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/Dropbox/Krish_Work/foundations-y2/non-academic-resources/research/essential-medicines/directory/"/>
    </mc:Choice>
  </mc:AlternateContent>
  <xr:revisionPtr revIDLastSave="0" documentId="13_ncr:1_{7D18D3A3-BD36-894F-9302-414EFB264ED3}" xr6:coauthVersionLast="43" xr6:coauthVersionMax="43" xr10:uidLastSave="{00000000-0000-0000-0000-000000000000}"/>
  <bookViews>
    <workbookView xWindow="80" yWindow="540" windowWidth="25420" windowHeight="14260" activeTab="4" xr2:uid="{584C77F4-1840-9A45-A0DA-E61B9B373B37}"/>
  </bookViews>
  <sheets>
    <sheet name="pval-input" sheetId="6" r:id="rId1"/>
    <sheet name="listing" sheetId="2" r:id="rId2"/>
    <sheet name="ordering_plot1" sheetId="3" r:id="rId3"/>
    <sheet name="ordering_plot2" sheetId="9" r:id="rId4"/>
    <sheet name="plot1" sheetId="5" r:id="rId5"/>
    <sheet name="plot2" sheetId="8" r:id="rId6"/>
    <sheet name="dictionary" sheetId="7" r:id="rId7"/>
  </sheets>
  <definedNames>
    <definedName name="_xlnm._FilterDatabase" localSheetId="2" hidden="1">ordering_plot1!$A$1:$V$2070</definedName>
    <definedName name="_xlnm._FilterDatabase" localSheetId="3" hidden="1">ordering_plot2!$H$1:$K$2070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K2070" i="9"/>
  <c r="J2070" i="9"/>
  <c r="K2069" i="9"/>
  <c r="J2069" i="9"/>
  <c r="K2068" i="9"/>
  <c r="J2068" i="9"/>
  <c r="K2067" i="9"/>
  <c r="J2067" i="9"/>
  <c r="K2066" i="9"/>
  <c r="J2066" i="9"/>
  <c r="K2065" i="9"/>
  <c r="J2065" i="9"/>
  <c r="K2064" i="9"/>
  <c r="J2064" i="9"/>
  <c r="K2063" i="9"/>
  <c r="J2063" i="9"/>
  <c r="K2062" i="9"/>
  <c r="J2062" i="9"/>
  <c r="K2061" i="9"/>
  <c r="J2061" i="9"/>
  <c r="K2060" i="9"/>
  <c r="J2060" i="9"/>
  <c r="K2059" i="9"/>
  <c r="J2059" i="9"/>
  <c r="K2058" i="9"/>
  <c r="J2058" i="9"/>
  <c r="K2057" i="9"/>
  <c r="J2057" i="9"/>
  <c r="K2056" i="9"/>
  <c r="J2056" i="9"/>
  <c r="K2055" i="9"/>
  <c r="J2055" i="9"/>
  <c r="K2054" i="9"/>
  <c r="J2054" i="9"/>
  <c r="K2053" i="9"/>
  <c r="J2053" i="9"/>
  <c r="K2052" i="9"/>
  <c r="J2052" i="9"/>
  <c r="K2051" i="9"/>
  <c r="J2051" i="9"/>
  <c r="K2050" i="9"/>
  <c r="J2050" i="9"/>
  <c r="K2049" i="9"/>
  <c r="J2049" i="9"/>
  <c r="K2048" i="9"/>
  <c r="J2048" i="9"/>
  <c r="K2047" i="9"/>
  <c r="J2047" i="9"/>
  <c r="K2046" i="9"/>
  <c r="J2046" i="9"/>
  <c r="K2045" i="9"/>
  <c r="J2045" i="9"/>
  <c r="K2044" i="9"/>
  <c r="J2044" i="9"/>
  <c r="K2043" i="9"/>
  <c r="J2043" i="9"/>
  <c r="K2042" i="9"/>
  <c r="J2042" i="9"/>
  <c r="K2041" i="9"/>
  <c r="J2041" i="9"/>
  <c r="K2040" i="9"/>
  <c r="J2040" i="9"/>
  <c r="K2039" i="9"/>
  <c r="J2039" i="9"/>
  <c r="K2038" i="9"/>
  <c r="J2038" i="9"/>
  <c r="K2037" i="9"/>
  <c r="J2037" i="9"/>
  <c r="K2036" i="9"/>
  <c r="J2036" i="9"/>
  <c r="K2035" i="9"/>
  <c r="J2035" i="9"/>
  <c r="K2034" i="9"/>
  <c r="J2034" i="9"/>
  <c r="K2033" i="9"/>
  <c r="J2033" i="9"/>
  <c r="K2032" i="9"/>
  <c r="J2032" i="9"/>
  <c r="K2031" i="9"/>
  <c r="J2031" i="9"/>
  <c r="K2030" i="9"/>
  <c r="J2030" i="9"/>
  <c r="K2029" i="9"/>
  <c r="J2029" i="9"/>
  <c r="K2028" i="9"/>
  <c r="J2028" i="9"/>
  <c r="K2027" i="9"/>
  <c r="J2027" i="9"/>
  <c r="K2026" i="9"/>
  <c r="J2026" i="9"/>
  <c r="K2025" i="9"/>
  <c r="J2025" i="9"/>
  <c r="K2024" i="9"/>
  <c r="J2024" i="9"/>
  <c r="K2023" i="9"/>
  <c r="J2023" i="9"/>
  <c r="K2022" i="9"/>
  <c r="J2022" i="9"/>
  <c r="K2021" i="9"/>
  <c r="J2021" i="9"/>
  <c r="K2020" i="9"/>
  <c r="J2020" i="9"/>
  <c r="K2019" i="9"/>
  <c r="J2019" i="9"/>
  <c r="K2018" i="9"/>
  <c r="J2018" i="9"/>
  <c r="K2017" i="9"/>
  <c r="J2017" i="9"/>
  <c r="K2016" i="9"/>
  <c r="J2016" i="9"/>
  <c r="K2015" i="9"/>
  <c r="J2015" i="9"/>
  <c r="K2014" i="9"/>
  <c r="J2014" i="9"/>
  <c r="K2013" i="9"/>
  <c r="J2013" i="9"/>
  <c r="K2012" i="9"/>
  <c r="J2012" i="9"/>
  <c r="K2011" i="9"/>
  <c r="J2011" i="9"/>
  <c r="K2010" i="9"/>
  <c r="J2010" i="9"/>
  <c r="K2009" i="9"/>
  <c r="J2009" i="9"/>
  <c r="K2008" i="9"/>
  <c r="J2008" i="9"/>
  <c r="K2007" i="9"/>
  <c r="J2007" i="9"/>
  <c r="K2006" i="9"/>
  <c r="J2006" i="9"/>
  <c r="K2005" i="9"/>
  <c r="J2005" i="9"/>
  <c r="K2004" i="9"/>
  <c r="J2004" i="9"/>
  <c r="K2003" i="9"/>
  <c r="J2003" i="9"/>
  <c r="K2002" i="9"/>
  <c r="J2002" i="9"/>
  <c r="K2001" i="9"/>
  <c r="J2001" i="9"/>
  <c r="K2000" i="9"/>
  <c r="J2000" i="9"/>
  <c r="K1999" i="9"/>
  <c r="J1999" i="9"/>
  <c r="K1998" i="9"/>
  <c r="J1998" i="9"/>
  <c r="K1997" i="9"/>
  <c r="J1997" i="9"/>
  <c r="K1996" i="9"/>
  <c r="J1996" i="9"/>
  <c r="K1995" i="9"/>
  <c r="J1995" i="9"/>
  <c r="K1994" i="9"/>
  <c r="J1994" i="9"/>
  <c r="K1993" i="9"/>
  <c r="J1993" i="9"/>
  <c r="K1992" i="9"/>
  <c r="J1992" i="9"/>
  <c r="K1991" i="9"/>
  <c r="J1991" i="9"/>
  <c r="K1990" i="9"/>
  <c r="J1990" i="9"/>
  <c r="K1989" i="9"/>
  <c r="J1989" i="9"/>
  <c r="K1988" i="9"/>
  <c r="J1988" i="9"/>
  <c r="K1987" i="9"/>
  <c r="J1987" i="9"/>
  <c r="K1986" i="9"/>
  <c r="J1986" i="9"/>
  <c r="K1985" i="9"/>
  <c r="J1985" i="9"/>
  <c r="K1984" i="9"/>
  <c r="J1984" i="9"/>
  <c r="K1983" i="9"/>
  <c r="J1983" i="9"/>
  <c r="K1982" i="9"/>
  <c r="J1982" i="9"/>
  <c r="K1981" i="9"/>
  <c r="J1981" i="9"/>
  <c r="K1980" i="9"/>
  <c r="J1980" i="9"/>
  <c r="K1979" i="9"/>
  <c r="J1979" i="9"/>
  <c r="K1978" i="9"/>
  <c r="J1978" i="9"/>
  <c r="K1977" i="9"/>
  <c r="J1977" i="9"/>
  <c r="K1976" i="9"/>
  <c r="J1976" i="9"/>
  <c r="K1975" i="9"/>
  <c r="J1975" i="9"/>
  <c r="K1974" i="9"/>
  <c r="J1974" i="9"/>
  <c r="K1973" i="9"/>
  <c r="J1973" i="9"/>
  <c r="K1972" i="9"/>
  <c r="J1972" i="9"/>
  <c r="K1971" i="9"/>
  <c r="J1971" i="9"/>
  <c r="K1970" i="9"/>
  <c r="J1970" i="9"/>
  <c r="K1969" i="9"/>
  <c r="J1969" i="9"/>
  <c r="K1968" i="9"/>
  <c r="J1968" i="9"/>
  <c r="K1967" i="9"/>
  <c r="J1967" i="9"/>
  <c r="K1966" i="9"/>
  <c r="J1966" i="9"/>
  <c r="K1965" i="9"/>
  <c r="J1965" i="9"/>
  <c r="K1964" i="9"/>
  <c r="J1964" i="9"/>
  <c r="K1963" i="9"/>
  <c r="J1963" i="9"/>
  <c r="K1962" i="9"/>
  <c r="J1962" i="9"/>
  <c r="K1961" i="9"/>
  <c r="J1961" i="9"/>
  <c r="K1960" i="9"/>
  <c r="J1960" i="9"/>
  <c r="K1959" i="9"/>
  <c r="J1959" i="9"/>
  <c r="K1958" i="9"/>
  <c r="J1958" i="9"/>
  <c r="K1957" i="9"/>
  <c r="J1957" i="9"/>
  <c r="K1956" i="9"/>
  <c r="J1956" i="9"/>
  <c r="K1955" i="9"/>
  <c r="J1955" i="9"/>
  <c r="K1954" i="9"/>
  <c r="J1954" i="9"/>
  <c r="K1953" i="9"/>
  <c r="J1953" i="9"/>
  <c r="K1952" i="9"/>
  <c r="J1952" i="9"/>
  <c r="K1951" i="9"/>
  <c r="J1951" i="9"/>
  <c r="K1950" i="9"/>
  <c r="J1950" i="9"/>
  <c r="K1949" i="9"/>
  <c r="J1949" i="9"/>
  <c r="K1948" i="9"/>
  <c r="J1948" i="9"/>
  <c r="K1947" i="9"/>
  <c r="J1947" i="9"/>
  <c r="K1946" i="9"/>
  <c r="J1946" i="9"/>
  <c r="K1945" i="9"/>
  <c r="J1945" i="9"/>
  <c r="K1944" i="9"/>
  <c r="J1944" i="9"/>
  <c r="K1943" i="9"/>
  <c r="J1943" i="9"/>
  <c r="K1942" i="9"/>
  <c r="J1942" i="9"/>
  <c r="K1941" i="9"/>
  <c r="J1941" i="9"/>
  <c r="K1940" i="9"/>
  <c r="J1940" i="9"/>
  <c r="K1939" i="9"/>
  <c r="J1939" i="9"/>
  <c r="K1938" i="9"/>
  <c r="J1938" i="9"/>
  <c r="K1937" i="9"/>
  <c r="J1937" i="9"/>
  <c r="K1936" i="9"/>
  <c r="J1936" i="9"/>
  <c r="K1935" i="9"/>
  <c r="J1935" i="9"/>
  <c r="K1934" i="9"/>
  <c r="J1934" i="9"/>
  <c r="K1933" i="9"/>
  <c r="J1933" i="9"/>
  <c r="K1932" i="9"/>
  <c r="J1932" i="9"/>
  <c r="K1931" i="9"/>
  <c r="J1931" i="9"/>
  <c r="K1930" i="9"/>
  <c r="J1930" i="9"/>
  <c r="K1929" i="9"/>
  <c r="J1929" i="9"/>
  <c r="K1928" i="9"/>
  <c r="J1928" i="9"/>
  <c r="K1927" i="9"/>
  <c r="J1927" i="9"/>
  <c r="K1926" i="9"/>
  <c r="J1926" i="9"/>
  <c r="K1925" i="9"/>
  <c r="J1925" i="9"/>
  <c r="K1924" i="9"/>
  <c r="J1924" i="9"/>
  <c r="K1923" i="9"/>
  <c r="J1923" i="9"/>
  <c r="K1922" i="9"/>
  <c r="J1922" i="9"/>
  <c r="K1921" i="9"/>
  <c r="J1921" i="9"/>
  <c r="K1920" i="9"/>
  <c r="J1920" i="9"/>
  <c r="K1919" i="9"/>
  <c r="J1919" i="9"/>
  <c r="K1918" i="9"/>
  <c r="J1918" i="9"/>
  <c r="K1917" i="9"/>
  <c r="J1917" i="9"/>
  <c r="K1916" i="9"/>
  <c r="J1916" i="9"/>
  <c r="K1915" i="9"/>
  <c r="J1915" i="9"/>
  <c r="K1914" i="9"/>
  <c r="J1914" i="9"/>
  <c r="K1913" i="9"/>
  <c r="J1913" i="9"/>
  <c r="K1912" i="9"/>
  <c r="J1912" i="9"/>
  <c r="K1911" i="9"/>
  <c r="J1911" i="9"/>
  <c r="K1910" i="9"/>
  <c r="J1910" i="9"/>
  <c r="K1909" i="9"/>
  <c r="J1909" i="9"/>
  <c r="K1908" i="9"/>
  <c r="J1908" i="9"/>
  <c r="K1907" i="9"/>
  <c r="J1907" i="9"/>
  <c r="K1906" i="9"/>
  <c r="J1906" i="9"/>
  <c r="K1905" i="9"/>
  <c r="J1905" i="9"/>
  <c r="K1904" i="9"/>
  <c r="J1904" i="9"/>
  <c r="K1903" i="9"/>
  <c r="J1903" i="9"/>
  <c r="K1902" i="9"/>
  <c r="J1902" i="9"/>
  <c r="K1901" i="9"/>
  <c r="J1901" i="9"/>
  <c r="K1900" i="9"/>
  <c r="J1900" i="9"/>
  <c r="K1899" i="9"/>
  <c r="J1899" i="9"/>
  <c r="K1898" i="9"/>
  <c r="J1898" i="9"/>
  <c r="K1897" i="9"/>
  <c r="J1897" i="9"/>
  <c r="K1896" i="9"/>
  <c r="J1896" i="9"/>
  <c r="K1895" i="9"/>
  <c r="J1895" i="9"/>
  <c r="K1894" i="9"/>
  <c r="J1894" i="9"/>
  <c r="K1893" i="9"/>
  <c r="J1893" i="9"/>
  <c r="K1892" i="9"/>
  <c r="J1892" i="9"/>
  <c r="K1891" i="9"/>
  <c r="J1891" i="9"/>
  <c r="K1890" i="9"/>
  <c r="J1890" i="9"/>
  <c r="K1889" i="9"/>
  <c r="J1889" i="9"/>
  <c r="K1888" i="9"/>
  <c r="J1888" i="9"/>
  <c r="K1887" i="9"/>
  <c r="J1887" i="9"/>
  <c r="K1886" i="9"/>
  <c r="J1886" i="9"/>
  <c r="K1885" i="9"/>
  <c r="J1885" i="9"/>
  <c r="K1884" i="9"/>
  <c r="J1884" i="9"/>
  <c r="K1883" i="9"/>
  <c r="J1883" i="9"/>
  <c r="K1882" i="9"/>
  <c r="J1882" i="9"/>
  <c r="K1881" i="9"/>
  <c r="J1881" i="9"/>
  <c r="K1880" i="9"/>
  <c r="J1880" i="9"/>
  <c r="K1879" i="9"/>
  <c r="J1879" i="9"/>
  <c r="K1878" i="9"/>
  <c r="J1878" i="9"/>
  <c r="K1877" i="9"/>
  <c r="J1877" i="9"/>
  <c r="K1876" i="9"/>
  <c r="J1876" i="9"/>
  <c r="K1875" i="9"/>
  <c r="J1875" i="9"/>
  <c r="K1874" i="9"/>
  <c r="J1874" i="9"/>
  <c r="K1873" i="9"/>
  <c r="J1873" i="9"/>
  <c r="K1872" i="9"/>
  <c r="J1872" i="9"/>
  <c r="K1871" i="9"/>
  <c r="J1871" i="9"/>
  <c r="K1870" i="9"/>
  <c r="J1870" i="9"/>
  <c r="K1869" i="9"/>
  <c r="J1869" i="9"/>
  <c r="K1868" i="9"/>
  <c r="J1868" i="9"/>
  <c r="K1867" i="9"/>
  <c r="J1867" i="9"/>
  <c r="K1866" i="9"/>
  <c r="J1866" i="9"/>
  <c r="K1865" i="9"/>
  <c r="J1865" i="9"/>
  <c r="K1864" i="9"/>
  <c r="J1864" i="9"/>
  <c r="K1863" i="9"/>
  <c r="J1863" i="9"/>
  <c r="K1862" i="9"/>
  <c r="J1862" i="9"/>
  <c r="K1861" i="9"/>
  <c r="J1861" i="9"/>
  <c r="K1860" i="9"/>
  <c r="J1860" i="9"/>
  <c r="K1859" i="9"/>
  <c r="J1859" i="9"/>
  <c r="K1858" i="9"/>
  <c r="J1858" i="9"/>
  <c r="K1857" i="9"/>
  <c r="J1857" i="9"/>
  <c r="K1856" i="9"/>
  <c r="J1856" i="9"/>
  <c r="K1855" i="9"/>
  <c r="J1855" i="9"/>
  <c r="K1854" i="9"/>
  <c r="J1854" i="9"/>
  <c r="K1853" i="9"/>
  <c r="J1853" i="9"/>
  <c r="K1852" i="9"/>
  <c r="J1852" i="9"/>
  <c r="K1851" i="9"/>
  <c r="J1851" i="9"/>
  <c r="K1850" i="9"/>
  <c r="J1850" i="9"/>
  <c r="K1849" i="9"/>
  <c r="J1849" i="9"/>
  <c r="K1848" i="9"/>
  <c r="J1848" i="9"/>
  <c r="K1847" i="9"/>
  <c r="J1847" i="9"/>
  <c r="K1846" i="9"/>
  <c r="J1846" i="9"/>
  <c r="K1845" i="9"/>
  <c r="J1845" i="9"/>
  <c r="K1844" i="9"/>
  <c r="J1844" i="9"/>
  <c r="K1843" i="9"/>
  <c r="J1843" i="9"/>
  <c r="K1842" i="9"/>
  <c r="J1842" i="9"/>
  <c r="K1841" i="9"/>
  <c r="J1841" i="9"/>
  <c r="K1840" i="9"/>
  <c r="J1840" i="9"/>
  <c r="K1839" i="9"/>
  <c r="J1839" i="9"/>
  <c r="K1838" i="9"/>
  <c r="J1838" i="9"/>
  <c r="K1837" i="9"/>
  <c r="J1837" i="9"/>
  <c r="K1836" i="9"/>
  <c r="J1836" i="9"/>
  <c r="K1835" i="9"/>
  <c r="J1835" i="9"/>
  <c r="K1834" i="9"/>
  <c r="J1834" i="9"/>
  <c r="K1833" i="9"/>
  <c r="J1833" i="9"/>
  <c r="K1832" i="9"/>
  <c r="J1832" i="9"/>
  <c r="K1831" i="9"/>
  <c r="J1831" i="9"/>
  <c r="K1830" i="9"/>
  <c r="J1830" i="9"/>
  <c r="K1829" i="9"/>
  <c r="J1829" i="9"/>
  <c r="K1828" i="9"/>
  <c r="J1828" i="9"/>
  <c r="K1827" i="9"/>
  <c r="J1827" i="9"/>
  <c r="K1826" i="9"/>
  <c r="J1826" i="9"/>
  <c r="K1825" i="9"/>
  <c r="J1825" i="9"/>
  <c r="K1824" i="9"/>
  <c r="J1824" i="9"/>
  <c r="K1823" i="9"/>
  <c r="J1823" i="9"/>
  <c r="K1822" i="9"/>
  <c r="J1822" i="9"/>
  <c r="K1821" i="9"/>
  <c r="J1821" i="9"/>
  <c r="K1820" i="9"/>
  <c r="J1820" i="9"/>
  <c r="K1819" i="9"/>
  <c r="J1819" i="9"/>
  <c r="K1818" i="9"/>
  <c r="J1818" i="9"/>
  <c r="K1817" i="9"/>
  <c r="J1817" i="9"/>
  <c r="K1816" i="9"/>
  <c r="J1816" i="9"/>
  <c r="K1815" i="9"/>
  <c r="J1815" i="9"/>
  <c r="K1814" i="9"/>
  <c r="J1814" i="9"/>
  <c r="K1813" i="9"/>
  <c r="J1813" i="9"/>
  <c r="K1812" i="9"/>
  <c r="J1812" i="9"/>
  <c r="K1811" i="9"/>
  <c r="J1811" i="9"/>
  <c r="K1810" i="9"/>
  <c r="J1810" i="9"/>
  <c r="K1809" i="9"/>
  <c r="J1809" i="9"/>
  <c r="K1808" i="9"/>
  <c r="J1808" i="9"/>
  <c r="K1807" i="9"/>
  <c r="J1807" i="9"/>
  <c r="K1806" i="9"/>
  <c r="J1806" i="9"/>
  <c r="K1805" i="9"/>
  <c r="J1805" i="9"/>
  <c r="K1804" i="9"/>
  <c r="J1804" i="9"/>
  <c r="K1803" i="9"/>
  <c r="J1803" i="9"/>
  <c r="K1802" i="9"/>
  <c r="J1802" i="9"/>
  <c r="K1801" i="9"/>
  <c r="J1801" i="9"/>
  <c r="K1800" i="9"/>
  <c r="J1800" i="9"/>
  <c r="K1799" i="9"/>
  <c r="J1799" i="9"/>
  <c r="K1798" i="9"/>
  <c r="J1798" i="9"/>
  <c r="K1797" i="9"/>
  <c r="J1797" i="9"/>
  <c r="K1796" i="9"/>
  <c r="J1796" i="9"/>
  <c r="K1795" i="9"/>
  <c r="J1795" i="9"/>
  <c r="K1794" i="9"/>
  <c r="J1794" i="9"/>
  <c r="K1793" i="9"/>
  <c r="J1793" i="9"/>
  <c r="K1792" i="9"/>
  <c r="J1792" i="9"/>
  <c r="K1791" i="9"/>
  <c r="J1791" i="9"/>
  <c r="K1790" i="9"/>
  <c r="J1790" i="9"/>
  <c r="K1789" i="9"/>
  <c r="J1789" i="9"/>
  <c r="K1788" i="9"/>
  <c r="J1788" i="9"/>
  <c r="K1787" i="9"/>
  <c r="J1787" i="9"/>
  <c r="K1786" i="9"/>
  <c r="J1786" i="9"/>
  <c r="K1785" i="9"/>
  <c r="J1785" i="9"/>
  <c r="K1784" i="9"/>
  <c r="J1784" i="9"/>
  <c r="K1783" i="9"/>
  <c r="J1783" i="9"/>
  <c r="K1782" i="9"/>
  <c r="J1782" i="9"/>
  <c r="K1781" i="9"/>
  <c r="J1781" i="9"/>
  <c r="K1780" i="9"/>
  <c r="J1780" i="9"/>
  <c r="K1779" i="9"/>
  <c r="J1779" i="9"/>
  <c r="K1778" i="9"/>
  <c r="J1778" i="9"/>
  <c r="K1777" i="9"/>
  <c r="J1777" i="9"/>
  <c r="K1776" i="9"/>
  <c r="J1776" i="9"/>
  <c r="K1775" i="9"/>
  <c r="J1775" i="9"/>
  <c r="K1774" i="9"/>
  <c r="J1774" i="9"/>
  <c r="K1773" i="9"/>
  <c r="J1773" i="9"/>
  <c r="K1772" i="9"/>
  <c r="J1772" i="9"/>
  <c r="K1771" i="9"/>
  <c r="J1771" i="9"/>
  <c r="K1770" i="9"/>
  <c r="J1770" i="9"/>
  <c r="K1769" i="9"/>
  <c r="J1769" i="9"/>
  <c r="K1768" i="9"/>
  <c r="J1768" i="9"/>
  <c r="K1767" i="9"/>
  <c r="J1767" i="9"/>
  <c r="K1766" i="9"/>
  <c r="J1766" i="9"/>
  <c r="K1765" i="9"/>
  <c r="J1765" i="9"/>
  <c r="K1764" i="9"/>
  <c r="J1764" i="9"/>
  <c r="K1763" i="9"/>
  <c r="J1763" i="9"/>
  <c r="K1762" i="9"/>
  <c r="J1762" i="9"/>
  <c r="K1761" i="9"/>
  <c r="J1761" i="9"/>
  <c r="K1760" i="9"/>
  <c r="J1760" i="9"/>
  <c r="K1759" i="9"/>
  <c r="J1759" i="9"/>
  <c r="K1758" i="9"/>
  <c r="J1758" i="9"/>
  <c r="K1757" i="9"/>
  <c r="J1757" i="9"/>
  <c r="K1756" i="9"/>
  <c r="J1756" i="9"/>
  <c r="K1755" i="9"/>
  <c r="J1755" i="9"/>
  <c r="K1754" i="9"/>
  <c r="J1754" i="9"/>
  <c r="K1753" i="9"/>
  <c r="J1753" i="9"/>
  <c r="K1752" i="9"/>
  <c r="J1752" i="9"/>
  <c r="K1751" i="9"/>
  <c r="J1751" i="9"/>
  <c r="K1750" i="9"/>
  <c r="J1750" i="9"/>
  <c r="K1749" i="9"/>
  <c r="J1749" i="9"/>
  <c r="K1748" i="9"/>
  <c r="J1748" i="9"/>
  <c r="K1747" i="9"/>
  <c r="J1747" i="9"/>
  <c r="K1746" i="9"/>
  <c r="J1746" i="9"/>
  <c r="K1745" i="9"/>
  <c r="J1745" i="9"/>
  <c r="K1744" i="9"/>
  <c r="J1744" i="9"/>
  <c r="K1743" i="9"/>
  <c r="J1743" i="9"/>
  <c r="K1742" i="9"/>
  <c r="J1742" i="9"/>
  <c r="K1741" i="9"/>
  <c r="J1741" i="9"/>
  <c r="K1740" i="9"/>
  <c r="J1740" i="9"/>
  <c r="K1739" i="9"/>
  <c r="J1739" i="9"/>
  <c r="K1738" i="9"/>
  <c r="J1738" i="9"/>
  <c r="K1737" i="9"/>
  <c r="J1737" i="9"/>
  <c r="K1736" i="9"/>
  <c r="J1736" i="9"/>
  <c r="K1735" i="9"/>
  <c r="J1735" i="9"/>
  <c r="K1734" i="9"/>
  <c r="J1734" i="9"/>
  <c r="K1733" i="9"/>
  <c r="J1733" i="9"/>
  <c r="K1732" i="9"/>
  <c r="J1732" i="9"/>
  <c r="K1731" i="9"/>
  <c r="J1731" i="9"/>
  <c r="K1730" i="9"/>
  <c r="J1730" i="9"/>
  <c r="K1729" i="9"/>
  <c r="J1729" i="9"/>
  <c r="K1728" i="9"/>
  <c r="J1728" i="9"/>
  <c r="K1727" i="9"/>
  <c r="J1727" i="9"/>
  <c r="K1726" i="9"/>
  <c r="J1726" i="9"/>
  <c r="K1725" i="9"/>
  <c r="J1725" i="9"/>
  <c r="K1724" i="9"/>
  <c r="J1724" i="9"/>
  <c r="K1723" i="9"/>
  <c r="J1723" i="9"/>
  <c r="K1722" i="9"/>
  <c r="J1722" i="9"/>
  <c r="K1721" i="9"/>
  <c r="J1721" i="9"/>
  <c r="K1720" i="9"/>
  <c r="J1720" i="9"/>
  <c r="K1719" i="9"/>
  <c r="J1719" i="9"/>
  <c r="K1718" i="9"/>
  <c r="J1718" i="9"/>
  <c r="K1717" i="9"/>
  <c r="J1717" i="9"/>
  <c r="K1716" i="9"/>
  <c r="J1716" i="9"/>
  <c r="K1715" i="9"/>
  <c r="J1715" i="9"/>
  <c r="K1714" i="9"/>
  <c r="J1714" i="9"/>
  <c r="K1713" i="9"/>
  <c r="J1713" i="9"/>
  <c r="K1712" i="9"/>
  <c r="J1712" i="9"/>
  <c r="K1711" i="9"/>
  <c r="J1711" i="9"/>
  <c r="K1710" i="9"/>
  <c r="J1710" i="9"/>
  <c r="K1709" i="9"/>
  <c r="J1709" i="9"/>
  <c r="K1708" i="9"/>
  <c r="J1708" i="9"/>
  <c r="K1707" i="9"/>
  <c r="J1707" i="9"/>
  <c r="K1706" i="9"/>
  <c r="J1706" i="9"/>
  <c r="K1705" i="9"/>
  <c r="J1705" i="9"/>
  <c r="K1704" i="9"/>
  <c r="J1704" i="9"/>
  <c r="K1703" i="9"/>
  <c r="J1703" i="9"/>
  <c r="K1702" i="9"/>
  <c r="J1702" i="9"/>
  <c r="K1701" i="9"/>
  <c r="J1701" i="9"/>
  <c r="K1700" i="9"/>
  <c r="J1700" i="9"/>
  <c r="K1699" i="9"/>
  <c r="J1699" i="9"/>
  <c r="K1698" i="9"/>
  <c r="J1698" i="9"/>
  <c r="K1697" i="9"/>
  <c r="J1697" i="9"/>
  <c r="K1696" i="9"/>
  <c r="J1696" i="9"/>
  <c r="K1695" i="9"/>
  <c r="J1695" i="9"/>
  <c r="K1694" i="9"/>
  <c r="J1694" i="9"/>
  <c r="K1693" i="9"/>
  <c r="J1693" i="9"/>
  <c r="K1692" i="9"/>
  <c r="J1692" i="9"/>
  <c r="K1691" i="9"/>
  <c r="J1691" i="9"/>
  <c r="K1690" i="9"/>
  <c r="J1690" i="9"/>
  <c r="K1689" i="9"/>
  <c r="J1689" i="9"/>
  <c r="K1688" i="9"/>
  <c r="J1688" i="9"/>
  <c r="K1687" i="9"/>
  <c r="J1687" i="9"/>
  <c r="K1686" i="9"/>
  <c r="J1686" i="9"/>
  <c r="K1685" i="9"/>
  <c r="J1685" i="9"/>
  <c r="K1684" i="9"/>
  <c r="J1684" i="9"/>
  <c r="K1683" i="9"/>
  <c r="J1683" i="9"/>
  <c r="K1682" i="9"/>
  <c r="J1682" i="9"/>
  <c r="K1681" i="9"/>
  <c r="J1681" i="9"/>
  <c r="K1680" i="9"/>
  <c r="J1680" i="9"/>
  <c r="K1679" i="9"/>
  <c r="J1679" i="9"/>
  <c r="K1678" i="9"/>
  <c r="J1678" i="9"/>
  <c r="K1677" i="9"/>
  <c r="J1677" i="9"/>
  <c r="K1676" i="9"/>
  <c r="J1676" i="9"/>
  <c r="K1675" i="9"/>
  <c r="J1675" i="9"/>
  <c r="K1674" i="9"/>
  <c r="J1674" i="9"/>
  <c r="K1673" i="9"/>
  <c r="J1673" i="9"/>
  <c r="K1672" i="9"/>
  <c r="J1672" i="9"/>
  <c r="K1671" i="9"/>
  <c r="J1671" i="9"/>
  <c r="K1670" i="9"/>
  <c r="J1670" i="9"/>
  <c r="K1669" i="9"/>
  <c r="J1669" i="9"/>
  <c r="K1668" i="9"/>
  <c r="J1668" i="9"/>
  <c r="K1667" i="9"/>
  <c r="J1667" i="9"/>
  <c r="K1666" i="9"/>
  <c r="J1666" i="9"/>
  <c r="K1665" i="9"/>
  <c r="J1665" i="9"/>
  <c r="K1664" i="9"/>
  <c r="J1664" i="9"/>
  <c r="K1663" i="9"/>
  <c r="J1663" i="9"/>
  <c r="K1662" i="9"/>
  <c r="J1662" i="9"/>
  <c r="K1661" i="9"/>
  <c r="J1661" i="9"/>
  <c r="K1660" i="9"/>
  <c r="J1660" i="9"/>
  <c r="K1659" i="9"/>
  <c r="J1659" i="9"/>
  <c r="K1658" i="9"/>
  <c r="J1658" i="9"/>
  <c r="K1657" i="9"/>
  <c r="J1657" i="9"/>
  <c r="K1656" i="9"/>
  <c r="J1656" i="9"/>
  <c r="K1655" i="9"/>
  <c r="J1655" i="9"/>
  <c r="K1654" i="9"/>
  <c r="J1654" i="9"/>
  <c r="K1653" i="9"/>
  <c r="J1653" i="9"/>
  <c r="K1652" i="9"/>
  <c r="J1652" i="9"/>
  <c r="K1651" i="9"/>
  <c r="J1651" i="9"/>
  <c r="K1650" i="9"/>
  <c r="J1650" i="9"/>
  <c r="K1649" i="9"/>
  <c r="J1649" i="9"/>
  <c r="K1648" i="9"/>
  <c r="J1648" i="9"/>
  <c r="K1647" i="9"/>
  <c r="J1647" i="9"/>
  <c r="K1646" i="9"/>
  <c r="J1646" i="9"/>
  <c r="K1645" i="9"/>
  <c r="J1645" i="9"/>
  <c r="K1644" i="9"/>
  <c r="J1644" i="9"/>
  <c r="K1643" i="9"/>
  <c r="J1643" i="9"/>
  <c r="K1642" i="9"/>
  <c r="J1642" i="9"/>
  <c r="K1641" i="9"/>
  <c r="J1641" i="9"/>
  <c r="K1640" i="9"/>
  <c r="J1640" i="9"/>
  <c r="K1639" i="9"/>
  <c r="J1639" i="9"/>
  <c r="K1638" i="9"/>
  <c r="J1638" i="9"/>
  <c r="K1637" i="9"/>
  <c r="J1637" i="9"/>
  <c r="K1636" i="9"/>
  <c r="J1636" i="9"/>
  <c r="K1635" i="9"/>
  <c r="J1635" i="9"/>
  <c r="K1634" i="9"/>
  <c r="J1634" i="9"/>
  <c r="K1633" i="9"/>
  <c r="J1633" i="9"/>
  <c r="K1632" i="9"/>
  <c r="J1632" i="9"/>
  <c r="K1631" i="9"/>
  <c r="J1631" i="9"/>
  <c r="K1630" i="9"/>
  <c r="J1630" i="9"/>
  <c r="K1629" i="9"/>
  <c r="J1629" i="9"/>
  <c r="K1628" i="9"/>
  <c r="J1628" i="9"/>
  <c r="K1627" i="9"/>
  <c r="J1627" i="9"/>
  <c r="K1626" i="9"/>
  <c r="J1626" i="9"/>
  <c r="K1625" i="9"/>
  <c r="J1625" i="9"/>
  <c r="K1624" i="9"/>
  <c r="J1624" i="9"/>
  <c r="K1623" i="9"/>
  <c r="J1623" i="9"/>
  <c r="K1622" i="9"/>
  <c r="J1622" i="9"/>
  <c r="K1621" i="9"/>
  <c r="J1621" i="9"/>
  <c r="K1620" i="9"/>
  <c r="J1620" i="9"/>
  <c r="K1619" i="9"/>
  <c r="J1619" i="9"/>
  <c r="K1618" i="9"/>
  <c r="J1618" i="9"/>
  <c r="K1617" i="9"/>
  <c r="J1617" i="9"/>
  <c r="K1616" i="9"/>
  <c r="J1616" i="9"/>
  <c r="K1615" i="9"/>
  <c r="J1615" i="9"/>
  <c r="K1614" i="9"/>
  <c r="J1614" i="9"/>
  <c r="K1613" i="9"/>
  <c r="J1613" i="9"/>
  <c r="K1612" i="9"/>
  <c r="J1612" i="9"/>
  <c r="K1611" i="9"/>
  <c r="J1611" i="9"/>
  <c r="K1610" i="9"/>
  <c r="J1610" i="9"/>
  <c r="K1609" i="9"/>
  <c r="J1609" i="9"/>
  <c r="K1608" i="9"/>
  <c r="J1608" i="9"/>
  <c r="K1607" i="9"/>
  <c r="J1607" i="9"/>
  <c r="K1606" i="9"/>
  <c r="J1606" i="9"/>
  <c r="K1605" i="9"/>
  <c r="J1605" i="9"/>
  <c r="K1604" i="9"/>
  <c r="J1604" i="9"/>
  <c r="K1603" i="9"/>
  <c r="J1603" i="9"/>
  <c r="K1602" i="9"/>
  <c r="J1602" i="9"/>
  <c r="K1601" i="9"/>
  <c r="J1601" i="9"/>
  <c r="K1600" i="9"/>
  <c r="J1600" i="9"/>
  <c r="K1599" i="9"/>
  <c r="J1599" i="9"/>
  <c r="K1598" i="9"/>
  <c r="J1598" i="9"/>
  <c r="K1597" i="9"/>
  <c r="J1597" i="9"/>
  <c r="K1596" i="9"/>
  <c r="J1596" i="9"/>
  <c r="K1595" i="9"/>
  <c r="J1595" i="9"/>
  <c r="K1594" i="9"/>
  <c r="J1594" i="9"/>
  <c r="K1593" i="9"/>
  <c r="J1593" i="9"/>
  <c r="K1592" i="9"/>
  <c r="J1592" i="9"/>
  <c r="K1591" i="9"/>
  <c r="J1591" i="9"/>
  <c r="K1590" i="9"/>
  <c r="J1590" i="9"/>
  <c r="K1589" i="9"/>
  <c r="J1589" i="9"/>
  <c r="K1588" i="9"/>
  <c r="J1588" i="9"/>
  <c r="K1587" i="9"/>
  <c r="J1587" i="9"/>
  <c r="K1586" i="9"/>
  <c r="J1586" i="9"/>
  <c r="K1585" i="9"/>
  <c r="J1585" i="9"/>
  <c r="K1584" i="9"/>
  <c r="J1584" i="9"/>
  <c r="K1583" i="9"/>
  <c r="J1583" i="9"/>
  <c r="K1582" i="9"/>
  <c r="J1582" i="9"/>
  <c r="K1581" i="9"/>
  <c r="J1581" i="9"/>
  <c r="K1580" i="9"/>
  <c r="J1580" i="9"/>
  <c r="K1579" i="9"/>
  <c r="J1579" i="9"/>
  <c r="K1578" i="9"/>
  <c r="J1578" i="9"/>
  <c r="K1577" i="9"/>
  <c r="J1577" i="9"/>
  <c r="K1576" i="9"/>
  <c r="J1576" i="9"/>
  <c r="K1575" i="9"/>
  <c r="J1575" i="9"/>
  <c r="K1574" i="9"/>
  <c r="J1574" i="9"/>
  <c r="K1573" i="9"/>
  <c r="J1573" i="9"/>
  <c r="K1572" i="9"/>
  <c r="J1572" i="9"/>
  <c r="K1571" i="9"/>
  <c r="J1571" i="9"/>
  <c r="K1570" i="9"/>
  <c r="J1570" i="9"/>
  <c r="K1569" i="9"/>
  <c r="J1569" i="9"/>
  <c r="K1568" i="9"/>
  <c r="J1568" i="9"/>
  <c r="K1567" i="9"/>
  <c r="J1567" i="9"/>
  <c r="K1566" i="9"/>
  <c r="J1566" i="9"/>
  <c r="K1565" i="9"/>
  <c r="J1565" i="9"/>
  <c r="K1564" i="9"/>
  <c r="J1564" i="9"/>
  <c r="K1563" i="9"/>
  <c r="J1563" i="9"/>
  <c r="K1562" i="9"/>
  <c r="J1562" i="9"/>
  <c r="K1561" i="9"/>
  <c r="J1561" i="9"/>
  <c r="K1560" i="9"/>
  <c r="J1560" i="9"/>
  <c r="K1559" i="9"/>
  <c r="J1559" i="9"/>
  <c r="K1558" i="9"/>
  <c r="J1558" i="9"/>
  <c r="K1557" i="9"/>
  <c r="J1557" i="9"/>
  <c r="K1556" i="9"/>
  <c r="J1556" i="9"/>
  <c r="K1555" i="9"/>
  <c r="J1555" i="9"/>
  <c r="K1554" i="9"/>
  <c r="J1554" i="9"/>
  <c r="K1553" i="9"/>
  <c r="J1553" i="9"/>
  <c r="K1552" i="9"/>
  <c r="J1552" i="9"/>
  <c r="K1551" i="9"/>
  <c r="J1551" i="9"/>
  <c r="K1550" i="9"/>
  <c r="J1550" i="9"/>
  <c r="K1549" i="9"/>
  <c r="J1549" i="9"/>
  <c r="K1548" i="9"/>
  <c r="J1548" i="9"/>
  <c r="K1547" i="9"/>
  <c r="J1547" i="9"/>
  <c r="K1546" i="9"/>
  <c r="J1546" i="9"/>
  <c r="K1545" i="9"/>
  <c r="J1545" i="9"/>
  <c r="K1544" i="9"/>
  <c r="J1544" i="9"/>
  <c r="K1543" i="9"/>
  <c r="J1543" i="9"/>
  <c r="K1542" i="9"/>
  <c r="J1542" i="9"/>
  <c r="K1541" i="9"/>
  <c r="J1541" i="9"/>
  <c r="K1540" i="9"/>
  <c r="J1540" i="9"/>
  <c r="K1539" i="9"/>
  <c r="J1539" i="9"/>
  <c r="K1538" i="9"/>
  <c r="J1538" i="9"/>
  <c r="K1537" i="9"/>
  <c r="J1537" i="9"/>
  <c r="K1536" i="9"/>
  <c r="J1536" i="9"/>
  <c r="K1535" i="9"/>
  <c r="J1535" i="9"/>
  <c r="K1534" i="9"/>
  <c r="J1534" i="9"/>
  <c r="K1533" i="9"/>
  <c r="J1533" i="9"/>
  <c r="K1532" i="9"/>
  <c r="J1532" i="9"/>
  <c r="K1531" i="9"/>
  <c r="J1531" i="9"/>
  <c r="K1530" i="9"/>
  <c r="J1530" i="9"/>
  <c r="K1529" i="9"/>
  <c r="J1529" i="9"/>
  <c r="K1528" i="9"/>
  <c r="J1528" i="9"/>
  <c r="K1527" i="9"/>
  <c r="J1527" i="9"/>
  <c r="K1526" i="9"/>
  <c r="J1526" i="9"/>
  <c r="K1525" i="9"/>
  <c r="J1525" i="9"/>
  <c r="K1524" i="9"/>
  <c r="J1524" i="9"/>
  <c r="K1523" i="9"/>
  <c r="J1523" i="9"/>
  <c r="K1522" i="9"/>
  <c r="J1522" i="9"/>
  <c r="K1521" i="9"/>
  <c r="J1521" i="9"/>
  <c r="K1520" i="9"/>
  <c r="J1520" i="9"/>
  <c r="K1519" i="9"/>
  <c r="J1519" i="9"/>
  <c r="K1518" i="9"/>
  <c r="J1518" i="9"/>
  <c r="K1517" i="9"/>
  <c r="J1517" i="9"/>
  <c r="K1516" i="9"/>
  <c r="J1516" i="9"/>
  <c r="K1515" i="9"/>
  <c r="J1515" i="9"/>
  <c r="K1514" i="9"/>
  <c r="J1514" i="9"/>
  <c r="K1513" i="9"/>
  <c r="J1513" i="9"/>
  <c r="K1512" i="9"/>
  <c r="J1512" i="9"/>
  <c r="K1511" i="9"/>
  <c r="J1511" i="9"/>
  <c r="K1510" i="9"/>
  <c r="J1510" i="9"/>
  <c r="K1509" i="9"/>
  <c r="J1509" i="9"/>
  <c r="K1508" i="9"/>
  <c r="J1508" i="9"/>
  <c r="K1507" i="9"/>
  <c r="J1507" i="9"/>
  <c r="K1506" i="9"/>
  <c r="J1506" i="9"/>
  <c r="K1505" i="9"/>
  <c r="J1505" i="9"/>
  <c r="K1504" i="9"/>
  <c r="J1504" i="9"/>
  <c r="K1503" i="9"/>
  <c r="J1503" i="9"/>
  <c r="K1502" i="9"/>
  <c r="J1502" i="9"/>
  <c r="K1501" i="9"/>
  <c r="J1501" i="9"/>
  <c r="K1500" i="9"/>
  <c r="J1500" i="9"/>
  <c r="K1499" i="9"/>
  <c r="J1499" i="9"/>
  <c r="K1498" i="9"/>
  <c r="J1498" i="9"/>
  <c r="K1497" i="9"/>
  <c r="J1497" i="9"/>
  <c r="K1496" i="9"/>
  <c r="J1496" i="9"/>
  <c r="K1495" i="9"/>
  <c r="J1495" i="9"/>
  <c r="K1494" i="9"/>
  <c r="J1494" i="9"/>
  <c r="K1493" i="9"/>
  <c r="J1493" i="9"/>
  <c r="K1492" i="9"/>
  <c r="J1492" i="9"/>
  <c r="K1491" i="9"/>
  <c r="J1491" i="9"/>
  <c r="K1490" i="9"/>
  <c r="J1490" i="9"/>
  <c r="K1489" i="9"/>
  <c r="J1489" i="9"/>
  <c r="K1488" i="9"/>
  <c r="J1488" i="9"/>
  <c r="K1487" i="9"/>
  <c r="J1487" i="9"/>
  <c r="K1486" i="9"/>
  <c r="J1486" i="9"/>
  <c r="K1485" i="9"/>
  <c r="J1485" i="9"/>
  <c r="K1484" i="9"/>
  <c r="J1484" i="9"/>
  <c r="K1483" i="9"/>
  <c r="J1483" i="9"/>
  <c r="K1482" i="9"/>
  <c r="J1482" i="9"/>
  <c r="K1481" i="9"/>
  <c r="J1481" i="9"/>
  <c r="K1480" i="9"/>
  <c r="J1480" i="9"/>
  <c r="K1479" i="9"/>
  <c r="J1479" i="9"/>
  <c r="K1478" i="9"/>
  <c r="J1478" i="9"/>
  <c r="K1477" i="9"/>
  <c r="J1477" i="9"/>
  <c r="K1476" i="9"/>
  <c r="J1476" i="9"/>
  <c r="K1475" i="9"/>
  <c r="J1475" i="9"/>
  <c r="K1474" i="9"/>
  <c r="J1474" i="9"/>
  <c r="K1473" i="9"/>
  <c r="J1473" i="9"/>
  <c r="K1472" i="9"/>
  <c r="J1472" i="9"/>
  <c r="K1471" i="9"/>
  <c r="J1471" i="9"/>
  <c r="K1470" i="9"/>
  <c r="J1470" i="9"/>
  <c r="K1469" i="9"/>
  <c r="J1469" i="9"/>
  <c r="K1468" i="9"/>
  <c r="J1468" i="9"/>
  <c r="K1467" i="9"/>
  <c r="J1467" i="9"/>
  <c r="K1466" i="9"/>
  <c r="J1466" i="9"/>
  <c r="K1465" i="9"/>
  <c r="J1465" i="9"/>
  <c r="K1464" i="9"/>
  <c r="J1464" i="9"/>
  <c r="K1463" i="9"/>
  <c r="J1463" i="9"/>
  <c r="K1462" i="9"/>
  <c r="J1462" i="9"/>
  <c r="K1461" i="9"/>
  <c r="J1461" i="9"/>
  <c r="K1460" i="9"/>
  <c r="J1460" i="9"/>
  <c r="K1459" i="9"/>
  <c r="J1459" i="9"/>
  <c r="K1458" i="9"/>
  <c r="J1458" i="9"/>
  <c r="K1457" i="9"/>
  <c r="J1457" i="9"/>
  <c r="K1456" i="9"/>
  <c r="J1456" i="9"/>
  <c r="K1455" i="9"/>
  <c r="J1455" i="9"/>
  <c r="K1454" i="9"/>
  <c r="J1454" i="9"/>
  <c r="K1453" i="9"/>
  <c r="J1453" i="9"/>
  <c r="K1452" i="9"/>
  <c r="J1452" i="9"/>
  <c r="K1451" i="9"/>
  <c r="J1451" i="9"/>
  <c r="K1450" i="9"/>
  <c r="J1450" i="9"/>
  <c r="K1449" i="9"/>
  <c r="J1449" i="9"/>
  <c r="K1448" i="9"/>
  <c r="J1448" i="9"/>
  <c r="K1447" i="9"/>
  <c r="J1447" i="9"/>
  <c r="K1446" i="9"/>
  <c r="J1446" i="9"/>
  <c r="K1445" i="9"/>
  <c r="J1445" i="9"/>
  <c r="K1444" i="9"/>
  <c r="J1444" i="9"/>
  <c r="K1443" i="9"/>
  <c r="J1443" i="9"/>
  <c r="K1442" i="9"/>
  <c r="J1442" i="9"/>
  <c r="K1441" i="9"/>
  <c r="J1441" i="9"/>
  <c r="K1440" i="9"/>
  <c r="J1440" i="9"/>
  <c r="K1439" i="9"/>
  <c r="J1439" i="9"/>
  <c r="K1438" i="9"/>
  <c r="J1438" i="9"/>
  <c r="K1437" i="9"/>
  <c r="J1437" i="9"/>
  <c r="K1436" i="9"/>
  <c r="J1436" i="9"/>
  <c r="K1435" i="9"/>
  <c r="J1435" i="9"/>
  <c r="K1434" i="9"/>
  <c r="J1434" i="9"/>
  <c r="K1433" i="9"/>
  <c r="J1433" i="9"/>
  <c r="K1432" i="9"/>
  <c r="J1432" i="9"/>
  <c r="K1431" i="9"/>
  <c r="J1431" i="9"/>
  <c r="K1430" i="9"/>
  <c r="J1430" i="9"/>
  <c r="K1429" i="9"/>
  <c r="J1429" i="9"/>
  <c r="K1428" i="9"/>
  <c r="J1428" i="9"/>
  <c r="K1427" i="9"/>
  <c r="J1427" i="9"/>
  <c r="K1426" i="9"/>
  <c r="J1426" i="9"/>
  <c r="K1425" i="9"/>
  <c r="J1425" i="9"/>
  <c r="K1424" i="9"/>
  <c r="J1424" i="9"/>
  <c r="K1423" i="9"/>
  <c r="J1423" i="9"/>
  <c r="K1422" i="9"/>
  <c r="J1422" i="9"/>
  <c r="K1421" i="9"/>
  <c r="J1421" i="9"/>
  <c r="K1420" i="9"/>
  <c r="J1420" i="9"/>
  <c r="K1419" i="9"/>
  <c r="J1419" i="9"/>
  <c r="K1418" i="9"/>
  <c r="J1418" i="9"/>
  <c r="K1417" i="9"/>
  <c r="J1417" i="9"/>
  <c r="K1416" i="9"/>
  <c r="J1416" i="9"/>
  <c r="K1415" i="9"/>
  <c r="J1415" i="9"/>
  <c r="K1414" i="9"/>
  <c r="J1414" i="9"/>
  <c r="K1413" i="9"/>
  <c r="J1413" i="9"/>
  <c r="K1412" i="9"/>
  <c r="J1412" i="9"/>
  <c r="K1411" i="9"/>
  <c r="J1411" i="9"/>
  <c r="K1410" i="9"/>
  <c r="J1410" i="9"/>
  <c r="K1409" i="9"/>
  <c r="J1409" i="9"/>
  <c r="K1408" i="9"/>
  <c r="J1408" i="9"/>
  <c r="K1407" i="9"/>
  <c r="J1407" i="9"/>
  <c r="K1406" i="9"/>
  <c r="J1406" i="9"/>
  <c r="K1405" i="9"/>
  <c r="J1405" i="9"/>
  <c r="K1404" i="9"/>
  <c r="J1404" i="9"/>
  <c r="K1403" i="9"/>
  <c r="J1403" i="9"/>
  <c r="K1402" i="9"/>
  <c r="J1402" i="9"/>
  <c r="K1401" i="9"/>
  <c r="J1401" i="9"/>
  <c r="K1400" i="9"/>
  <c r="J1400" i="9"/>
  <c r="K1399" i="9"/>
  <c r="J1399" i="9"/>
  <c r="K1398" i="9"/>
  <c r="J1398" i="9"/>
  <c r="K1397" i="9"/>
  <c r="J1397" i="9"/>
  <c r="K1396" i="9"/>
  <c r="J1396" i="9"/>
  <c r="K1395" i="9"/>
  <c r="J1395" i="9"/>
  <c r="K1394" i="9"/>
  <c r="J1394" i="9"/>
  <c r="K1393" i="9"/>
  <c r="J1393" i="9"/>
  <c r="K1392" i="9"/>
  <c r="J1392" i="9"/>
  <c r="K1391" i="9"/>
  <c r="J1391" i="9"/>
  <c r="K1390" i="9"/>
  <c r="J1390" i="9"/>
  <c r="K1389" i="9"/>
  <c r="J1389" i="9"/>
  <c r="K1388" i="9"/>
  <c r="J1388" i="9"/>
  <c r="K1387" i="9"/>
  <c r="J1387" i="9"/>
  <c r="K1386" i="9"/>
  <c r="J1386" i="9"/>
  <c r="K1385" i="9"/>
  <c r="J1385" i="9"/>
  <c r="K1384" i="9"/>
  <c r="J1384" i="9"/>
  <c r="K1383" i="9"/>
  <c r="J1383" i="9"/>
  <c r="K1382" i="9"/>
  <c r="J1382" i="9"/>
  <c r="K1381" i="9"/>
  <c r="J1381" i="9"/>
  <c r="K1380" i="9"/>
  <c r="J1380" i="9"/>
  <c r="K1379" i="9"/>
  <c r="J1379" i="9"/>
  <c r="K1378" i="9"/>
  <c r="J1378" i="9"/>
  <c r="K1377" i="9"/>
  <c r="J1377" i="9"/>
  <c r="K1376" i="9"/>
  <c r="J1376" i="9"/>
  <c r="K1375" i="9"/>
  <c r="J1375" i="9"/>
  <c r="K1374" i="9"/>
  <c r="J1374" i="9"/>
  <c r="K1373" i="9"/>
  <c r="J1373" i="9"/>
  <c r="K1372" i="9"/>
  <c r="J1372" i="9"/>
  <c r="K1371" i="9"/>
  <c r="J1371" i="9"/>
  <c r="K1370" i="9"/>
  <c r="J1370" i="9"/>
  <c r="K1369" i="9"/>
  <c r="J1369" i="9"/>
  <c r="K1368" i="9"/>
  <c r="J1368" i="9"/>
  <c r="K1367" i="9"/>
  <c r="J1367" i="9"/>
  <c r="K1366" i="9"/>
  <c r="J1366" i="9"/>
  <c r="K1365" i="9"/>
  <c r="J1365" i="9"/>
  <c r="K1364" i="9"/>
  <c r="J1364" i="9"/>
  <c r="K1363" i="9"/>
  <c r="J1363" i="9"/>
  <c r="K1362" i="9"/>
  <c r="J1362" i="9"/>
  <c r="K1361" i="9"/>
  <c r="J1361" i="9"/>
  <c r="K1360" i="9"/>
  <c r="J1360" i="9"/>
  <c r="K1359" i="9"/>
  <c r="J1359" i="9"/>
  <c r="K1358" i="9"/>
  <c r="J1358" i="9"/>
  <c r="K1357" i="9"/>
  <c r="J1357" i="9"/>
  <c r="K1356" i="9"/>
  <c r="J1356" i="9"/>
  <c r="K1355" i="9"/>
  <c r="J1355" i="9"/>
  <c r="K1354" i="9"/>
  <c r="J1354" i="9"/>
  <c r="K1353" i="9"/>
  <c r="J1353" i="9"/>
  <c r="K1352" i="9"/>
  <c r="J1352" i="9"/>
  <c r="K1351" i="9"/>
  <c r="J1351" i="9"/>
  <c r="K1350" i="9"/>
  <c r="J1350" i="9"/>
  <c r="K1349" i="9"/>
  <c r="J1349" i="9"/>
  <c r="K1348" i="9"/>
  <c r="J1348" i="9"/>
  <c r="K1347" i="9"/>
  <c r="J1347" i="9"/>
  <c r="K1346" i="9"/>
  <c r="J1346" i="9"/>
  <c r="K1345" i="9"/>
  <c r="J1345" i="9"/>
  <c r="K1344" i="9"/>
  <c r="J1344" i="9"/>
  <c r="K1343" i="9"/>
  <c r="J1343" i="9"/>
  <c r="K1342" i="9"/>
  <c r="J1342" i="9"/>
  <c r="K1341" i="9"/>
  <c r="J1341" i="9"/>
  <c r="K1340" i="9"/>
  <c r="J1340" i="9"/>
  <c r="K1339" i="9"/>
  <c r="J1339" i="9"/>
  <c r="K1338" i="9"/>
  <c r="J1338" i="9"/>
  <c r="K1337" i="9"/>
  <c r="J1337" i="9"/>
  <c r="K1336" i="9"/>
  <c r="J1336" i="9"/>
  <c r="K1335" i="9"/>
  <c r="J1335" i="9"/>
  <c r="K1334" i="9"/>
  <c r="J1334" i="9"/>
  <c r="K1333" i="9"/>
  <c r="J1333" i="9"/>
  <c r="K1332" i="9"/>
  <c r="J1332" i="9"/>
  <c r="K1331" i="9"/>
  <c r="J1331" i="9"/>
  <c r="K1330" i="9"/>
  <c r="J1330" i="9"/>
  <c r="K1329" i="9"/>
  <c r="J1329" i="9"/>
  <c r="K1328" i="9"/>
  <c r="J1328" i="9"/>
  <c r="K1327" i="9"/>
  <c r="J1327" i="9"/>
  <c r="K1326" i="9"/>
  <c r="J1326" i="9"/>
  <c r="K1325" i="9"/>
  <c r="J1325" i="9"/>
  <c r="K1324" i="9"/>
  <c r="J1324" i="9"/>
  <c r="K1323" i="9"/>
  <c r="J1323" i="9"/>
  <c r="K1322" i="9"/>
  <c r="J1322" i="9"/>
  <c r="K1321" i="9"/>
  <c r="J1321" i="9"/>
  <c r="K1320" i="9"/>
  <c r="J1320" i="9"/>
  <c r="K1319" i="9"/>
  <c r="J1319" i="9"/>
  <c r="K1318" i="9"/>
  <c r="J1318" i="9"/>
  <c r="K1317" i="9"/>
  <c r="J1317" i="9"/>
  <c r="K1316" i="9"/>
  <c r="J1316" i="9"/>
  <c r="K1315" i="9"/>
  <c r="J1315" i="9"/>
  <c r="K1314" i="9"/>
  <c r="J1314" i="9"/>
  <c r="K1313" i="9"/>
  <c r="J1313" i="9"/>
  <c r="K1312" i="9"/>
  <c r="J1312" i="9"/>
  <c r="K1311" i="9"/>
  <c r="J1311" i="9"/>
  <c r="K1310" i="9"/>
  <c r="J1310" i="9"/>
  <c r="K1309" i="9"/>
  <c r="J1309" i="9"/>
  <c r="K1308" i="9"/>
  <c r="J1308" i="9"/>
  <c r="K1307" i="9"/>
  <c r="J1307" i="9"/>
  <c r="K1306" i="9"/>
  <c r="J1306" i="9"/>
  <c r="K1305" i="9"/>
  <c r="J1305" i="9"/>
  <c r="K1304" i="9"/>
  <c r="J1304" i="9"/>
  <c r="K1303" i="9"/>
  <c r="J1303" i="9"/>
  <c r="K1302" i="9"/>
  <c r="J1302" i="9"/>
  <c r="K1301" i="9"/>
  <c r="J1301" i="9"/>
  <c r="K1300" i="9"/>
  <c r="J1300" i="9"/>
  <c r="K1299" i="9"/>
  <c r="J1299" i="9"/>
  <c r="K1298" i="9"/>
  <c r="J1298" i="9"/>
  <c r="K1297" i="9"/>
  <c r="J1297" i="9"/>
  <c r="K1296" i="9"/>
  <c r="J1296" i="9"/>
  <c r="K1295" i="9"/>
  <c r="J1295" i="9"/>
  <c r="K1294" i="9"/>
  <c r="J1294" i="9"/>
  <c r="K1293" i="9"/>
  <c r="J1293" i="9"/>
  <c r="K1292" i="9"/>
  <c r="J1292" i="9"/>
  <c r="K1291" i="9"/>
  <c r="J1291" i="9"/>
  <c r="K1290" i="9"/>
  <c r="J1290" i="9"/>
  <c r="K1289" i="9"/>
  <c r="J1289" i="9"/>
  <c r="K1288" i="9"/>
  <c r="J1288" i="9"/>
  <c r="K1287" i="9"/>
  <c r="J1287" i="9"/>
  <c r="K1286" i="9"/>
  <c r="J1286" i="9"/>
  <c r="K1285" i="9"/>
  <c r="J1285" i="9"/>
  <c r="K1284" i="9"/>
  <c r="J1284" i="9"/>
  <c r="K1283" i="9"/>
  <c r="J1283" i="9"/>
  <c r="K1282" i="9"/>
  <c r="J1282" i="9"/>
  <c r="K1281" i="9"/>
  <c r="J1281" i="9"/>
  <c r="K1280" i="9"/>
  <c r="J1280" i="9"/>
  <c r="K1279" i="9"/>
  <c r="J1279" i="9"/>
  <c r="K1278" i="9"/>
  <c r="J1278" i="9"/>
  <c r="K1277" i="9"/>
  <c r="J1277" i="9"/>
  <c r="K1276" i="9"/>
  <c r="J1276" i="9"/>
  <c r="K1275" i="9"/>
  <c r="J1275" i="9"/>
  <c r="K1274" i="9"/>
  <c r="J1274" i="9"/>
  <c r="K1273" i="9"/>
  <c r="J1273" i="9"/>
  <c r="K1272" i="9"/>
  <c r="J1272" i="9"/>
  <c r="K1271" i="9"/>
  <c r="J1271" i="9"/>
  <c r="K1270" i="9"/>
  <c r="J1270" i="9"/>
  <c r="K1269" i="9"/>
  <c r="J1269" i="9"/>
  <c r="K1268" i="9"/>
  <c r="J1268" i="9"/>
  <c r="K1267" i="9"/>
  <c r="J1267" i="9"/>
  <c r="K1266" i="9"/>
  <c r="J1266" i="9"/>
  <c r="K1265" i="9"/>
  <c r="J1265" i="9"/>
  <c r="K1264" i="9"/>
  <c r="J1264" i="9"/>
  <c r="K1263" i="9"/>
  <c r="J1263" i="9"/>
  <c r="K1262" i="9"/>
  <c r="J1262" i="9"/>
  <c r="K1261" i="9"/>
  <c r="J1261" i="9"/>
  <c r="K1260" i="9"/>
  <c r="J1260" i="9"/>
  <c r="K1259" i="9"/>
  <c r="J1259" i="9"/>
  <c r="K1258" i="9"/>
  <c r="J1258" i="9"/>
  <c r="K1257" i="9"/>
  <c r="J1257" i="9"/>
  <c r="K1256" i="9"/>
  <c r="J1256" i="9"/>
  <c r="K1255" i="9"/>
  <c r="J1255" i="9"/>
  <c r="K1254" i="9"/>
  <c r="J1254" i="9"/>
  <c r="K1253" i="9"/>
  <c r="J1253" i="9"/>
  <c r="K1252" i="9"/>
  <c r="J1252" i="9"/>
  <c r="K1251" i="9"/>
  <c r="J1251" i="9"/>
  <c r="K1250" i="9"/>
  <c r="J1250" i="9"/>
  <c r="K1249" i="9"/>
  <c r="J1249" i="9"/>
  <c r="K1248" i="9"/>
  <c r="J1248" i="9"/>
  <c r="K1247" i="9"/>
  <c r="J1247" i="9"/>
  <c r="K1246" i="9"/>
  <c r="J1246" i="9"/>
  <c r="K1245" i="9"/>
  <c r="J1245" i="9"/>
  <c r="K1244" i="9"/>
  <c r="J1244" i="9"/>
  <c r="K1243" i="9"/>
  <c r="J1243" i="9"/>
  <c r="K1242" i="9"/>
  <c r="J1242" i="9"/>
  <c r="K1241" i="9"/>
  <c r="J1241" i="9"/>
  <c r="K1240" i="9"/>
  <c r="J1240" i="9"/>
  <c r="K1239" i="9"/>
  <c r="J1239" i="9"/>
  <c r="K1238" i="9"/>
  <c r="J1238" i="9"/>
  <c r="K1237" i="9"/>
  <c r="J1237" i="9"/>
  <c r="K1236" i="9"/>
  <c r="J1236" i="9"/>
  <c r="K1235" i="9"/>
  <c r="J1235" i="9"/>
  <c r="K1234" i="9"/>
  <c r="J1234" i="9"/>
  <c r="K1233" i="9"/>
  <c r="J1233" i="9"/>
  <c r="K1232" i="9"/>
  <c r="J1232" i="9"/>
  <c r="K1231" i="9"/>
  <c r="J1231" i="9"/>
  <c r="K1230" i="9"/>
  <c r="J1230" i="9"/>
  <c r="K1229" i="9"/>
  <c r="J1229" i="9"/>
  <c r="K1228" i="9"/>
  <c r="J1228" i="9"/>
  <c r="K1227" i="9"/>
  <c r="J1227" i="9"/>
  <c r="K1226" i="9"/>
  <c r="J1226" i="9"/>
  <c r="K1225" i="9"/>
  <c r="J1225" i="9"/>
  <c r="K1224" i="9"/>
  <c r="J1224" i="9"/>
  <c r="K1223" i="9"/>
  <c r="J1223" i="9"/>
  <c r="K1222" i="9"/>
  <c r="J1222" i="9"/>
  <c r="K1221" i="9"/>
  <c r="J1221" i="9"/>
  <c r="K1220" i="9"/>
  <c r="J1220" i="9"/>
  <c r="K1219" i="9"/>
  <c r="J1219" i="9"/>
  <c r="K1218" i="9"/>
  <c r="J1218" i="9"/>
  <c r="K1217" i="9"/>
  <c r="J1217" i="9"/>
  <c r="K1216" i="9"/>
  <c r="J1216" i="9"/>
  <c r="K1215" i="9"/>
  <c r="J1215" i="9"/>
  <c r="K1214" i="9"/>
  <c r="J1214" i="9"/>
  <c r="K1213" i="9"/>
  <c r="J1213" i="9"/>
  <c r="K1212" i="9"/>
  <c r="J1212" i="9"/>
  <c r="K1211" i="9"/>
  <c r="J1211" i="9"/>
  <c r="K1210" i="9"/>
  <c r="J1210" i="9"/>
  <c r="K1209" i="9"/>
  <c r="J1209" i="9"/>
  <c r="K1208" i="9"/>
  <c r="J1208" i="9"/>
  <c r="K1207" i="9"/>
  <c r="J1207" i="9"/>
  <c r="K1206" i="9"/>
  <c r="J1206" i="9"/>
  <c r="K1205" i="9"/>
  <c r="J1205" i="9"/>
  <c r="K1204" i="9"/>
  <c r="J1204" i="9"/>
  <c r="K1203" i="9"/>
  <c r="J1203" i="9"/>
  <c r="K1202" i="9"/>
  <c r="J1202" i="9"/>
  <c r="K1201" i="9"/>
  <c r="J1201" i="9"/>
  <c r="K1200" i="9"/>
  <c r="J1200" i="9"/>
  <c r="K1199" i="9"/>
  <c r="J1199" i="9"/>
  <c r="K1198" i="9"/>
  <c r="J1198" i="9"/>
  <c r="K1197" i="9"/>
  <c r="J1197" i="9"/>
  <c r="K1196" i="9"/>
  <c r="J1196" i="9"/>
  <c r="K1195" i="9"/>
  <c r="J1195" i="9"/>
  <c r="K1194" i="9"/>
  <c r="J1194" i="9"/>
  <c r="K1193" i="9"/>
  <c r="J1193" i="9"/>
  <c r="K1192" i="9"/>
  <c r="J1192" i="9"/>
  <c r="K1191" i="9"/>
  <c r="J1191" i="9"/>
  <c r="K1190" i="9"/>
  <c r="J1190" i="9"/>
  <c r="K1189" i="9"/>
  <c r="J1189" i="9"/>
  <c r="K1188" i="9"/>
  <c r="J1188" i="9"/>
  <c r="K1187" i="9"/>
  <c r="J1187" i="9"/>
  <c r="K1186" i="9"/>
  <c r="J1186" i="9"/>
  <c r="K1185" i="9"/>
  <c r="J1185" i="9"/>
  <c r="K1184" i="9"/>
  <c r="J1184" i="9"/>
  <c r="K1183" i="9"/>
  <c r="J1183" i="9"/>
  <c r="K1182" i="9"/>
  <c r="J1182" i="9"/>
  <c r="K1181" i="9"/>
  <c r="J1181" i="9"/>
  <c r="K1180" i="9"/>
  <c r="J1180" i="9"/>
  <c r="K1179" i="9"/>
  <c r="J1179" i="9"/>
  <c r="K1178" i="9"/>
  <c r="J1178" i="9"/>
  <c r="K1177" i="9"/>
  <c r="J1177" i="9"/>
  <c r="K1176" i="9"/>
  <c r="J1176" i="9"/>
  <c r="K1175" i="9"/>
  <c r="J1175" i="9"/>
  <c r="K1174" i="9"/>
  <c r="J1174" i="9"/>
  <c r="K1173" i="9"/>
  <c r="J1173" i="9"/>
  <c r="K1172" i="9"/>
  <c r="J1172" i="9"/>
  <c r="K1171" i="9"/>
  <c r="J1171" i="9"/>
  <c r="K1170" i="9"/>
  <c r="J1170" i="9"/>
  <c r="K1169" i="9"/>
  <c r="J1169" i="9"/>
  <c r="K1168" i="9"/>
  <c r="J1168" i="9"/>
  <c r="K1167" i="9"/>
  <c r="J1167" i="9"/>
  <c r="K1166" i="9"/>
  <c r="J1166" i="9"/>
  <c r="K1165" i="9"/>
  <c r="J1165" i="9"/>
  <c r="K1164" i="9"/>
  <c r="J1164" i="9"/>
  <c r="K1163" i="9"/>
  <c r="J1163" i="9"/>
  <c r="K1162" i="9"/>
  <c r="J1162" i="9"/>
  <c r="K1161" i="9"/>
  <c r="J1161" i="9"/>
  <c r="K1160" i="9"/>
  <c r="J1160" i="9"/>
  <c r="K1159" i="9"/>
  <c r="J1159" i="9"/>
  <c r="K1158" i="9"/>
  <c r="J1158" i="9"/>
  <c r="K1157" i="9"/>
  <c r="J1157" i="9"/>
  <c r="K1156" i="9"/>
  <c r="J1156" i="9"/>
  <c r="K1155" i="9"/>
  <c r="J1155" i="9"/>
  <c r="K1154" i="9"/>
  <c r="J1154" i="9"/>
  <c r="K1153" i="9"/>
  <c r="J1153" i="9"/>
  <c r="K1152" i="9"/>
  <c r="J1152" i="9"/>
  <c r="K1151" i="9"/>
  <c r="J1151" i="9"/>
  <c r="K1150" i="9"/>
  <c r="J1150" i="9"/>
  <c r="K1149" i="9"/>
  <c r="J1149" i="9"/>
  <c r="K1148" i="9"/>
  <c r="J1148" i="9"/>
  <c r="K1147" i="9"/>
  <c r="J1147" i="9"/>
  <c r="K1146" i="9"/>
  <c r="J1146" i="9"/>
  <c r="K1145" i="9"/>
  <c r="J1145" i="9"/>
  <c r="K1144" i="9"/>
  <c r="J1144" i="9"/>
  <c r="K1143" i="9"/>
  <c r="J1143" i="9"/>
  <c r="K1142" i="9"/>
  <c r="J1142" i="9"/>
  <c r="K1141" i="9"/>
  <c r="J1141" i="9"/>
  <c r="K1140" i="9"/>
  <c r="J1140" i="9"/>
  <c r="K1139" i="9"/>
  <c r="J1139" i="9"/>
  <c r="K1138" i="9"/>
  <c r="J1138" i="9"/>
  <c r="K1137" i="9"/>
  <c r="J1137" i="9"/>
  <c r="K1136" i="9"/>
  <c r="J1136" i="9"/>
  <c r="K1135" i="9"/>
  <c r="J1135" i="9"/>
  <c r="K1134" i="9"/>
  <c r="J1134" i="9"/>
  <c r="K1133" i="9"/>
  <c r="J1133" i="9"/>
  <c r="K1132" i="9"/>
  <c r="J1132" i="9"/>
  <c r="K1131" i="9"/>
  <c r="J1131" i="9"/>
  <c r="K1130" i="9"/>
  <c r="J1130" i="9"/>
  <c r="K1129" i="9"/>
  <c r="J1129" i="9"/>
  <c r="K1128" i="9"/>
  <c r="J1128" i="9"/>
  <c r="K1127" i="9"/>
  <c r="J1127" i="9"/>
  <c r="K1126" i="9"/>
  <c r="J1126" i="9"/>
  <c r="K1125" i="9"/>
  <c r="J1125" i="9"/>
  <c r="K1124" i="9"/>
  <c r="J1124" i="9"/>
  <c r="K1123" i="9"/>
  <c r="J1123" i="9"/>
  <c r="K1122" i="9"/>
  <c r="J1122" i="9"/>
  <c r="K1121" i="9"/>
  <c r="J1121" i="9"/>
  <c r="K1120" i="9"/>
  <c r="J1120" i="9"/>
  <c r="K1119" i="9"/>
  <c r="J1119" i="9"/>
  <c r="K1118" i="9"/>
  <c r="J1118" i="9"/>
  <c r="K1117" i="9"/>
  <c r="J1117" i="9"/>
  <c r="K1116" i="9"/>
  <c r="J1116" i="9"/>
  <c r="K1115" i="9"/>
  <c r="J1115" i="9"/>
  <c r="K1114" i="9"/>
  <c r="J1114" i="9"/>
  <c r="K1113" i="9"/>
  <c r="J1113" i="9"/>
  <c r="K1112" i="9"/>
  <c r="J1112" i="9"/>
  <c r="K1111" i="9"/>
  <c r="J1111" i="9"/>
  <c r="K1110" i="9"/>
  <c r="J1110" i="9"/>
  <c r="K1109" i="9"/>
  <c r="J1109" i="9"/>
  <c r="K1108" i="9"/>
  <c r="J1108" i="9"/>
  <c r="K1107" i="9"/>
  <c r="J1107" i="9"/>
  <c r="K1106" i="9"/>
  <c r="J1106" i="9"/>
  <c r="K1105" i="9"/>
  <c r="J1105" i="9"/>
  <c r="K1104" i="9"/>
  <c r="J1104" i="9"/>
  <c r="K1103" i="9"/>
  <c r="J1103" i="9"/>
  <c r="K1102" i="9"/>
  <c r="J1102" i="9"/>
  <c r="K1101" i="9"/>
  <c r="J1101" i="9"/>
  <c r="K1100" i="9"/>
  <c r="J1100" i="9"/>
  <c r="K1099" i="9"/>
  <c r="J1099" i="9"/>
  <c r="K1098" i="9"/>
  <c r="J1098" i="9"/>
  <c r="K1097" i="9"/>
  <c r="J1097" i="9"/>
  <c r="K1096" i="9"/>
  <c r="J1096" i="9"/>
  <c r="K1095" i="9"/>
  <c r="J1095" i="9"/>
  <c r="K1094" i="9"/>
  <c r="J1094" i="9"/>
  <c r="K1093" i="9"/>
  <c r="J1093" i="9"/>
  <c r="K1092" i="9"/>
  <c r="J1092" i="9"/>
  <c r="K1091" i="9"/>
  <c r="J1091" i="9"/>
  <c r="K1090" i="9"/>
  <c r="J1090" i="9"/>
  <c r="K1089" i="9"/>
  <c r="J1089" i="9"/>
  <c r="K1088" i="9"/>
  <c r="J1088" i="9"/>
  <c r="K1087" i="9"/>
  <c r="J1087" i="9"/>
  <c r="K1086" i="9"/>
  <c r="J1086" i="9"/>
  <c r="K1085" i="9"/>
  <c r="J1085" i="9"/>
  <c r="K1084" i="9"/>
  <c r="J1084" i="9"/>
  <c r="K1083" i="9"/>
  <c r="J1083" i="9"/>
  <c r="K1082" i="9"/>
  <c r="J1082" i="9"/>
  <c r="K1081" i="9"/>
  <c r="J1081" i="9"/>
  <c r="K1080" i="9"/>
  <c r="J1080" i="9"/>
  <c r="K1079" i="9"/>
  <c r="J1079" i="9"/>
  <c r="K1078" i="9"/>
  <c r="J1078" i="9"/>
  <c r="K1077" i="9"/>
  <c r="J1077" i="9"/>
  <c r="K1076" i="9"/>
  <c r="J1076" i="9"/>
  <c r="K1075" i="9"/>
  <c r="J1075" i="9"/>
  <c r="K1074" i="9"/>
  <c r="J1074" i="9"/>
  <c r="K1073" i="9"/>
  <c r="J1073" i="9"/>
  <c r="K1072" i="9"/>
  <c r="J1072" i="9"/>
  <c r="K1071" i="9"/>
  <c r="J1071" i="9"/>
  <c r="K1070" i="9"/>
  <c r="J1070" i="9"/>
  <c r="K1069" i="9"/>
  <c r="J1069" i="9"/>
  <c r="K1068" i="9"/>
  <c r="J1068" i="9"/>
  <c r="K1067" i="9"/>
  <c r="J1067" i="9"/>
  <c r="K1066" i="9"/>
  <c r="J1066" i="9"/>
  <c r="K1065" i="9"/>
  <c r="J1065" i="9"/>
  <c r="K1064" i="9"/>
  <c r="J1064" i="9"/>
  <c r="K1063" i="9"/>
  <c r="J1063" i="9"/>
  <c r="K1062" i="9"/>
  <c r="J1062" i="9"/>
  <c r="K1061" i="9"/>
  <c r="J1061" i="9"/>
  <c r="K1060" i="9"/>
  <c r="J1060" i="9"/>
  <c r="K1059" i="9"/>
  <c r="J1059" i="9"/>
  <c r="K1058" i="9"/>
  <c r="J1058" i="9"/>
  <c r="K1057" i="9"/>
  <c r="J1057" i="9"/>
  <c r="K1056" i="9"/>
  <c r="J1056" i="9"/>
  <c r="K1055" i="9"/>
  <c r="J1055" i="9"/>
  <c r="K1054" i="9"/>
  <c r="J1054" i="9"/>
  <c r="K1053" i="9"/>
  <c r="J1053" i="9"/>
  <c r="K1052" i="9"/>
  <c r="J1052" i="9"/>
  <c r="K1051" i="9"/>
  <c r="J1051" i="9"/>
  <c r="K1050" i="9"/>
  <c r="J1050" i="9"/>
  <c r="K1049" i="9"/>
  <c r="J1049" i="9"/>
  <c r="K1048" i="9"/>
  <c r="J1048" i="9"/>
  <c r="K1047" i="9"/>
  <c r="J1047" i="9"/>
  <c r="K1046" i="9"/>
  <c r="J1046" i="9"/>
  <c r="K1045" i="9"/>
  <c r="J1045" i="9"/>
  <c r="K1044" i="9"/>
  <c r="J1044" i="9"/>
  <c r="K1043" i="9"/>
  <c r="J1043" i="9"/>
  <c r="K1042" i="9"/>
  <c r="J1042" i="9"/>
  <c r="K1041" i="9"/>
  <c r="J1041" i="9"/>
  <c r="K1040" i="9"/>
  <c r="J1040" i="9"/>
  <c r="K1039" i="9"/>
  <c r="J1039" i="9"/>
  <c r="K1038" i="9"/>
  <c r="J1038" i="9"/>
  <c r="K1037" i="9"/>
  <c r="J1037" i="9"/>
  <c r="K1036" i="9"/>
  <c r="J1036" i="9"/>
  <c r="K1035" i="9"/>
  <c r="J1035" i="9"/>
  <c r="K1034" i="9"/>
  <c r="J1034" i="9"/>
  <c r="K1033" i="9"/>
  <c r="J1033" i="9"/>
  <c r="K1032" i="9"/>
  <c r="J1032" i="9"/>
  <c r="K1031" i="9"/>
  <c r="J1031" i="9"/>
  <c r="K1030" i="9"/>
  <c r="J1030" i="9"/>
  <c r="K1029" i="9"/>
  <c r="J1029" i="9"/>
  <c r="K1028" i="9"/>
  <c r="J1028" i="9"/>
  <c r="K1027" i="9"/>
  <c r="J1027" i="9"/>
  <c r="K1026" i="9"/>
  <c r="J1026" i="9"/>
  <c r="K1025" i="9"/>
  <c r="J1025" i="9"/>
  <c r="K1024" i="9"/>
  <c r="J1024" i="9"/>
  <c r="K1023" i="9"/>
  <c r="J1023" i="9"/>
  <c r="K1022" i="9"/>
  <c r="J1022" i="9"/>
  <c r="K1021" i="9"/>
  <c r="J1021" i="9"/>
  <c r="K1020" i="9"/>
  <c r="J1020" i="9"/>
  <c r="K1019" i="9"/>
  <c r="J1019" i="9"/>
  <c r="K1018" i="9"/>
  <c r="J1018" i="9"/>
  <c r="K1017" i="9"/>
  <c r="J1017" i="9"/>
  <c r="K1016" i="9"/>
  <c r="J1016" i="9"/>
  <c r="K1015" i="9"/>
  <c r="J1015" i="9"/>
  <c r="K1014" i="9"/>
  <c r="J1014" i="9"/>
  <c r="K1013" i="9"/>
  <c r="J1013" i="9"/>
  <c r="K1012" i="9"/>
  <c r="J1012" i="9"/>
  <c r="K1011" i="9"/>
  <c r="J1011" i="9"/>
  <c r="K1010" i="9"/>
  <c r="J1010" i="9"/>
  <c r="K1009" i="9"/>
  <c r="J1009" i="9"/>
  <c r="K1008" i="9"/>
  <c r="J1008" i="9"/>
  <c r="K1007" i="9"/>
  <c r="J1007" i="9"/>
  <c r="K1006" i="9"/>
  <c r="J1006" i="9"/>
  <c r="K1005" i="9"/>
  <c r="J1005" i="9"/>
  <c r="K1004" i="9"/>
  <c r="J1004" i="9"/>
  <c r="K1003" i="9"/>
  <c r="J1003" i="9"/>
  <c r="K1002" i="9"/>
  <c r="J1002" i="9"/>
  <c r="K1001" i="9"/>
  <c r="J1001" i="9"/>
  <c r="K1000" i="9"/>
  <c r="J1000" i="9"/>
  <c r="K999" i="9"/>
  <c r="J999" i="9"/>
  <c r="K998" i="9"/>
  <c r="J998" i="9"/>
  <c r="K997" i="9"/>
  <c r="J997" i="9"/>
  <c r="K996" i="9"/>
  <c r="J996" i="9"/>
  <c r="K995" i="9"/>
  <c r="J995" i="9"/>
  <c r="K994" i="9"/>
  <c r="J994" i="9"/>
  <c r="K993" i="9"/>
  <c r="J993" i="9"/>
  <c r="K992" i="9"/>
  <c r="J992" i="9"/>
  <c r="K991" i="9"/>
  <c r="J991" i="9"/>
  <c r="K990" i="9"/>
  <c r="J990" i="9"/>
  <c r="K989" i="9"/>
  <c r="J989" i="9"/>
  <c r="K988" i="9"/>
  <c r="J988" i="9"/>
  <c r="K987" i="9"/>
  <c r="J987" i="9"/>
  <c r="K986" i="9"/>
  <c r="J986" i="9"/>
  <c r="K985" i="9"/>
  <c r="J985" i="9"/>
  <c r="K984" i="9"/>
  <c r="J984" i="9"/>
  <c r="K983" i="9"/>
  <c r="J983" i="9"/>
  <c r="K982" i="9"/>
  <c r="J982" i="9"/>
  <c r="K981" i="9"/>
  <c r="J981" i="9"/>
  <c r="K980" i="9"/>
  <c r="J980" i="9"/>
  <c r="K979" i="9"/>
  <c r="J979" i="9"/>
  <c r="K978" i="9"/>
  <c r="J978" i="9"/>
  <c r="K977" i="9"/>
  <c r="J977" i="9"/>
  <c r="K976" i="9"/>
  <c r="J976" i="9"/>
  <c r="K975" i="9"/>
  <c r="J975" i="9"/>
  <c r="K974" i="9"/>
  <c r="J974" i="9"/>
  <c r="K973" i="9"/>
  <c r="J973" i="9"/>
  <c r="K972" i="9"/>
  <c r="J972" i="9"/>
  <c r="K971" i="9"/>
  <c r="J971" i="9"/>
  <c r="K970" i="9"/>
  <c r="J970" i="9"/>
  <c r="K969" i="9"/>
  <c r="J969" i="9"/>
  <c r="K968" i="9"/>
  <c r="J968" i="9"/>
  <c r="K967" i="9"/>
  <c r="J967" i="9"/>
  <c r="K966" i="9"/>
  <c r="J966" i="9"/>
  <c r="K965" i="9"/>
  <c r="J965" i="9"/>
  <c r="K964" i="9"/>
  <c r="J964" i="9"/>
  <c r="K963" i="9"/>
  <c r="J963" i="9"/>
  <c r="K962" i="9"/>
  <c r="J962" i="9"/>
  <c r="K961" i="9"/>
  <c r="J961" i="9"/>
  <c r="K960" i="9"/>
  <c r="J960" i="9"/>
  <c r="K959" i="9"/>
  <c r="J959" i="9"/>
  <c r="K958" i="9"/>
  <c r="J958" i="9"/>
  <c r="K957" i="9"/>
  <c r="J957" i="9"/>
  <c r="K956" i="9"/>
  <c r="J956" i="9"/>
  <c r="K955" i="9"/>
  <c r="J955" i="9"/>
  <c r="K954" i="9"/>
  <c r="J954" i="9"/>
  <c r="K953" i="9"/>
  <c r="J953" i="9"/>
  <c r="K952" i="9"/>
  <c r="J952" i="9"/>
  <c r="K951" i="9"/>
  <c r="J951" i="9"/>
  <c r="K950" i="9"/>
  <c r="J950" i="9"/>
  <c r="K949" i="9"/>
  <c r="J949" i="9"/>
  <c r="K948" i="9"/>
  <c r="J948" i="9"/>
  <c r="K947" i="9"/>
  <c r="J947" i="9"/>
  <c r="K946" i="9"/>
  <c r="J946" i="9"/>
  <c r="K945" i="9"/>
  <c r="J945" i="9"/>
  <c r="K944" i="9"/>
  <c r="J944" i="9"/>
  <c r="K943" i="9"/>
  <c r="J943" i="9"/>
  <c r="K942" i="9"/>
  <c r="J942" i="9"/>
  <c r="K941" i="9"/>
  <c r="J941" i="9"/>
  <c r="K940" i="9"/>
  <c r="J940" i="9"/>
  <c r="K939" i="9"/>
  <c r="J939" i="9"/>
  <c r="K938" i="9"/>
  <c r="J938" i="9"/>
  <c r="K937" i="9"/>
  <c r="J937" i="9"/>
  <c r="K936" i="9"/>
  <c r="J936" i="9"/>
  <c r="K935" i="9"/>
  <c r="J935" i="9"/>
  <c r="K934" i="9"/>
  <c r="J934" i="9"/>
  <c r="K933" i="9"/>
  <c r="J933" i="9"/>
  <c r="K932" i="9"/>
  <c r="J932" i="9"/>
  <c r="K931" i="9"/>
  <c r="J931" i="9"/>
  <c r="K930" i="9"/>
  <c r="J930" i="9"/>
  <c r="K929" i="9"/>
  <c r="J929" i="9"/>
  <c r="K928" i="9"/>
  <c r="J928" i="9"/>
  <c r="K927" i="9"/>
  <c r="J927" i="9"/>
  <c r="K926" i="9"/>
  <c r="J926" i="9"/>
  <c r="K925" i="9"/>
  <c r="J925" i="9"/>
  <c r="K924" i="9"/>
  <c r="J924" i="9"/>
  <c r="K923" i="9"/>
  <c r="J923" i="9"/>
  <c r="K922" i="9"/>
  <c r="J922" i="9"/>
  <c r="K921" i="9"/>
  <c r="J921" i="9"/>
  <c r="K920" i="9"/>
  <c r="J920" i="9"/>
  <c r="K919" i="9"/>
  <c r="J919" i="9"/>
  <c r="K918" i="9"/>
  <c r="J918" i="9"/>
  <c r="K917" i="9"/>
  <c r="J917" i="9"/>
  <c r="K916" i="9"/>
  <c r="J916" i="9"/>
  <c r="K915" i="9"/>
  <c r="J915" i="9"/>
  <c r="K914" i="9"/>
  <c r="J914" i="9"/>
  <c r="K913" i="9"/>
  <c r="J913" i="9"/>
  <c r="K912" i="9"/>
  <c r="J912" i="9"/>
  <c r="K911" i="9"/>
  <c r="J911" i="9"/>
  <c r="K910" i="9"/>
  <c r="J910" i="9"/>
  <c r="K909" i="9"/>
  <c r="J909" i="9"/>
  <c r="K908" i="9"/>
  <c r="J908" i="9"/>
  <c r="K907" i="9"/>
  <c r="J907" i="9"/>
  <c r="K906" i="9"/>
  <c r="J906" i="9"/>
  <c r="K905" i="9"/>
  <c r="J905" i="9"/>
  <c r="K904" i="9"/>
  <c r="J904" i="9"/>
  <c r="K903" i="9"/>
  <c r="J903" i="9"/>
  <c r="K902" i="9"/>
  <c r="J902" i="9"/>
  <c r="K901" i="9"/>
  <c r="J901" i="9"/>
  <c r="K900" i="9"/>
  <c r="J900" i="9"/>
  <c r="K899" i="9"/>
  <c r="J899" i="9"/>
  <c r="K898" i="9"/>
  <c r="J898" i="9"/>
  <c r="K897" i="9"/>
  <c r="J897" i="9"/>
  <c r="K896" i="9"/>
  <c r="J896" i="9"/>
  <c r="K895" i="9"/>
  <c r="J895" i="9"/>
  <c r="K894" i="9"/>
  <c r="J894" i="9"/>
  <c r="K893" i="9"/>
  <c r="J893" i="9"/>
  <c r="K892" i="9"/>
  <c r="J892" i="9"/>
  <c r="K891" i="9"/>
  <c r="J891" i="9"/>
  <c r="K890" i="9"/>
  <c r="J890" i="9"/>
  <c r="K889" i="9"/>
  <c r="J889" i="9"/>
  <c r="K888" i="9"/>
  <c r="J888" i="9"/>
  <c r="K887" i="9"/>
  <c r="J887" i="9"/>
  <c r="K886" i="9"/>
  <c r="J886" i="9"/>
  <c r="K885" i="9"/>
  <c r="J885" i="9"/>
  <c r="K884" i="9"/>
  <c r="J884" i="9"/>
  <c r="K883" i="9"/>
  <c r="J883" i="9"/>
  <c r="K882" i="9"/>
  <c r="J882" i="9"/>
  <c r="K881" i="9"/>
  <c r="J881" i="9"/>
  <c r="K880" i="9"/>
  <c r="J880" i="9"/>
  <c r="K879" i="9"/>
  <c r="J879" i="9"/>
  <c r="K878" i="9"/>
  <c r="J878" i="9"/>
  <c r="K877" i="9"/>
  <c r="J877" i="9"/>
  <c r="K876" i="9"/>
  <c r="J876" i="9"/>
  <c r="K875" i="9"/>
  <c r="J875" i="9"/>
  <c r="K874" i="9"/>
  <c r="J874" i="9"/>
  <c r="K873" i="9"/>
  <c r="J873" i="9"/>
  <c r="K872" i="9"/>
  <c r="J872" i="9"/>
  <c r="K871" i="9"/>
  <c r="J871" i="9"/>
  <c r="K870" i="9"/>
  <c r="J870" i="9"/>
  <c r="K869" i="9"/>
  <c r="J869" i="9"/>
  <c r="K868" i="9"/>
  <c r="J868" i="9"/>
  <c r="K867" i="9"/>
  <c r="J867" i="9"/>
  <c r="K866" i="9"/>
  <c r="J866" i="9"/>
  <c r="K865" i="9"/>
  <c r="J865" i="9"/>
  <c r="K864" i="9"/>
  <c r="J864" i="9"/>
  <c r="K863" i="9"/>
  <c r="J863" i="9"/>
  <c r="K862" i="9"/>
  <c r="J862" i="9"/>
  <c r="K861" i="9"/>
  <c r="J861" i="9"/>
  <c r="K860" i="9"/>
  <c r="J860" i="9"/>
  <c r="K859" i="9"/>
  <c r="J859" i="9"/>
  <c r="K858" i="9"/>
  <c r="J858" i="9"/>
  <c r="K857" i="9"/>
  <c r="J857" i="9"/>
  <c r="K856" i="9"/>
  <c r="J856" i="9"/>
  <c r="K855" i="9"/>
  <c r="J855" i="9"/>
  <c r="K854" i="9"/>
  <c r="J854" i="9"/>
  <c r="K853" i="9"/>
  <c r="J853" i="9"/>
  <c r="K852" i="9"/>
  <c r="J852" i="9"/>
  <c r="K851" i="9"/>
  <c r="J851" i="9"/>
  <c r="K850" i="9"/>
  <c r="J850" i="9"/>
  <c r="K849" i="9"/>
  <c r="J849" i="9"/>
  <c r="K848" i="9"/>
  <c r="J848" i="9"/>
  <c r="K847" i="9"/>
  <c r="J847" i="9"/>
  <c r="K846" i="9"/>
  <c r="J846" i="9"/>
  <c r="K845" i="9"/>
  <c r="J845" i="9"/>
  <c r="K844" i="9"/>
  <c r="J844" i="9"/>
  <c r="K843" i="9"/>
  <c r="J843" i="9"/>
  <c r="K842" i="9"/>
  <c r="J842" i="9"/>
  <c r="K841" i="9"/>
  <c r="J841" i="9"/>
  <c r="K840" i="9"/>
  <c r="J840" i="9"/>
  <c r="K839" i="9"/>
  <c r="J839" i="9"/>
  <c r="K838" i="9"/>
  <c r="J838" i="9"/>
  <c r="K837" i="9"/>
  <c r="J837" i="9"/>
  <c r="K836" i="9"/>
  <c r="J836" i="9"/>
  <c r="K835" i="9"/>
  <c r="J835" i="9"/>
  <c r="K834" i="9"/>
  <c r="J834" i="9"/>
  <c r="K833" i="9"/>
  <c r="J833" i="9"/>
  <c r="K832" i="9"/>
  <c r="J832" i="9"/>
  <c r="K831" i="9"/>
  <c r="J831" i="9"/>
  <c r="K830" i="9"/>
  <c r="J830" i="9"/>
  <c r="K829" i="9"/>
  <c r="J829" i="9"/>
  <c r="K828" i="9"/>
  <c r="J828" i="9"/>
  <c r="K827" i="9"/>
  <c r="J827" i="9"/>
  <c r="K826" i="9"/>
  <c r="J826" i="9"/>
  <c r="K825" i="9"/>
  <c r="J825" i="9"/>
  <c r="K824" i="9"/>
  <c r="J824" i="9"/>
  <c r="K823" i="9"/>
  <c r="J823" i="9"/>
  <c r="K822" i="9"/>
  <c r="J822" i="9"/>
  <c r="K821" i="9"/>
  <c r="J821" i="9"/>
  <c r="K820" i="9"/>
  <c r="J820" i="9"/>
  <c r="K819" i="9"/>
  <c r="J819" i="9"/>
  <c r="K818" i="9"/>
  <c r="J818" i="9"/>
  <c r="K817" i="9"/>
  <c r="J817" i="9"/>
  <c r="K816" i="9"/>
  <c r="J816" i="9"/>
  <c r="K815" i="9"/>
  <c r="J815" i="9"/>
  <c r="K814" i="9"/>
  <c r="J814" i="9"/>
  <c r="K813" i="9"/>
  <c r="J813" i="9"/>
  <c r="K812" i="9"/>
  <c r="J812" i="9"/>
  <c r="K811" i="9"/>
  <c r="J811" i="9"/>
  <c r="K810" i="9"/>
  <c r="J810" i="9"/>
  <c r="K809" i="9"/>
  <c r="J809" i="9"/>
  <c r="K808" i="9"/>
  <c r="J808" i="9"/>
  <c r="K807" i="9"/>
  <c r="J807" i="9"/>
  <c r="K806" i="9"/>
  <c r="J806" i="9"/>
  <c r="K805" i="9"/>
  <c r="J805" i="9"/>
  <c r="K804" i="9"/>
  <c r="J804" i="9"/>
  <c r="K803" i="9"/>
  <c r="J803" i="9"/>
  <c r="K802" i="9"/>
  <c r="J802" i="9"/>
  <c r="K801" i="9"/>
  <c r="J801" i="9"/>
  <c r="K800" i="9"/>
  <c r="J800" i="9"/>
  <c r="K799" i="9"/>
  <c r="J799" i="9"/>
  <c r="K798" i="9"/>
  <c r="J798" i="9"/>
  <c r="K797" i="9"/>
  <c r="J797" i="9"/>
  <c r="K796" i="9"/>
  <c r="J796" i="9"/>
  <c r="K795" i="9"/>
  <c r="J795" i="9"/>
  <c r="K794" i="9"/>
  <c r="J794" i="9"/>
  <c r="K793" i="9"/>
  <c r="J793" i="9"/>
  <c r="K792" i="9"/>
  <c r="J792" i="9"/>
  <c r="K791" i="9"/>
  <c r="J791" i="9"/>
  <c r="K790" i="9"/>
  <c r="J790" i="9"/>
  <c r="K789" i="9"/>
  <c r="J789" i="9"/>
  <c r="K788" i="9"/>
  <c r="J788" i="9"/>
  <c r="K787" i="9"/>
  <c r="J787" i="9"/>
  <c r="K786" i="9"/>
  <c r="J786" i="9"/>
  <c r="K785" i="9"/>
  <c r="J785" i="9"/>
  <c r="K784" i="9"/>
  <c r="J784" i="9"/>
  <c r="K783" i="9"/>
  <c r="J783" i="9"/>
  <c r="K782" i="9"/>
  <c r="J782" i="9"/>
  <c r="K781" i="9"/>
  <c r="J781" i="9"/>
  <c r="K780" i="9"/>
  <c r="J780" i="9"/>
  <c r="K779" i="9"/>
  <c r="J779" i="9"/>
  <c r="K778" i="9"/>
  <c r="J778" i="9"/>
  <c r="K777" i="9"/>
  <c r="J777" i="9"/>
  <c r="K776" i="9"/>
  <c r="J776" i="9"/>
  <c r="K775" i="9"/>
  <c r="J775" i="9"/>
  <c r="K774" i="9"/>
  <c r="J774" i="9"/>
  <c r="K773" i="9"/>
  <c r="J773" i="9"/>
  <c r="K772" i="9"/>
  <c r="J772" i="9"/>
  <c r="K771" i="9"/>
  <c r="J771" i="9"/>
  <c r="K770" i="9"/>
  <c r="J770" i="9"/>
  <c r="K769" i="9"/>
  <c r="J769" i="9"/>
  <c r="K768" i="9"/>
  <c r="J768" i="9"/>
  <c r="K767" i="9"/>
  <c r="J767" i="9"/>
  <c r="K766" i="9"/>
  <c r="J766" i="9"/>
  <c r="K765" i="9"/>
  <c r="J765" i="9"/>
  <c r="K764" i="9"/>
  <c r="J764" i="9"/>
  <c r="K763" i="9"/>
  <c r="J763" i="9"/>
  <c r="K762" i="9"/>
  <c r="J762" i="9"/>
  <c r="K761" i="9"/>
  <c r="J761" i="9"/>
  <c r="K760" i="9"/>
  <c r="J760" i="9"/>
  <c r="K759" i="9"/>
  <c r="J759" i="9"/>
  <c r="K758" i="9"/>
  <c r="J758" i="9"/>
  <c r="K757" i="9"/>
  <c r="J757" i="9"/>
  <c r="K756" i="9"/>
  <c r="J756" i="9"/>
  <c r="K755" i="9"/>
  <c r="J755" i="9"/>
  <c r="K754" i="9"/>
  <c r="J754" i="9"/>
  <c r="K753" i="9"/>
  <c r="J753" i="9"/>
  <c r="K752" i="9"/>
  <c r="J752" i="9"/>
  <c r="K751" i="9"/>
  <c r="J751" i="9"/>
  <c r="K750" i="9"/>
  <c r="J750" i="9"/>
  <c r="K749" i="9"/>
  <c r="J749" i="9"/>
  <c r="K748" i="9"/>
  <c r="J748" i="9"/>
  <c r="K747" i="9"/>
  <c r="J747" i="9"/>
  <c r="K746" i="9"/>
  <c r="J746" i="9"/>
  <c r="K745" i="9"/>
  <c r="J745" i="9"/>
  <c r="K744" i="9"/>
  <c r="J744" i="9"/>
  <c r="K743" i="9"/>
  <c r="J743" i="9"/>
  <c r="K742" i="9"/>
  <c r="J742" i="9"/>
  <c r="K741" i="9"/>
  <c r="J741" i="9"/>
  <c r="K740" i="9"/>
  <c r="J740" i="9"/>
  <c r="K739" i="9"/>
  <c r="J739" i="9"/>
  <c r="K738" i="9"/>
  <c r="J738" i="9"/>
  <c r="K737" i="9"/>
  <c r="J737" i="9"/>
  <c r="K736" i="9"/>
  <c r="J736" i="9"/>
  <c r="K735" i="9"/>
  <c r="J735" i="9"/>
  <c r="K734" i="9"/>
  <c r="J734" i="9"/>
  <c r="K733" i="9"/>
  <c r="J733" i="9"/>
  <c r="K732" i="9"/>
  <c r="J732" i="9"/>
  <c r="K731" i="9"/>
  <c r="J731" i="9"/>
  <c r="K730" i="9"/>
  <c r="J730" i="9"/>
  <c r="K729" i="9"/>
  <c r="J729" i="9"/>
  <c r="K728" i="9"/>
  <c r="J728" i="9"/>
  <c r="K727" i="9"/>
  <c r="J727" i="9"/>
  <c r="K726" i="9"/>
  <c r="J726" i="9"/>
  <c r="K725" i="9"/>
  <c r="J725" i="9"/>
  <c r="K724" i="9"/>
  <c r="J724" i="9"/>
  <c r="K723" i="9"/>
  <c r="J723" i="9"/>
  <c r="K722" i="9"/>
  <c r="J722" i="9"/>
  <c r="K721" i="9"/>
  <c r="J721" i="9"/>
  <c r="K720" i="9"/>
  <c r="J720" i="9"/>
  <c r="K719" i="9"/>
  <c r="J719" i="9"/>
  <c r="K718" i="9"/>
  <c r="J718" i="9"/>
  <c r="K717" i="9"/>
  <c r="J717" i="9"/>
  <c r="K716" i="9"/>
  <c r="J716" i="9"/>
  <c r="K715" i="9"/>
  <c r="J715" i="9"/>
  <c r="K714" i="9"/>
  <c r="J714" i="9"/>
  <c r="K713" i="9"/>
  <c r="J713" i="9"/>
  <c r="K712" i="9"/>
  <c r="J712" i="9"/>
  <c r="K711" i="9"/>
  <c r="J711" i="9"/>
  <c r="K710" i="9"/>
  <c r="J710" i="9"/>
  <c r="K709" i="9"/>
  <c r="J709" i="9"/>
  <c r="K708" i="9"/>
  <c r="J708" i="9"/>
  <c r="K707" i="9"/>
  <c r="J707" i="9"/>
  <c r="K706" i="9"/>
  <c r="J706" i="9"/>
  <c r="K705" i="9"/>
  <c r="J705" i="9"/>
  <c r="K704" i="9"/>
  <c r="J704" i="9"/>
  <c r="K703" i="9"/>
  <c r="J703" i="9"/>
  <c r="K702" i="9"/>
  <c r="J702" i="9"/>
  <c r="K701" i="9"/>
  <c r="J701" i="9"/>
  <c r="K700" i="9"/>
  <c r="J700" i="9"/>
  <c r="K699" i="9"/>
  <c r="J699" i="9"/>
  <c r="K698" i="9"/>
  <c r="J698" i="9"/>
  <c r="K697" i="9"/>
  <c r="J697" i="9"/>
  <c r="K696" i="9"/>
  <c r="J696" i="9"/>
  <c r="K695" i="9"/>
  <c r="J695" i="9"/>
  <c r="K694" i="9"/>
  <c r="J694" i="9"/>
  <c r="K693" i="9"/>
  <c r="J693" i="9"/>
  <c r="K692" i="9"/>
  <c r="J692" i="9"/>
  <c r="K691" i="9"/>
  <c r="J691" i="9"/>
  <c r="K690" i="9"/>
  <c r="J690" i="9"/>
  <c r="K689" i="9"/>
  <c r="J689" i="9"/>
  <c r="K688" i="9"/>
  <c r="J688" i="9"/>
  <c r="K687" i="9"/>
  <c r="J687" i="9"/>
  <c r="K686" i="9"/>
  <c r="J686" i="9"/>
  <c r="K685" i="9"/>
  <c r="J685" i="9"/>
  <c r="K684" i="9"/>
  <c r="J684" i="9"/>
  <c r="K683" i="9"/>
  <c r="J683" i="9"/>
  <c r="K682" i="9"/>
  <c r="J682" i="9"/>
  <c r="K681" i="9"/>
  <c r="J681" i="9"/>
  <c r="K680" i="9"/>
  <c r="J680" i="9"/>
  <c r="K679" i="9"/>
  <c r="J679" i="9"/>
  <c r="K678" i="9"/>
  <c r="J678" i="9"/>
  <c r="K677" i="9"/>
  <c r="J677" i="9"/>
  <c r="K676" i="9"/>
  <c r="J676" i="9"/>
  <c r="K675" i="9"/>
  <c r="J675" i="9"/>
  <c r="K674" i="9"/>
  <c r="J674" i="9"/>
  <c r="K673" i="9"/>
  <c r="J673" i="9"/>
  <c r="K672" i="9"/>
  <c r="J672" i="9"/>
  <c r="K671" i="9"/>
  <c r="J671" i="9"/>
  <c r="K670" i="9"/>
  <c r="J670" i="9"/>
  <c r="K669" i="9"/>
  <c r="J669" i="9"/>
  <c r="K668" i="9"/>
  <c r="J668" i="9"/>
  <c r="K667" i="9"/>
  <c r="J667" i="9"/>
  <c r="K666" i="9"/>
  <c r="J666" i="9"/>
  <c r="K665" i="9"/>
  <c r="J665" i="9"/>
  <c r="K664" i="9"/>
  <c r="J664" i="9"/>
  <c r="K663" i="9"/>
  <c r="J663" i="9"/>
  <c r="K662" i="9"/>
  <c r="J662" i="9"/>
  <c r="K661" i="9"/>
  <c r="J661" i="9"/>
  <c r="K660" i="9"/>
  <c r="J660" i="9"/>
  <c r="K659" i="9"/>
  <c r="J659" i="9"/>
  <c r="K658" i="9"/>
  <c r="J658" i="9"/>
  <c r="K657" i="9"/>
  <c r="J657" i="9"/>
  <c r="K656" i="9"/>
  <c r="J656" i="9"/>
  <c r="K655" i="9"/>
  <c r="J655" i="9"/>
  <c r="K654" i="9"/>
  <c r="J654" i="9"/>
  <c r="K653" i="9"/>
  <c r="J653" i="9"/>
  <c r="K652" i="9"/>
  <c r="J652" i="9"/>
  <c r="K651" i="9"/>
  <c r="J651" i="9"/>
  <c r="K650" i="9"/>
  <c r="J650" i="9"/>
  <c r="K649" i="9"/>
  <c r="J649" i="9"/>
  <c r="K648" i="9"/>
  <c r="J648" i="9"/>
  <c r="K647" i="9"/>
  <c r="J647" i="9"/>
  <c r="K646" i="9"/>
  <c r="J646" i="9"/>
  <c r="K645" i="9"/>
  <c r="J645" i="9"/>
  <c r="K644" i="9"/>
  <c r="J644" i="9"/>
  <c r="K643" i="9"/>
  <c r="J643" i="9"/>
  <c r="K642" i="9"/>
  <c r="J642" i="9"/>
  <c r="K641" i="9"/>
  <c r="J641" i="9"/>
  <c r="K640" i="9"/>
  <c r="J640" i="9"/>
  <c r="K639" i="9"/>
  <c r="J639" i="9"/>
  <c r="K638" i="9"/>
  <c r="J638" i="9"/>
  <c r="K637" i="9"/>
  <c r="J637" i="9"/>
  <c r="K636" i="9"/>
  <c r="J636" i="9"/>
  <c r="K635" i="9"/>
  <c r="J635" i="9"/>
  <c r="K634" i="9"/>
  <c r="J634" i="9"/>
  <c r="K633" i="9"/>
  <c r="J633" i="9"/>
  <c r="K632" i="9"/>
  <c r="J632" i="9"/>
  <c r="K631" i="9"/>
  <c r="J631" i="9"/>
  <c r="K630" i="9"/>
  <c r="J630" i="9"/>
  <c r="K629" i="9"/>
  <c r="J629" i="9"/>
  <c r="K628" i="9"/>
  <c r="J628" i="9"/>
  <c r="K627" i="9"/>
  <c r="J627" i="9"/>
  <c r="K626" i="9"/>
  <c r="J626" i="9"/>
  <c r="K625" i="9"/>
  <c r="J625" i="9"/>
  <c r="K624" i="9"/>
  <c r="J624" i="9"/>
  <c r="K623" i="9"/>
  <c r="J623" i="9"/>
  <c r="K622" i="9"/>
  <c r="J622" i="9"/>
  <c r="K621" i="9"/>
  <c r="J621" i="9"/>
  <c r="K620" i="9"/>
  <c r="J620" i="9"/>
  <c r="K619" i="9"/>
  <c r="J619" i="9"/>
  <c r="K618" i="9"/>
  <c r="J618" i="9"/>
  <c r="K617" i="9"/>
  <c r="J617" i="9"/>
  <c r="K616" i="9"/>
  <c r="J616" i="9"/>
  <c r="K615" i="9"/>
  <c r="J615" i="9"/>
  <c r="K614" i="9"/>
  <c r="J614" i="9"/>
  <c r="K613" i="9"/>
  <c r="J613" i="9"/>
  <c r="K612" i="9"/>
  <c r="J612" i="9"/>
  <c r="K611" i="9"/>
  <c r="J611" i="9"/>
  <c r="K610" i="9"/>
  <c r="J610" i="9"/>
  <c r="K609" i="9"/>
  <c r="J609" i="9"/>
  <c r="K608" i="9"/>
  <c r="J608" i="9"/>
  <c r="K607" i="9"/>
  <c r="J607" i="9"/>
  <c r="K606" i="9"/>
  <c r="J606" i="9"/>
  <c r="K605" i="9"/>
  <c r="J605" i="9"/>
  <c r="K604" i="9"/>
  <c r="J604" i="9"/>
  <c r="K603" i="9"/>
  <c r="J603" i="9"/>
  <c r="K602" i="9"/>
  <c r="J602" i="9"/>
  <c r="K601" i="9"/>
  <c r="J601" i="9"/>
  <c r="K600" i="9"/>
  <c r="J600" i="9"/>
  <c r="K599" i="9"/>
  <c r="J599" i="9"/>
  <c r="K598" i="9"/>
  <c r="J598" i="9"/>
  <c r="K597" i="9"/>
  <c r="J597" i="9"/>
  <c r="K596" i="9"/>
  <c r="J596" i="9"/>
  <c r="K595" i="9"/>
  <c r="J595" i="9"/>
  <c r="K594" i="9"/>
  <c r="J594" i="9"/>
  <c r="K593" i="9"/>
  <c r="J593" i="9"/>
  <c r="K592" i="9"/>
  <c r="J592" i="9"/>
  <c r="K591" i="9"/>
  <c r="J591" i="9"/>
  <c r="K590" i="9"/>
  <c r="J590" i="9"/>
  <c r="K589" i="9"/>
  <c r="J589" i="9"/>
  <c r="K588" i="9"/>
  <c r="J588" i="9"/>
  <c r="K587" i="9"/>
  <c r="J587" i="9"/>
  <c r="K586" i="9"/>
  <c r="J586" i="9"/>
  <c r="K585" i="9"/>
  <c r="J585" i="9"/>
  <c r="K584" i="9"/>
  <c r="J584" i="9"/>
  <c r="K583" i="9"/>
  <c r="J583" i="9"/>
  <c r="K582" i="9"/>
  <c r="J582" i="9"/>
  <c r="K581" i="9"/>
  <c r="J581" i="9"/>
  <c r="K580" i="9"/>
  <c r="J580" i="9"/>
  <c r="K579" i="9"/>
  <c r="J579" i="9"/>
  <c r="K578" i="9"/>
  <c r="J578" i="9"/>
  <c r="K577" i="9"/>
  <c r="J577" i="9"/>
  <c r="K576" i="9"/>
  <c r="J576" i="9"/>
  <c r="K575" i="9"/>
  <c r="J575" i="9"/>
  <c r="K574" i="9"/>
  <c r="J574" i="9"/>
  <c r="K573" i="9"/>
  <c r="J573" i="9"/>
  <c r="K572" i="9"/>
  <c r="J572" i="9"/>
  <c r="K571" i="9"/>
  <c r="J571" i="9"/>
  <c r="K570" i="9"/>
  <c r="J570" i="9"/>
  <c r="K569" i="9"/>
  <c r="J569" i="9"/>
  <c r="K568" i="9"/>
  <c r="J568" i="9"/>
  <c r="K567" i="9"/>
  <c r="J567" i="9"/>
  <c r="K566" i="9"/>
  <c r="J566" i="9"/>
  <c r="K565" i="9"/>
  <c r="J565" i="9"/>
  <c r="K564" i="9"/>
  <c r="J564" i="9"/>
  <c r="K563" i="9"/>
  <c r="J563" i="9"/>
  <c r="K562" i="9"/>
  <c r="J562" i="9"/>
  <c r="K561" i="9"/>
  <c r="J561" i="9"/>
  <c r="K560" i="9"/>
  <c r="J560" i="9"/>
  <c r="K559" i="9"/>
  <c r="J559" i="9"/>
  <c r="K558" i="9"/>
  <c r="J558" i="9"/>
  <c r="K557" i="9"/>
  <c r="J557" i="9"/>
  <c r="K556" i="9"/>
  <c r="J556" i="9"/>
  <c r="K555" i="9"/>
  <c r="J555" i="9"/>
  <c r="K554" i="9"/>
  <c r="J554" i="9"/>
  <c r="K553" i="9"/>
  <c r="J553" i="9"/>
  <c r="K552" i="9"/>
  <c r="J552" i="9"/>
  <c r="K551" i="9"/>
  <c r="J551" i="9"/>
  <c r="K550" i="9"/>
  <c r="J550" i="9"/>
  <c r="K549" i="9"/>
  <c r="J549" i="9"/>
  <c r="K548" i="9"/>
  <c r="J548" i="9"/>
  <c r="K547" i="9"/>
  <c r="J547" i="9"/>
  <c r="K546" i="9"/>
  <c r="J546" i="9"/>
  <c r="K545" i="9"/>
  <c r="J545" i="9"/>
  <c r="K544" i="9"/>
  <c r="J544" i="9"/>
  <c r="K543" i="9"/>
  <c r="J543" i="9"/>
  <c r="K542" i="9"/>
  <c r="J542" i="9"/>
  <c r="K541" i="9"/>
  <c r="J541" i="9"/>
  <c r="K540" i="9"/>
  <c r="J540" i="9"/>
  <c r="K539" i="9"/>
  <c r="J539" i="9"/>
  <c r="K538" i="9"/>
  <c r="J538" i="9"/>
  <c r="K537" i="9"/>
  <c r="J537" i="9"/>
  <c r="K536" i="9"/>
  <c r="J536" i="9"/>
  <c r="K535" i="9"/>
  <c r="J535" i="9"/>
  <c r="K534" i="9"/>
  <c r="J534" i="9"/>
  <c r="K533" i="9"/>
  <c r="J533" i="9"/>
  <c r="K532" i="9"/>
  <c r="J532" i="9"/>
  <c r="K531" i="9"/>
  <c r="J531" i="9"/>
  <c r="K530" i="9"/>
  <c r="J530" i="9"/>
  <c r="K529" i="9"/>
  <c r="J529" i="9"/>
  <c r="K528" i="9"/>
  <c r="J528" i="9"/>
  <c r="K527" i="9"/>
  <c r="J527" i="9"/>
  <c r="K526" i="9"/>
  <c r="J526" i="9"/>
  <c r="K525" i="9"/>
  <c r="J525" i="9"/>
  <c r="K524" i="9"/>
  <c r="J524" i="9"/>
  <c r="K523" i="9"/>
  <c r="J523" i="9"/>
  <c r="K522" i="9"/>
  <c r="J522" i="9"/>
  <c r="K521" i="9"/>
  <c r="J521" i="9"/>
  <c r="K520" i="9"/>
  <c r="J520" i="9"/>
  <c r="K519" i="9"/>
  <c r="J519" i="9"/>
  <c r="K518" i="9"/>
  <c r="J518" i="9"/>
  <c r="K517" i="9"/>
  <c r="J517" i="9"/>
  <c r="K516" i="9"/>
  <c r="J516" i="9"/>
  <c r="K515" i="9"/>
  <c r="J515" i="9"/>
  <c r="K514" i="9"/>
  <c r="J514" i="9"/>
  <c r="K513" i="9"/>
  <c r="J513" i="9"/>
  <c r="K512" i="9"/>
  <c r="J512" i="9"/>
  <c r="K511" i="9"/>
  <c r="J511" i="9"/>
  <c r="K510" i="9"/>
  <c r="J510" i="9"/>
  <c r="K509" i="9"/>
  <c r="J509" i="9"/>
  <c r="K508" i="9"/>
  <c r="J508" i="9"/>
  <c r="K507" i="9"/>
  <c r="J507" i="9"/>
  <c r="K506" i="9"/>
  <c r="J506" i="9"/>
  <c r="K505" i="9"/>
  <c r="J505" i="9"/>
  <c r="K504" i="9"/>
  <c r="J504" i="9"/>
  <c r="K503" i="9"/>
  <c r="J503" i="9"/>
  <c r="K502" i="9"/>
  <c r="J502" i="9"/>
  <c r="K501" i="9"/>
  <c r="J501" i="9"/>
  <c r="K500" i="9"/>
  <c r="J500" i="9"/>
  <c r="K499" i="9"/>
  <c r="J499" i="9"/>
  <c r="K498" i="9"/>
  <c r="J498" i="9"/>
  <c r="K497" i="9"/>
  <c r="J497" i="9"/>
  <c r="K496" i="9"/>
  <c r="J496" i="9"/>
  <c r="K495" i="9"/>
  <c r="J495" i="9"/>
  <c r="K494" i="9"/>
  <c r="J494" i="9"/>
  <c r="K493" i="9"/>
  <c r="J493" i="9"/>
  <c r="K492" i="9"/>
  <c r="J492" i="9"/>
  <c r="K491" i="9"/>
  <c r="J491" i="9"/>
  <c r="K490" i="9"/>
  <c r="J490" i="9"/>
  <c r="K489" i="9"/>
  <c r="J489" i="9"/>
  <c r="K488" i="9"/>
  <c r="J488" i="9"/>
  <c r="K487" i="9"/>
  <c r="J487" i="9"/>
  <c r="K486" i="9"/>
  <c r="J486" i="9"/>
  <c r="K485" i="9"/>
  <c r="J485" i="9"/>
  <c r="K484" i="9"/>
  <c r="J484" i="9"/>
  <c r="K483" i="9"/>
  <c r="J483" i="9"/>
  <c r="K482" i="9"/>
  <c r="J482" i="9"/>
  <c r="K481" i="9"/>
  <c r="J481" i="9"/>
  <c r="K480" i="9"/>
  <c r="J480" i="9"/>
  <c r="K479" i="9"/>
  <c r="J479" i="9"/>
  <c r="K478" i="9"/>
  <c r="J478" i="9"/>
  <c r="K477" i="9"/>
  <c r="J477" i="9"/>
  <c r="K476" i="9"/>
  <c r="J476" i="9"/>
  <c r="K475" i="9"/>
  <c r="J475" i="9"/>
  <c r="K474" i="9"/>
  <c r="J474" i="9"/>
  <c r="K473" i="9"/>
  <c r="J473" i="9"/>
  <c r="K472" i="9"/>
  <c r="J472" i="9"/>
  <c r="K471" i="9"/>
  <c r="J471" i="9"/>
  <c r="K470" i="9"/>
  <c r="J470" i="9"/>
  <c r="K469" i="9"/>
  <c r="J469" i="9"/>
  <c r="K468" i="9"/>
  <c r="J468" i="9"/>
  <c r="K467" i="9"/>
  <c r="J467" i="9"/>
  <c r="K466" i="9"/>
  <c r="J466" i="9"/>
  <c r="K465" i="9"/>
  <c r="J465" i="9"/>
  <c r="K464" i="9"/>
  <c r="J464" i="9"/>
  <c r="K463" i="9"/>
  <c r="J463" i="9"/>
  <c r="K462" i="9"/>
  <c r="J462" i="9"/>
  <c r="K461" i="9"/>
  <c r="J461" i="9"/>
  <c r="K460" i="9"/>
  <c r="J460" i="9"/>
  <c r="K459" i="9"/>
  <c r="J459" i="9"/>
  <c r="K458" i="9"/>
  <c r="J458" i="9"/>
  <c r="K457" i="9"/>
  <c r="J457" i="9"/>
  <c r="K456" i="9"/>
  <c r="J456" i="9"/>
  <c r="K455" i="9"/>
  <c r="J455" i="9"/>
  <c r="K454" i="9"/>
  <c r="J454" i="9"/>
  <c r="K453" i="9"/>
  <c r="J453" i="9"/>
  <c r="K452" i="9"/>
  <c r="J452" i="9"/>
  <c r="K451" i="9"/>
  <c r="J451" i="9"/>
  <c r="K450" i="9"/>
  <c r="J450" i="9"/>
  <c r="K449" i="9"/>
  <c r="J449" i="9"/>
  <c r="K448" i="9"/>
  <c r="J448" i="9"/>
  <c r="K447" i="9"/>
  <c r="J447" i="9"/>
  <c r="K446" i="9"/>
  <c r="J446" i="9"/>
  <c r="K445" i="9"/>
  <c r="J445" i="9"/>
  <c r="K444" i="9"/>
  <c r="J444" i="9"/>
  <c r="K443" i="9"/>
  <c r="J443" i="9"/>
  <c r="K442" i="9"/>
  <c r="J442" i="9"/>
  <c r="K441" i="9"/>
  <c r="J441" i="9"/>
  <c r="K440" i="9"/>
  <c r="J440" i="9"/>
  <c r="K439" i="9"/>
  <c r="J439" i="9"/>
  <c r="K438" i="9"/>
  <c r="J438" i="9"/>
  <c r="K437" i="9"/>
  <c r="J437" i="9"/>
  <c r="K436" i="9"/>
  <c r="J436" i="9"/>
  <c r="K435" i="9"/>
  <c r="J435" i="9"/>
  <c r="K434" i="9"/>
  <c r="J434" i="9"/>
  <c r="K433" i="9"/>
  <c r="J433" i="9"/>
  <c r="K432" i="9"/>
  <c r="J432" i="9"/>
  <c r="K431" i="9"/>
  <c r="J431" i="9"/>
  <c r="K430" i="9"/>
  <c r="J430" i="9"/>
  <c r="K429" i="9"/>
  <c r="J429" i="9"/>
  <c r="K428" i="9"/>
  <c r="J428" i="9"/>
  <c r="K427" i="9"/>
  <c r="J427" i="9"/>
  <c r="K426" i="9"/>
  <c r="J426" i="9"/>
  <c r="K425" i="9"/>
  <c r="J425" i="9"/>
  <c r="K424" i="9"/>
  <c r="J424" i="9"/>
  <c r="K423" i="9"/>
  <c r="J423" i="9"/>
  <c r="K422" i="9"/>
  <c r="J422" i="9"/>
  <c r="K421" i="9"/>
  <c r="J421" i="9"/>
  <c r="K420" i="9"/>
  <c r="J420" i="9"/>
  <c r="K419" i="9"/>
  <c r="J419" i="9"/>
  <c r="K418" i="9"/>
  <c r="J418" i="9"/>
  <c r="K417" i="9"/>
  <c r="J417" i="9"/>
  <c r="K416" i="9"/>
  <c r="J416" i="9"/>
  <c r="K415" i="9"/>
  <c r="J415" i="9"/>
  <c r="K414" i="9"/>
  <c r="J414" i="9"/>
  <c r="K413" i="9"/>
  <c r="J413" i="9"/>
  <c r="K412" i="9"/>
  <c r="J412" i="9"/>
  <c r="K411" i="9"/>
  <c r="J411" i="9"/>
  <c r="K410" i="9"/>
  <c r="J410" i="9"/>
  <c r="K409" i="9"/>
  <c r="J409" i="9"/>
  <c r="K408" i="9"/>
  <c r="J408" i="9"/>
  <c r="K407" i="9"/>
  <c r="J407" i="9"/>
  <c r="K406" i="9"/>
  <c r="J406" i="9"/>
  <c r="K405" i="9"/>
  <c r="J405" i="9"/>
  <c r="K404" i="9"/>
  <c r="J404" i="9"/>
  <c r="K403" i="9"/>
  <c r="J403" i="9"/>
  <c r="K402" i="9"/>
  <c r="J402" i="9"/>
  <c r="K401" i="9"/>
  <c r="J401" i="9"/>
  <c r="K400" i="9"/>
  <c r="J400" i="9"/>
  <c r="K399" i="9"/>
  <c r="J399" i="9"/>
  <c r="K398" i="9"/>
  <c r="J398" i="9"/>
  <c r="K397" i="9"/>
  <c r="J397" i="9"/>
  <c r="K396" i="9"/>
  <c r="J396" i="9"/>
  <c r="K395" i="9"/>
  <c r="J395" i="9"/>
  <c r="K394" i="9"/>
  <c r="J394" i="9"/>
  <c r="K393" i="9"/>
  <c r="J393" i="9"/>
  <c r="K392" i="9"/>
  <c r="J392" i="9"/>
  <c r="K391" i="9"/>
  <c r="J391" i="9"/>
  <c r="K390" i="9"/>
  <c r="J390" i="9"/>
  <c r="K389" i="9"/>
  <c r="J389" i="9"/>
  <c r="K388" i="9"/>
  <c r="J388" i="9"/>
  <c r="K387" i="9"/>
  <c r="J387" i="9"/>
  <c r="K386" i="9"/>
  <c r="J386" i="9"/>
  <c r="K385" i="9"/>
  <c r="J385" i="9"/>
  <c r="K384" i="9"/>
  <c r="J384" i="9"/>
  <c r="K383" i="9"/>
  <c r="J383" i="9"/>
  <c r="K382" i="9"/>
  <c r="J382" i="9"/>
  <c r="K381" i="9"/>
  <c r="J381" i="9"/>
  <c r="K380" i="9"/>
  <c r="J380" i="9"/>
  <c r="K379" i="9"/>
  <c r="J379" i="9"/>
  <c r="K378" i="9"/>
  <c r="J378" i="9"/>
  <c r="K377" i="9"/>
  <c r="J377" i="9"/>
  <c r="K376" i="9"/>
  <c r="J376" i="9"/>
  <c r="K375" i="9"/>
  <c r="J375" i="9"/>
  <c r="K374" i="9"/>
  <c r="J374" i="9"/>
  <c r="K373" i="9"/>
  <c r="J373" i="9"/>
  <c r="K372" i="9"/>
  <c r="J372" i="9"/>
  <c r="K371" i="9"/>
  <c r="J371" i="9"/>
  <c r="K370" i="9"/>
  <c r="J370" i="9"/>
  <c r="K369" i="9"/>
  <c r="J369" i="9"/>
  <c r="K368" i="9"/>
  <c r="J368" i="9"/>
  <c r="K367" i="9"/>
  <c r="J367" i="9"/>
  <c r="K366" i="9"/>
  <c r="J366" i="9"/>
  <c r="K365" i="9"/>
  <c r="J365" i="9"/>
  <c r="K364" i="9"/>
  <c r="J364" i="9"/>
  <c r="K363" i="9"/>
  <c r="J363" i="9"/>
  <c r="K362" i="9"/>
  <c r="J362" i="9"/>
  <c r="K361" i="9"/>
  <c r="J361" i="9"/>
  <c r="K360" i="9"/>
  <c r="J360" i="9"/>
  <c r="K359" i="9"/>
  <c r="J359" i="9"/>
  <c r="K358" i="9"/>
  <c r="J358" i="9"/>
  <c r="K357" i="9"/>
  <c r="J357" i="9"/>
  <c r="K356" i="9"/>
  <c r="J356" i="9"/>
  <c r="K355" i="9"/>
  <c r="J355" i="9"/>
  <c r="K354" i="9"/>
  <c r="J354" i="9"/>
  <c r="K353" i="9"/>
  <c r="J353" i="9"/>
  <c r="K352" i="9"/>
  <c r="J352" i="9"/>
  <c r="K351" i="9"/>
  <c r="J351" i="9"/>
  <c r="K350" i="9"/>
  <c r="J350" i="9"/>
  <c r="K349" i="9"/>
  <c r="J349" i="9"/>
  <c r="K348" i="9"/>
  <c r="J348" i="9"/>
  <c r="K347" i="9"/>
  <c r="J347" i="9"/>
  <c r="K346" i="9"/>
  <c r="J346" i="9"/>
  <c r="K345" i="9"/>
  <c r="J345" i="9"/>
  <c r="K344" i="9"/>
  <c r="J344" i="9"/>
  <c r="K343" i="9"/>
  <c r="J343" i="9"/>
  <c r="K342" i="9"/>
  <c r="J342" i="9"/>
  <c r="K341" i="9"/>
  <c r="J341" i="9"/>
  <c r="K340" i="9"/>
  <c r="J340" i="9"/>
  <c r="K339" i="9"/>
  <c r="J339" i="9"/>
  <c r="K338" i="9"/>
  <c r="J338" i="9"/>
  <c r="K337" i="9"/>
  <c r="J337" i="9"/>
  <c r="K336" i="9"/>
  <c r="J336" i="9"/>
  <c r="K335" i="9"/>
  <c r="J335" i="9"/>
  <c r="K334" i="9"/>
  <c r="J334" i="9"/>
  <c r="K333" i="9"/>
  <c r="J333" i="9"/>
  <c r="K332" i="9"/>
  <c r="J332" i="9"/>
  <c r="K331" i="9"/>
  <c r="J331" i="9"/>
  <c r="K330" i="9"/>
  <c r="J330" i="9"/>
  <c r="K329" i="9"/>
  <c r="J329" i="9"/>
  <c r="K328" i="9"/>
  <c r="J328" i="9"/>
  <c r="K327" i="9"/>
  <c r="J327" i="9"/>
  <c r="K326" i="9"/>
  <c r="J326" i="9"/>
  <c r="K325" i="9"/>
  <c r="J325" i="9"/>
  <c r="K324" i="9"/>
  <c r="J324" i="9"/>
  <c r="K323" i="9"/>
  <c r="J323" i="9"/>
  <c r="K322" i="9"/>
  <c r="J322" i="9"/>
  <c r="K321" i="9"/>
  <c r="J321" i="9"/>
  <c r="K320" i="9"/>
  <c r="J320" i="9"/>
  <c r="K319" i="9"/>
  <c r="J319" i="9"/>
  <c r="K318" i="9"/>
  <c r="J318" i="9"/>
  <c r="K317" i="9"/>
  <c r="J317" i="9"/>
  <c r="K316" i="9"/>
  <c r="J316" i="9"/>
  <c r="K315" i="9"/>
  <c r="J315" i="9"/>
  <c r="K314" i="9"/>
  <c r="J314" i="9"/>
  <c r="K313" i="9"/>
  <c r="J313" i="9"/>
  <c r="K312" i="9"/>
  <c r="J312" i="9"/>
  <c r="K311" i="9"/>
  <c r="J311" i="9"/>
  <c r="K310" i="9"/>
  <c r="J310" i="9"/>
  <c r="K309" i="9"/>
  <c r="J309" i="9"/>
  <c r="K308" i="9"/>
  <c r="J308" i="9"/>
  <c r="K307" i="9"/>
  <c r="J307" i="9"/>
  <c r="K306" i="9"/>
  <c r="J306" i="9"/>
  <c r="K305" i="9"/>
  <c r="J305" i="9"/>
  <c r="K304" i="9"/>
  <c r="J304" i="9"/>
  <c r="K303" i="9"/>
  <c r="J303" i="9"/>
  <c r="K302" i="9"/>
  <c r="J302" i="9"/>
  <c r="K301" i="9"/>
  <c r="J301" i="9"/>
  <c r="K300" i="9"/>
  <c r="J300" i="9"/>
  <c r="K299" i="9"/>
  <c r="J299" i="9"/>
  <c r="K298" i="9"/>
  <c r="J298" i="9"/>
  <c r="K297" i="9"/>
  <c r="J297" i="9"/>
  <c r="K296" i="9"/>
  <c r="J296" i="9"/>
  <c r="K295" i="9"/>
  <c r="J295" i="9"/>
  <c r="K294" i="9"/>
  <c r="J294" i="9"/>
  <c r="K293" i="9"/>
  <c r="J293" i="9"/>
  <c r="K292" i="9"/>
  <c r="J292" i="9"/>
  <c r="K291" i="9"/>
  <c r="J291" i="9"/>
  <c r="K290" i="9"/>
  <c r="J290" i="9"/>
  <c r="K289" i="9"/>
  <c r="J289" i="9"/>
  <c r="K288" i="9"/>
  <c r="J288" i="9"/>
  <c r="K287" i="9"/>
  <c r="J287" i="9"/>
  <c r="K286" i="9"/>
  <c r="J286" i="9"/>
  <c r="K285" i="9"/>
  <c r="J285" i="9"/>
  <c r="K284" i="9"/>
  <c r="J284" i="9"/>
  <c r="K283" i="9"/>
  <c r="J283" i="9"/>
  <c r="K282" i="9"/>
  <c r="J282" i="9"/>
  <c r="K281" i="9"/>
  <c r="J281" i="9"/>
  <c r="K280" i="9"/>
  <c r="J280" i="9"/>
  <c r="K279" i="9"/>
  <c r="J279" i="9"/>
  <c r="K278" i="9"/>
  <c r="J278" i="9"/>
  <c r="K277" i="9"/>
  <c r="J277" i="9"/>
  <c r="K276" i="9"/>
  <c r="J276" i="9"/>
  <c r="K275" i="9"/>
  <c r="J275" i="9"/>
  <c r="K274" i="9"/>
  <c r="J274" i="9"/>
  <c r="K273" i="9"/>
  <c r="J273" i="9"/>
  <c r="K272" i="9"/>
  <c r="J272" i="9"/>
  <c r="K271" i="9"/>
  <c r="J271" i="9"/>
  <c r="K270" i="9"/>
  <c r="J270" i="9"/>
  <c r="K269" i="9"/>
  <c r="J269" i="9"/>
  <c r="K268" i="9"/>
  <c r="J268" i="9"/>
  <c r="K267" i="9"/>
  <c r="J267" i="9"/>
  <c r="K266" i="9"/>
  <c r="J266" i="9"/>
  <c r="K265" i="9"/>
  <c r="J265" i="9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" i="9"/>
  <c r="E2070" i="9"/>
  <c r="D2070" i="9"/>
  <c r="B2070" i="9"/>
  <c r="E2069" i="9"/>
  <c r="D2069" i="9"/>
  <c r="B2069" i="9"/>
  <c r="E2068" i="9"/>
  <c r="D2068" i="9"/>
  <c r="B2068" i="9"/>
  <c r="E2067" i="9"/>
  <c r="D2067" i="9"/>
  <c r="B2067" i="9"/>
  <c r="E2066" i="9"/>
  <c r="D2066" i="9"/>
  <c r="B2066" i="9"/>
  <c r="E2065" i="9"/>
  <c r="D2065" i="9"/>
  <c r="B2065" i="9"/>
  <c r="E2064" i="9"/>
  <c r="D2064" i="9"/>
  <c r="B2064" i="9"/>
  <c r="E2063" i="9"/>
  <c r="D2063" i="9"/>
  <c r="B2063" i="9"/>
  <c r="E2062" i="9"/>
  <c r="D2062" i="9"/>
  <c r="B2062" i="9"/>
  <c r="E2061" i="9"/>
  <c r="D2061" i="9"/>
  <c r="B2061" i="9"/>
  <c r="E2060" i="9"/>
  <c r="D2060" i="9"/>
  <c r="B2060" i="9"/>
  <c r="E2059" i="9"/>
  <c r="D2059" i="9"/>
  <c r="B2059" i="9"/>
  <c r="E2058" i="9"/>
  <c r="D2058" i="9"/>
  <c r="B2058" i="9"/>
  <c r="E2057" i="9"/>
  <c r="D2057" i="9"/>
  <c r="B2057" i="9"/>
  <c r="E2056" i="9"/>
  <c r="D2056" i="9"/>
  <c r="B2056" i="9"/>
  <c r="E2055" i="9"/>
  <c r="D2055" i="9"/>
  <c r="B2055" i="9"/>
  <c r="E2054" i="9"/>
  <c r="D2054" i="9"/>
  <c r="B2054" i="9"/>
  <c r="E2053" i="9"/>
  <c r="D2053" i="9"/>
  <c r="B2053" i="9"/>
  <c r="E2052" i="9"/>
  <c r="D2052" i="9"/>
  <c r="B2052" i="9"/>
  <c r="E2051" i="9"/>
  <c r="D2051" i="9"/>
  <c r="B2051" i="9"/>
  <c r="E2050" i="9"/>
  <c r="D2050" i="9"/>
  <c r="B2050" i="9"/>
  <c r="E2049" i="9"/>
  <c r="D2049" i="9"/>
  <c r="B2049" i="9"/>
  <c r="E2048" i="9"/>
  <c r="D2048" i="9"/>
  <c r="B2048" i="9"/>
  <c r="E2047" i="9"/>
  <c r="D2047" i="9"/>
  <c r="B2047" i="9"/>
  <c r="E2046" i="9"/>
  <c r="D2046" i="9"/>
  <c r="B2046" i="9"/>
  <c r="E2045" i="9"/>
  <c r="D2045" i="9"/>
  <c r="B2045" i="9"/>
  <c r="E2044" i="9"/>
  <c r="D2044" i="9"/>
  <c r="B2044" i="9"/>
  <c r="E2043" i="9"/>
  <c r="D2043" i="9"/>
  <c r="B2043" i="9"/>
  <c r="E2042" i="9"/>
  <c r="D2042" i="9"/>
  <c r="B2042" i="9"/>
  <c r="E2041" i="9"/>
  <c r="D2041" i="9"/>
  <c r="B2041" i="9"/>
  <c r="E2040" i="9"/>
  <c r="D2040" i="9"/>
  <c r="B2040" i="9"/>
  <c r="E2039" i="9"/>
  <c r="D2039" i="9"/>
  <c r="B2039" i="9"/>
  <c r="E2038" i="9"/>
  <c r="D2038" i="9"/>
  <c r="B2038" i="9"/>
  <c r="E2037" i="9"/>
  <c r="D2037" i="9"/>
  <c r="B2037" i="9"/>
  <c r="E2036" i="9"/>
  <c r="D2036" i="9"/>
  <c r="B2036" i="9"/>
  <c r="E2035" i="9"/>
  <c r="D2035" i="9"/>
  <c r="B2035" i="9"/>
  <c r="E2034" i="9"/>
  <c r="D2034" i="9"/>
  <c r="B2034" i="9"/>
  <c r="E2033" i="9"/>
  <c r="D2033" i="9"/>
  <c r="B2033" i="9"/>
  <c r="E2032" i="9"/>
  <c r="D2032" i="9"/>
  <c r="B2032" i="9"/>
  <c r="E2031" i="9"/>
  <c r="D2031" i="9"/>
  <c r="B2031" i="9"/>
  <c r="E2030" i="9"/>
  <c r="D2030" i="9"/>
  <c r="B2030" i="9"/>
  <c r="E2029" i="9"/>
  <c r="D2029" i="9"/>
  <c r="B2029" i="9"/>
  <c r="E2028" i="9"/>
  <c r="D2028" i="9"/>
  <c r="B2028" i="9"/>
  <c r="E2027" i="9"/>
  <c r="D2027" i="9"/>
  <c r="B2027" i="9"/>
  <c r="E2026" i="9"/>
  <c r="D2026" i="9"/>
  <c r="B2026" i="9"/>
  <c r="E2025" i="9"/>
  <c r="D2025" i="9"/>
  <c r="B2025" i="9"/>
  <c r="E2024" i="9"/>
  <c r="D2024" i="9"/>
  <c r="B2024" i="9"/>
  <c r="E2023" i="9"/>
  <c r="D2023" i="9"/>
  <c r="B2023" i="9"/>
  <c r="E2022" i="9"/>
  <c r="D2022" i="9"/>
  <c r="B2022" i="9"/>
  <c r="E2021" i="9"/>
  <c r="D2021" i="9"/>
  <c r="B2021" i="9"/>
  <c r="E2020" i="9"/>
  <c r="D2020" i="9"/>
  <c r="B2020" i="9"/>
  <c r="E2019" i="9"/>
  <c r="D2019" i="9"/>
  <c r="B2019" i="9"/>
  <c r="E2018" i="9"/>
  <c r="D2018" i="9"/>
  <c r="B2018" i="9"/>
  <c r="E2017" i="9"/>
  <c r="D2017" i="9"/>
  <c r="B2017" i="9"/>
  <c r="E2016" i="9"/>
  <c r="D2016" i="9"/>
  <c r="B2016" i="9"/>
  <c r="E2015" i="9"/>
  <c r="D2015" i="9"/>
  <c r="B2015" i="9"/>
  <c r="E2014" i="9"/>
  <c r="D2014" i="9"/>
  <c r="B2014" i="9"/>
  <c r="E2013" i="9"/>
  <c r="D2013" i="9"/>
  <c r="B2013" i="9"/>
  <c r="E2012" i="9"/>
  <c r="D2012" i="9"/>
  <c r="B2012" i="9"/>
  <c r="E2011" i="9"/>
  <c r="D2011" i="9"/>
  <c r="B2011" i="9"/>
  <c r="E2010" i="9"/>
  <c r="D2010" i="9"/>
  <c r="B2010" i="9"/>
  <c r="E2009" i="9"/>
  <c r="D2009" i="9"/>
  <c r="B2009" i="9"/>
  <c r="E2008" i="9"/>
  <c r="D2008" i="9"/>
  <c r="B2008" i="9"/>
  <c r="E2007" i="9"/>
  <c r="D2007" i="9"/>
  <c r="B2007" i="9"/>
  <c r="E2006" i="9"/>
  <c r="D2006" i="9"/>
  <c r="B2006" i="9"/>
  <c r="E2005" i="9"/>
  <c r="D2005" i="9"/>
  <c r="B2005" i="9"/>
  <c r="E2004" i="9"/>
  <c r="D2004" i="9"/>
  <c r="B2004" i="9"/>
  <c r="E2003" i="9"/>
  <c r="D2003" i="9"/>
  <c r="B2003" i="9"/>
  <c r="E2002" i="9"/>
  <c r="D2002" i="9"/>
  <c r="B2002" i="9"/>
  <c r="E2001" i="9"/>
  <c r="D2001" i="9"/>
  <c r="B2001" i="9"/>
  <c r="E2000" i="9"/>
  <c r="D2000" i="9"/>
  <c r="B2000" i="9"/>
  <c r="E1999" i="9"/>
  <c r="D1999" i="9"/>
  <c r="B1999" i="9"/>
  <c r="E1998" i="9"/>
  <c r="D1998" i="9"/>
  <c r="B1998" i="9"/>
  <c r="E1997" i="9"/>
  <c r="D1997" i="9"/>
  <c r="B1997" i="9"/>
  <c r="E1996" i="9"/>
  <c r="D1996" i="9"/>
  <c r="B1996" i="9"/>
  <c r="E1995" i="9"/>
  <c r="D1995" i="9"/>
  <c r="B1995" i="9"/>
  <c r="E1994" i="9"/>
  <c r="D1994" i="9"/>
  <c r="B1994" i="9"/>
  <c r="E1993" i="9"/>
  <c r="D1993" i="9"/>
  <c r="B1993" i="9"/>
  <c r="E1992" i="9"/>
  <c r="D1992" i="9"/>
  <c r="B1992" i="9"/>
  <c r="E1991" i="9"/>
  <c r="D1991" i="9"/>
  <c r="B1991" i="9"/>
  <c r="E1990" i="9"/>
  <c r="D1990" i="9"/>
  <c r="B1990" i="9"/>
  <c r="E1989" i="9"/>
  <c r="D1989" i="9"/>
  <c r="B1989" i="9"/>
  <c r="E1988" i="9"/>
  <c r="D1988" i="9"/>
  <c r="B1988" i="9"/>
  <c r="E1987" i="9"/>
  <c r="D1987" i="9"/>
  <c r="B1987" i="9"/>
  <c r="E1986" i="9"/>
  <c r="D1986" i="9"/>
  <c r="B1986" i="9"/>
  <c r="E1985" i="9"/>
  <c r="D1985" i="9"/>
  <c r="B1985" i="9"/>
  <c r="E1984" i="9"/>
  <c r="D1984" i="9"/>
  <c r="B1984" i="9"/>
  <c r="E1983" i="9"/>
  <c r="D1983" i="9"/>
  <c r="B1983" i="9"/>
  <c r="E1982" i="9"/>
  <c r="D1982" i="9"/>
  <c r="B1982" i="9"/>
  <c r="E1981" i="9"/>
  <c r="D1981" i="9"/>
  <c r="B1981" i="9"/>
  <c r="E1980" i="9"/>
  <c r="D1980" i="9"/>
  <c r="B1980" i="9"/>
  <c r="E1979" i="9"/>
  <c r="D1979" i="9"/>
  <c r="B1979" i="9"/>
  <c r="E1978" i="9"/>
  <c r="D1978" i="9"/>
  <c r="B1978" i="9"/>
  <c r="E1977" i="9"/>
  <c r="D1977" i="9"/>
  <c r="B1977" i="9"/>
  <c r="E1976" i="9"/>
  <c r="D1976" i="9"/>
  <c r="B1976" i="9"/>
  <c r="E1975" i="9"/>
  <c r="D1975" i="9"/>
  <c r="B1975" i="9"/>
  <c r="E1974" i="9"/>
  <c r="D1974" i="9"/>
  <c r="B1974" i="9"/>
  <c r="E1973" i="9"/>
  <c r="D1973" i="9"/>
  <c r="B1973" i="9"/>
  <c r="E1972" i="9"/>
  <c r="D1972" i="9"/>
  <c r="B1972" i="9"/>
  <c r="E1971" i="9"/>
  <c r="D1971" i="9"/>
  <c r="B1971" i="9"/>
  <c r="E1970" i="9"/>
  <c r="D1970" i="9"/>
  <c r="B1970" i="9"/>
  <c r="E1969" i="9"/>
  <c r="D1969" i="9"/>
  <c r="B1969" i="9"/>
  <c r="E1968" i="9"/>
  <c r="D1968" i="9"/>
  <c r="B1968" i="9"/>
  <c r="E1967" i="9"/>
  <c r="D1967" i="9"/>
  <c r="B1967" i="9"/>
  <c r="E1966" i="9"/>
  <c r="D1966" i="9"/>
  <c r="B1966" i="9"/>
  <c r="E1965" i="9"/>
  <c r="D1965" i="9"/>
  <c r="B1965" i="9"/>
  <c r="E1964" i="9"/>
  <c r="D1964" i="9"/>
  <c r="B1964" i="9"/>
  <c r="E1963" i="9"/>
  <c r="D1963" i="9"/>
  <c r="B1963" i="9"/>
  <c r="E1962" i="9"/>
  <c r="D1962" i="9"/>
  <c r="B1962" i="9"/>
  <c r="E1961" i="9"/>
  <c r="D1961" i="9"/>
  <c r="B1961" i="9"/>
  <c r="E1960" i="9"/>
  <c r="D1960" i="9"/>
  <c r="B1960" i="9"/>
  <c r="E1959" i="9"/>
  <c r="D1959" i="9"/>
  <c r="B1959" i="9"/>
  <c r="E1958" i="9"/>
  <c r="D1958" i="9"/>
  <c r="B1958" i="9"/>
  <c r="E1957" i="9"/>
  <c r="D1957" i="9"/>
  <c r="B1957" i="9"/>
  <c r="E1956" i="9"/>
  <c r="D1956" i="9"/>
  <c r="B1956" i="9"/>
  <c r="E1955" i="9"/>
  <c r="D1955" i="9"/>
  <c r="B1955" i="9"/>
  <c r="E1954" i="9"/>
  <c r="D1954" i="9"/>
  <c r="B1954" i="9"/>
  <c r="E1953" i="9"/>
  <c r="D1953" i="9"/>
  <c r="B1953" i="9"/>
  <c r="E1952" i="9"/>
  <c r="D1952" i="9"/>
  <c r="B1952" i="9"/>
  <c r="E1951" i="9"/>
  <c r="D1951" i="9"/>
  <c r="B1951" i="9"/>
  <c r="E1950" i="9"/>
  <c r="D1950" i="9"/>
  <c r="B1950" i="9"/>
  <c r="E1949" i="9"/>
  <c r="D1949" i="9"/>
  <c r="B1949" i="9"/>
  <c r="E1948" i="9"/>
  <c r="D1948" i="9"/>
  <c r="B1948" i="9"/>
  <c r="E1947" i="9"/>
  <c r="D1947" i="9"/>
  <c r="B1947" i="9"/>
  <c r="E1946" i="9"/>
  <c r="D1946" i="9"/>
  <c r="B1946" i="9"/>
  <c r="E1945" i="9"/>
  <c r="D1945" i="9"/>
  <c r="B1945" i="9"/>
  <c r="E1944" i="9"/>
  <c r="D1944" i="9"/>
  <c r="B1944" i="9"/>
  <c r="E1943" i="9"/>
  <c r="D1943" i="9"/>
  <c r="B1943" i="9"/>
  <c r="E1942" i="9"/>
  <c r="D1942" i="9"/>
  <c r="B1942" i="9"/>
  <c r="E1941" i="9"/>
  <c r="D1941" i="9"/>
  <c r="B1941" i="9"/>
  <c r="E1940" i="9"/>
  <c r="D1940" i="9"/>
  <c r="B1940" i="9"/>
  <c r="E1939" i="9"/>
  <c r="D1939" i="9"/>
  <c r="B1939" i="9"/>
  <c r="E1938" i="9"/>
  <c r="D1938" i="9"/>
  <c r="B1938" i="9"/>
  <c r="E1937" i="9"/>
  <c r="D1937" i="9"/>
  <c r="B1937" i="9"/>
  <c r="E1936" i="9"/>
  <c r="D1936" i="9"/>
  <c r="B1936" i="9"/>
  <c r="E1935" i="9"/>
  <c r="D1935" i="9"/>
  <c r="B1935" i="9"/>
  <c r="E1934" i="9"/>
  <c r="D1934" i="9"/>
  <c r="B1934" i="9"/>
  <c r="E1933" i="9"/>
  <c r="D1933" i="9"/>
  <c r="B1933" i="9"/>
  <c r="E1932" i="9"/>
  <c r="D1932" i="9"/>
  <c r="B1932" i="9"/>
  <c r="E1931" i="9"/>
  <c r="D1931" i="9"/>
  <c r="B1931" i="9"/>
  <c r="E1930" i="9"/>
  <c r="D1930" i="9"/>
  <c r="B1930" i="9"/>
  <c r="E1929" i="9"/>
  <c r="D1929" i="9"/>
  <c r="B1929" i="9"/>
  <c r="E1928" i="9"/>
  <c r="D1928" i="9"/>
  <c r="B1928" i="9"/>
  <c r="E1927" i="9"/>
  <c r="D1927" i="9"/>
  <c r="B1927" i="9"/>
  <c r="E1926" i="9"/>
  <c r="D1926" i="9"/>
  <c r="B1926" i="9"/>
  <c r="E1925" i="9"/>
  <c r="D1925" i="9"/>
  <c r="B1925" i="9"/>
  <c r="E1924" i="9"/>
  <c r="D1924" i="9"/>
  <c r="B1924" i="9"/>
  <c r="E1923" i="9"/>
  <c r="D1923" i="9"/>
  <c r="B1923" i="9"/>
  <c r="E1922" i="9"/>
  <c r="D1922" i="9"/>
  <c r="B1922" i="9"/>
  <c r="E1921" i="9"/>
  <c r="D1921" i="9"/>
  <c r="B1921" i="9"/>
  <c r="E1920" i="9"/>
  <c r="D1920" i="9"/>
  <c r="B1920" i="9"/>
  <c r="E1919" i="9"/>
  <c r="D1919" i="9"/>
  <c r="B1919" i="9"/>
  <c r="E1918" i="9"/>
  <c r="D1918" i="9"/>
  <c r="B1918" i="9"/>
  <c r="E1917" i="9"/>
  <c r="D1917" i="9"/>
  <c r="B1917" i="9"/>
  <c r="E1916" i="9"/>
  <c r="D1916" i="9"/>
  <c r="B1916" i="9"/>
  <c r="E1915" i="9"/>
  <c r="D1915" i="9"/>
  <c r="B1915" i="9"/>
  <c r="E1914" i="9"/>
  <c r="D1914" i="9"/>
  <c r="B1914" i="9"/>
  <c r="E1913" i="9"/>
  <c r="D1913" i="9"/>
  <c r="B1913" i="9"/>
  <c r="E1912" i="9"/>
  <c r="D1912" i="9"/>
  <c r="B1912" i="9"/>
  <c r="E1911" i="9"/>
  <c r="D1911" i="9"/>
  <c r="B1911" i="9"/>
  <c r="E1910" i="9"/>
  <c r="D1910" i="9"/>
  <c r="B1910" i="9"/>
  <c r="E1909" i="9"/>
  <c r="D1909" i="9"/>
  <c r="B1909" i="9"/>
  <c r="E1908" i="9"/>
  <c r="D1908" i="9"/>
  <c r="B1908" i="9"/>
  <c r="E1907" i="9"/>
  <c r="D1907" i="9"/>
  <c r="B1907" i="9"/>
  <c r="E1906" i="9"/>
  <c r="D1906" i="9"/>
  <c r="B1906" i="9"/>
  <c r="E1905" i="9"/>
  <c r="D1905" i="9"/>
  <c r="B1905" i="9"/>
  <c r="E1904" i="9"/>
  <c r="D1904" i="9"/>
  <c r="B1904" i="9"/>
  <c r="E1903" i="9"/>
  <c r="D1903" i="9"/>
  <c r="B1903" i="9"/>
  <c r="E1902" i="9"/>
  <c r="D1902" i="9"/>
  <c r="B1902" i="9"/>
  <c r="E1901" i="9"/>
  <c r="D1901" i="9"/>
  <c r="B1901" i="9"/>
  <c r="E1900" i="9"/>
  <c r="D1900" i="9"/>
  <c r="B1900" i="9"/>
  <c r="E1899" i="9"/>
  <c r="D1899" i="9"/>
  <c r="B1899" i="9"/>
  <c r="E1898" i="9"/>
  <c r="D1898" i="9"/>
  <c r="B1898" i="9"/>
  <c r="E1897" i="9"/>
  <c r="D1897" i="9"/>
  <c r="B1897" i="9"/>
  <c r="E1896" i="9"/>
  <c r="D1896" i="9"/>
  <c r="B1896" i="9"/>
  <c r="E1895" i="9"/>
  <c r="D1895" i="9"/>
  <c r="B1895" i="9"/>
  <c r="E1894" i="9"/>
  <c r="D1894" i="9"/>
  <c r="B1894" i="9"/>
  <c r="E1893" i="9"/>
  <c r="D1893" i="9"/>
  <c r="B1893" i="9"/>
  <c r="E1892" i="9"/>
  <c r="D1892" i="9"/>
  <c r="B1892" i="9"/>
  <c r="E1891" i="9"/>
  <c r="D1891" i="9"/>
  <c r="B1891" i="9"/>
  <c r="E1890" i="9"/>
  <c r="D1890" i="9"/>
  <c r="B1890" i="9"/>
  <c r="E1889" i="9"/>
  <c r="D1889" i="9"/>
  <c r="B1889" i="9"/>
  <c r="E1888" i="9"/>
  <c r="D1888" i="9"/>
  <c r="B1888" i="9"/>
  <c r="E1887" i="9"/>
  <c r="D1887" i="9"/>
  <c r="B1887" i="9"/>
  <c r="E1886" i="9"/>
  <c r="D1886" i="9"/>
  <c r="B1886" i="9"/>
  <c r="E1885" i="9"/>
  <c r="D1885" i="9"/>
  <c r="B1885" i="9"/>
  <c r="E1884" i="9"/>
  <c r="D1884" i="9"/>
  <c r="B1884" i="9"/>
  <c r="E1883" i="9"/>
  <c r="D1883" i="9"/>
  <c r="B1883" i="9"/>
  <c r="E1882" i="9"/>
  <c r="D1882" i="9"/>
  <c r="B1882" i="9"/>
  <c r="E1881" i="9"/>
  <c r="D1881" i="9"/>
  <c r="B1881" i="9"/>
  <c r="E1880" i="9"/>
  <c r="D1880" i="9"/>
  <c r="B1880" i="9"/>
  <c r="E1879" i="9"/>
  <c r="D1879" i="9"/>
  <c r="B1879" i="9"/>
  <c r="E1878" i="9"/>
  <c r="D1878" i="9"/>
  <c r="B1878" i="9"/>
  <c r="E1877" i="9"/>
  <c r="D1877" i="9"/>
  <c r="B1877" i="9"/>
  <c r="E1876" i="9"/>
  <c r="D1876" i="9"/>
  <c r="B1876" i="9"/>
  <c r="E1875" i="9"/>
  <c r="D1875" i="9"/>
  <c r="B1875" i="9"/>
  <c r="E1874" i="9"/>
  <c r="D1874" i="9"/>
  <c r="B1874" i="9"/>
  <c r="E1873" i="9"/>
  <c r="D1873" i="9"/>
  <c r="B1873" i="9"/>
  <c r="E1872" i="9"/>
  <c r="D1872" i="9"/>
  <c r="B1872" i="9"/>
  <c r="E1871" i="9"/>
  <c r="D1871" i="9"/>
  <c r="B1871" i="9"/>
  <c r="E1870" i="9"/>
  <c r="D1870" i="9"/>
  <c r="B1870" i="9"/>
  <c r="E1869" i="9"/>
  <c r="D1869" i="9"/>
  <c r="B1869" i="9"/>
  <c r="E1868" i="9"/>
  <c r="D1868" i="9"/>
  <c r="B1868" i="9"/>
  <c r="E1867" i="9"/>
  <c r="D1867" i="9"/>
  <c r="B1867" i="9"/>
  <c r="E1866" i="9"/>
  <c r="D1866" i="9"/>
  <c r="B1866" i="9"/>
  <c r="E1865" i="9"/>
  <c r="D1865" i="9"/>
  <c r="B1865" i="9"/>
  <c r="E1864" i="9"/>
  <c r="D1864" i="9"/>
  <c r="B1864" i="9"/>
  <c r="E1863" i="9"/>
  <c r="D1863" i="9"/>
  <c r="B1863" i="9"/>
  <c r="E1862" i="9"/>
  <c r="D1862" i="9"/>
  <c r="B1862" i="9"/>
  <c r="E1861" i="9"/>
  <c r="D1861" i="9"/>
  <c r="B1861" i="9"/>
  <c r="E1860" i="9"/>
  <c r="D1860" i="9"/>
  <c r="B1860" i="9"/>
  <c r="E1859" i="9"/>
  <c r="D1859" i="9"/>
  <c r="B1859" i="9"/>
  <c r="E1858" i="9"/>
  <c r="D1858" i="9"/>
  <c r="B1858" i="9"/>
  <c r="E1857" i="9"/>
  <c r="D1857" i="9"/>
  <c r="B1857" i="9"/>
  <c r="E1856" i="9"/>
  <c r="D1856" i="9"/>
  <c r="B1856" i="9"/>
  <c r="E1855" i="9"/>
  <c r="D1855" i="9"/>
  <c r="B1855" i="9"/>
  <c r="E1854" i="9"/>
  <c r="D1854" i="9"/>
  <c r="B1854" i="9"/>
  <c r="E1853" i="9"/>
  <c r="D1853" i="9"/>
  <c r="B1853" i="9"/>
  <c r="E1852" i="9"/>
  <c r="D1852" i="9"/>
  <c r="B1852" i="9"/>
  <c r="E1851" i="9"/>
  <c r="D1851" i="9"/>
  <c r="B1851" i="9"/>
  <c r="E1850" i="9"/>
  <c r="D1850" i="9"/>
  <c r="B1850" i="9"/>
  <c r="E1849" i="9"/>
  <c r="D1849" i="9"/>
  <c r="B1849" i="9"/>
  <c r="E1848" i="9"/>
  <c r="D1848" i="9"/>
  <c r="B1848" i="9"/>
  <c r="E1847" i="9"/>
  <c r="D1847" i="9"/>
  <c r="B1847" i="9"/>
  <c r="E1846" i="9"/>
  <c r="D1846" i="9"/>
  <c r="B1846" i="9"/>
  <c r="E1845" i="9"/>
  <c r="D1845" i="9"/>
  <c r="B1845" i="9"/>
  <c r="E1844" i="9"/>
  <c r="D1844" i="9"/>
  <c r="B1844" i="9"/>
  <c r="E1843" i="9"/>
  <c r="D1843" i="9"/>
  <c r="B1843" i="9"/>
  <c r="E1842" i="9"/>
  <c r="D1842" i="9"/>
  <c r="B1842" i="9"/>
  <c r="E1841" i="9"/>
  <c r="D1841" i="9"/>
  <c r="B1841" i="9"/>
  <c r="E1840" i="9"/>
  <c r="D1840" i="9"/>
  <c r="B1840" i="9"/>
  <c r="E1839" i="9"/>
  <c r="D1839" i="9"/>
  <c r="B1839" i="9"/>
  <c r="E1838" i="9"/>
  <c r="D1838" i="9"/>
  <c r="B1838" i="9"/>
  <c r="E1837" i="9"/>
  <c r="D1837" i="9"/>
  <c r="B1837" i="9"/>
  <c r="E1836" i="9"/>
  <c r="D1836" i="9"/>
  <c r="B1836" i="9"/>
  <c r="E1835" i="9"/>
  <c r="D1835" i="9"/>
  <c r="B1835" i="9"/>
  <c r="E1834" i="9"/>
  <c r="D1834" i="9"/>
  <c r="B1834" i="9"/>
  <c r="E1833" i="9"/>
  <c r="D1833" i="9"/>
  <c r="B1833" i="9"/>
  <c r="E1832" i="9"/>
  <c r="D1832" i="9"/>
  <c r="B1832" i="9"/>
  <c r="E1831" i="9"/>
  <c r="D1831" i="9"/>
  <c r="B1831" i="9"/>
  <c r="E1830" i="9"/>
  <c r="D1830" i="9"/>
  <c r="B1830" i="9"/>
  <c r="E1829" i="9"/>
  <c r="D1829" i="9"/>
  <c r="B1829" i="9"/>
  <c r="E1828" i="9"/>
  <c r="D1828" i="9"/>
  <c r="B1828" i="9"/>
  <c r="E1827" i="9"/>
  <c r="D1827" i="9"/>
  <c r="B1827" i="9"/>
  <c r="E1826" i="9"/>
  <c r="D1826" i="9"/>
  <c r="B1826" i="9"/>
  <c r="E1825" i="9"/>
  <c r="D1825" i="9"/>
  <c r="B1825" i="9"/>
  <c r="E1824" i="9"/>
  <c r="D1824" i="9"/>
  <c r="B1824" i="9"/>
  <c r="E1823" i="9"/>
  <c r="D1823" i="9"/>
  <c r="B1823" i="9"/>
  <c r="E1822" i="9"/>
  <c r="D1822" i="9"/>
  <c r="B1822" i="9"/>
  <c r="E1821" i="9"/>
  <c r="D1821" i="9"/>
  <c r="B1821" i="9"/>
  <c r="E1820" i="9"/>
  <c r="D1820" i="9"/>
  <c r="B1820" i="9"/>
  <c r="E1819" i="9"/>
  <c r="D1819" i="9"/>
  <c r="B1819" i="9"/>
  <c r="E1818" i="9"/>
  <c r="D1818" i="9"/>
  <c r="B1818" i="9"/>
  <c r="E1817" i="9"/>
  <c r="D1817" i="9"/>
  <c r="B1817" i="9"/>
  <c r="E1816" i="9"/>
  <c r="D1816" i="9"/>
  <c r="B1816" i="9"/>
  <c r="E1815" i="9"/>
  <c r="D1815" i="9"/>
  <c r="B1815" i="9"/>
  <c r="E1814" i="9"/>
  <c r="D1814" i="9"/>
  <c r="B1814" i="9"/>
  <c r="E1813" i="9"/>
  <c r="D1813" i="9"/>
  <c r="B1813" i="9"/>
  <c r="E1812" i="9"/>
  <c r="D1812" i="9"/>
  <c r="B1812" i="9"/>
  <c r="E1811" i="9"/>
  <c r="D1811" i="9"/>
  <c r="B1811" i="9"/>
  <c r="E1810" i="9"/>
  <c r="D1810" i="9"/>
  <c r="B1810" i="9"/>
  <c r="E1809" i="9"/>
  <c r="D1809" i="9"/>
  <c r="B1809" i="9"/>
  <c r="E1808" i="9"/>
  <c r="D1808" i="9"/>
  <c r="B1808" i="9"/>
  <c r="E1807" i="9"/>
  <c r="D1807" i="9"/>
  <c r="B1807" i="9"/>
  <c r="E1806" i="9"/>
  <c r="D1806" i="9"/>
  <c r="B1806" i="9"/>
  <c r="E1805" i="9"/>
  <c r="D1805" i="9"/>
  <c r="B1805" i="9"/>
  <c r="E1804" i="9"/>
  <c r="D1804" i="9"/>
  <c r="B1804" i="9"/>
  <c r="E1803" i="9"/>
  <c r="D1803" i="9"/>
  <c r="B1803" i="9"/>
  <c r="E1802" i="9"/>
  <c r="D1802" i="9"/>
  <c r="B1802" i="9"/>
  <c r="E1801" i="9"/>
  <c r="D1801" i="9"/>
  <c r="B1801" i="9"/>
  <c r="E1800" i="9"/>
  <c r="D1800" i="9"/>
  <c r="B1800" i="9"/>
  <c r="E1799" i="9"/>
  <c r="D1799" i="9"/>
  <c r="B1799" i="9"/>
  <c r="E1798" i="9"/>
  <c r="D1798" i="9"/>
  <c r="B1798" i="9"/>
  <c r="E1797" i="9"/>
  <c r="D1797" i="9"/>
  <c r="B1797" i="9"/>
  <c r="E1796" i="9"/>
  <c r="D1796" i="9"/>
  <c r="B1796" i="9"/>
  <c r="E1795" i="9"/>
  <c r="D1795" i="9"/>
  <c r="B1795" i="9"/>
  <c r="E1794" i="9"/>
  <c r="D1794" i="9"/>
  <c r="B1794" i="9"/>
  <c r="E1793" i="9"/>
  <c r="D1793" i="9"/>
  <c r="B1793" i="9"/>
  <c r="E1792" i="9"/>
  <c r="D1792" i="9"/>
  <c r="B1792" i="9"/>
  <c r="E1791" i="9"/>
  <c r="D1791" i="9"/>
  <c r="B1791" i="9"/>
  <c r="E1790" i="9"/>
  <c r="D1790" i="9"/>
  <c r="B1790" i="9"/>
  <c r="E1789" i="9"/>
  <c r="D1789" i="9"/>
  <c r="B1789" i="9"/>
  <c r="E1788" i="9"/>
  <c r="D1788" i="9"/>
  <c r="B1788" i="9"/>
  <c r="E1787" i="9"/>
  <c r="D1787" i="9"/>
  <c r="B1787" i="9"/>
  <c r="E1786" i="9"/>
  <c r="D1786" i="9"/>
  <c r="B1786" i="9"/>
  <c r="E1785" i="9"/>
  <c r="D1785" i="9"/>
  <c r="B1785" i="9"/>
  <c r="E1784" i="9"/>
  <c r="D1784" i="9"/>
  <c r="B1784" i="9"/>
  <c r="E1783" i="9"/>
  <c r="D1783" i="9"/>
  <c r="B1783" i="9"/>
  <c r="E1782" i="9"/>
  <c r="D1782" i="9"/>
  <c r="B1782" i="9"/>
  <c r="E1781" i="9"/>
  <c r="D1781" i="9"/>
  <c r="B1781" i="9"/>
  <c r="E1780" i="9"/>
  <c r="D1780" i="9"/>
  <c r="B1780" i="9"/>
  <c r="E1779" i="9"/>
  <c r="D1779" i="9"/>
  <c r="B1779" i="9"/>
  <c r="E1778" i="9"/>
  <c r="D1778" i="9"/>
  <c r="B1778" i="9"/>
  <c r="E1777" i="9"/>
  <c r="D1777" i="9"/>
  <c r="B1777" i="9"/>
  <c r="E1776" i="9"/>
  <c r="D1776" i="9"/>
  <c r="B1776" i="9"/>
  <c r="E1775" i="9"/>
  <c r="D1775" i="9"/>
  <c r="B1775" i="9"/>
  <c r="E1774" i="9"/>
  <c r="D1774" i="9"/>
  <c r="B1774" i="9"/>
  <c r="E1773" i="9"/>
  <c r="D1773" i="9"/>
  <c r="B1773" i="9"/>
  <c r="E1772" i="9"/>
  <c r="D1772" i="9"/>
  <c r="B1772" i="9"/>
  <c r="E1771" i="9"/>
  <c r="D1771" i="9"/>
  <c r="B1771" i="9"/>
  <c r="E1770" i="9"/>
  <c r="D1770" i="9"/>
  <c r="B1770" i="9"/>
  <c r="E1769" i="9"/>
  <c r="D1769" i="9"/>
  <c r="B1769" i="9"/>
  <c r="E1768" i="9"/>
  <c r="D1768" i="9"/>
  <c r="B1768" i="9"/>
  <c r="E1767" i="9"/>
  <c r="D1767" i="9"/>
  <c r="B1767" i="9"/>
  <c r="E1766" i="9"/>
  <c r="D1766" i="9"/>
  <c r="B1766" i="9"/>
  <c r="E1765" i="9"/>
  <c r="D1765" i="9"/>
  <c r="B1765" i="9"/>
  <c r="E1764" i="9"/>
  <c r="D1764" i="9"/>
  <c r="B1764" i="9"/>
  <c r="E1763" i="9"/>
  <c r="D1763" i="9"/>
  <c r="B1763" i="9"/>
  <c r="E1762" i="9"/>
  <c r="D1762" i="9"/>
  <c r="B1762" i="9"/>
  <c r="E1761" i="9"/>
  <c r="D1761" i="9"/>
  <c r="B1761" i="9"/>
  <c r="E1760" i="9"/>
  <c r="D1760" i="9"/>
  <c r="B1760" i="9"/>
  <c r="E1759" i="9"/>
  <c r="D1759" i="9"/>
  <c r="B1759" i="9"/>
  <c r="E1758" i="9"/>
  <c r="D1758" i="9"/>
  <c r="B1758" i="9"/>
  <c r="E1757" i="9"/>
  <c r="D1757" i="9"/>
  <c r="B1757" i="9"/>
  <c r="E1756" i="9"/>
  <c r="D1756" i="9"/>
  <c r="B1756" i="9"/>
  <c r="E1755" i="9"/>
  <c r="D1755" i="9"/>
  <c r="B1755" i="9"/>
  <c r="E1754" i="9"/>
  <c r="D1754" i="9"/>
  <c r="B1754" i="9"/>
  <c r="E1753" i="9"/>
  <c r="D1753" i="9"/>
  <c r="B1753" i="9"/>
  <c r="E1752" i="9"/>
  <c r="D1752" i="9"/>
  <c r="B1752" i="9"/>
  <c r="E1751" i="9"/>
  <c r="D1751" i="9"/>
  <c r="B1751" i="9"/>
  <c r="E1750" i="9"/>
  <c r="D1750" i="9"/>
  <c r="B1750" i="9"/>
  <c r="E1749" i="9"/>
  <c r="D1749" i="9"/>
  <c r="B1749" i="9"/>
  <c r="E1748" i="9"/>
  <c r="D1748" i="9"/>
  <c r="B1748" i="9"/>
  <c r="E1747" i="9"/>
  <c r="D1747" i="9"/>
  <c r="B1747" i="9"/>
  <c r="E1746" i="9"/>
  <c r="D1746" i="9"/>
  <c r="B1746" i="9"/>
  <c r="E1745" i="9"/>
  <c r="D1745" i="9"/>
  <c r="B1745" i="9"/>
  <c r="E1744" i="9"/>
  <c r="D1744" i="9"/>
  <c r="B1744" i="9"/>
  <c r="E1743" i="9"/>
  <c r="D1743" i="9"/>
  <c r="B1743" i="9"/>
  <c r="E1742" i="9"/>
  <c r="D1742" i="9"/>
  <c r="B1742" i="9"/>
  <c r="E1741" i="9"/>
  <c r="D1741" i="9"/>
  <c r="B1741" i="9"/>
  <c r="E1740" i="9"/>
  <c r="D1740" i="9"/>
  <c r="B1740" i="9"/>
  <c r="E1739" i="9"/>
  <c r="D1739" i="9"/>
  <c r="B1739" i="9"/>
  <c r="E1738" i="9"/>
  <c r="D1738" i="9"/>
  <c r="B1738" i="9"/>
  <c r="E1737" i="9"/>
  <c r="D1737" i="9"/>
  <c r="B1737" i="9"/>
  <c r="E1736" i="9"/>
  <c r="D1736" i="9"/>
  <c r="B1736" i="9"/>
  <c r="E1735" i="9"/>
  <c r="D1735" i="9"/>
  <c r="B1735" i="9"/>
  <c r="E1734" i="9"/>
  <c r="D1734" i="9"/>
  <c r="B1734" i="9"/>
  <c r="E1733" i="9"/>
  <c r="D1733" i="9"/>
  <c r="B1733" i="9"/>
  <c r="E1732" i="9"/>
  <c r="D1732" i="9"/>
  <c r="B1732" i="9"/>
  <c r="E1731" i="9"/>
  <c r="D1731" i="9"/>
  <c r="B1731" i="9"/>
  <c r="E1730" i="9"/>
  <c r="D1730" i="9"/>
  <c r="B1730" i="9"/>
  <c r="E1729" i="9"/>
  <c r="D1729" i="9"/>
  <c r="B1729" i="9"/>
  <c r="E1728" i="9"/>
  <c r="D1728" i="9"/>
  <c r="B1728" i="9"/>
  <c r="E1727" i="9"/>
  <c r="D1727" i="9"/>
  <c r="B1727" i="9"/>
  <c r="E1726" i="9"/>
  <c r="D1726" i="9"/>
  <c r="B1726" i="9"/>
  <c r="E1725" i="9"/>
  <c r="D1725" i="9"/>
  <c r="B1725" i="9"/>
  <c r="E1724" i="9"/>
  <c r="D1724" i="9"/>
  <c r="B1724" i="9"/>
  <c r="E1723" i="9"/>
  <c r="D1723" i="9"/>
  <c r="B1723" i="9"/>
  <c r="E1722" i="9"/>
  <c r="D1722" i="9"/>
  <c r="B1722" i="9"/>
  <c r="E1721" i="9"/>
  <c r="D1721" i="9"/>
  <c r="B1721" i="9"/>
  <c r="E1720" i="9"/>
  <c r="D1720" i="9"/>
  <c r="B1720" i="9"/>
  <c r="E1719" i="9"/>
  <c r="D1719" i="9"/>
  <c r="B1719" i="9"/>
  <c r="E1718" i="9"/>
  <c r="D1718" i="9"/>
  <c r="B1718" i="9"/>
  <c r="E1717" i="9"/>
  <c r="D1717" i="9"/>
  <c r="B1717" i="9"/>
  <c r="E1716" i="9"/>
  <c r="D1716" i="9"/>
  <c r="B1716" i="9"/>
  <c r="E1715" i="9"/>
  <c r="D1715" i="9"/>
  <c r="B1715" i="9"/>
  <c r="E1714" i="9"/>
  <c r="D1714" i="9"/>
  <c r="B1714" i="9"/>
  <c r="E1713" i="9"/>
  <c r="D1713" i="9"/>
  <c r="B1713" i="9"/>
  <c r="E1712" i="9"/>
  <c r="D1712" i="9"/>
  <c r="B1712" i="9"/>
  <c r="E1711" i="9"/>
  <c r="D1711" i="9"/>
  <c r="B1711" i="9"/>
  <c r="E1710" i="9"/>
  <c r="D1710" i="9"/>
  <c r="B1710" i="9"/>
  <c r="E1709" i="9"/>
  <c r="D1709" i="9"/>
  <c r="B1709" i="9"/>
  <c r="E1708" i="9"/>
  <c r="D1708" i="9"/>
  <c r="B1708" i="9"/>
  <c r="E1707" i="9"/>
  <c r="D1707" i="9"/>
  <c r="B1707" i="9"/>
  <c r="E1706" i="9"/>
  <c r="D1706" i="9"/>
  <c r="B1706" i="9"/>
  <c r="E1705" i="9"/>
  <c r="D1705" i="9"/>
  <c r="B1705" i="9"/>
  <c r="E1704" i="9"/>
  <c r="D1704" i="9"/>
  <c r="B1704" i="9"/>
  <c r="E1703" i="9"/>
  <c r="D1703" i="9"/>
  <c r="B1703" i="9"/>
  <c r="E1702" i="9"/>
  <c r="D1702" i="9"/>
  <c r="B1702" i="9"/>
  <c r="E1701" i="9"/>
  <c r="D1701" i="9"/>
  <c r="B1701" i="9"/>
  <c r="E1700" i="9"/>
  <c r="D1700" i="9"/>
  <c r="B1700" i="9"/>
  <c r="E1699" i="9"/>
  <c r="D1699" i="9"/>
  <c r="B1699" i="9"/>
  <c r="E1698" i="9"/>
  <c r="D1698" i="9"/>
  <c r="B1698" i="9"/>
  <c r="E1697" i="9"/>
  <c r="D1697" i="9"/>
  <c r="B1697" i="9"/>
  <c r="E1696" i="9"/>
  <c r="D1696" i="9"/>
  <c r="B1696" i="9"/>
  <c r="E1695" i="9"/>
  <c r="D1695" i="9"/>
  <c r="B1695" i="9"/>
  <c r="E1694" i="9"/>
  <c r="D1694" i="9"/>
  <c r="B1694" i="9"/>
  <c r="E1693" i="9"/>
  <c r="D1693" i="9"/>
  <c r="B1693" i="9"/>
  <c r="E1692" i="9"/>
  <c r="D1692" i="9"/>
  <c r="B1692" i="9"/>
  <c r="E1691" i="9"/>
  <c r="D1691" i="9"/>
  <c r="B1691" i="9"/>
  <c r="E1690" i="9"/>
  <c r="D1690" i="9"/>
  <c r="B1690" i="9"/>
  <c r="E1689" i="9"/>
  <c r="D1689" i="9"/>
  <c r="B1689" i="9"/>
  <c r="E1688" i="9"/>
  <c r="D1688" i="9"/>
  <c r="B1688" i="9"/>
  <c r="E1687" i="9"/>
  <c r="D1687" i="9"/>
  <c r="B1687" i="9"/>
  <c r="E1686" i="9"/>
  <c r="D1686" i="9"/>
  <c r="B1686" i="9"/>
  <c r="E1685" i="9"/>
  <c r="D1685" i="9"/>
  <c r="B1685" i="9"/>
  <c r="E1684" i="9"/>
  <c r="D1684" i="9"/>
  <c r="B1684" i="9"/>
  <c r="E1683" i="9"/>
  <c r="D1683" i="9"/>
  <c r="B1683" i="9"/>
  <c r="E1682" i="9"/>
  <c r="D1682" i="9"/>
  <c r="B1682" i="9"/>
  <c r="E1681" i="9"/>
  <c r="D1681" i="9"/>
  <c r="B1681" i="9"/>
  <c r="E1680" i="9"/>
  <c r="D1680" i="9"/>
  <c r="B1680" i="9"/>
  <c r="E1679" i="9"/>
  <c r="D1679" i="9"/>
  <c r="B1679" i="9"/>
  <c r="E1678" i="9"/>
  <c r="D1678" i="9"/>
  <c r="B1678" i="9"/>
  <c r="E1677" i="9"/>
  <c r="D1677" i="9"/>
  <c r="B1677" i="9"/>
  <c r="E1676" i="9"/>
  <c r="D1676" i="9"/>
  <c r="B1676" i="9"/>
  <c r="E1675" i="9"/>
  <c r="D1675" i="9"/>
  <c r="B1675" i="9"/>
  <c r="E1674" i="9"/>
  <c r="D1674" i="9"/>
  <c r="B1674" i="9"/>
  <c r="E1673" i="9"/>
  <c r="D1673" i="9"/>
  <c r="B1673" i="9"/>
  <c r="E1672" i="9"/>
  <c r="D1672" i="9"/>
  <c r="B1672" i="9"/>
  <c r="E1671" i="9"/>
  <c r="D1671" i="9"/>
  <c r="B1671" i="9"/>
  <c r="E1670" i="9"/>
  <c r="D1670" i="9"/>
  <c r="B1670" i="9"/>
  <c r="E1669" i="9"/>
  <c r="D1669" i="9"/>
  <c r="B1669" i="9"/>
  <c r="E1668" i="9"/>
  <c r="D1668" i="9"/>
  <c r="B1668" i="9"/>
  <c r="E1667" i="9"/>
  <c r="D1667" i="9"/>
  <c r="B1667" i="9"/>
  <c r="E1666" i="9"/>
  <c r="D1666" i="9"/>
  <c r="B1666" i="9"/>
  <c r="E1665" i="9"/>
  <c r="D1665" i="9"/>
  <c r="B1665" i="9"/>
  <c r="E1664" i="9"/>
  <c r="D1664" i="9"/>
  <c r="B1664" i="9"/>
  <c r="E1663" i="9"/>
  <c r="D1663" i="9"/>
  <c r="B1663" i="9"/>
  <c r="E1662" i="9"/>
  <c r="D1662" i="9"/>
  <c r="B1662" i="9"/>
  <c r="E1661" i="9"/>
  <c r="D1661" i="9"/>
  <c r="B1661" i="9"/>
  <c r="E1660" i="9"/>
  <c r="D1660" i="9"/>
  <c r="B1660" i="9"/>
  <c r="E1659" i="9"/>
  <c r="D1659" i="9"/>
  <c r="B1659" i="9"/>
  <c r="E1658" i="9"/>
  <c r="D1658" i="9"/>
  <c r="B1658" i="9"/>
  <c r="E1657" i="9"/>
  <c r="D1657" i="9"/>
  <c r="B1657" i="9"/>
  <c r="E1656" i="9"/>
  <c r="D1656" i="9"/>
  <c r="B1656" i="9"/>
  <c r="E1655" i="9"/>
  <c r="D1655" i="9"/>
  <c r="B1655" i="9"/>
  <c r="E1654" i="9"/>
  <c r="D1654" i="9"/>
  <c r="B1654" i="9"/>
  <c r="E1653" i="9"/>
  <c r="D1653" i="9"/>
  <c r="B1653" i="9"/>
  <c r="E1652" i="9"/>
  <c r="D1652" i="9"/>
  <c r="B1652" i="9"/>
  <c r="E1651" i="9"/>
  <c r="D1651" i="9"/>
  <c r="B1651" i="9"/>
  <c r="E1650" i="9"/>
  <c r="D1650" i="9"/>
  <c r="B1650" i="9"/>
  <c r="E1649" i="9"/>
  <c r="D1649" i="9"/>
  <c r="B1649" i="9"/>
  <c r="E1648" i="9"/>
  <c r="D1648" i="9"/>
  <c r="B1648" i="9"/>
  <c r="E1647" i="9"/>
  <c r="D1647" i="9"/>
  <c r="B1647" i="9"/>
  <c r="E1646" i="9"/>
  <c r="D1646" i="9"/>
  <c r="B1646" i="9"/>
  <c r="E1645" i="9"/>
  <c r="D1645" i="9"/>
  <c r="B1645" i="9"/>
  <c r="E1644" i="9"/>
  <c r="D1644" i="9"/>
  <c r="B1644" i="9"/>
  <c r="E1643" i="9"/>
  <c r="D1643" i="9"/>
  <c r="B1643" i="9"/>
  <c r="E1642" i="9"/>
  <c r="D1642" i="9"/>
  <c r="B1642" i="9"/>
  <c r="E1641" i="9"/>
  <c r="D1641" i="9"/>
  <c r="B1641" i="9"/>
  <c r="E1640" i="9"/>
  <c r="D1640" i="9"/>
  <c r="B1640" i="9"/>
  <c r="E1639" i="9"/>
  <c r="D1639" i="9"/>
  <c r="B1639" i="9"/>
  <c r="E1638" i="9"/>
  <c r="D1638" i="9"/>
  <c r="B1638" i="9"/>
  <c r="E1637" i="9"/>
  <c r="D1637" i="9"/>
  <c r="B1637" i="9"/>
  <c r="E1636" i="9"/>
  <c r="D1636" i="9"/>
  <c r="B1636" i="9"/>
  <c r="E1635" i="9"/>
  <c r="D1635" i="9"/>
  <c r="B1635" i="9"/>
  <c r="E1634" i="9"/>
  <c r="D1634" i="9"/>
  <c r="B1634" i="9"/>
  <c r="E1633" i="9"/>
  <c r="D1633" i="9"/>
  <c r="B1633" i="9"/>
  <c r="E1632" i="9"/>
  <c r="D1632" i="9"/>
  <c r="B1632" i="9"/>
  <c r="E1631" i="9"/>
  <c r="D1631" i="9"/>
  <c r="B1631" i="9"/>
  <c r="E1630" i="9"/>
  <c r="D1630" i="9"/>
  <c r="B1630" i="9"/>
  <c r="E1629" i="9"/>
  <c r="D1629" i="9"/>
  <c r="B1629" i="9"/>
  <c r="E1628" i="9"/>
  <c r="D1628" i="9"/>
  <c r="B1628" i="9"/>
  <c r="E1627" i="9"/>
  <c r="D1627" i="9"/>
  <c r="B1627" i="9"/>
  <c r="E1626" i="9"/>
  <c r="D1626" i="9"/>
  <c r="B1626" i="9"/>
  <c r="E1625" i="9"/>
  <c r="D1625" i="9"/>
  <c r="B1625" i="9"/>
  <c r="E1624" i="9"/>
  <c r="D1624" i="9"/>
  <c r="B1624" i="9"/>
  <c r="E1623" i="9"/>
  <c r="D1623" i="9"/>
  <c r="B1623" i="9"/>
  <c r="E1622" i="9"/>
  <c r="D1622" i="9"/>
  <c r="B1622" i="9"/>
  <c r="E1621" i="9"/>
  <c r="D1621" i="9"/>
  <c r="B1621" i="9"/>
  <c r="E1620" i="9"/>
  <c r="D1620" i="9"/>
  <c r="B1620" i="9"/>
  <c r="E1619" i="9"/>
  <c r="D1619" i="9"/>
  <c r="B1619" i="9"/>
  <c r="E1618" i="9"/>
  <c r="D1618" i="9"/>
  <c r="B1618" i="9"/>
  <c r="E1617" i="9"/>
  <c r="D1617" i="9"/>
  <c r="B1617" i="9"/>
  <c r="E1616" i="9"/>
  <c r="D1616" i="9"/>
  <c r="B1616" i="9"/>
  <c r="E1615" i="9"/>
  <c r="D1615" i="9"/>
  <c r="B1615" i="9"/>
  <c r="E1614" i="9"/>
  <c r="D1614" i="9"/>
  <c r="B1614" i="9"/>
  <c r="E1613" i="9"/>
  <c r="D1613" i="9"/>
  <c r="B1613" i="9"/>
  <c r="E1612" i="9"/>
  <c r="D1612" i="9"/>
  <c r="B1612" i="9"/>
  <c r="E1611" i="9"/>
  <c r="D1611" i="9"/>
  <c r="B1611" i="9"/>
  <c r="E1610" i="9"/>
  <c r="D1610" i="9"/>
  <c r="B1610" i="9"/>
  <c r="E1609" i="9"/>
  <c r="D1609" i="9"/>
  <c r="B1609" i="9"/>
  <c r="E1608" i="9"/>
  <c r="D1608" i="9"/>
  <c r="B1608" i="9"/>
  <c r="E1607" i="9"/>
  <c r="D1607" i="9"/>
  <c r="B1607" i="9"/>
  <c r="E1606" i="9"/>
  <c r="D1606" i="9"/>
  <c r="B1606" i="9"/>
  <c r="E1605" i="9"/>
  <c r="D1605" i="9"/>
  <c r="B1605" i="9"/>
  <c r="E1604" i="9"/>
  <c r="D1604" i="9"/>
  <c r="B1604" i="9"/>
  <c r="E1603" i="9"/>
  <c r="D1603" i="9"/>
  <c r="B1603" i="9"/>
  <c r="E1602" i="9"/>
  <c r="D1602" i="9"/>
  <c r="B1602" i="9"/>
  <c r="E1601" i="9"/>
  <c r="D1601" i="9"/>
  <c r="B1601" i="9"/>
  <c r="E1600" i="9"/>
  <c r="D1600" i="9"/>
  <c r="B1600" i="9"/>
  <c r="E1599" i="9"/>
  <c r="D1599" i="9"/>
  <c r="B1599" i="9"/>
  <c r="E1598" i="9"/>
  <c r="D1598" i="9"/>
  <c r="B1598" i="9"/>
  <c r="E1597" i="9"/>
  <c r="D1597" i="9"/>
  <c r="B1597" i="9"/>
  <c r="E1596" i="9"/>
  <c r="D1596" i="9"/>
  <c r="B1596" i="9"/>
  <c r="E1595" i="9"/>
  <c r="D1595" i="9"/>
  <c r="B1595" i="9"/>
  <c r="E1594" i="9"/>
  <c r="D1594" i="9"/>
  <c r="B1594" i="9"/>
  <c r="E1593" i="9"/>
  <c r="D1593" i="9"/>
  <c r="B1593" i="9"/>
  <c r="E1592" i="9"/>
  <c r="D1592" i="9"/>
  <c r="B1592" i="9"/>
  <c r="E1591" i="9"/>
  <c r="D1591" i="9"/>
  <c r="B1591" i="9"/>
  <c r="E1590" i="9"/>
  <c r="D1590" i="9"/>
  <c r="B1590" i="9"/>
  <c r="E1589" i="9"/>
  <c r="D1589" i="9"/>
  <c r="B1589" i="9"/>
  <c r="E1588" i="9"/>
  <c r="D1588" i="9"/>
  <c r="B1588" i="9"/>
  <c r="E1587" i="9"/>
  <c r="D1587" i="9"/>
  <c r="B1587" i="9"/>
  <c r="E1586" i="9"/>
  <c r="D1586" i="9"/>
  <c r="B1586" i="9"/>
  <c r="E1585" i="9"/>
  <c r="D1585" i="9"/>
  <c r="B1585" i="9"/>
  <c r="E1584" i="9"/>
  <c r="D1584" i="9"/>
  <c r="B1584" i="9"/>
  <c r="E1583" i="9"/>
  <c r="D1583" i="9"/>
  <c r="B1583" i="9"/>
  <c r="E1582" i="9"/>
  <c r="D1582" i="9"/>
  <c r="B1582" i="9"/>
  <c r="E1581" i="9"/>
  <c r="D1581" i="9"/>
  <c r="B1581" i="9"/>
  <c r="E1580" i="9"/>
  <c r="D1580" i="9"/>
  <c r="B1580" i="9"/>
  <c r="E1579" i="9"/>
  <c r="D1579" i="9"/>
  <c r="B1579" i="9"/>
  <c r="E1578" i="9"/>
  <c r="D1578" i="9"/>
  <c r="B1578" i="9"/>
  <c r="E1577" i="9"/>
  <c r="D1577" i="9"/>
  <c r="B1577" i="9"/>
  <c r="E1576" i="9"/>
  <c r="D1576" i="9"/>
  <c r="B1576" i="9"/>
  <c r="E1575" i="9"/>
  <c r="D1575" i="9"/>
  <c r="B1575" i="9"/>
  <c r="E1574" i="9"/>
  <c r="D1574" i="9"/>
  <c r="B1574" i="9"/>
  <c r="E1573" i="9"/>
  <c r="D1573" i="9"/>
  <c r="B1573" i="9"/>
  <c r="E1572" i="9"/>
  <c r="D1572" i="9"/>
  <c r="B1572" i="9"/>
  <c r="E1571" i="9"/>
  <c r="D1571" i="9"/>
  <c r="B1571" i="9"/>
  <c r="E1570" i="9"/>
  <c r="D1570" i="9"/>
  <c r="B1570" i="9"/>
  <c r="E1569" i="9"/>
  <c r="D1569" i="9"/>
  <c r="B1569" i="9"/>
  <c r="E1568" i="9"/>
  <c r="D1568" i="9"/>
  <c r="B1568" i="9"/>
  <c r="E1567" i="9"/>
  <c r="D1567" i="9"/>
  <c r="B1567" i="9"/>
  <c r="E1566" i="9"/>
  <c r="D1566" i="9"/>
  <c r="B1566" i="9"/>
  <c r="E1565" i="9"/>
  <c r="D1565" i="9"/>
  <c r="B1565" i="9"/>
  <c r="E1564" i="9"/>
  <c r="D1564" i="9"/>
  <c r="B1564" i="9"/>
  <c r="E1563" i="9"/>
  <c r="D1563" i="9"/>
  <c r="B1563" i="9"/>
  <c r="E1562" i="9"/>
  <c r="D1562" i="9"/>
  <c r="B1562" i="9"/>
  <c r="E1561" i="9"/>
  <c r="D1561" i="9"/>
  <c r="B1561" i="9"/>
  <c r="E1560" i="9"/>
  <c r="D1560" i="9"/>
  <c r="B1560" i="9"/>
  <c r="E1559" i="9"/>
  <c r="D1559" i="9"/>
  <c r="B1559" i="9"/>
  <c r="E1558" i="9"/>
  <c r="D1558" i="9"/>
  <c r="B1558" i="9"/>
  <c r="E1557" i="9"/>
  <c r="D1557" i="9"/>
  <c r="B1557" i="9"/>
  <c r="E1556" i="9"/>
  <c r="D1556" i="9"/>
  <c r="B1556" i="9"/>
  <c r="E1555" i="9"/>
  <c r="D1555" i="9"/>
  <c r="B1555" i="9"/>
  <c r="E1554" i="9"/>
  <c r="D1554" i="9"/>
  <c r="B1554" i="9"/>
  <c r="E1553" i="9"/>
  <c r="D1553" i="9"/>
  <c r="B1553" i="9"/>
  <c r="E1552" i="9"/>
  <c r="D1552" i="9"/>
  <c r="B1552" i="9"/>
  <c r="E1551" i="9"/>
  <c r="D1551" i="9"/>
  <c r="B1551" i="9"/>
  <c r="E1550" i="9"/>
  <c r="D1550" i="9"/>
  <c r="B1550" i="9"/>
  <c r="E1549" i="9"/>
  <c r="D1549" i="9"/>
  <c r="B1549" i="9"/>
  <c r="E1548" i="9"/>
  <c r="D1548" i="9"/>
  <c r="B1548" i="9"/>
  <c r="E1547" i="9"/>
  <c r="D1547" i="9"/>
  <c r="B1547" i="9"/>
  <c r="E1546" i="9"/>
  <c r="D1546" i="9"/>
  <c r="B1546" i="9"/>
  <c r="E1545" i="9"/>
  <c r="D1545" i="9"/>
  <c r="B1545" i="9"/>
  <c r="E1544" i="9"/>
  <c r="D1544" i="9"/>
  <c r="B1544" i="9"/>
  <c r="E1543" i="9"/>
  <c r="D1543" i="9"/>
  <c r="B1543" i="9"/>
  <c r="E1542" i="9"/>
  <c r="D1542" i="9"/>
  <c r="B1542" i="9"/>
  <c r="E1541" i="9"/>
  <c r="D1541" i="9"/>
  <c r="B1541" i="9"/>
  <c r="E1540" i="9"/>
  <c r="D1540" i="9"/>
  <c r="B1540" i="9"/>
  <c r="E1539" i="9"/>
  <c r="D1539" i="9"/>
  <c r="B1539" i="9"/>
  <c r="E1538" i="9"/>
  <c r="D1538" i="9"/>
  <c r="B1538" i="9"/>
  <c r="E1537" i="9"/>
  <c r="D1537" i="9"/>
  <c r="B1537" i="9"/>
  <c r="E1536" i="9"/>
  <c r="D1536" i="9"/>
  <c r="B1536" i="9"/>
  <c r="E1535" i="9"/>
  <c r="D1535" i="9"/>
  <c r="B1535" i="9"/>
  <c r="E1534" i="9"/>
  <c r="D1534" i="9"/>
  <c r="B1534" i="9"/>
  <c r="E1533" i="9"/>
  <c r="D1533" i="9"/>
  <c r="B1533" i="9"/>
  <c r="E1532" i="9"/>
  <c r="D1532" i="9"/>
  <c r="B1532" i="9"/>
  <c r="E1531" i="9"/>
  <c r="D1531" i="9"/>
  <c r="B1531" i="9"/>
  <c r="E1530" i="9"/>
  <c r="D1530" i="9"/>
  <c r="B1530" i="9"/>
  <c r="E1529" i="9"/>
  <c r="D1529" i="9"/>
  <c r="B1529" i="9"/>
  <c r="E1528" i="9"/>
  <c r="D1528" i="9"/>
  <c r="B1528" i="9"/>
  <c r="E1527" i="9"/>
  <c r="D1527" i="9"/>
  <c r="B1527" i="9"/>
  <c r="E1526" i="9"/>
  <c r="D1526" i="9"/>
  <c r="B1526" i="9"/>
  <c r="E1525" i="9"/>
  <c r="D1525" i="9"/>
  <c r="B1525" i="9"/>
  <c r="E1524" i="9"/>
  <c r="D1524" i="9"/>
  <c r="B1524" i="9"/>
  <c r="E1523" i="9"/>
  <c r="D1523" i="9"/>
  <c r="B1523" i="9"/>
  <c r="E1522" i="9"/>
  <c r="D1522" i="9"/>
  <c r="B1522" i="9"/>
  <c r="E1521" i="9"/>
  <c r="D1521" i="9"/>
  <c r="B1521" i="9"/>
  <c r="E1520" i="9"/>
  <c r="D1520" i="9"/>
  <c r="B1520" i="9"/>
  <c r="E1519" i="9"/>
  <c r="D1519" i="9"/>
  <c r="B1519" i="9"/>
  <c r="E1518" i="9"/>
  <c r="D1518" i="9"/>
  <c r="B1518" i="9"/>
  <c r="E1517" i="9"/>
  <c r="D1517" i="9"/>
  <c r="B1517" i="9"/>
  <c r="E1516" i="9"/>
  <c r="D1516" i="9"/>
  <c r="B1516" i="9"/>
  <c r="E1515" i="9"/>
  <c r="D1515" i="9"/>
  <c r="B1515" i="9"/>
  <c r="E1514" i="9"/>
  <c r="D1514" i="9"/>
  <c r="B1514" i="9"/>
  <c r="E1513" i="9"/>
  <c r="D1513" i="9"/>
  <c r="B1513" i="9"/>
  <c r="E1512" i="9"/>
  <c r="D1512" i="9"/>
  <c r="B1512" i="9"/>
  <c r="E1511" i="9"/>
  <c r="D1511" i="9"/>
  <c r="B1511" i="9"/>
  <c r="E1510" i="9"/>
  <c r="D1510" i="9"/>
  <c r="B1510" i="9"/>
  <c r="E1509" i="9"/>
  <c r="D1509" i="9"/>
  <c r="B1509" i="9"/>
  <c r="E1508" i="9"/>
  <c r="D1508" i="9"/>
  <c r="B1508" i="9"/>
  <c r="E1507" i="9"/>
  <c r="D1507" i="9"/>
  <c r="B1507" i="9"/>
  <c r="E1506" i="9"/>
  <c r="D1506" i="9"/>
  <c r="B1506" i="9"/>
  <c r="E1505" i="9"/>
  <c r="D1505" i="9"/>
  <c r="B1505" i="9"/>
  <c r="E1504" i="9"/>
  <c r="D1504" i="9"/>
  <c r="B1504" i="9"/>
  <c r="E1503" i="9"/>
  <c r="D1503" i="9"/>
  <c r="B1503" i="9"/>
  <c r="E1502" i="9"/>
  <c r="D1502" i="9"/>
  <c r="B1502" i="9"/>
  <c r="E1501" i="9"/>
  <c r="D1501" i="9"/>
  <c r="B1501" i="9"/>
  <c r="E1500" i="9"/>
  <c r="D1500" i="9"/>
  <c r="B1500" i="9"/>
  <c r="E1499" i="9"/>
  <c r="D1499" i="9"/>
  <c r="B1499" i="9"/>
  <c r="E1498" i="9"/>
  <c r="D1498" i="9"/>
  <c r="B1498" i="9"/>
  <c r="E1497" i="9"/>
  <c r="D1497" i="9"/>
  <c r="B1497" i="9"/>
  <c r="E1496" i="9"/>
  <c r="D1496" i="9"/>
  <c r="B1496" i="9"/>
  <c r="E1495" i="9"/>
  <c r="D1495" i="9"/>
  <c r="B1495" i="9"/>
  <c r="E1494" i="9"/>
  <c r="D1494" i="9"/>
  <c r="B1494" i="9"/>
  <c r="E1493" i="9"/>
  <c r="D1493" i="9"/>
  <c r="B1493" i="9"/>
  <c r="E1492" i="9"/>
  <c r="D1492" i="9"/>
  <c r="B1492" i="9"/>
  <c r="E1491" i="9"/>
  <c r="D1491" i="9"/>
  <c r="B1491" i="9"/>
  <c r="E1490" i="9"/>
  <c r="D1490" i="9"/>
  <c r="B1490" i="9"/>
  <c r="E1489" i="9"/>
  <c r="D1489" i="9"/>
  <c r="B1489" i="9"/>
  <c r="E1488" i="9"/>
  <c r="D1488" i="9"/>
  <c r="B1488" i="9"/>
  <c r="E1487" i="9"/>
  <c r="D1487" i="9"/>
  <c r="B1487" i="9"/>
  <c r="E1486" i="9"/>
  <c r="D1486" i="9"/>
  <c r="B1486" i="9"/>
  <c r="E1485" i="9"/>
  <c r="D1485" i="9"/>
  <c r="B1485" i="9"/>
  <c r="E1484" i="9"/>
  <c r="D1484" i="9"/>
  <c r="B1484" i="9"/>
  <c r="E1483" i="9"/>
  <c r="D1483" i="9"/>
  <c r="B1483" i="9"/>
  <c r="E1482" i="9"/>
  <c r="D1482" i="9"/>
  <c r="B1482" i="9"/>
  <c r="E1481" i="9"/>
  <c r="D1481" i="9"/>
  <c r="B1481" i="9"/>
  <c r="E1480" i="9"/>
  <c r="D1480" i="9"/>
  <c r="B1480" i="9"/>
  <c r="E1479" i="9"/>
  <c r="D1479" i="9"/>
  <c r="B1479" i="9"/>
  <c r="E1478" i="9"/>
  <c r="D1478" i="9"/>
  <c r="B1478" i="9"/>
  <c r="E1477" i="9"/>
  <c r="D1477" i="9"/>
  <c r="B1477" i="9"/>
  <c r="E1476" i="9"/>
  <c r="D1476" i="9"/>
  <c r="B1476" i="9"/>
  <c r="E1475" i="9"/>
  <c r="D1475" i="9"/>
  <c r="B1475" i="9"/>
  <c r="E1474" i="9"/>
  <c r="D1474" i="9"/>
  <c r="B1474" i="9"/>
  <c r="E1473" i="9"/>
  <c r="D1473" i="9"/>
  <c r="B1473" i="9"/>
  <c r="E1472" i="9"/>
  <c r="D1472" i="9"/>
  <c r="B1472" i="9"/>
  <c r="E1471" i="9"/>
  <c r="D1471" i="9"/>
  <c r="B1471" i="9"/>
  <c r="E1470" i="9"/>
  <c r="D1470" i="9"/>
  <c r="B1470" i="9"/>
  <c r="E1469" i="9"/>
  <c r="D1469" i="9"/>
  <c r="B1469" i="9"/>
  <c r="E1468" i="9"/>
  <c r="D1468" i="9"/>
  <c r="B1468" i="9"/>
  <c r="E1467" i="9"/>
  <c r="D1467" i="9"/>
  <c r="B1467" i="9"/>
  <c r="E1466" i="9"/>
  <c r="D1466" i="9"/>
  <c r="B1466" i="9"/>
  <c r="E1465" i="9"/>
  <c r="D1465" i="9"/>
  <c r="B1465" i="9"/>
  <c r="E1464" i="9"/>
  <c r="D1464" i="9"/>
  <c r="B1464" i="9"/>
  <c r="E1463" i="9"/>
  <c r="D1463" i="9"/>
  <c r="B1463" i="9"/>
  <c r="E1462" i="9"/>
  <c r="D1462" i="9"/>
  <c r="B1462" i="9"/>
  <c r="E1461" i="9"/>
  <c r="D1461" i="9"/>
  <c r="B1461" i="9"/>
  <c r="E1460" i="9"/>
  <c r="D1460" i="9"/>
  <c r="B1460" i="9"/>
  <c r="E1459" i="9"/>
  <c r="D1459" i="9"/>
  <c r="B1459" i="9"/>
  <c r="E1458" i="9"/>
  <c r="D1458" i="9"/>
  <c r="B1458" i="9"/>
  <c r="E1457" i="9"/>
  <c r="D1457" i="9"/>
  <c r="B1457" i="9"/>
  <c r="E1456" i="9"/>
  <c r="D1456" i="9"/>
  <c r="B1456" i="9"/>
  <c r="E1455" i="9"/>
  <c r="D1455" i="9"/>
  <c r="B1455" i="9"/>
  <c r="E1454" i="9"/>
  <c r="D1454" i="9"/>
  <c r="B1454" i="9"/>
  <c r="E1453" i="9"/>
  <c r="D1453" i="9"/>
  <c r="B1453" i="9"/>
  <c r="E1452" i="9"/>
  <c r="D1452" i="9"/>
  <c r="B1452" i="9"/>
  <c r="E1451" i="9"/>
  <c r="D1451" i="9"/>
  <c r="B1451" i="9"/>
  <c r="E1450" i="9"/>
  <c r="D1450" i="9"/>
  <c r="B1450" i="9"/>
  <c r="E1449" i="9"/>
  <c r="D1449" i="9"/>
  <c r="B1449" i="9"/>
  <c r="E1448" i="9"/>
  <c r="D1448" i="9"/>
  <c r="B1448" i="9"/>
  <c r="E1447" i="9"/>
  <c r="D1447" i="9"/>
  <c r="B1447" i="9"/>
  <c r="E1446" i="9"/>
  <c r="D1446" i="9"/>
  <c r="B1446" i="9"/>
  <c r="E1445" i="9"/>
  <c r="D1445" i="9"/>
  <c r="B1445" i="9"/>
  <c r="E1444" i="9"/>
  <c r="D1444" i="9"/>
  <c r="B1444" i="9"/>
  <c r="E1443" i="9"/>
  <c r="D1443" i="9"/>
  <c r="B1443" i="9"/>
  <c r="E1442" i="9"/>
  <c r="D1442" i="9"/>
  <c r="B1442" i="9"/>
  <c r="E1441" i="9"/>
  <c r="D1441" i="9"/>
  <c r="B1441" i="9"/>
  <c r="E1440" i="9"/>
  <c r="D1440" i="9"/>
  <c r="B1440" i="9"/>
  <c r="E1439" i="9"/>
  <c r="D1439" i="9"/>
  <c r="B1439" i="9"/>
  <c r="E1438" i="9"/>
  <c r="D1438" i="9"/>
  <c r="B1438" i="9"/>
  <c r="E1437" i="9"/>
  <c r="D1437" i="9"/>
  <c r="B1437" i="9"/>
  <c r="E1436" i="9"/>
  <c r="D1436" i="9"/>
  <c r="B1436" i="9"/>
  <c r="E1435" i="9"/>
  <c r="D1435" i="9"/>
  <c r="B1435" i="9"/>
  <c r="E1434" i="9"/>
  <c r="D1434" i="9"/>
  <c r="B1434" i="9"/>
  <c r="E1433" i="9"/>
  <c r="D1433" i="9"/>
  <c r="B1433" i="9"/>
  <c r="E1432" i="9"/>
  <c r="D1432" i="9"/>
  <c r="B1432" i="9"/>
  <c r="E1431" i="9"/>
  <c r="D1431" i="9"/>
  <c r="B1431" i="9"/>
  <c r="E1430" i="9"/>
  <c r="D1430" i="9"/>
  <c r="B1430" i="9"/>
  <c r="E1429" i="9"/>
  <c r="D1429" i="9"/>
  <c r="B1429" i="9"/>
  <c r="E1428" i="9"/>
  <c r="D1428" i="9"/>
  <c r="B1428" i="9"/>
  <c r="E1427" i="9"/>
  <c r="D1427" i="9"/>
  <c r="B1427" i="9"/>
  <c r="E1426" i="9"/>
  <c r="D1426" i="9"/>
  <c r="B1426" i="9"/>
  <c r="E1425" i="9"/>
  <c r="D1425" i="9"/>
  <c r="B1425" i="9"/>
  <c r="E1424" i="9"/>
  <c r="D1424" i="9"/>
  <c r="B1424" i="9"/>
  <c r="E1423" i="9"/>
  <c r="D1423" i="9"/>
  <c r="B1423" i="9"/>
  <c r="E1422" i="9"/>
  <c r="D1422" i="9"/>
  <c r="B1422" i="9"/>
  <c r="E1421" i="9"/>
  <c r="D1421" i="9"/>
  <c r="B1421" i="9"/>
  <c r="E1420" i="9"/>
  <c r="D1420" i="9"/>
  <c r="B1420" i="9"/>
  <c r="E1419" i="9"/>
  <c r="D1419" i="9"/>
  <c r="B1419" i="9"/>
  <c r="E1418" i="9"/>
  <c r="D1418" i="9"/>
  <c r="B1418" i="9"/>
  <c r="E1417" i="9"/>
  <c r="D1417" i="9"/>
  <c r="B1417" i="9"/>
  <c r="E1416" i="9"/>
  <c r="D1416" i="9"/>
  <c r="B1416" i="9"/>
  <c r="E1415" i="9"/>
  <c r="D1415" i="9"/>
  <c r="B1415" i="9"/>
  <c r="E1414" i="9"/>
  <c r="D1414" i="9"/>
  <c r="B1414" i="9"/>
  <c r="E1413" i="9"/>
  <c r="D1413" i="9"/>
  <c r="B1413" i="9"/>
  <c r="E1412" i="9"/>
  <c r="D1412" i="9"/>
  <c r="B1412" i="9"/>
  <c r="E1411" i="9"/>
  <c r="D1411" i="9"/>
  <c r="B1411" i="9"/>
  <c r="E1410" i="9"/>
  <c r="D1410" i="9"/>
  <c r="B1410" i="9"/>
  <c r="E1409" i="9"/>
  <c r="D1409" i="9"/>
  <c r="B1409" i="9"/>
  <c r="E1408" i="9"/>
  <c r="D1408" i="9"/>
  <c r="B1408" i="9"/>
  <c r="E1407" i="9"/>
  <c r="D1407" i="9"/>
  <c r="B1407" i="9"/>
  <c r="E1406" i="9"/>
  <c r="D1406" i="9"/>
  <c r="B1406" i="9"/>
  <c r="E1405" i="9"/>
  <c r="D1405" i="9"/>
  <c r="B1405" i="9"/>
  <c r="E1404" i="9"/>
  <c r="D1404" i="9"/>
  <c r="B1404" i="9"/>
  <c r="E1403" i="9"/>
  <c r="D1403" i="9"/>
  <c r="B1403" i="9"/>
  <c r="E1402" i="9"/>
  <c r="D1402" i="9"/>
  <c r="B1402" i="9"/>
  <c r="E1401" i="9"/>
  <c r="D1401" i="9"/>
  <c r="B1401" i="9"/>
  <c r="E1400" i="9"/>
  <c r="D1400" i="9"/>
  <c r="B1400" i="9"/>
  <c r="E1399" i="9"/>
  <c r="D1399" i="9"/>
  <c r="B1399" i="9"/>
  <c r="E1398" i="9"/>
  <c r="D1398" i="9"/>
  <c r="B1398" i="9"/>
  <c r="E1397" i="9"/>
  <c r="D1397" i="9"/>
  <c r="B1397" i="9"/>
  <c r="E1396" i="9"/>
  <c r="D1396" i="9"/>
  <c r="B1396" i="9"/>
  <c r="E1395" i="9"/>
  <c r="D1395" i="9"/>
  <c r="B1395" i="9"/>
  <c r="E1394" i="9"/>
  <c r="D1394" i="9"/>
  <c r="B1394" i="9"/>
  <c r="E1393" i="9"/>
  <c r="D1393" i="9"/>
  <c r="B1393" i="9"/>
  <c r="E1392" i="9"/>
  <c r="D1392" i="9"/>
  <c r="B1392" i="9"/>
  <c r="E1391" i="9"/>
  <c r="D1391" i="9"/>
  <c r="B1391" i="9"/>
  <c r="E1390" i="9"/>
  <c r="D1390" i="9"/>
  <c r="B1390" i="9"/>
  <c r="E1389" i="9"/>
  <c r="D1389" i="9"/>
  <c r="B1389" i="9"/>
  <c r="E1388" i="9"/>
  <c r="D1388" i="9"/>
  <c r="B1388" i="9"/>
  <c r="E1387" i="9"/>
  <c r="D1387" i="9"/>
  <c r="B1387" i="9"/>
  <c r="E1386" i="9"/>
  <c r="D1386" i="9"/>
  <c r="B1386" i="9"/>
  <c r="E1385" i="9"/>
  <c r="D1385" i="9"/>
  <c r="B1385" i="9"/>
  <c r="E1384" i="9"/>
  <c r="D1384" i="9"/>
  <c r="B1384" i="9"/>
  <c r="E1383" i="9"/>
  <c r="D1383" i="9"/>
  <c r="B1383" i="9"/>
  <c r="E1382" i="9"/>
  <c r="D1382" i="9"/>
  <c r="B1382" i="9"/>
  <c r="E1381" i="9"/>
  <c r="D1381" i="9"/>
  <c r="B1381" i="9"/>
  <c r="E1380" i="9"/>
  <c r="D1380" i="9"/>
  <c r="B1380" i="9"/>
  <c r="E1379" i="9"/>
  <c r="D1379" i="9"/>
  <c r="B1379" i="9"/>
  <c r="E1378" i="9"/>
  <c r="D1378" i="9"/>
  <c r="B1378" i="9"/>
  <c r="E1377" i="9"/>
  <c r="D1377" i="9"/>
  <c r="B1377" i="9"/>
  <c r="E1376" i="9"/>
  <c r="D1376" i="9"/>
  <c r="B1376" i="9"/>
  <c r="E1375" i="9"/>
  <c r="D1375" i="9"/>
  <c r="B1375" i="9"/>
  <c r="E1374" i="9"/>
  <c r="D1374" i="9"/>
  <c r="B1374" i="9"/>
  <c r="E1373" i="9"/>
  <c r="D1373" i="9"/>
  <c r="B1373" i="9"/>
  <c r="E1372" i="9"/>
  <c r="D1372" i="9"/>
  <c r="B1372" i="9"/>
  <c r="E1371" i="9"/>
  <c r="D1371" i="9"/>
  <c r="B1371" i="9"/>
  <c r="E1370" i="9"/>
  <c r="D1370" i="9"/>
  <c r="B1370" i="9"/>
  <c r="E1369" i="9"/>
  <c r="D1369" i="9"/>
  <c r="B1369" i="9"/>
  <c r="E1368" i="9"/>
  <c r="D1368" i="9"/>
  <c r="B1368" i="9"/>
  <c r="E1367" i="9"/>
  <c r="D1367" i="9"/>
  <c r="B1367" i="9"/>
  <c r="E1366" i="9"/>
  <c r="D1366" i="9"/>
  <c r="B1366" i="9"/>
  <c r="E1365" i="9"/>
  <c r="D1365" i="9"/>
  <c r="B1365" i="9"/>
  <c r="E1364" i="9"/>
  <c r="D1364" i="9"/>
  <c r="B1364" i="9"/>
  <c r="E1363" i="9"/>
  <c r="D1363" i="9"/>
  <c r="B1363" i="9"/>
  <c r="E1362" i="9"/>
  <c r="D1362" i="9"/>
  <c r="B1362" i="9"/>
  <c r="E1361" i="9"/>
  <c r="D1361" i="9"/>
  <c r="B1361" i="9"/>
  <c r="E1360" i="9"/>
  <c r="D1360" i="9"/>
  <c r="B1360" i="9"/>
  <c r="E1359" i="9"/>
  <c r="D1359" i="9"/>
  <c r="B1359" i="9"/>
  <c r="E1358" i="9"/>
  <c r="D1358" i="9"/>
  <c r="B1358" i="9"/>
  <c r="E1357" i="9"/>
  <c r="D1357" i="9"/>
  <c r="B1357" i="9"/>
  <c r="E1356" i="9"/>
  <c r="D1356" i="9"/>
  <c r="B1356" i="9"/>
  <c r="E1355" i="9"/>
  <c r="D1355" i="9"/>
  <c r="B1355" i="9"/>
  <c r="E1354" i="9"/>
  <c r="D1354" i="9"/>
  <c r="B1354" i="9"/>
  <c r="E1353" i="9"/>
  <c r="D1353" i="9"/>
  <c r="B1353" i="9"/>
  <c r="E1352" i="9"/>
  <c r="D1352" i="9"/>
  <c r="B1352" i="9"/>
  <c r="E1351" i="9"/>
  <c r="D1351" i="9"/>
  <c r="B1351" i="9"/>
  <c r="E1350" i="9"/>
  <c r="D1350" i="9"/>
  <c r="B1350" i="9"/>
  <c r="E1349" i="9"/>
  <c r="D1349" i="9"/>
  <c r="B1349" i="9"/>
  <c r="E1348" i="9"/>
  <c r="D1348" i="9"/>
  <c r="B1348" i="9"/>
  <c r="E1347" i="9"/>
  <c r="D1347" i="9"/>
  <c r="B1347" i="9"/>
  <c r="E1346" i="9"/>
  <c r="D1346" i="9"/>
  <c r="B1346" i="9"/>
  <c r="E1345" i="9"/>
  <c r="D1345" i="9"/>
  <c r="B1345" i="9"/>
  <c r="E1344" i="9"/>
  <c r="D1344" i="9"/>
  <c r="B1344" i="9"/>
  <c r="E1343" i="9"/>
  <c r="D1343" i="9"/>
  <c r="B1343" i="9"/>
  <c r="E1342" i="9"/>
  <c r="D1342" i="9"/>
  <c r="B1342" i="9"/>
  <c r="E1341" i="9"/>
  <c r="D1341" i="9"/>
  <c r="B1341" i="9"/>
  <c r="E1340" i="9"/>
  <c r="D1340" i="9"/>
  <c r="B1340" i="9"/>
  <c r="E1339" i="9"/>
  <c r="D1339" i="9"/>
  <c r="B1339" i="9"/>
  <c r="E1338" i="9"/>
  <c r="D1338" i="9"/>
  <c r="B1338" i="9"/>
  <c r="E1337" i="9"/>
  <c r="D1337" i="9"/>
  <c r="B1337" i="9"/>
  <c r="E1336" i="9"/>
  <c r="D1336" i="9"/>
  <c r="B1336" i="9"/>
  <c r="E1335" i="9"/>
  <c r="D1335" i="9"/>
  <c r="B1335" i="9"/>
  <c r="E1334" i="9"/>
  <c r="D1334" i="9"/>
  <c r="B1334" i="9"/>
  <c r="E1333" i="9"/>
  <c r="D1333" i="9"/>
  <c r="B1333" i="9"/>
  <c r="E1332" i="9"/>
  <c r="D1332" i="9"/>
  <c r="B1332" i="9"/>
  <c r="E1331" i="9"/>
  <c r="D1331" i="9"/>
  <c r="B1331" i="9"/>
  <c r="E1330" i="9"/>
  <c r="D1330" i="9"/>
  <c r="B1330" i="9"/>
  <c r="E1329" i="9"/>
  <c r="D1329" i="9"/>
  <c r="B1329" i="9"/>
  <c r="E1328" i="9"/>
  <c r="D1328" i="9"/>
  <c r="B1328" i="9"/>
  <c r="E1327" i="9"/>
  <c r="D1327" i="9"/>
  <c r="B1327" i="9"/>
  <c r="E1326" i="9"/>
  <c r="D1326" i="9"/>
  <c r="B1326" i="9"/>
  <c r="E1325" i="9"/>
  <c r="D1325" i="9"/>
  <c r="B1325" i="9"/>
  <c r="E1324" i="9"/>
  <c r="D1324" i="9"/>
  <c r="B1324" i="9"/>
  <c r="E1323" i="9"/>
  <c r="D1323" i="9"/>
  <c r="B1323" i="9"/>
  <c r="E1322" i="9"/>
  <c r="D1322" i="9"/>
  <c r="B1322" i="9"/>
  <c r="E1321" i="9"/>
  <c r="D1321" i="9"/>
  <c r="B1321" i="9"/>
  <c r="E1320" i="9"/>
  <c r="D1320" i="9"/>
  <c r="B1320" i="9"/>
  <c r="E1319" i="9"/>
  <c r="D1319" i="9"/>
  <c r="B1319" i="9"/>
  <c r="E1318" i="9"/>
  <c r="D1318" i="9"/>
  <c r="B1318" i="9"/>
  <c r="E1317" i="9"/>
  <c r="D1317" i="9"/>
  <c r="B1317" i="9"/>
  <c r="E1316" i="9"/>
  <c r="D1316" i="9"/>
  <c r="B1316" i="9"/>
  <c r="E1315" i="9"/>
  <c r="D1315" i="9"/>
  <c r="B1315" i="9"/>
  <c r="E1314" i="9"/>
  <c r="D1314" i="9"/>
  <c r="B1314" i="9"/>
  <c r="E1313" i="9"/>
  <c r="D1313" i="9"/>
  <c r="B1313" i="9"/>
  <c r="E1312" i="9"/>
  <c r="D1312" i="9"/>
  <c r="B1312" i="9"/>
  <c r="E1311" i="9"/>
  <c r="D1311" i="9"/>
  <c r="B1311" i="9"/>
  <c r="E1310" i="9"/>
  <c r="D1310" i="9"/>
  <c r="B1310" i="9"/>
  <c r="E1309" i="9"/>
  <c r="D1309" i="9"/>
  <c r="B1309" i="9"/>
  <c r="E1308" i="9"/>
  <c r="D1308" i="9"/>
  <c r="B1308" i="9"/>
  <c r="E1307" i="9"/>
  <c r="D1307" i="9"/>
  <c r="B1307" i="9"/>
  <c r="E1306" i="9"/>
  <c r="D1306" i="9"/>
  <c r="B1306" i="9"/>
  <c r="E1305" i="9"/>
  <c r="D1305" i="9"/>
  <c r="B1305" i="9"/>
  <c r="E1304" i="9"/>
  <c r="D1304" i="9"/>
  <c r="B1304" i="9"/>
  <c r="E1303" i="9"/>
  <c r="D1303" i="9"/>
  <c r="B1303" i="9"/>
  <c r="E1302" i="9"/>
  <c r="D1302" i="9"/>
  <c r="B1302" i="9"/>
  <c r="E1301" i="9"/>
  <c r="D1301" i="9"/>
  <c r="B1301" i="9"/>
  <c r="E1300" i="9"/>
  <c r="D1300" i="9"/>
  <c r="B1300" i="9"/>
  <c r="E1299" i="9"/>
  <c r="D1299" i="9"/>
  <c r="B1299" i="9"/>
  <c r="E1298" i="9"/>
  <c r="D1298" i="9"/>
  <c r="B1298" i="9"/>
  <c r="E1297" i="9"/>
  <c r="D1297" i="9"/>
  <c r="B1297" i="9"/>
  <c r="E1296" i="9"/>
  <c r="D1296" i="9"/>
  <c r="B1296" i="9"/>
  <c r="E1295" i="9"/>
  <c r="D1295" i="9"/>
  <c r="B1295" i="9"/>
  <c r="E1294" i="9"/>
  <c r="D1294" i="9"/>
  <c r="B1294" i="9"/>
  <c r="E1293" i="9"/>
  <c r="D1293" i="9"/>
  <c r="B1293" i="9"/>
  <c r="E1292" i="9"/>
  <c r="D1292" i="9"/>
  <c r="B1292" i="9"/>
  <c r="E1291" i="9"/>
  <c r="D1291" i="9"/>
  <c r="B1291" i="9"/>
  <c r="E1290" i="9"/>
  <c r="D1290" i="9"/>
  <c r="B1290" i="9"/>
  <c r="E1289" i="9"/>
  <c r="D1289" i="9"/>
  <c r="B1289" i="9"/>
  <c r="E1288" i="9"/>
  <c r="D1288" i="9"/>
  <c r="B1288" i="9"/>
  <c r="E1287" i="9"/>
  <c r="D1287" i="9"/>
  <c r="B1287" i="9"/>
  <c r="E1286" i="9"/>
  <c r="D1286" i="9"/>
  <c r="B1286" i="9"/>
  <c r="E1285" i="9"/>
  <c r="D1285" i="9"/>
  <c r="B1285" i="9"/>
  <c r="E1284" i="9"/>
  <c r="D1284" i="9"/>
  <c r="B1284" i="9"/>
  <c r="E1283" i="9"/>
  <c r="D1283" i="9"/>
  <c r="B1283" i="9"/>
  <c r="E1282" i="9"/>
  <c r="D1282" i="9"/>
  <c r="B1282" i="9"/>
  <c r="E1281" i="9"/>
  <c r="D1281" i="9"/>
  <c r="B1281" i="9"/>
  <c r="E1280" i="9"/>
  <c r="D1280" i="9"/>
  <c r="B1280" i="9"/>
  <c r="E1279" i="9"/>
  <c r="D1279" i="9"/>
  <c r="B1279" i="9"/>
  <c r="E1278" i="9"/>
  <c r="D1278" i="9"/>
  <c r="B1278" i="9"/>
  <c r="E1277" i="9"/>
  <c r="D1277" i="9"/>
  <c r="B1277" i="9"/>
  <c r="E1276" i="9"/>
  <c r="D1276" i="9"/>
  <c r="B1276" i="9"/>
  <c r="E1275" i="9"/>
  <c r="D1275" i="9"/>
  <c r="B1275" i="9"/>
  <c r="E1274" i="9"/>
  <c r="D1274" i="9"/>
  <c r="B1274" i="9"/>
  <c r="E1273" i="9"/>
  <c r="D1273" i="9"/>
  <c r="B1273" i="9"/>
  <c r="E1272" i="9"/>
  <c r="D1272" i="9"/>
  <c r="B1272" i="9"/>
  <c r="E1271" i="9"/>
  <c r="D1271" i="9"/>
  <c r="B1271" i="9"/>
  <c r="E1270" i="9"/>
  <c r="D1270" i="9"/>
  <c r="B1270" i="9"/>
  <c r="E1269" i="9"/>
  <c r="D1269" i="9"/>
  <c r="B1269" i="9"/>
  <c r="E1268" i="9"/>
  <c r="D1268" i="9"/>
  <c r="B1268" i="9"/>
  <c r="E1267" i="9"/>
  <c r="D1267" i="9"/>
  <c r="B1267" i="9"/>
  <c r="E1266" i="9"/>
  <c r="D1266" i="9"/>
  <c r="B1266" i="9"/>
  <c r="E1265" i="9"/>
  <c r="D1265" i="9"/>
  <c r="B1265" i="9"/>
  <c r="E1264" i="9"/>
  <c r="D1264" i="9"/>
  <c r="B1264" i="9"/>
  <c r="E1263" i="9"/>
  <c r="D1263" i="9"/>
  <c r="B1263" i="9"/>
  <c r="E1262" i="9"/>
  <c r="D1262" i="9"/>
  <c r="B1262" i="9"/>
  <c r="E1261" i="9"/>
  <c r="D1261" i="9"/>
  <c r="B1261" i="9"/>
  <c r="E1260" i="9"/>
  <c r="D1260" i="9"/>
  <c r="B1260" i="9"/>
  <c r="E1259" i="9"/>
  <c r="D1259" i="9"/>
  <c r="B1259" i="9"/>
  <c r="E1258" i="9"/>
  <c r="D1258" i="9"/>
  <c r="B1258" i="9"/>
  <c r="E1257" i="9"/>
  <c r="D1257" i="9"/>
  <c r="B1257" i="9"/>
  <c r="E1256" i="9"/>
  <c r="D1256" i="9"/>
  <c r="B1256" i="9"/>
  <c r="E1255" i="9"/>
  <c r="D1255" i="9"/>
  <c r="B1255" i="9"/>
  <c r="E1254" i="9"/>
  <c r="D1254" i="9"/>
  <c r="B1254" i="9"/>
  <c r="E1253" i="9"/>
  <c r="D1253" i="9"/>
  <c r="B1253" i="9"/>
  <c r="E1252" i="9"/>
  <c r="D1252" i="9"/>
  <c r="B1252" i="9"/>
  <c r="E1251" i="9"/>
  <c r="D1251" i="9"/>
  <c r="B1251" i="9"/>
  <c r="E1250" i="9"/>
  <c r="D1250" i="9"/>
  <c r="B1250" i="9"/>
  <c r="E1249" i="9"/>
  <c r="D1249" i="9"/>
  <c r="B1249" i="9"/>
  <c r="E1248" i="9"/>
  <c r="D1248" i="9"/>
  <c r="B1248" i="9"/>
  <c r="E1247" i="9"/>
  <c r="D1247" i="9"/>
  <c r="B1247" i="9"/>
  <c r="E1246" i="9"/>
  <c r="D1246" i="9"/>
  <c r="B1246" i="9"/>
  <c r="E1245" i="9"/>
  <c r="D1245" i="9"/>
  <c r="B1245" i="9"/>
  <c r="E1244" i="9"/>
  <c r="D1244" i="9"/>
  <c r="B1244" i="9"/>
  <c r="E1243" i="9"/>
  <c r="D1243" i="9"/>
  <c r="B1243" i="9"/>
  <c r="E1242" i="9"/>
  <c r="D1242" i="9"/>
  <c r="B1242" i="9"/>
  <c r="E1241" i="9"/>
  <c r="D1241" i="9"/>
  <c r="B1241" i="9"/>
  <c r="E1240" i="9"/>
  <c r="D1240" i="9"/>
  <c r="B1240" i="9"/>
  <c r="E1239" i="9"/>
  <c r="D1239" i="9"/>
  <c r="B1239" i="9"/>
  <c r="E1238" i="9"/>
  <c r="D1238" i="9"/>
  <c r="B1238" i="9"/>
  <c r="E1237" i="9"/>
  <c r="D1237" i="9"/>
  <c r="B1237" i="9"/>
  <c r="E1236" i="9"/>
  <c r="D1236" i="9"/>
  <c r="B1236" i="9"/>
  <c r="E1235" i="9"/>
  <c r="D1235" i="9"/>
  <c r="B1235" i="9"/>
  <c r="E1234" i="9"/>
  <c r="D1234" i="9"/>
  <c r="B1234" i="9"/>
  <c r="E1233" i="9"/>
  <c r="D1233" i="9"/>
  <c r="B1233" i="9"/>
  <c r="E1232" i="9"/>
  <c r="D1232" i="9"/>
  <c r="B1232" i="9"/>
  <c r="E1231" i="9"/>
  <c r="D1231" i="9"/>
  <c r="B1231" i="9"/>
  <c r="E1230" i="9"/>
  <c r="D1230" i="9"/>
  <c r="B1230" i="9"/>
  <c r="E1229" i="9"/>
  <c r="D1229" i="9"/>
  <c r="B1229" i="9"/>
  <c r="E1228" i="9"/>
  <c r="D1228" i="9"/>
  <c r="B1228" i="9"/>
  <c r="E1227" i="9"/>
  <c r="D1227" i="9"/>
  <c r="B1227" i="9"/>
  <c r="E1226" i="9"/>
  <c r="D1226" i="9"/>
  <c r="B1226" i="9"/>
  <c r="E1225" i="9"/>
  <c r="D1225" i="9"/>
  <c r="B1225" i="9"/>
  <c r="E1224" i="9"/>
  <c r="D1224" i="9"/>
  <c r="B1224" i="9"/>
  <c r="E1223" i="9"/>
  <c r="D1223" i="9"/>
  <c r="B1223" i="9"/>
  <c r="E1222" i="9"/>
  <c r="D1222" i="9"/>
  <c r="B1222" i="9"/>
  <c r="E1221" i="9"/>
  <c r="D1221" i="9"/>
  <c r="B1221" i="9"/>
  <c r="E1220" i="9"/>
  <c r="D1220" i="9"/>
  <c r="B1220" i="9"/>
  <c r="E1219" i="9"/>
  <c r="D1219" i="9"/>
  <c r="B1219" i="9"/>
  <c r="E1218" i="9"/>
  <c r="D1218" i="9"/>
  <c r="B1218" i="9"/>
  <c r="E1217" i="9"/>
  <c r="D1217" i="9"/>
  <c r="B1217" i="9"/>
  <c r="E1216" i="9"/>
  <c r="D1216" i="9"/>
  <c r="B1216" i="9"/>
  <c r="E1215" i="9"/>
  <c r="D1215" i="9"/>
  <c r="B1215" i="9"/>
  <c r="E1214" i="9"/>
  <c r="D1214" i="9"/>
  <c r="B1214" i="9"/>
  <c r="E1213" i="9"/>
  <c r="D1213" i="9"/>
  <c r="B1213" i="9"/>
  <c r="E1212" i="9"/>
  <c r="D1212" i="9"/>
  <c r="B1212" i="9"/>
  <c r="E1211" i="9"/>
  <c r="D1211" i="9"/>
  <c r="B1211" i="9"/>
  <c r="E1210" i="9"/>
  <c r="D1210" i="9"/>
  <c r="B1210" i="9"/>
  <c r="E1209" i="9"/>
  <c r="D1209" i="9"/>
  <c r="B1209" i="9"/>
  <c r="E1208" i="9"/>
  <c r="D1208" i="9"/>
  <c r="B1208" i="9"/>
  <c r="E1207" i="9"/>
  <c r="D1207" i="9"/>
  <c r="B1207" i="9"/>
  <c r="E1206" i="9"/>
  <c r="D1206" i="9"/>
  <c r="B1206" i="9"/>
  <c r="E1205" i="9"/>
  <c r="D1205" i="9"/>
  <c r="B1205" i="9"/>
  <c r="E1204" i="9"/>
  <c r="D1204" i="9"/>
  <c r="B1204" i="9"/>
  <c r="E1203" i="9"/>
  <c r="D1203" i="9"/>
  <c r="B1203" i="9"/>
  <c r="E1202" i="9"/>
  <c r="D1202" i="9"/>
  <c r="B1202" i="9"/>
  <c r="E1201" i="9"/>
  <c r="D1201" i="9"/>
  <c r="B1201" i="9"/>
  <c r="E1200" i="9"/>
  <c r="D1200" i="9"/>
  <c r="B1200" i="9"/>
  <c r="E1199" i="9"/>
  <c r="D1199" i="9"/>
  <c r="B1199" i="9"/>
  <c r="E1198" i="9"/>
  <c r="D1198" i="9"/>
  <c r="B1198" i="9"/>
  <c r="E1197" i="9"/>
  <c r="D1197" i="9"/>
  <c r="B1197" i="9"/>
  <c r="E1196" i="9"/>
  <c r="D1196" i="9"/>
  <c r="B1196" i="9"/>
  <c r="E1195" i="9"/>
  <c r="D1195" i="9"/>
  <c r="B1195" i="9"/>
  <c r="E1194" i="9"/>
  <c r="D1194" i="9"/>
  <c r="B1194" i="9"/>
  <c r="E1193" i="9"/>
  <c r="D1193" i="9"/>
  <c r="B1193" i="9"/>
  <c r="E1192" i="9"/>
  <c r="D1192" i="9"/>
  <c r="B1192" i="9"/>
  <c r="E1191" i="9"/>
  <c r="D1191" i="9"/>
  <c r="B1191" i="9"/>
  <c r="E1190" i="9"/>
  <c r="D1190" i="9"/>
  <c r="B1190" i="9"/>
  <c r="E1189" i="9"/>
  <c r="D1189" i="9"/>
  <c r="B1189" i="9"/>
  <c r="E1188" i="9"/>
  <c r="D1188" i="9"/>
  <c r="B1188" i="9"/>
  <c r="E1187" i="9"/>
  <c r="D1187" i="9"/>
  <c r="B1187" i="9"/>
  <c r="E1186" i="9"/>
  <c r="D1186" i="9"/>
  <c r="B1186" i="9"/>
  <c r="E1185" i="9"/>
  <c r="D1185" i="9"/>
  <c r="B1185" i="9"/>
  <c r="E1184" i="9"/>
  <c r="D1184" i="9"/>
  <c r="B1184" i="9"/>
  <c r="E1183" i="9"/>
  <c r="D1183" i="9"/>
  <c r="B1183" i="9"/>
  <c r="E1182" i="9"/>
  <c r="D1182" i="9"/>
  <c r="B1182" i="9"/>
  <c r="E1181" i="9"/>
  <c r="D1181" i="9"/>
  <c r="B1181" i="9"/>
  <c r="E1180" i="9"/>
  <c r="D1180" i="9"/>
  <c r="B1180" i="9"/>
  <c r="E1179" i="9"/>
  <c r="D1179" i="9"/>
  <c r="B1179" i="9"/>
  <c r="E1178" i="9"/>
  <c r="D1178" i="9"/>
  <c r="B1178" i="9"/>
  <c r="E1177" i="9"/>
  <c r="D1177" i="9"/>
  <c r="B1177" i="9"/>
  <c r="E1176" i="9"/>
  <c r="D1176" i="9"/>
  <c r="B1176" i="9"/>
  <c r="E1175" i="9"/>
  <c r="D1175" i="9"/>
  <c r="B1175" i="9"/>
  <c r="E1174" i="9"/>
  <c r="D1174" i="9"/>
  <c r="B1174" i="9"/>
  <c r="E1173" i="9"/>
  <c r="D1173" i="9"/>
  <c r="B1173" i="9"/>
  <c r="E1172" i="9"/>
  <c r="D1172" i="9"/>
  <c r="B1172" i="9"/>
  <c r="E1171" i="9"/>
  <c r="D1171" i="9"/>
  <c r="B1171" i="9"/>
  <c r="E1170" i="9"/>
  <c r="D1170" i="9"/>
  <c r="B1170" i="9"/>
  <c r="E1169" i="9"/>
  <c r="D1169" i="9"/>
  <c r="B1169" i="9"/>
  <c r="E1168" i="9"/>
  <c r="D1168" i="9"/>
  <c r="B1168" i="9"/>
  <c r="E1167" i="9"/>
  <c r="D1167" i="9"/>
  <c r="B1167" i="9"/>
  <c r="E1166" i="9"/>
  <c r="D1166" i="9"/>
  <c r="B1166" i="9"/>
  <c r="E1165" i="9"/>
  <c r="D1165" i="9"/>
  <c r="B1165" i="9"/>
  <c r="E1164" i="9"/>
  <c r="D1164" i="9"/>
  <c r="B1164" i="9"/>
  <c r="E1163" i="9"/>
  <c r="D1163" i="9"/>
  <c r="B1163" i="9"/>
  <c r="E1162" i="9"/>
  <c r="D1162" i="9"/>
  <c r="B1162" i="9"/>
  <c r="E1161" i="9"/>
  <c r="D1161" i="9"/>
  <c r="B1161" i="9"/>
  <c r="E1160" i="9"/>
  <c r="D1160" i="9"/>
  <c r="B1160" i="9"/>
  <c r="E1159" i="9"/>
  <c r="D1159" i="9"/>
  <c r="B1159" i="9"/>
  <c r="E1158" i="9"/>
  <c r="D1158" i="9"/>
  <c r="B1158" i="9"/>
  <c r="E1157" i="9"/>
  <c r="D1157" i="9"/>
  <c r="B1157" i="9"/>
  <c r="E1156" i="9"/>
  <c r="D1156" i="9"/>
  <c r="B1156" i="9"/>
  <c r="E1155" i="9"/>
  <c r="D1155" i="9"/>
  <c r="B1155" i="9"/>
  <c r="E1154" i="9"/>
  <c r="D1154" i="9"/>
  <c r="B1154" i="9"/>
  <c r="E1153" i="9"/>
  <c r="D1153" i="9"/>
  <c r="B1153" i="9"/>
  <c r="E1152" i="9"/>
  <c r="D1152" i="9"/>
  <c r="B1152" i="9"/>
  <c r="E1151" i="9"/>
  <c r="D1151" i="9"/>
  <c r="B1151" i="9"/>
  <c r="E1150" i="9"/>
  <c r="D1150" i="9"/>
  <c r="B1150" i="9"/>
  <c r="E1149" i="9"/>
  <c r="D1149" i="9"/>
  <c r="B1149" i="9"/>
  <c r="E1148" i="9"/>
  <c r="D1148" i="9"/>
  <c r="B1148" i="9"/>
  <c r="E1147" i="9"/>
  <c r="D1147" i="9"/>
  <c r="B1147" i="9"/>
  <c r="E1146" i="9"/>
  <c r="D1146" i="9"/>
  <c r="B1146" i="9"/>
  <c r="E1145" i="9"/>
  <c r="D1145" i="9"/>
  <c r="B1145" i="9"/>
  <c r="E1144" i="9"/>
  <c r="D1144" i="9"/>
  <c r="B1144" i="9"/>
  <c r="E1143" i="9"/>
  <c r="D1143" i="9"/>
  <c r="B1143" i="9"/>
  <c r="E1142" i="9"/>
  <c r="D1142" i="9"/>
  <c r="B1142" i="9"/>
  <c r="E1141" i="9"/>
  <c r="D1141" i="9"/>
  <c r="B1141" i="9"/>
  <c r="E1140" i="9"/>
  <c r="D1140" i="9"/>
  <c r="B1140" i="9"/>
  <c r="E1139" i="9"/>
  <c r="D1139" i="9"/>
  <c r="B1139" i="9"/>
  <c r="E1138" i="9"/>
  <c r="D1138" i="9"/>
  <c r="B1138" i="9"/>
  <c r="E1137" i="9"/>
  <c r="D1137" i="9"/>
  <c r="B1137" i="9"/>
  <c r="E1136" i="9"/>
  <c r="D1136" i="9"/>
  <c r="B1136" i="9"/>
  <c r="E1135" i="9"/>
  <c r="D1135" i="9"/>
  <c r="B1135" i="9"/>
  <c r="E1134" i="9"/>
  <c r="D1134" i="9"/>
  <c r="B1134" i="9"/>
  <c r="E1133" i="9"/>
  <c r="D1133" i="9"/>
  <c r="B1133" i="9"/>
  <c r="E1132" i="9"/>
  <c r="D1132" i="9"/>
  <c r="B1132" i="9"/>
  <c r="E1131" i="9"/>
  <c r="D1131" i="9"/>
  <c r="B1131" i="9"/>
  <c r="E1130" i="9"/>
  <c r="D1130" i="9"/>
  <c r="B1130" i="9"/>
  <c r="E1129" i="9"/>
  <c r="D1129" i="9"/>
  <c r="B1129" i="9"/>
  <c r="E1128" i="9"/>
  <c r="D1128" i="9"/>
  <c r="B1128" i="9"/>
  <c r="E1127" i="9"/>
  <c r="D1127" i="9"/>
  <c r="B1127" i="9"/>
  <c r="E1126" i="9"/>
  <c r="D1126" i="9"/>
  <c r="B1126" i="9"/>
  <c r="E1125" i="9"/>
  <c r="D1125" i="9"/>
  <c r="B1125" i="9"/>
  <c r="E1124" i="9"/>
  <c r="D1124" i="9"/>
  <c r="B1124" i="9"/>
  <c r="E1123" i="9"/>
  <c r="D1123" i="9"/>
  <c r="B1123" i="9"/>
  <c r="E1122" i="9"/>
  <c r="D1122" i="9"/>
  <c r="B1122" i="9"/>
  <c r="E1121" i="9"/>
  <c r="D1121" i="9"/>
  <c r="B1121" i="9"/>
  <c r="E1120" i="9"/>
  <c r="D1120" i="9"/>
  <c r="B1120" i="9"/>
  <c r="E1119" i="9"/>
  <c r="D1119" i="9"/>
  <c r="B1119" i="9"/>
  <c r="E1118" i="9"/>
  <c r="D1118" i="9"/>
  <c r="B1118" i="9"/>
  <c r="E1117" i="9"/>
  <c r="D1117" i="9"/>
  <c r="B1117" i="9"/>
  <c r="E1116" i="9"/>
  <c r="D1116" i="9"/>
  <c r="B1116" i="9"/>
  <c r="E1115" i="9"/>
  <c r="D1115" i="9"/>
  <c r="B1115" i="9"/>
  <c r="E1114" i="9"/>
  <c r="D1114" i="9"/>
  <c r="B1114" i="9"/>
  <c r="E1113" i="9"/>
  <c r="D1113" i="9"/>
  <c r="B1113" i="9"/>
  <c r="E1112" i="9"/>
  <c r="D1112" i="9"/>
  <c r="B1112" i="9"/>
  <c r="E1111" i="9"/>
  <c r="D1111" i="9"/>
  <c r="B1111" i="9"/>
  <c r="E1110" i="9"/>
  <c r="D1110" i="9"/>
  <c r="B1110" i="9"/>
  <c r="E1109" i="9"/>
  <c r="D1109" i="9"/>
  <c r="B1109" i="9"/>
  <c r="E1108" i="9"/>
  <c r="D1108" i="9"/>
  <c r="B1108" i="9"/>
  <c r="E1107" i="9"/>
  <c r="D1107" i="9"/>
  <c r="B1107" i="9"/>
  <c r="E1106" i="9"/>
  <c r="D1106" i="9"/>
  <c r="B1106" i="9"/>
  <c r="E1105" i="9"/>
  <c r="D1105" i="9"/>
  <c r="B1105" i="9"/>
  <c r="E1104" i="9"/>
  <c r="D1104" i="9"/>
  <c r="B1104" i="9"/>
  <c r="E1103" i="9"/>
  <c r="D1103" i="9"/>
  <c r="B1103" i="9"/>
  <c r="E1102" i="9"/>
  <c r="D1102" i="9"/>
  <c r="B1102" i="9"/>
  <c r="E1101" i="9"/>
  <c r="D1101" i="9"/>
  <c r="B1101" i="9"/>
  <c r="E1100" i="9"/>
  <c r="D1100" i="9"/>
  <c r="B1100" i="9"/>
  <c r="E1099" i="9"/>
  <c r="D1099" i="9"/>
  <c r="B1099" i="9"/>
  <c r="E1098" i="9"/>
  <c r="D1098" i="9"/>
  <c r="B1098" i="9"/>
  <c r="E1097" i="9"/>
  <c r="D1097" i="9"/>
  <c r="B1097" i="9"/>
  <c r="E1096" i="9"/>
  <c r="D1096" i="9"/>
  <c r="B1096" i="9"/>
  <c r="E1095" i="9"/>
  <c r="D1095" i="9"/>
  <c r="B1095" i="9"/>
  <c r="E1094" i="9"/>
  <c r="D1094" i="9"/>
  <c r="B1094" i="9"/>
  <c r="E1093" i="9"/>
  <c r="D1093" i="9"/>
  <c r="B1093" i="9"/>
  <c r="E1092" i="9"/>
  <c r="D1092" i="9"/>
  <c r="B1092" i="9"/>
  <c r="E1091" i="9"/>
  <c r="D1091" i="9"/>
  <c r="B1091" i="9"/>
  <c r="E1090" i="9"/>
  <c r="D1090" i="9"/>
  <c r="B1090" i="9"/>
  <c r="E1089" i="9"/>
  <c r="D1089" i="9"/>
  <c r="B1089" i="9"/>
  <c r="E1088" i="9"/>
  <c r="D1088" i="9"/>
  <c r="B1088" i="9"/>
  <c r="E1087" i="9"/>
  <c r="D1087" i="9"/>
  <c r="B1087" i="9"/>
  <c r="E1086" i="9"/>
  <c r="D1086" i="9"/>
  <c r="B1086" i="9"/>
  <c r="E1085" i="9"/>
  <c r="D1085" i="9"/>
  <c r="B1085" i="9"/>
  <c r="E1084" i="9"/>
  <c r="D1084" i="9"/>
  <c r="B1084" i="9"/>
  <c r="E1083" i="9"/>
  <c r="D1083" i="9"/>
  <c r="B1083" i="9"/>
  <c r="E1082" i="9"/>
  <c r="D1082" i="9"/>
  <c r="B1082" i="9"/>
  <c r="E1081" i="9"/>
  <c r="D1081" i="9"/>
  <c r="B1081" i="9"/>
  <c r="E1080" i="9"/>
  <c r="D1080" i="9"/>
  <c r="B1080" i="9"/>
  <c r="E1079" i="9"/>
  <c r="D1079" i="9"/>
  <c r="B1079" i="9"/>
  <c r="E1078" i="9"/>
  <c r="D1078" i="9"/>
  <c r="B1078" i="9"/>
  <c r="E1077" i="9"/>
  <c r="D1077" i="9"/>
  <c r="B1077" i="9"/>
  <c r="E1076" i="9"/>
  <c r="D1076" i="9"/>
  <c r="B1076" i="9"/>
  <c r="E1075" i="9"/>
  <c r="D1075" i="9"/>
  <c r="B1075" i="9"/>
  <c r="E1074" i="9"/>
  <c r="D1074" i="9"/>
  <c r="B1074" i="9"/>
  <c r="E1073" i="9"/>
  <c r="D1073" i="9"/>
  <c r="B1073" i="9"/>
  <c r="E1072" i="9"/>
  <c r="D1072" i="9"/>
  <c r="B1072" i="9"/>
  <c r="E1071" i="9"/>
  <c r="D1071" i="9"/>
  <c r="B1071" i="9"/>
  <c r="E1070" i="9"/>
  <c r="D1070" i="9"/>
  <c r="B1070" i="9"/>
  <c r="E1069" i="9"/>
  <c r="D1069" i="9"/>
  <c r="B1069" i="9"/>
  <c r="E1068" i="9"/>
  <c r="D1068" i="9"/>
  <c r="B1068" i="9"/>
  <c r="E1067" i="9"/>
  <c r="D1067" i="9"/>
  <c r="B1067" i="9"/>
  <c r="E1066" i="9"/>
  <c r="D1066" i="9"/>
  <c r="B1066" i="9"/>
  <c r="E1065" i="9"/>
  <c r="D1065" i="9"/>
  <c r="B1065" i="9"/>
  <c r="E1064" i="9"/>
  <c r="D1064" i="9"/>
  <c r="B1064" i="9"/>
  <c r="E1063" i="9"/>
  <c r="D1063" i="9"/>
  <c r="B1063" i="9"/>
  <c r="E1062" i="9"/>
  <c r="D1062" i="9"/>
  <c r="B1062" i="9"/>
  <c r="E1061" i="9"/>
  <c r="D1061" i="9"/>
  <c r="B1061" i="9"/>
  <c r="E1060" i="9"/>
  <c r="D1060" i="9"/>
  <c r="B1060" i="9"/>
  <c r="E1059" i="9"/>
  <c r="D1059" i="9"/>
  <c r="B1059" i="9"/>
  <c r="E1058" i="9"/>
  <c r="D1058" i="9"/>
  <c r="B1058" i="9"/>
  <c r="E1057" i="9"/>
  <c r="D1057" i="9"/>
  <c r="B1057" i="9"/>
  <c r="E1056" i="9"/>
  <c r="D1056" i="9"/>
  <c r="B1056" i="9"/>
  <c r="E1055" i="9"/>
  <c r="D1055" i="9"/>
  <c r="B1055" i="9"/>
  <c r="E1054" i="9"/>
  <c r="D1054" i="9"/>
  <c r="B1054" i="9"/>
  <c r="E1053" i="9"/>
  <c r="D1053" i="9"/>
  <c r="B1053" i="9"/>
  <c r="E1052" i="9"/>
  <c r="D1052" i="9"/>
  <c r="B1052" i="9"/>
  <c r="E1051" i="9"/>
  <c r="D1051" i="9"/>
  <c r="B1051" i="9"/>
  <c r="E1050" i="9"/>
  <c r="D1050" i="9"/>
  <c r="B1050" i="9"/>
  <c r="E1049" i="9"/>
  <c r="D1049" i="9"/>
  <c r="B1049" i="9"/>
  <c r="E1048" i="9"/>
  <c r="D1048" i="9"/>
  <c r="B1048" i="9"/>
  <c r="E1047" i="9"/>
  <c r="D1047" i="9"/>
  <c r="B1047" i="9"/>
  <c r="E1046" i="9"/>
  <c r="D1046" i="9"/>
  <c r="B1046" i="9"/>
  <c r="E1045" i="9"/>
  <c r="D1045" i="9"/>
  <c r="B1045" i="9"/>
  <c r="E1044" i="9"/>
  <c r="D1044" i="9"/>
  <c r="B1044" i="9"/>
  <c r="E1043" i="9"/>
  <c r="D1043" i="9"/>
  <c r="B1043" i="9"/>
  <c r="E1042" i="9"/>
  <c r="D1042" i="9"/>
  <c r="B1042" i="9"/>
  <c r="E1041" i="9"/>
  <c r="D1041" i="9"/>
  <c r="B1041" i="9"/>
  <c r="E1040" i="9"/>
  <c r="D1040" i="9"/>
  <c r="B1040" i="9"/>
  <c r="E1039" i="9"/>
  <c r="D1039" i="9"/>
  <c r="B1039" i="9"/>
  <c r="E1038" i="9"/>
  <c r="D1038" i="9"/>
  <c r="B1038" i="9"/>
  <c r="E1037" i="9"/>
  <c r="D1037" i="9"/>
  <c r="B1037" i="9"/>
  <c r="E1036" i="9"/>
  <c r="D1036" i="9"/>
  <c r="B1036" i="9"/>
  <c r="E1035" i="9"/>
  <c r="D1035" i="9"/>
  <c r="B1035" i="9"/>
  <c r="E1034" i="9"/>
  <c r="D1034" i="9"/>
  <c r="B1034" i="9"/>
  <c r="E1033" i="9"/>
  <c r="D1033" i="9"/>
  <c r="B1033" i="9"/>
  <c r="E1032" i="9"/>
  <c r="D1032" i="9"/>
  <c r="B1032" i="9"/>
  <c r="E1031" i="9"/>
  <c r="D1031" i="9"/>
  <c r="B1031" i="9"/>
  <c r="E1030" i="9"/>
  <c r="D1030" i="9"/>
  <c r="B1030" i="9"/>
  <c r="E1029" i="9"/>
  <c r="D1029" i="9"/>
  <c r="B1029" i="9"/>
  <c r="E1028" i="9"/>
  <c r="D1028" i="9"/>
  <c r="B1028" i="9"/>
  <c r="E1027" i="9"/>
  <c r="D1027" i="9"/>
  <c r="B1027" i="9"/>
  <c r="E1026" i="9"/>
  <c r="D1026" i="9"/>
  <c r="B1026" i="9"/>
  <c r="E1025" i="9"/>
  <c r="D1025" i="9"/>
  <c r="B1025" i="9"/>
  <c r="E1024" i="9"/>
  <c r="D1024" i="9"/>
  <c r="B1024" i="9"/>
  <c r="E1023" i="9"/>
  <c r="D1023" i="9"/>
  <c r="B1023" i="9"/>
  <c r="E1022" i="9"/>
  <c r="D1022" i="9"/>
  <c r="B1022" i="9"/>
  <c r="E1021" i="9"/>
  <c r="D1021" i="9"/>
  <c r="B1021" i="9"/>
  <c r="E1020" i="9"/>
  <c r="D1020" i="9"/>
  <c r="B1020" i="9"/>
  <c r="E1019" i="9"/>
  <c r="D1019" i="9"/>
  <c r="B1019" i="9"/>
  <c r="E1018" i="9"/>
  <c r="D1018" i="9"/>
  <c r="B1018" i="9"/>
  <c r="E1017" i="9"/>
  <c r="D1017" i="9"/>
  <c r="B1017" i="9"/>
  <c r="E1016" i="9"/>
  <c r="D1016" i="9"/>
  <c r="B1016" i="9"/>
  <c r="E1015" i="9"/>
  <c r="D1015" i="9"/>
  <c r="B1015" i="9"/>
  <c r="E1014" i="9"/>
  <c r="D1014" i="9"/>
  <c r="B1014" i="9"/>
  <c r="E1013" i="9"/>
  <c r="D1013" i="9"/>
  <c r="B1013" i="9"/>
  <c r="E1012" i="9"/>
  <c r="D1012" i="9"/>
  <c r="B1012" i="9"/>
  <c r="E1011" i="9"/>
  <c r="D1011" i="9"/>
  <c r="B1011" i="9"/>
  <c r="E1010" i="9"/>
  <c r="D1010" i="9"/>
  <c r="B1010" i="9"/>
  <c r="E1009" i="9"/>
  <c r="D1009" i="9"/>
  <c r="B1009" i="9"/>
  <c r="E1008" i="9"/>
  <c r="D1008" i="9"/>
  <c r="B1008" i="9"/>
  <c r="E1007" i="9"/>
  <c r="D1007" i="9"/>
  <c r="B1007" i="9"/>
  <c r="E1006" i="9"/>
  <c r="D1006" i="9"/>
  <c r="B1006" i="9"/>
  <c r="E1005" i="9"/>
  <c r="D1005" i="9"/>
  <c r="B1005" i="9"/>
  <c r="E1004" i="9"/>
  <c r="D1004" i="9"/>
  <c r="B1004" i="9"/>
  <c r="E1003" i="9"/>
  <c r="D1003" i="9"/>
  <c r="B1003" i="9"/>
  <c r="E1002" i="9"/>
  <c r="D1002" i="9"/>
  <c r="B1002" i="9"/>
  <c r="E1001" i="9"/>
  <c r="D1001" i="9"/>
  <c r="B1001" i="9"/>
  <c r="E1000" i="9"/>
  <c r="D1000" i="9"/>
  <c r="B1000" i="9"/>
  <c r="E999" i="9"/>
  <c r="D999" i="9"/>
  <c r="B999" i="9"/>
  <c r="E998" i="9"/>
  <c r="D998" i="9"/>
  <c r="B998" i="9"/>
  <c r="E997" i="9"/>
  <c r="D997" i="9"/>
  <c r="B997" i="9"/>
  <c r="E996" i="9"/>
  <c r="D996" i="9"/>
  <c r="B996" i="9"/>
  <c r="E995" i="9"/>
  <c r="D995" i="9"/>
  <c r="B995" i="9"/>
  <c r="E994" i="9"/>
  <c r="D994" i="9"/>
  <c r="B994" i="9"/>
  <c r="E993" i="9"/>
  <c r="D993" i="9"/>
  <c r="B993" i="9"/>
  <c r="E992" i="9"/>
  <c r="D992" i="9"/>
  <c r="B992" i="9"/>
  <c r="E991" i="9"/>
  <c r="D991" i="9"/>
  <c r="B991" i="9"/>
  <c r="E990" i="9"/>
  <c r="D990" i="9"/>
  <c r="B990" i="9"/>
  <c r="E989" i="9"/>
  <c r="D989" i="9"/>
  <c r="B989" i="9"/>
  <c r="E988" i="9"/>
  <c r="D988" i="9"/>
  <c r="B988" i="9"/>
  <c r="E987" i="9"/>
  <c r="D987" i="9"/>
  <c r="B987" i="9"/>
  <c r="E986" i="9"/>
  <c r="D986" i="9"/>
  <c r="B986" i="9"/>
  <c r="E985" i="9"/>
  <c r="D985" i="9"/>
  <c r="B985" i="9"/>
  <c r="E984" i="9"/>
  <c r="D984" i="9"/>
  <c r="B984" i="9"/>
  <c r="E983" i="9"/>
  <c r="D983" i="9"/>
  <c r="B983" i="9"/>
  <c r="E982" i="9"/>
  <c r="D982" i="9"/>
  <c r="B982" i="9"/>
  <c r="E981" i="9"/>
  <c r="D981" i="9"/>
  <c r="B981" i="9"/>
  <c r="E980" i="9"/>
  <c r="D980" i="9"/>
  <c r="B980" i="9"/>
  <c r="E979" i="9"/>
  <c r="D979" i="9"/>
  <c r="B979" i="9"/>
  <c r="E978" i="9"/>
  <c r="D978" i="9"/>
  <c r="B978" i="9"/>
  <c r="E977" i="9"/>
  <c r="D977" i="9"/>
  <c r="B977" i="9"/>
  <c r="E976" i="9"/>
  <c r="D976" i="9"/>
  <c r="B976" i="9"/>
  <c r="E975" i="9"/>
  <c r="D975" i="9"/>
  <c r="B975" i="9"/>
  <c r="E974" i="9"/>
  <c r="D974" i="9"/>
  <c r="B974" i="9"/>
  <c r="E973" i="9"/>
  <c r="D973" i="9"/>
  <c r="B973" i="9"/>
  <c r="E972" i="9"/>
  <c r="D972" i="9"/>
  <c r="B972" i="9"/>
  <c r="E971" i="9"/>
  <c r="D971" i="9"/>
  <c r="B971" i="9"/>
  <c r="E970" i="9"/>
  <c r="D970" i="9"/>
  <c r="B970" i="9"/>
  <c r="E969" i="9"/>
  <c r="D969" i="9"/>
  <c r="B969" i="9"/>
  <c r="E968" i="9"/>
  <c r="D968" i="9"/>
  <c r="B968" i="9"/>
  <c r="E967" i="9"/>
  <c r="D967" i="9"/>
  <c r="B967" i="9"/>
  <c r="E966" i="9"/>
  <c r="D966" i="9"/>
  <c r="B966" i="9"/>
  <c r="E965" i="9"/>
  <c r="D965" i="9"/>
  <c r="B965" i="9"/>
  <c r="E964" i="9"/>
  <c r="D964" i="9"/>
  <c r="B964" i="9"/>
  <c r="E963" i="9"/>
  <c r="D963" i="9"/>
  <c r="B963" i="9"/>
  <c r="E962" i="9"/>
  <c r="D962" i="9"/>
  <c r="B962" i="9"/>
  <c r="E961" i="9"/>
  <c r="D961" i="9"/>
  <c r="B961" i="9"/>
  <c r="E960" i="9"/>
  <c r="D960" i="9"/>
  <c r="B960" i="9"/>
  <c r="E959" i="9"/>
  <c r="D959" i="9"/>
  <c r="B959" i="9"/>
  <c r="E958" i="9"/>
  <c r="D958" i="9"/>
  <c r="B958" i="9"/>
  <c r="E957" i="9"/>
  <c r="D957" i="9"/>
  <c r="B957" i="9"/>
  <c r="E956" i="9"/>
  <c r="D956" i="9"/>
  <c r="B956" i="9"/>
  <c r="E955" i="9"/>
  <c r="D955" i="9"/>
  <c r="B955" i="9"/>
  <c r="E954" i="9"/>
  <c r="D954" i="9"/>
  <c r="B954" i="9"/>
  <c r="E953" i="9"/>
  <c r="D953" i="9"/>
  <c r="B953" i="9"/>
  <c r="E952" i="9"/>
  <c r="D952" i="9"/>
  <c r="B952" i="9"/>
  <c r="E951" i="9"/>
  <c r="D951" i="9"/>
  <c r="B951" i="9"/>
  <c r="E950" i="9"/>
  <c r="D950" i="9"/>
  <c r="B950" i="9"/>
  <c r="E949" i="9"/>
  <c r="D949" i="9"/>
  <c r="B949" i="9"/>
  <c r="E948" i="9"/>
  <c r="D948" i="9"/>
  <c r="B948" i="9"/>
  <c r="E947" i="9"/>
  <c r="D947" i="9"/>
  <c r="B947" i="9"/>
  <c r="E946" i="9"/>
  <c r="D946" i="9"/>
  <c r="B946" i="9"/>
  <c r="E945" i="9"/>
  <c r="D945" i="9"/>
  <c r="B945" i="9"/>
  <c r="E944" i="9"/>
  <c r="D944" i="9"/>
  <c r="B944" i="9"/>
  <c r="E943" i="9"/>
  <c r="D943" i="9"/>
  <c r="B943" i="9"/>
  <c r="E942" i="9"/>
  <c r="D942" i="9"/>
  <c r="B942" i="9"/>
  <c r="E941" i="9"/>
  <c r="D941" i="9"/>
  <c r="B941" i="9"/>
  <c r="E940" i="9"/>
  <c r="D940" i="9"/>
  <c r="B940" i="9"/>
  <c r="E939" i="9"/>
  <c r="D939" i="9"/>
  <c r="B939" i="9"/>
  <c r="E938" i="9"/>
  <c r="D938" i="9"/>
  <c r="B938" i="9"/>
  <c r="E937" i="9"/>
  <c r="D937" i="9"/>
  <c r="B937" i="9"/>
  <c r="E936" i="9"/>
  <c r="D936" i="9"/>
  <c r="B936" i="9"/>
  <c r="E935" i="9"/>
  <c r="D935" i="9"/>
  <c r="B935" i="9"/>
  <c r="E934" i="9"/>
  <c r="D934" i="9"/>
  <c r="B934" i="9"/>
  <c r="E933" i="9"/>
  <c r="D933" i="9"/>
  <c r="B933" i="9"/>
  <c r="E932" i="9"/>
  <c r="D932" i="9"/>
  <c r="B932" i="9"/>
  <c r="E931" i="9"/>
  <c r="D931" i="9"/>
  <c r="B931" i="9"/>
  <c r="E930" i="9"/>
  <c r="D930" i="9"/>
  <c r="B930" i="9"/>
  <c r="E929" i="9"/>
  <c r="D929" i="9"/>
  <c r="B929" i="9"/>
  <c r="E928" i="9"/>
  <c r="D928" i="9"/>
  <c r="B928" i="9"/>
  <c r="E927" i="9"/>
  <c r="D927" i="9"/>
  <c r="B927" i="9"/>
  <c r="E926" i="9"/>
  <c r="D926" i="9"/>
  <c r="B926" i="9"/>
  <c r="E925" i="9"/>
  <c r="D925" i="9"/>
  <c r="B925" i="9"/>
  <c r="E924" i="9"/>
  <c r="D924" i="9"/>
  <c r="B924" i="9"/>
  <c r="E923" i="9"/>
  <c r="D923" i="9"/>
  <c r="B923" i="9"/>
  <c r="E922" i="9"/>
  <c r="D922" i="9"/>
  <c r="B922" i="9"/>
  <c r="E921" i="9"/>
  <c r="D921" i="9"/>
  <c r="B921" i="9"/>
  <c r="E920" i="9"/>
  <c r="D920" i="9"/>
  <c r="B920" i="9"/>
  <c r="E919" i="9"/>
  <c r="D919" i="9"/>
  <c r="B919" i="9"/>
  <c r="E918" i="9"/>
  <c r="D918" i="9"/>
  <c r="B918" i="9"/>
  <c r="E917" i="9"/>
  <c r="D917" i="9"/>
  <c r="B917" i="9"/>
  <c r="E916" i="9"/>
  <c r="D916" i="9"/>
  <c r="B916" i="9"/>
  <c r="E915" i="9"/>
  <c r="D915" i="9"/>
  <c r="B915" i="9"/>
  <c r="E914" i="9"/>
  <c r="D914" i="9"/>
  <c r="B914" i="9"/>
  <c r="E913" i="9"/>
  <c r="D913" i="9"/>
  <c r="B913" i="9"/>
  <c r="E912" i="9"/>
  <c r="D912" i="9"/>
  <c r="B912" i="9"/>
  <c r="E911" i="9"/>
  <c r="D911" i="9"/>
  <c r="B911" i="9"/>
  <c r="E910" i="9"/>
  <c r="D910" i="9"/>
  <c r="B910" i="9"/>
  <c r="E909" i="9"/>
  <c r="D909" i="9"/>
  <c r="B909" i="9"/>
  <c r="E908" i="9"/>
  <c r="D908" i="9"/>
  <c r="B908" i="9"/>
  <c r="E907" i="9"/>
  <c r="D907" i="9"/>
  <c r="B907" i="9"/>
  <c r="E906" i="9"/>
  <c r="D906" i="9"/>
  <c r="B906" i="9"/>
  <c r="E905" i="9"/>
  <c r="D905" i="9"/>
  <c r="B905" i="9"/>
  <c r="E904" i="9"/>
  <c r="D904" i="9"/>
  <c r="B904" i="9"/>
  <c r="E903" i="9"/>
  <c r="D903" i="9"/>
  <c r="B903" i="9"/>
  <c r="E902" i="9"/>
  <c r="D902" i="9"/>
  <c r="B902" i="9"/>
  <c r="E901" i="9"/>
  <c r="D901" i="9"/>
  <c r="B901" i="9"/>
  <c r="E900" i="9"/>
  <c r="D900" i="9"/>
  <c r="B900" i="9"/>
  <c r="E899" i="9"/>
  <c r="D899" i="9"/>
  <c r="B899" i="9"/>
  <c r="E898" i="9"/>
  <c r="D898" i="9"/>
  <c r="B898" i="9"/>
  <c r="E897" i="9"/>
  <c r="D897" i="9"/>
  <c r="B897" i="9"/>
  <c r="E896" i="9"/>
  <c r="D896" i="9"/>
  <c r="B896" i="9"/>
  <c r="E895" i="9"/>
  <c r="D895" i="9"/>
  <c r="B895" i="9"/>
  <c r="E894" i="9"/>
  <c r="D894" i="9"/>
  <c r="B894" i="9"/>
  <c r="E893" i="9"/>
  <c r="D893" i="9"/>
  <c r="B893" i="9"/>
  <c r="E892" i="9"/>
  <c r="D892" i="9"/>
  <c r="B892" i="9"/>
  <c r="E891" i="9"/>
  <c r="D891" i="9"/>
  <c r="B891" i="9"/>
  <c r="E890" i="9"/>
  <c r="D890" i="9"/>
  <c r="B890" i="9"/>
  <c r="E889" i="9"/>
  <c r="D889" i="9"/>
  <c r="B889" i="9"/>
  <c r="E888" i="9"/>
  <c r="D888" i="9"/>
  <c r="B888" i="9"/>
  <c r="E887" i="9"/>
  <c r="D887" i="9"/>
  <c r="B887" i="9"/>
  <c r="E886" i="9"/>
  <c r="D886" i="9"/>
  <c r="B886" i="9"/>
  <c r="E885" i="9"/>
  <c r="D885" i="9"/>
  <c r="B885" i="9"/>
  <c r="E884" i="9"/>
  <c r="D884" i="9"/>
  <c r="B884" i="9"/>
  <c r="E883" i="9"/>
  <c r="D883" i="9"/>
  <c r="B883" i="9"/>
  <c r="E882" i="9"/>
  <c r="D882" i="9"/>
  <c r="B882" i="9"/>
  <c r="E881" i="9"/>
  <c r="D881" i="9"/>
  <c r="B881" i="9"/>
  <c r="E880" i="9"/>
  <c r="D880" i="9"/>
  <c r="B880" i="9"/>
  <c r="E879" i="9"/>
  <c r="D879" i="9"/>
  <c r="B879" i="9"/>
  <c r="E878" i="9"/>
  <c r="D878" i="9"/>
  <c r="B878" i="9"/>
  <c r="E877" i="9"/>
  <c r="D877" i="9"/>
  <c r="B877" i="9"/>
  <c r="E876" i="9"/>
  <c r="D876" i="9"/>
  <c r="B876" i="9"/>
  <c r="E875" i="9"/>
  <c r="D875" i="9"/>
  <c r="B875" i="9"/>
  <c r="E874" i="9"/>
  <c r="D874" i="9"/>
  <c r="B874" i="9"/>
  <c r="E873" i="9"/>
  <c r="D873" i="9"/>
  <c r="B873" i="9"/>
  <c r="E872" i="9"/>
  <c r="D872" i="9"/>
  <c r="B872" i="9"/>
  <c r="E871" i="9"/>
  <c r="D871" i="9"/>
  <c r="B871" i="9"/>
  <c r="E870" i="9"/>
  <c r="D870" i="9"/>
  <c r="B870" i="9"/>
  <c r="E869" i="9"/>
  <c r="D869" i="9"/>
  <c r="B869" i="9"/>
  <c r="E868" i="9"/>
  <c r="D868" i="9"/>
  <c r="B868" i="9"/>
  <c r="E867" i="9"/>
  <c r="D867" i="9"/>
  <c r="B867" i="9"/>
  <c r="E866" i="9"/>
  <c r="D866" i="9"/>
  <c r="B866" i="9"/>
  <c r="E865" i="9"/>
  <c r="D865" i="9"/>
  <c r="B865" i="9"/>
  <c r="E864" i="9"/>
  <c r="D864" i="9"/>
  <c r="B864" i="9"/>
  <c r="E863" i="9"/>
  <c r="D863" i="9"/>
  <c r="B863" i="9"/>
  <c r="E862" i="9"/>
  <c r="D862" i="9"/>
  <c r="B862" i="9"/>
  <c r="E861" i="9"/>
  <c r="D861" i="9"/>
  <c r="B861" i="9"/>
  <c r="E860" i="9"/>
  <c r="D860" i="9"/>
  <c r="B860" i="9"/>
  <c r="E859" i="9"/>
  <c r="D859" i="9"/>
  <c r="B859" i="9"/>
  <c r="E858" i="9"/>
  <c r="D858" i="9"/>
  <c r="B858" i="9"/>
  <c r="E857" i="9"/>
  <c r="D857" i="9"/>
  <c r="B857" i="9"/>
  <c r="E856" i="9"/>
  <c r="D856" i="9"/>
  <c r="B856" i="9"/>
  <c r="E855" i="9"/>
  <c r="D855" i="9"/>
  <c r="B855" i="9"/>
  <c r="E854" i="9"/>
  <c r="D854" i="9"/>
  <c r="B854" i="9"/>
  <c r="E853" i="9"/>
  <c r="D853" i="9"/>
  <c r="B853" i="9"/>
  <c r="E852" i="9"/>
  <c r="D852" i="9"/>
  <c r="B852" i="9"/>
  <c r="E851" i="9"/>
  <c r="D851" i="9"/>
  <c r="B851" i="9"/>
  <c r="E850" i="9"/>
  <c r="D850" i="9"/>
  <c r="B850" i="9"/>
  <c r="E849" i="9"/>
  <c r="D849" i="9"/>
  <c r="B849" i="9"/>
  <c r="E848" i="9"/>
  <c r="D848" i="9"/>
  <c r="B848" i="9"/>
  <c r="E847" i="9"/>
  <c r="D847" i="9"/>
  <c r="B847" i="9"/>
  <c r="E846" i="9"/>
  <c r="D846" i="9"/>
  <c r="B846" i="9"/>
  <c r="E845" i="9"/>
  <c r="D845" i="9"/>
  <c r="B845" i="9"/>
  <c r="E844" i="9"/>
  <c r="D844" i="9"/>
  <c r="B844" i="9"/>
  <c r="E843" i="9"/>
  <c r="D843" i="9"/>
  <c r="B843" i="9"/>
  <c r="E842" i="9"/>
  <c r="D842" i="9"/>
  <c r="B842" i="9"/>
  <c r="E841" i="9"/>
  <c r="D841" i="9"/>
  <c r="B841" i="9"/>
  <c r="E840" i="9"/>
  <c r="D840" i="9"/>
  <c r="B840" i="9"/>
  <c r="E839" i="9"/>
  <c r="D839" i="9"/>
  <c r="B839" i="9"/>
  <c r="E838" i="9"/>
  <c r="D838" i="9"/>
  <c r="B838" i="9"/>
  <c r="E837" i="9"/>
  <c r="D837" i="9"/>
  <c r="B837" i="9"/>
  <c r="E836" i="9"/>
  <c r="D836" i="9"/>
  <c r="B836" i="9"/>
  <c r="E835" i="9"/>
  <c r="D835" i="9"/>
  <c r="B835" i="9"/>
  <c r="E834" i="9"/>
  <c r="D834" i="9"/>
  <c r="B834" i="9"/>
  <c r="E833" i="9"/>
  <c r="D833" i="9"/>
  <c r="B833" i="9"/>
  <c r="E832" i="9"/>
  <c r="D832" i="9"/>
  <c r="B832" i="9"/>
  <c r="E831" i="9"/>
  <c r="D831" i="9"/>
  <c r="B831" i="9"/>
  <c r="E830" i="9"/>
  <c r="D830" i="9"/>
  <c r="B830" i="9"/>
  <c r="E829" i="9"/>
  <c r="D829" i="9"/>
  <c r="B829" i="9"/>
  <c r="E828" i="9"/>
  <c r="D828" i="9"/>
  <c r="B828" i="9"/>
  <c r="E827" i="9"/>
  <c r="D827" i="9"/>
  <c r="B827" i="9"/>
  <c r="E826" i="9"/>
  <c r="D826" i="9"/>
  <c r="B826" i="9"/>
  <c r="E825" i="9"/>
  <c r="D825" i="9"/>
  <c r="B825" i="9"/>
  <c r="E824" i="9"/>
  <c r="D824" i="9"/>
  <c r="B824" i="9"/>
  <c r="E823" i="9"/>
  <c r="D823" i="9"/>
  <c r="B823" i="9"/>
  <c r="E822" i="9"/>
  <c r="D822" i="9"/>
  <c r="B822" i="9"/>
  <c r="E821" i="9"/>
  <c r="D821" i="9"/>
  <c r="B821" i="9"/>
  <c r="E820" i="9"/>
  <c r="D820" i="9"/>
  <c r="B820" i="9"/>
  <c r="E819" i="9"/>
  <c r="D819" i="9"/>
  <c r="B819" i="9"/>
  <c r="E818" i="9"/>
  <c r="D818" i="9"/>
  <c r="B818" i="9"/>
  <c r="E817" i="9"/>
  <c r="D817" i="9"/>
  <c r="B817" i="9"/>
  <c r="E816" i="9"/>
  <c r="D816" i="9"/>
  <c r="B816" i="9"/>
  <c r="E815" i="9"/>
  <c r="D815" i="9"/>
  <c r="B815" i="9"/>
  <c r="E814" i="9"/>
  <c r="D814" i="9"/>
  <c r="B814" i="9"/>
  <c r="E813" i="9"/>
  <c r="D813" i="9"/>
  <c r="B813" i="9"/>
  <c r="E812" i="9"/>
  <c r="D812" i="9"/>
  <c r="B812" i="9"/>
  <c r="E811" i="9"/>
  <c r="D811" i="9"/>
  <c r="B811" i="9"/>
  <c r="E810" i="9"/>
  <c r="D810" i="9"/>
  <c r="B810" i="9"/>
  <c r="E809" i="9"/>
  <c r="D809" i="9"/>
  <c r="B809" i="9"/>
  <c r="E808" i="9"/>
  <c r="D808" i="9"/>
  <c r="B808" i="9"/>
  <c r="E807" i="9"/>
  <c r="D807" i="9"/>
  <c r="B807" i="9"/>
  <c r="E806" i="9"/>
  <c r="D806" i="9"/>
  <c r="B806" i="9"/>
  <c r="E805" i="9"/>
  <c r="D805" i="9"/>
  <c r="B805" i="9"/>
  <c r="E804" i="9"/>
  <c r="D804" i="9"/>
  <c r="B804" i="9"/>
  <c r="E803" i="9"/>
  <c r="D803" i="9"/>
  <c r="B803" i="9"/>
  <c r="E802" i="9"/>
  <c r="D802" i="9"/>
  <c r="B802" i="9"/>
  <c r="E801" i="9"/>
  <c r="D801" i="9"/>
  <c r="B801" i="9"/>
  <c r="E800" i="9"/>
  <c r="D800" i="9"/>
  <c r="B800" i="9"/>
  <c r="E799" i="9"/>
  <c r="D799" i="9"/>
  <c r="B799" i="9"/>
  <c r="E798" i="9"/>
  <c r="D798" i="9"/>
  <c r="B798" i="9"/>
  <c r="E797" i="9"/>
  <c r="D797" i="9"/>
  <c r="B797" i="9"/>
  <c r="E796" i="9"/>
  <c r="D796" i="9"/>
  <c r="B796" i="9"/>
  <c r="E795" i="9"/>
  <c r="D795" i="9"/>
  <c r="B795" i="9"/>
  <c r="E794" i="9"/>
  <c r="D794" i="9"/>
  <c r="B794" i="9"/>
  <c r="E793" i="9"/>
  <c r="D793" i="9"/>
  <c r="B793" i="9"/>
  <c r="E792" i="9"/>
  <c r="D792" i="9"/>
  <c r="B792" i="9"/>
  <c r="E791" i="9"/>
  <c r="D791" i="9"/>
  <c r="B791" i="9"/>
  <c r="E790" i="9"/>
  <c r="D790" i="9"/>
  <c r="B790" i="9"/>
  <c r="E789" i="9"/>
  <c r="D789" i="9"/>
  <c r="B789" i="9"/>
  <c r="E788" i="9"/>
  <c r="D788" i="9"/>
  <c r="B788" i="9"/>
  <c r="E787" i="9"/>
  <c r="D787" i="9"/>
  <c r="B787" i="9"/>
  <c r="E786" i="9"/>
  <c r="D786" i="9"/>
  <c r="B786" i="9"/>
  <c r="E785" i="9"/>
  <c r="D785" i="9"/>
  <c r="B785" i="9"/>
  <c r="E784" i="9"/>
  <c r="D784" i="9"/>
  <c r="B784" i="9"/>
  <c r="E783" i="9"/>
  <c r="D783" i="9"/>
  <c r="B783" i="9"/>
  <c r="E782" i="9"/>
  <c r="D782" i="9"/>
  <c r="B782" i="9"/>
  <c r="E781" i="9"/>
  <c r="D781" i="9"/>
  <c r="B781" i="9"/>
  <c r="E780" i="9"/>
  <c r="D780" i="9"/>
  <c r="B780" i="9"/>
  <c r="E779" i="9"/>
  <c r="D779" i="9"/>
  <c r="B779" i="9"/>
  <c r="E778" i="9"/>
  <c r="D778" i="9"/>
  <c r="B778" i="9"/>
  <c r="E777" i="9"/>
  <c r="D777" i="9"/>
  <c r="B777" i="9"/>
  <c r="E776" i="9"/>
  <c r="D776" i="9"/>
  <c r="B776" i="9"/>
  <c r="E775" i="9"/>
  <c r="D775" i="9"/>
  <c r="B775" i="9"/>
  <c r="E774" i="9"/>
  <c r="D774" i="9"/>
  <c r="B774" i="9"/>
  <c r="E773" i="9"/>
  <c r="D773" i="9"/>
  <c r="B773" i="9"/>
  <c r="E772" i="9"/>
  <c r="D772" i="9"/>
  <c r="B772" i="9"/>
  <c r="E771" i="9"/>
  <c r="D771" i="9"/>
  <c r="B771" i="9"/>
  <c r="E770" i="9"/>
  <c r="D770" i="9"/>
  <c r="B770" i="9"/>
  <c r="E769" i="9"/>
  <c r="D769" i="9"/>
  <c r="B769" i="9"/>
  <c r="E768" i="9"/>
  <c r="D768" i="9"/>
  <c r="B768" i="9"/>
  <c r="E767" i="9"/>
  <c r="D767" i="9"/>
  <c r="B767" i="9"/>
  <c r="E766" i="9"/>
  <c r="D766" i="9"/>
  <c r="B766" i="9"/>
  <c r="E765" i="9"/>
  <c r="D765" i="9"/>
  <c r="B765" i="9"/>
  <c r="E764" i="9"/>
  <c r="D764" i="9"/>
  <c r="B764" i="9"/>
  <c r="E763" i="9"/>
  <c r="D763" i="9"/>
  <c r="B763" i="9"/>
  <c r="E762" i="9"/>
  <c r="D762" i="9"/>
  <c r="B762" i="9"/>
  <c r="E761" i="9"/>
  <c r="D761" i="9"/>
  <c r="B761" i="9"/>
  <c r="E760" i="9"/>
  <c r="D760" i="9"/>
  <c r="B760" i="9"/>
  <c r="E759" i="9"/>
  <c r="D759" i="9"/>
  <c r="B759" i="9"/>
  <c r="E758" i="9"/>
  <c r="D758" i="9"/>
  <c r="B758" i="9"/>
  <c r="E757" i="9"/>
  <c r="D757" i="9"/>
  <c r="B757" i="9"/>
  <c r="E756" i="9"/>
  <c r="D756" i="9"/>
  <c r="B756" i="9"/>
  <c r="E755" i="9"/>
  <c r="D755" i="9"/>
  <c r="B755" i="9"/>
  <c r="E754" i="9"/>
  <c r="D754" i="9"/>
  <c r="B754" i="9"/>
  <c r="E753" i="9"/>
  <c r="D753" i="9"/>
  <c r="B753" i="9"/>
  <c r="E752" i="9"/>
  <c r="D752" i="9"/>
  <c r="B752" i="9"/>
  <c r="E751" i="9"/>
  <c r="D751" i="9"/>
  <c r="B751" i="9"/>
  <c r="E750" i="9"/>
  <c r="D750" i="9"/>
  <c r="B750" i="9"/>
  <c r="E749" i="9"/>
  <c r="D749" i="9"/>
  <c r="B749" i="9"/>
  <c r="E748" i="9"/>
  <c r="D748" i="9"/>
  <c r="B748" i="9"/>
  <c r="E747" i="9"/>
  <c r="D747" i="9"/>
  <c r="B747" i="9"/>
  <c r="E746" i="9"/>
  <c r="D746" i="9"/>
  <c r="B746" i="9"/>
  <c r="E745" i="9"/>
  <c r="D745" i="9"/>
  <c r="B745" i="9"/>
  <c r="E744" i="9"/>
  <c r="D744" i="9"/>
  <c r="B744" i="9"/>
  <c r="E743" i="9"/>
  <c r="D743" i="9"/>
  <c r="B743" i="9"/>
  <c r="E742" i="9"/>
  <c r="D742" i="9"/>
  <c r="B742" i="9"/>
  <c r="E741" i="9"/>
  <c r="D741" i="9"/>
  <c r="B741" i="9"/>
  <c r="E740" i="9"/>
  <c r="D740" i="9"/>
  <c r="B740" i="9"/>
  <c r="E739" i="9"/>
  <c r="D739" i="9"/>
  <c r="B739" i="9"/>
  <c r="E738" i="9"/>
  <c r="D738" i="9"/>
  <c r="B738" i="9"/>
  <c r="E737" i="9"/>
  <c r="D737" i="9"/>
  <c r="B737" i="9"/>
  <c r="E736" i="9"/>
  <c r="D736" i="9"/>
  <c r="B736" i="9"/>
  <c r="E735" i="9"/>
  <c r="D735" i="9"/>
  <c r="B735" i="9"/>
  <c r="E734" i="9"/>
  <c r="D734" i="9"/>
  <c r="B734" i="9"/>
  <c r="E733" i="9"/>
  <c r="D733" i="9"/>
  <c r="B733" i="9"/>
  <c r="E732" i="9"/>
  <c r="D732" i="9"/>
  <c r="B732" i="9"/>
  <c r="E731" i="9"/>
  <c r="D731" i="9"/>
  <c r="B731" i="9"/>
  <c r="E730" i="9"/>
  <c r="D730" i="9"/>
  <c r="B730" i="9"/>
  <c r="E729" i="9"/>
  <c r="D729" i="9"/>
  <c r="B729" i="9"/>
  <c r="E728" i="9"/>
  <c r="D728" i="9"/>
  <c r="B728" i="9"/>
  <c r="E727" i="9"/>
  <c r="D727" i="9"/>
  <c r="B727" i="9"/>
  <c r="E726" i="9"/>
  <c r="D726" i="9"/>
  <c r="B726" i="9"/>
  <c r="E725" i="9"/>
  <c r="D725" i="9"/>
  <c r="B725" i="9"/>
  <c r="E724" i="9"/>
  <c r="D724" i="9"/>
  <c r="B724" i="9"/>
  <c r="E723" i="9"/>
  <c r="D723" i="9"/>
  <c r="B723" i="9"/>
  <c r="E722" i="9"/>
  <c r="D722" i="9"/>
  <c r="B722" i="9"/>
  <c r="E721" i="9"/>
  <c r="D721" i="9"/>
  <c r="B721" i="9"/>
  <c r="E720" i="9"/>
  <c r="D720" i="9"/>
  <c r="B720" i="9"/>
  <c r="E719" i="9"/>
  <c r="D719" i="9"/>
  <c r="B719" i="9"/>
  <c r="E718" i="9"/>
  <c r="D718" i="9"/>
  <c r="B718" i="9"/>
  <c r="E717" i="9"/>
  <c r="D717" i="9"/>
  <c r="B717" i="9"/>
  <c r="E716" i="9"/>
  <c r="D716" i="9"/>
  <c r="B716" i="9"/>
  <c r="E715" i="9"/>
  <c r="D715" i="9"/>
  <c r="B715" i="9"/>
  <c r="E714" i="9"/>
  <c r="D714" i="9"/>
  <c r="B714" i="9"/>
  <c r="E713" i="9"/>
  <c r="D713" i="9"/>
  <c r="B713" i="9"/>
  <c r="E712" i="9"/>
  <c r="D712" i="9"/>
  <c r="B712" i="9"/>
  <c r="E711" i="9"/>
  <c r="D711" i="9"/>
  <c r="B711" i="9"/>
  <c r="E710" i="9"/>
  <c r="D710" i="9"/>
  <c r="B710" i="9"/>
  <c r="E709" i="9"/>
  <c r="D709" i="9"/>
  <c r="B709" i="9"/>
  <c r="E708" i="9"/>
  <c r="D708" i="9"/>
  <c r="B708" i="9"/>
  <c r="E707" i="9"/>
  <c r="D707" i="9"/>
  <c r="B707" i="9"/>
  <c r="E706" i="9"/>
  <c r="D706" i="9"/>
  <c r="B706" i="9"/>
  <c r="E705" i="9"/>
  <c r="D705" i="9"/>
  <c r="B705" i="9"/>
  <c r="E704" i="9"/>
  <c r="D704" i="9"/>
  <c r="B704" i="9"/>
  <c r="E703" i="9"/>
  <c r="D703" i="9"/>
  <c r="B703" i="9"/>
  <c r="E702" i="9"/>
  <c r="D702" i="9"/>
  <c r="B702" i="9"/>
  <c r="E701" i="9"/>
  <c r="D701" i="9"/>
  <c r="B701" i="9"/>
  <c r="E700" i="9"/>
  <c r="D700" i="9"/>
  <c r="B700" i="9"/>
  <c r="E699" i="9"/>
  <c r="D699" i="9"/>
  <c r="B699" i="9"/>
  <c r="E698" i="9"/>
  <c r="D698" i="9"/>
  <c r="B698" i="9"/>
  <c r="E697" i="9"/>
  <c r="D697" i="9"/>
  <c r="B697" i="9"/>
  <c r="E696" i="9"/>
  <c r="D696" i="9"/>
  <c r="B696" i="9"/>
  <c r="E695" i="9"/>
  <c r="D695" i="9"/>
  <c r="B695" i="9"/>
  <c r="E694" i="9"/>
  <c r="D694" i="9"/>
  <c r="B694" i="9"/>
  <c r="E693" i="9"/>
  <c r="D693" i="9"/>
  <c r="B693" i="9"/>
  <c r="E692" i="9"/>
  <c r="D692" i="9"/>
  <c r="B692" i="9"/>
  <c r="E691" i="9"/>
  <c r="D691" i="9"/>
  <c r="B691" i="9"/>
  <c r="E690" i="9"/>
  <c r="D690" i="9"/>
  <c r="B690" i="9"/>
  <c r="E689" i="9"/>
  <c r="D689" i="9"/>
  <c r="B689" i="9"/>
  <c r="E688" i="9"/>
  <c r="D688" i="9"/>
  <c r="B688" i="9"/>
  <c r="E687" i="9"/>
  <c r="D687" i="9"/>
  <c r="B687" i="9"/>
  <c r="E686" i="9"/>
  <c r="D686" i="9"/>
  <c r="B686" i="9"/>
  <c r="E685" i="9"/>
  <c r="D685" i="9"/>
  <c r="B685" i="9"/>
  <c r="E684" i="9"/>
  <c r="D684" i="9"/>
  <c r="B684" i="9"/>
  <c r="E683" i="9"/>
  <c r="D683" i="9"/>
  <c r="B683" i="9"/>
  <c r="E682" i="9"/>
  <c r="D682" i="9"/>
  <c r="B682" i="9"/>
  <c r="E681" i="9"/>
  <c r="D681" i="9"/>
  <c r="B681" i="9"/>
  <c r="E680" i="9"/>
  <c r="D680" i="9"/>
  <c r="B680" i="9"/>
  <c r="E679" i="9"/>
  <c r="D679" i="9"/>
  <c r="B679" i="9"/>
  <c r="E678" i="9"/>
  <c r="D678" i="9"/>
  <c r="B678" i="9"/>
  <c r="E677" i="9"/>
  <c r="D677" i="9"/>
  <c r="B677" i="9"/>
  <c r="E676" i="9"/>
  <c r="D676" i="9"/>
  <c r="B676" i="9"/>
  <c r="E675" i="9"/>
  <c r="D675" i="9"/>
  <c r="B675" i="9"/>
  <c r="E674" i="9"/>
  <c r="D674" i="9"/>
  <c r="B674" i="9"/>
  <c r="E673" i="9"/>
  <c r="D673" i="9"/>
  <c r="B673" i="9"/>
  <c r="E672" i="9"/>
  <c r="D672" i="9"/>
  <c r="B672" i="9"/>
  <c r="E671" i="9"/>
  <c r="D671" i="9"/>
  <c r="B671" i="9"/>
  <c r="E670" i="9"/>
  <c r="D670" i="9"/>
  <c r="B670" i="9"/>
  <c r="E669" i="9"/>
  <c r="D669" i="9"/>
  <c r="B669" i="9"/>
  <c r="E668" i="9"/>
  <c r="D668" i="9"/>
  <c r="B668" i="9"/>
  <c r="E667" i="9"/>
  <c r="D667" i="9"/>
  <c r="B667" i="9"/>
  <c r="E666" i="9"/>
  <c r="D666" i="9"/>
  <c r="B666" i="9"/>
  <c r="E665" i="9"/>
  <c r="D665" i="9"/>
  <c r="B665" i="9"/>
  <c r="E664" i="9"/>
  <c r="D664" i="9"/>
  <c r="B664" i="9"/>
  <c r="E663" i="9"/>
  <c r="D663" i="9"/>
  <c r="B663" i="9"/>
  <c r="E662" i="9"/>
  <c r="D662" i="9"/>
  <c r="B662" i="9"/>
  <c r="E661" i="9"/>
  <c r="D661" i="9"/>
  <c r="B661" i="9"/>
  <c r="E660" i="9"/>
  <c r="D660" i="9"/>
  <c r="B660" i="9"/>
  <c r="E659" i="9"/>
  <c r="D659" i="9"/>
  <c r="B659" i="9"/>
  <c r="E658" i="9"/>
  <c r="D658" i="9"/>
  <c r="B658" i="9"/>
  <c r="E657" i="9"/>
  <c r="D657" i="9"/>
  <c r="B657" i="9"/>
  <c r="E656" i="9"/>
  <c r="D656" i="9"/>
  <c r="B656" i="9"/>
  <c r="E655" i="9"/>
  <c r="D655" i="9"/>
  <c r="B655" i="9"/>
  <c r="E654" i="9"/>
  <c r="D654" i="9"/>
  <c r="B654" i="9"/>
  <c r="E653" i="9"/>
  <c r="D653" i="9"/>
  <c r="B653" i="9"/>
  <c r="E652" i="9"/>
  <c r="D652" i="9"/>
  <c r="B652" i="9"/>
  <c r="E651" i="9"/>
  <c r="D651" i="9"/>
  <c r="B651" i="9"/>
  <c r="E650" i="9"/>
  <c r="D650" i="9"/>
  <c r="B650" i="9"/>
  <c r="E649" i="9"/>
  <c r="D649" i="9"/>
  <c r="B649" i="9"/>
  <c r="E648" i="9"/>
  <c r="D648" i="9"/>
  <c r="B648" i="9"/>
  <c r="E647" i="9"/>
  <c r="D647" i="9"/>
  <c r="B647" i="9"/>
  <c r="E646" i="9"/>
  <c r="D646" i="9"/>
  <c r="B646" i="9"/>
  <c r="E645" i="9"/>
  <c r="D645" i="9"/>
  <c r="B645" i="9"/>
  <c r="E644" i="9"/>
  <c r="D644" i="9"/>
  <c r="B644" i="9"/>
  <c r="E643" i="9"/>
  <c r="D643" i="9"/>
  <c r="B643" i="9"/>
  <c r="E642" i="9"/>
  <c r="D642" i="9"/>
  <c r="B642" i="9"/>
  <c r="E641" i="9"/>
  <c r="D641" i="9"/>
  <c r="B641" i="9"/>
  <c r="E640" i="9"/>
  <c r="D640" i="9"/>
  <c r="B640" i="9"/>
  <c r="E639" i="9"/>
  <c r="D639" i="9"/>
  <c r="B639" i="9"/>
  <c r="E638" i="9"/>
  <c r="D638" i="9"/>
  <c r="B638" i="9"/>
  <c r="E637" i="9"/>
  <c r="D637" i="9"/>
  <c r="B637" i="9"/>
  <c r="E636" i="9"/>
  <c r="D636" i="9"/>
  <c r="B636" i="9"/>
  <c r="E635" i="9"/>
  <c r="D635" i="9"/>
  <c r="B635" i="9"/>
  <c r="E634" i="9"/>
  <c r="D634" i="9"/>
  <c r="B634" i="9"/>
  <c r="E633" i="9"/>
  <c r="D633" i="9"/>
  <c r="B633" i="9"/>
  <c r="E632" i="9"/>
  <c r="D632" i="9"/>
  <c r="B632" i="9"/>
  <c r="E631" i="9"/>
  <c r="D631" i="9"/>
  <c r="B631" i="9"/>
  <c r="E630" i="9"/>
  <c r="D630" i="9"/>
  <c r="B630" i="9"/>
  <c r="E629" i="9"/>
  <c r="D629" i="9"/>
  <c r="B629" i="9"/>
  <c r="E628" i="9"/>
  <c r="D628" i="9"/>
  <c r="B628" i="9"/>
  <c r="E627" i="9"/>
  <c r="D627" i="9"/>
  <c r="B627" i="9"/>
  <c r="E626" i="9"/>
  <c r="D626" i="9"/>
  <c r="B626" i="9"/>
  <c r="E625" i="9"/>
  <c r="D625" i="9"/>
  <c r="B625" i="9"/>
  <c r="E624" i="9"/>
  <c r="D624" i="9"/>
  <c r="B624" i="9"/>
  <c r="E623" i="9"/>
  <c r="D623" i="9"/>
  <c r="B623" i="9"/>
  <c r="E622" i="9"/>
  <c r="D622" i="9"/>
  <c r="B622" i="9"/>
  <c r="E621" i="9"/>
  <c r="D621" i="9"/>
  <c r="B621" i="9"/>
  <c r="E620" i="9"/>
  <c r="D620" i="9"/>
  <c r="B620" i="9"/>
  <c r="E619" i="9"/>
  <c r="D619" i="9"/>
  <c r="B619" i="9"/>
  <c r="E618" i="9"/>
  <c r="D618" i="9"/>
  <c r="B618" i="9"/>
  <c r="E617" i="9"/>
  <c r="D617" i="9"/>
  <c r="B617" i="9"/>
  <c r="E616" i="9"/>
  <c r="D616" i="9"/>
  <c r="B616" i="9"/>
  <c r="E615" i="9"/>
  <c r="D615" i="9"/>
  <c r="B615" i="9"/>
  <c r="E614" i="9"/>
  <c r="D614" i="9"/>
  <c r="B614" i="9"/>
  <c r="E613" i="9"/>
  <c r="D613" i="9"/>
  <c r="B613" i="9"/>
  <c r="E612" i="9"/>
  <c r="D612" i="9"/>
  <c r="B612" i="9"/>
  <c r="E611" i="9"/>
  <c r="D611" i="9"/>
  <c r="B611" i="9"/>
  <c r="E610" i="9"/>
  <c r="D610" i="9"/>
  <c r="B610" i="9"/>
  <c r="E609" i="9"/>
  <c r="D609" i="9"/>
  <c r="B609" i="9"/>
  <c r="E608" i="9"/>
  <c r="D608" i="9"/>
  <c r="B608" i="9"/>
  <c r="E607" i="9"/>
  <c r="D607" i="9"/>
  <c r="B607" i="9"/>
  <c r="E606" i="9"/>
  <c r="D606" i="9"/>
  <c r="B606" i="9"/>
  <c r="E605" i="9"/>
  <c r="D605" i="9"/>
  <c r="B605" i="9"/>
  <c r="E604" i="9"/>
  <c r="D604" i="9"/>
  <c r="B604" i="9"/>
  <c r="E603" i="9"/>
  <c r="D603" i="9"/>
  <c r="B603" i="9"/>
  <c r="E602" i="9"/>
  <c r="D602" i="9"/>
  <c r="B602" i="9"/>
  <c r="E601" i="9"/>
  <c r="D601" i="9"/>
  <c r="B601" i="9"/>
  <c r="E600" i="9"/>
  <c r="D600" i="9"/>
  <c r="B600" i="9"/>
  <c r="E599" i="9"/>
  <c r="D599" i="9"/>
  <c r="B599" i="9"/>
  <c r="E598" i="9"/>
  <c r="D598" i="9"/>
  <c r="B598" i="9"/>
  <c r="E597" i="9"/>
  <c r="D597" i="9"/>
  <c r="B597" i="9"/>
  <c r="E596" i="9"/>
  <c r="D596" i="9"/>
  <c r="B596" i="9"/>
  <c r="E595" i="9"/>
  <c r="D595" i="9"/>
  <c r="B595" i="9"/>
  <c r="E594" i="9"/>
  <c r="D594" i="9"/>
  <c r="B594" i="9"/>
  <c r="E593" i="9"/>
  <c r="D593" i="9"/>
  <c r="B593" i="9"/>
  <c r="E592" i="9"/>
  <c r="D592" i="9"/>
  <c r="B592" i="9"/>
  <c r="E591" i="9"/>
  <c r="D591" i="9"/>
  <c r="B591" i="9"/>
  <c r="E590" i="9"/>
  <c r="D590" i="9"/>
  <c r="B590" i="9"/>
  <c r="E589" i="9"/>
  <c r="D589" i="9"/>
  <c r="B589" i="9"/>
  <c r="E588" i="9"/>
  <c r="D588" i="9"/>
  <c r="B588" i="9"/>
  <c r="E587" i="9"/>
  <c r="D587" i="9"/>
  <c r="B587" i="9"/>
  <c r="E586" i="9"/>
  <c r="D586" i="9"/>
  <c r="B586" i="9"/>
  <c r="E585" i="9"/>
  <c r="D585" i="9"/>
  <c r="B585" i="9"/>
  <c r="E584" i="9"/>
  <c r="D584" i="9"/>
  <c r="B584" i="9"/>
  <c r="E583" i="9"/>
  <c r="D583" i="9"/>
  <c r="B583" i="9"/>
  <c r="E582" i="9"/>
  <c r="D582" i="9"/>
  <c r="B582" i="9"/>
  <c r="E581" i="9"/>
  <c r="D581" i="9"/>
  <c r="B581" i="9"/>
  <c r="E580" i="9"/>
  <c r="D580" i="9"/>
  <c r="B580" i="9"/>
  <c r="E579" i="9"/>
  <c r="D579" i="9"/>
  <c r="B579" i="9"/>
  <c r="E578" i="9"/>
  <c r="D578" i="9"/>
  <c r="B578" i="9"/>
  <c r="E577" i="9"/>
  <c r="D577" i="9"/>
  <c r="B577" i="9"/>
  <c r="E576" i="9"/>
  <c r="D576" i="9"/>
  <c r="B576" i="9"/>
  <c r="E575" i="9"/>
  <c r="D575" i="9"/>
  <c r="B575" i="9"/>
  <c r="E574" i="9"/>
  <c r="D574" i="9"/>
  <c r="B574" i="9"/>
  <c r="E573" i="9"/>
  <c r="D573" i="9"/>
  <c r="B573" i="9"/>
  <c r="E572" i="9"/>
  <c r="D572" i="9"/>
  <c r="B572" i="9"/>
  <c r="E571" i="9"/>
  <c r="D571" i="9"/>
  <c r="B571" i="9"/>
  <c r="E570" i="9"/>
  <c r="D570" i="9"/>
  <c r="B570" i="9"/>
  <c r="E569" i="9"/>
  <c r="D569" i="9"/>
  <c r="B569" i="9"/>
  <c r="E568" i="9"/>
  <c r="D568" i="9"/>
  <c r="B568" i="9"/>
  <c r="E567" i="9"/>
  <c r="D567" i="9"/>
  <c r="B567" i="9"/>
  <c r="E566" i="9"/>
  <c r="D566" i="9"/>
  <c r="B566" i="9"/>
  <c r="E565" i="9"/>
  <c r="D565" i="9"/>
  <c r="B565" i="9"/>
  <c r="E564" i="9"/>
  <c r="D564" i="9"/>
  <c r="B564" i="9"/>
  <c r="E563" i="9"/>
  <c r="D563" i="9"/>
  <c r="B563" i="9"/>
  <c r="E562" i="9"/>
  <c r="D562" i="9"/>
  <c r="B562" i="9"/>
  <c r="E561" i="9"/>
  <c r="D561" i="9"/>
  <c r="B561" i="9"/>
  <c r="E560" i="9"/>
  <c r="D560" i="9"/>
  <c r="B560" i="9"/>
  <c r="E559" i="9"/>
  <c r="D559" i="9"/>
  <c r="B559" i="9"/>
  <c r="E558" i="9"/>
  <c r="D558" i="9"/>
  <c r="B558" i="9"/>
  <c r="E557" i="9"/>
  <c r="D557" i="9"/>
  <c r="B557" i="9"/>
  <c r="E556" i="9"/>
  <c r="D556" i="9"/>
  <c r="B556" i="9"/>
  <c r="E555" i="9"/>
  <c r="D555" i="9"/>
  <c r="B555" i="9"/>
  <c r="E554" i="9"/>
  <c r="D554" i="9"/>
  <c r="B554" i="9"/>
  <c r="E553" i="9"/>
  <c r="D553" i="9"/>
  <c r="B553" i="9"/>
  <c r="E552" i="9"/>
  <c r="D552" i="9"/>
  <c r="B552" i="9"/>
  <c r="E551" i="9"/>
  <c r="D551" i="9"/>
  <c r="B551" i="9"/>
  <c r="E550" i="9"/>
  <c r="D550" i="9"/>
  <c r="B550" i="9"/>
  <c r="E549" i="9"/>
  <c r="D549" i="9"/>
  <c r="B549" i="9"/>
  <c r="E548" i="9"/>
  <c r="D548" i="9"/>
  <c r="B548" i="9"/>
  <c r="E547" i="9"/>
  <c r="D547" i="9"/>
  <c r="B547" i="9"/>
  <c r="E546" i="9"/>
  <c r="D546" i="9"/>
  <c r="B546" i="9"/>
  <c r="E545" i="9"/>
  <c r="D545" i="9"/>
  <c r="B545" i="9"/>
  <c r="E544" i="9"/>
  <c r="D544" i="9"/>
  <c r="B544" i="9"/>
  <c r="E543" i="9"/>
  <c r="D543" i="9"/>
  <c r="B543" i="9"/>
  <c r="E542" i="9"/>
  <c r="D542" i="9"/>
  <c r="B542" i="9"/>
  <c r="E541" i="9"/>
  <c r="D541" i="9"/>
  <c r="B541" i="9"/>
  <c r="E540" i="9"/>
  <c r="D540" i="9"/>
  <c r="B540" i="9"/>
  <c r="E539" i="9"/>
  <c r="D539" i="9"/>
  <c r="B539" i="9"/>
  <c r="E538" i="9"/>
  <c r="D538" i="9"/>
  <c r="B538" i="9"/>
  <c r="E537" i="9"/>
  <c r="D537" i="9"/>
  <c r="B537" i="9"/>
  <c r="E536" i="9"/>
  <c r="D536" i="9"/>
  <c r="B536" i="9"/>
  <c r="E535" i="9"/>
  <c r="D535" i="9"/>
  <c r="B535" i="9"/>
  <c r="E534" i="9"/>
  <c r="D534" i="9"/>
  <c r="B534" i="9"/>
  <c r="E533" i="9"/>
  <c r="D533" i="9"/>
  <c r="B533" i="9"/>
  <c r="E532" i="9"/>
  <c r="D532" i="9"/>
  <c r="B532" i="9"/>
  <c r="E531" i="9"/>
  <c r="D531" i="9"/>
  <c r="B531" i="9"/>
  <c r="E530" i="9"/>
  <c r="D530" i="9"/>
  <c r="B530" i="9"/>
  <c r="E529" i="9"/>
  <c r="D529" i="9"/>
  <c r="B529" i="9"/>
  <c r="E528" i="9"/>
  <c r="D528" i="9"/>
  <c r="B528" i="9"/>
  <c r="E527" i="9"/>
  <c r="D527" i="9"/>
  <c r="B527" i="9"/>
  <c r="E526" i="9"/>
  <c r="D526" i="9"/>
  <c r="B526" i="9"/>
  <c r="E525" i="9"/>
  <c r="D525" i="9"/>
  <c r="B525" i="9"/>
  <c r="E524" i="9"/>
  <c r="D524" i="9"/>
  <c r="B524" i="9"/>
  <c r="E523" i="9"/>
  <c r="D523" i="9"/>
  <c r="B523" i="9"/>
  <c r="E522" i="9"/>
  <c r="D522" i="9"/>
  <c r="B522" i="9"/>
  <c r="E521" i="9"/>
  <c r="D521" i="9"/>
  <c r="B521" i="9"/>
  <c r="E520" i="9"/>
  <c r="D520" i="9"/>
  <c r="B520" i="9"/>
  <c r="E519" i="9"/>
  <c r="D519" i="9"/>
  <c r="B519" i="9"/>
  <c r="E518" i="9"/>
  <c r="D518" i="9"/>
  <c r="B518" i="9"/>
  <c r="E517" i="9"/>
  <c r="D517" i="9"/>
  <c r="B517" i="9"/>
  <c r="E516" i="9"/>
  <c r="D516" i="9"/>
  <c r="B516" i="9"/>
  <c r="E515" i="9"/>
  <c r="D515" i="9"/>
  <c r="B515" i="9"/>
  <c r="E514" i="9"/>
  <c r="D514" i="9"/>
  <c r="B514" i="9"/>
  <c r="E513" i="9"/>
  <c r="D513" i="9"/>
  <c r="B513" i="9"/>
  <c r="E512" i="9"/>
  <c r="D512" i="9"/>
  <c r="B512" i="9"/>
  <c r="E511" i="9"/>
  <c r="D511" i="9"/>
  <c r="B511" i="9"/>
  <c r="E510" i="9"/>
  <c r="D510" i="9"/>
  <c r="B510" i="9"/>
  <c r="E509" i="9"/>
  <c r="D509" i="9"/>
  <c r="B509" i="9"/>
  <c r="E508" i="9"/>
  <c r="D508" i="9"/>
  <c r="B508" i="9"/>
  <c r="E507" i="9"/>
  <c r="D507" i="9"/>
  <c r="B507" i="9"/>
  <c r="E506" i="9"/>
  <c r="D506" i="9"/>
  <c r="B506" i="9"/>
  <c r="E505" i="9"/>
  <c r="D505" i="9"/>
  <c r="B505" i="9"/>
  <c r="E504" i="9"/>
  <c r="D504" i="9"/>
  <c r="B504" i="9"/>
  <c r="E503" i="9"/>
  <c r="D503" i="9"/>
  <c r="B503" i="9"/>
  <c r="E502" i="9"/>
  <c r="D502" i="9"/>
  <c r="B502" i="9"/>
  <c r="E501" i="9"/>
  <c r="D501" i="9"/>
  <c r="B501" i="9"/>
  <c r="E500" i="9"/>
  <c r="D500" i="9"/>
  <c r="B500" i="9"/>
  <c r="E499" i="9"/>
  <c r="D499" i="9"/>
  <c r="B499" i="9"/>
  <c r="E498" i="9"/>
  <c r="D498" i="9"/>
  <c r="B498" i="9"/>
  <c r="E497" i="9"/>
  <c r="D497" i="9"/>
  <c r="B497" i="9"/>
  <c r="E496" i="9"/>
  <c r="D496" i="9"/>
  <c r="B496" i="9"/>
  <c r="E495" i="9"/>
  <c r="D495" i="9"/>
  <c r="B495" i="9"/>
  <c r="E494" i="9"/>
  <c r="D494" i="9"/>
  <c r="B494" i="9"/>
  <c r="E493" i="9"/>
  <c r="D493" i="9"/>
  <c r="B493" i="9"/>
  <c r="E492" i="9"/>
  <c r="D492" i="9"/>
  <c r="B492" i="9"/>
  <c r="E491" i="9"/>
  <c r="D491" i="9"/>
  <c r="B491" i="9"/>
  <c r="E490" i="9"/>
  <c r="D490" i="9"/>
  <c r="B490" i="9"/>
  <c r="E489" i="9"/>
  <c r="D489" i="9"/>
  <c r="B489" i="9"/>
  <c r="E488" i="9"/>
  <c r="D488" i="9"/>
  <c r="B488" i="9"/>
  <c r="E487" i="9"/>
  <c r="D487" i="9"/>
  <c r="B487" i="9"/>
  <c r="E486" i="9"/>
  <c r="D486" i="9"/>
  <c r="B486" i="9"/>
  <c r="E485" i="9"/>
  <c r="D485" i="9"/>
  <c r="B485" i="9"/>
  <c r="E484" i="9"/>
  <c r="D484" i="9"/>
  <c r="B484" i="9"/>
  <c r="E483" i="9"/>
  <c r="D483" i="9"/>
  <c r="B483" i="9"/>
  <c r="E482" i="9"/>
  <c r="D482" i="9"/>
  <c r="B482" i="9"/>
  <c r="E481" i="9"/>
  <c r="D481" i="9"/>
  <c r="B481" i="9"/>
  <c r="E480" i="9"/>
  <c r="D480" i="9"/>
  <c r="B480" i="9"/>
  <c r="E479" i="9"/>
  <c r="D479" i="9"/>
  <c r="B479" i="9"/>
  <c r="E478" i="9"/>
  <c r="D478" i="9"/>
  <c r="B478" i="9"/>
  <c r="E477" i="9"/>
  <c r="D477" i="9"/>
  <c r="B477" i="9"/>
  <c r="E476" i="9"/>
  <c r="D476" i="9"/>
  <c r="B476" i="9"/>
  <c r="E475" i="9"/>
  <c r="D475" i="9"/>
  <c r="B475" i="9"/>
  <c r="E474" i="9"/>
  <c r="D474" i="9"/>
  <c r="B474" i="9"/>
  <c r="E473" i="9"/>
  <c r="D473" i="9"/>
  <c r="B473" i="9"/>
  <c r="E472" i="9"/>
  <c r="D472" i="9"/>
  <c r="B472" i="9"/>
  <c r="E471" i="9"/>
  <c r="D471" i="9"/>
  <c r="B471" i="9"/>
  <c r="E470" i="9"/>
  <c r="D470" i="9"/>
  <c r="B470" i="9"/>
  <c r="E469" i="9"/>
  <c r="D469" i="9"/>
  <c r="B469" i="9"/>
  <c r="E468" i="9"/>
  <c r="D468" i="9"/>
  <c r="B468" i="9"/>
  <c r="E467" i="9"/>
  <c r="D467" i="9"/>
  <c r="B467" i="9"/>
  <c r="E466" i="9"/>
  <c r="D466" i="9"/>
  <c r="B466" i="9"/>
  <c r="E465" i="9"/>
  <c r="D465" i="9"/>
  <c r="B465" i="9"/>
  <c r="E464" i="9"/>
  <c r="D464" i="9"/>
  <c r="B464" i="9"/>
  <c r="E463" i="9"/>
  <c r="D463" i="9"/>
  <c r="B463" i="9"/>
  <c r="E462" i="9"/>
  <c r="D462" i="9"/>
  <c r="B462" i="9"/>
  <c r="E461" i="9"/>
  <c r="D461" i="9"/>
  <c r="B461" i="9"/>
  <c r="E460" i="9"/>
  <c r="D460" i="9"/>
  <c r="B460" i="9"/>
  <c r="E459" i="9"/>
  <c r="D459" i="9"/>
  <c r="B459" i="9"/>
  <c r="E458" i="9"/>
  <c r="D458" i="9"/>
  <c r="B458" i="9"/>
  <c r="E457" i="9"/>
  <c r="D457" i="9"/>
  <c r="B457" i="9"/>
  <c r="E456" i="9"/>
  <c r="D456" i="9"/>
  <c r="B456" i="9"/>
  <c r="E455" i="9"/>
  <c r="D455" i="9"/>
  <c r="B455" i="9"/>
  <c r="E454" i="9"/>
  <c r="D454" i="9"/>
  <c r="B454" i="9"/>
  <c r="E453" i="9"/>
  <c r="D453" i="9"/>
  <c r="B453" i="9"/>
  <c r="E452" i="9"/>
  <c r="D452" i="9"/>
  <c r="B452" i="9"/>
  <c r="E451" i="9"/>
  <c r="D451" i="9"/>
  <c r="B451" i="9"/>
  <c r="E450" i="9"/>
  <c r="D450" i="9"/>
  <c r="B450" i="9"/>
  <c r="E449" i="9"/>
  <c r="D449" i="9"/>
  <c r="B449" i="9"/>
  <c r="E448" i="9"/>
  <c r="D448" i="9"/>
  <c r="B448" i="9"/>
  <c r="E447" i="9"/>
  <c r="D447" i="9"/>
  <c r="B447" i="9"/>
  <c r="E446" i="9"/>
  <c r="D446" i="9"/>
  <c r="B446" i="9"/>
  <c r="E445" i="9"/>
  <c r="D445" i="9"/>
  <c r="B445" i="9"/>
  <c r="E444" i="9"/>
  <c r="D444" i="9"/>
  <c r="B444" i="9"/>
  <c r="E443" i="9"/>
  <c r="D443" i="9"/>
  <c r="B443" i="9"/>
  <c r="E442" i="9"/>
  <c r="D442" i="9"/>
  <c r="B442" i="9"/>
  <c r="E441" i="9"/>
  <c r="D441" i="9"/>
  <c r="B441" i="9"/>
  <c r="E440" i="9"/>
  <c r="D440" i="9"/>
  <c r="B440" i="9"/>
  <c r="E439" i="9"/>
  <c r="D439" i="9"/>
  <c r="B439" i="9"/>
  <c r="E438" i="9"/>
  <c r="D438" i="9"/>
  <c r="B438" i="9"/>
  <c r="E437" i="9"/>
  <c r="D437" i="9"/>
  <c r="B437" i="9"/>
  <c r="E436" i="9"/>
  <c r="D436" i="9"/>
  <c r="B436" i="9"/>
  <c r="E435" i="9"/>
  <c r="D435" i="9"/>
  <c r="B435" i="9"/>
  <c r="E434" i="9"/>
  <c r="D434" i="9"/>
  <c r="B434" i="9"/>
  <c r="E433" i="9"/>
  <c r="D433" i="9"/>
  <c r="B433" i="9"/>
  <c r="E432" i="9"/>
  <c r="D432" i="9"/>
  <c r="B432" i="9"/>
  <c r="E431" i="9"/>
  <c r="D431" i="9"/>
  <c r="B431" i="9"/>
  <c r="E430" i="9"/>
  <c r="D430" i="9"/>
  <c r="B430" i="9"/>
  <c r="E429" i="9"/>
  <c r="D429" i="9"/>
  <c r="B429" i="9"/>
  <c r="E428" i="9"/>
  <c r="D428" i="9"/>
  <c r="B428" i="9"/>
  <c r="E427" i="9"/>
  <c r="D427" i="9"/>
  <c r="B427" i="9"/>
  <c r="E426" i="9"/>
  <c r="D426" i="9"/>
  <c r="B426" i="9"/>
  <c r="E425" i="9"/>
  <c r="D425" i="9"/>
  <c r="B425" i="9"/>
  <c r="E424" i="9"/>
  <c r="D424" i="9"/>
  <c r="B424" i="9"/>
  <c r="E423" i="9"/>
  <c r="D423" i="9"/>
  <c r="B423" i="9"/>
  <c r="E422" i="9"/>
  <c r="D422" i="9"/>
  <c r="B422" i="9"/>
  <c r="E421" i="9"/>
  <c r="D421" i="9"/>
  <c r="B421" i="9"/>
  <c r="E420" i="9"/>
  <c r="D420" i="9"/>
  <c r="B420" i="9"/>
  <c r="E419" i="9"/>
  <c r="D419" i="9"/>
  <c r="B419" i="9"/>
  <c r="E418" i="9"/>
  <c r="D418" i="9"/>
  <c r="B418" i="9"/>
  <c r="E417" i="9"/>
  <c r="D417" i="9"/>
  <c r="B417" i="9"/>
  <c r="E416" i="9"/>
  <c r="D416" i="9"/>
  <c r="B416" i="9"/>
  <c r="E415" i="9"/>
  <c r="D415" i="9"/>
  <c r="B415" i="9"/>
  <c r="E414" i="9"/>
  <c r="D414" i="9"/>
  <c r="B414" i="9"/>
  <c r="E413" i="9"/>
  <c r="D413" i="9"/>
  <c r="B413" i="9"/>
  <c r="E412" i="9"/>
  <c r="D412" i="9"/>
  <c r="B412" i="9"/>
  <c r="E411" i="9"/>
  <c r="D411" i="9"/>
  <c r="B411" i="9"/>
  <c r="E410" i="9"/>
  <c r="D410" i="9"/>
  <c r="B410" i="9"/>
  <c r="E409" i="9"/>
  <c r="D409" i="9"/>
  <c r="B409" i="9"/>
  <c r="E408" i="9"/>
  <c r="D408" i="9"/>
  <c r="B408" i="9"/>
  <c r="E407" i="9"/>
  <c r="D407" i="9"/>
  <c r="B407" i="9"/>
  <c r="E406" i="9"/>
  <c r="D406" i="9"/>
  <c r="B406" i="9"/>
  <c r="E405" i="9"/>
  <c r="D405" i="9"/>
  <c r="B405" i="9"/>
  <c r="E404" i="9"/>
  <c r="D404" i="9"/>
  <c r="B404" i="9"/>
  <c r="E403" i="9"/>
  <c r="D403" i="9"/>
  <c r="B403" i="9"/>
  <c r="E402" i="9"/>
  <c r="D402" i="9"/>
  <c r="B402" i="9"/>
  <c r="E401" i="9"/>
  <c r="D401" i="9"/>
  <c r="B401" i="9"/>
  <c r="E400" i="9"/>
  <c r="D400" i="9"/>
  <c r="B400" i="9"/>
  <c r="E399" i="9"/>
  <c r="D399" i="9"/>
  <c r="B399" i="9"/>
  <c r="E398" i="9"/>
  <c r="D398" i="9"/>
  <c r="B398" i="9"/>
  <c r="E397" i="9"/>
  <c r="D397" i="9"/>
  <c r="B397" i="9"/>
  <c r="E396" i="9"/>
  <c r="D396" i="9"/>
  <c r="B396" i="9"/>
  <c r="E395" i="9"/>
  <c r="D395" i="9"/>
  <c r="B395" i="9"/>
  <c r="E394" i="9"/>
  <c r="D394" i="9"/>
  <c r="B394" i="9"/>
  <c r="E393" i="9"/>
  <c r="D393" i="9"/>
  <c r="B393" i="9"/>
  <c r="E392" i="9"/>
  <c r="D392" i="9"/>
  <c r="B392" i="9"/>
  <c r="E391" i="9"/>
  <c r="D391" i="9"/>
  <c r="B391" i="9"/>
  <c r="E390" i="9"/>
  <c r="D390" i="9"/>
  <c r="B390" i="9"/>
  <c r="E389" i="9"/>
  <c r="D389" i="9"/>
  <c r="B389" i="9"/>
  <c r="E388" i="9"/>
  <c r="D388" i="9"/>
  <c r="B388" i="9"/>
  <c r="E387" i="9"/>
  <c r="D387" i="9"/>
  <c r="B387" i="9"/>
  <c r="E386" i="9"/>
  <c r="D386" i="9"/>
  <c r="B386" i="9"/>
  <c r="E385" i="9"/>
  <c r="D385" i="9"/>
  <c r="B385" i="9"/>
  <c r="E384" i="9"/>
  <c r="D384" i="9"/>
  <c r="B384" i="9"/>
  <c r="E383" i="9"/>
  <c r="D383" i="9"/>
  <c r="B383" i="9"/>
  <c r="E382" i="9"/>
  <c r="D382" i="9"/>
  <c r="B382" i="9"/>
  <c r="E381" i="9"/>
  <c r="D381" i="9"/>
  <c r="B381" i="9"/>
  <c r="E380" i="9"/>
  <c r="D380" i="9"/>
  <c r="B380" i="9"/>
  <c r="E379" i="9"/>
  <c r="D379" i="9"/>
  <c r="B379" i="9"/>
  <c r="E378" i="9"/>
  <c r="D378" i="9"/>
  <c r="B378" i="9"/>
  <c r="E377" i="9"/>
  <c r="D377" i="9"/>
  <c r="B377" i="9"/>
  <c r="E376" i="9"/>
  <c r="D376" i="9"/>
  <c r="B376" i="9"/>
  <c r="E375" i="9"/>
  <c r="D375" i="9"/>
  <c r="B375" i="9"/>
  <c r="E374" i="9"/>
  <c r="D374" i="9"/>
  <c r="B374" i="9"/>
  <c r="E373" i="9"/>
  <c r="D373" i="9"/>
  <c r="B373" i="9"/>
  <c r="E372" i="9"/>
  <c r="D372" i="9"/>
  <c r="B372" i="9"/>
  <c r="E371" i="9"/>
  <c r="D371" i="9"/>
  <c r="B371" i="9"/>
  <c r="E370" i="9"/>
  <c r="D370" i="9"/>
  <c r="B370" i="9"/>
  <c r="E369" i="9"/>
  <c r="D369" i="9"/>
  <c r="B369" i="9"/>
  <c r="E368" i="9"/>
  <c r="D368" i="9"/>
  <c r="B368" i="9"/>
  <c r="E367" i="9"/>
  <c r="D367" i="9"/>
  <c r="B367" i="9"/>
  <c r="E366" i="9"/>
  <c r="D366" i="9"/>
  <c r="B366" i="9"/>
  <c r="E365" i="9"/>
  <c r="D365" i="9"/>
  <c r="B365" i="9"/>
  <c r="E364" i="9"/>
  <c r="D364" i="9"/>
  <c r="B364" i="9"/>
  <c r="E363" i="9"/>
  <c r="D363" i="9"/>
  <c r="B363" i="9"/>
  <c r="E362" i="9"/>
  <c r="D362" i="9"/>
  <c r="B362" i="9"/>
  <c r="E361" i="9"/>
  <c r="D361" i="9"/>
  <c r="B361" i="9"/>
  <c r="E360" i="9"/>
  <c r="D360" i="9"/>
  <c r="B360" i="9"/>
  <c r="E359" i="9"/>
  <c r="D359" i="9"/>
  <c r="B359" i="9"/>
  <c r="E358" i="9"/>
  <c r="D358" i="9"/>
  <c r="B358" i="9"/>
  <c r="E357" i="9"/>
  <c r="D357" i="9"/>
  <c r="B357" i="9"/>
  <c r="E356" i="9"/>
  <c r="D356" i="9"/>
  <c r="B356" i="9"/>
  <c r="E355" i="9"/>
  <c r="D355" i="9"/>
  <c r="B355" i="9"/>
  <c r="E354" i="9"/>
  <c r="D354" i="9"/>
  <c r="B354" i="9"/>
  <c r="E353" i="9"/>
  <c r="D353" i="9"/>
  <c r="B353" i="9"/>
  <c r="E352" i="9"/>
  <c r="D352" i="9"/>
  <c r="B352" i="9"/>
  <c r="E351" i="9"/>
  <c r="D351" i="9"/>
  <c r="B351" i="9"/>
  <c r="E350" i="9"/>
  <c r="D350" i="9"/>
  <c r="B350" i="9"/>
  <c r="E349" i="9"/>
  <c r="D349" i="9"/>
  <c r="B349" i="9"/>
  <c r="E348" i="9"/>
  <c r="D348" i="9"/>
  <c r="B348" i="9"/>
  <c r="E347" i="9"/>
  <c r="D347" i="9"/>
  <c r="B347" i="9"/>
  <c r="E346" i="9"/>
  <c r="D346" i="9"/>
  <c r="B346" i="9"/>
  <c r="E345" i="9"/>
  <c r="D345" i="9"/>
  <c r="B345" i="9"/>
  <c r="E344" i="9"/>
  <c r="D344" i="9"/>
  <c r="B344" i="9"/>
  <c r="E343" i="9"/>
  <c r="D343" i="9"/>
  <c r="B343" i="9"/>
  <c r="E342" i="9"/>
  <c r="D342" i="9"/>
  <c r="B342" i="9"/>
  <c r="E341" i="9"/>
  <c r="D341" i="9"/>
  <c r="B341" i="9"/>
  <c r="E340" i="9"/>
  <c r="D340" i="9"/>
  <c r="B340" i="9"/>
  <c r="E339" i="9"/>
  <c r="D339" i="9"/>
  <c r="B339" i="9"/>
  <c r="E338" i="9"/>
  <c r="D338" i="9"/>
  <c r="B338" i="9"/>
  <c r="E337" i="9"/>
  <c r="D337" i="9"/>
  <c r="B337" i="9"/>
  <c r="E336" i="9"/>
  <c r="D336" i="9"/>
  <c r="B336" i="9"/>
  <c r="E335" i="9"/>
  <c r="D335" i="9"/>
  <c r="B335" i="9"/>
  <c r="E334" i="9"/>
  <c r="D334" i="9"/>
  <c r="B334" i="9"/>
  <c r="E333" i="9"/>
  <c r="D333" i="9"/>
  <c r="B333" i="9"/>
  <c r="E332" i="9"/>
  <c r="D332" i="9"/>
  <c r="B332" i="9"/>
  <c r="E331" i="9"/>
  <c r="D331" i="9"/>
  <c r="B331" i="9"/>
  <c r="E330" i="9"/>
  <c r="D330" i="9"/>
  <c r="B330" i="9"/>
  <c r="E329" i="9"/>
  <c r="D329" i="9"/>
  <c r="B329" i="9"/>
  <c r="E328" i="9"/>
  <c r="D328" i="9"/>
  <c r="B328" i="9"/>
  <c r="E327" i="9"/>
  <c r="D327" i="9"/>
  <c r="B327" i="9"/>
  <c r="E326" i="9"/>
  <c r="D326" i="9"/>
  <c r="B326" i="9"/>
  <c r="E325" i="9"/>
  <c r="D325" i="9"/>
  <c r="B325" i="9"/>
  <c r="E324" i="9"/>
  <c r="D324" i="9"/>
  <c r="B324" i="9"/>
  <c r="E323" i="9"/>
  <c r="D323" i="9"/>
  <c r="B323" i="9"/>
  <c r="E322" i="9"/>
  <c r="D322" i="9"/>
  <c r="B322" i="9"/>
  <c r="E321" i="9"/>
  <c r="D321" i="9"/>
  <c r="B321" i="9"/>
  <c r="E320" i="9"/>
  <c r="D320" i="9"/>
  <c r="B320" i="9"/>
  <c r="E319" i="9"/>
  <c r="D319" i="9"/>
  <c r="B319" i="9"/>
  <c r="E318" i="9"/>
  <c r="D318" i="9"/>
  <c r="B318" i="9"/>
  <c r="E317" i="9"/>
  <c r="D317" i="9"/>
  <c r="B317" i="9"/>
  <c r="E316" i="9"/>
  <c r="D316" i="9"/>
  <c r="B316" i="9"/>
  <c r="E315" i="9"/>
  <c r="D315" i="9"/>
  <c r="B315" i="9"/>
  <c r="E314" i="9"/>
  <c r="D314" i="9"/>
  <c r="B314" i="9"/>
  <c r="E313" i="9"/>
  <c r="D313" i="9"/>
  <c r="B313" i="9"/>
  <c r="E312" i="9"/>
  <c r="D312" i="9"/>
  <c r="B312" i="9"/>
  <c r="E311" i="9"/>
  <c r="D311" i="9"/>
  <c r="B311" i="9"/>
  <c r="E310" i="9"/>
  <c r="D310" i="9"/>
  <c r="B310" i="9"/>
  <c r="E309" i="9"/>
  <c r="D309" i="9"/>
  <c r="B309" i="9"/>
  <c r="E308" i="9"/>
  <c r="D308" i="9"/>
  <c r="B308" i="9"/>
  <c r="E307" i="9"/>
  <c r="D307" i="9"/>
  <c r="B307" i="9"/>
  <c r="E306" i="9"/>
  <c r="D306" i="9"/>
  <c r="B306" i="9"/>
  <c r="E305" i="9"/>
  <c r="D305" i="9"/>
  <c r="B305" i="9"/>
  <c r="E304" i="9"/>
  <c r="D304" i="9"/>
  <c r="B304" i="9"/>
  <c r="E303" i="9"/>
  <c r="D303" i="9"/>
  <c r="B303" i="9"/>
  <c r="E302" i="9"/>
  <c r="D302" i="9"/>
  <c r="B302" i="9"/>
  <c r="E301" i="9"/>
  <c r="D301" i="9"/>
  <c r="B301" i="9"/>
  <c r="E300" i="9"/>
  <c r="D300" i="9"/>
  <c r="B300" i="9"/>
  <c r="E299" i="9"/>
  <c r="D299" i="9"/>
  <c r="B299" i="9"/>
  <c r="E298" i="9"/>
  <c r="D298" i="9"/>
  <c r="B298" i="9"/>
  <c r="E297" i="9"/>
  <c r="D297" i="9"/>
  <c r="B297" i="9"/>
  <c r="E296" i="9"/>
  <c r="D296" i="9"/>
  <c r="B296" i="9"/>
  <c r="E295" i="9"/>
  <c r="D295" i="9"/>
  <c r="B295" i="9"/>
  <c r="E294" i="9"/>
  <c r="D294" i="9"/>
  <c r="B294" i="9"/>
  <c r="E293" i="9"/>
  <c r="D293" i="9"/>
  <c r="B293" i="9"/>
  <c r="E292" i="9"/>
  <c r="D292" i="9"/>
  <c r="B292" i="9"/>
  <c r="E291" i="9"/>
  <c r="D291" i="9"/>
  <c r="B291" i="9"/>
  <c r="E290" i="9"/>
  <c r="D290" i="9"/>
  <c r="B290" i="9"/>
  <c r="E289" i="9"/>
  <c r="D289" i="9"/>
  <c r="B289" i="9"/>
  <c r="E288" i="9"/>
  <c r="D288" i="9"/>
  <c r="B288" i="9"/>
  <c r="E287" i="9"/>
  <c r="D287" i="9"/>
  <c r="B287" i="9"/>
  <c r="E286" i="9"/>
  <c r="D286" i="9"/>
  <c r="B286" i="9"/>
  <c r="E285" i="9"/>
  <c r="D285" i="9"/>
  <c r="B285" i="9"/>
  <c r="E284" i="9"/>
  <c r="D284" i="9"/>
  <c r="B284" i="9"/>
  <c r="E283" i="9"/>
  <c r="D283" i="9"/>
  <c r="B283" i="9"/>
  <c r="E282" i="9"/>
  <c r="D282" i="9"/>
  <c r="B282" i="9"/>
  <c r="E281" i="9"/>
  <c r="D281" i="9"/>
  <c r="B281" i="9"/>
  <c r="E280" i="9"/>
  <c r="D280" i="9"/>
  <c r="B280" i="9"/>
  <c r="E279" i="9"/>
  <c r="D279" i="9"/>
  <c r="B279" i="9"/>
  <c r="E278" i="9"/>
  <c r="D278" i="9"/>
  <c r="B278" i="9"/>
  <c r="E277" i="9"/>
  <c r="D277" i="9"/>
  <c r="B277" i="9"/>
  <c r="E276" i="9"/>
  <c r="D276" i="9"/>
  <c r="B276" i="9"/>
  <c r="E275" i="9"/>
  <c r="D275" i="9"/>
  <c r="B275" i="9"/>
  <c r="E274" i="9"/>
  <c r="D274" i="9"/>
  <c r="B274" i="9"/>
  <c r="E273" i="9"/>
  <c r="D273" i="9"/>
  <c r="B273" i="9"/>
  <c r="E272" i="9"/>
  <c r="D272" i="9"/>
  <c r="B272" i="9"/>
  <c r="E271" i="9"/>
  <c r="D271" i="9"/>
  <c r="B271" i="9"/>
  <c r="E270" i="9"/>
  <c r="D270" i="9"/>
  <c r="B270" i="9"/>
  <c r="E269" i="9"/>
  <c r="D269" i="9"/>
  <c r="B269" i="9"/>
  <c r="E268" i="9"/>
  <c r="D268" i="9"/>
  <c r="B268" i="9"/>
  <c r="E267" i="9"/>
  <c r="D267" i="9"/>
  <c r="B267" i="9"/>
  <c r="E266" i="9"/>
  <c r="D266" i="9"/>
  <c r="B266" i="9"/>
  <c r="E265" i="9"/>
  <c r="D265" i="9"/>
  <c r="B265" i="9"/>
  <c r="E264" i="9"/>
  <c r="D264" i="9"/>
  <c r="B264" i="9"/>
  <c r="E263" i="9"/>
  <c r="D263" i="9"/>
  <c r="B263" i="9"/>
  <c r="E262" i="9"/>
  <c r="D262" i="9"/>
  <c r="B262" i="9"/>
  <c r="E261" i="9"/>
  <c r="D261" i="9"/>
  <c r="B261" i="9"/>
  <c r="E260" i="9"/>
  <c r="D260" i="9"/>
  <c r="B260" i="9"/>
  <c r="E259" i="9"/>
  <c r="D259" i="9"/>
  <c r="B259" i="9"/>
  <c r="E258" i="9"/>
  <c r="D258" i="9"/>
  <c r="B258" i="9"/>
  <c r="E257" i="9"/>
  <c r="D257" i="9"/>
  <c r="B257" i="9"/>
  <c r="E256" i="9"/>
  <c r="D256" i="9"/>
  <c r="B256" i="9"/>
  <c r="E255" i="9"/>
  <c r="D255" i="9"/>
  <c r="B255" i="9"/>
  <c r="E254" i="9"/>
  <c r="D254" i="9"/>
  <c r="B254" i="9"/>
  <c r="E253" i="9"/>
  <c r="D253" i="9"/>
  <c r="B253" i="9"/>
  <c r="E252" i="9"/>
  <c r="D252" i="9"/>
  <c r="B252" i="9"/>
  <c r="E251" i="9"/>
  <c r="D251" i="9"/>
  <c r="B251" i="9"/>
  <c r="E250" i="9"/>
  <c r="D250" i="9"/>
  <c r="B250" i="9"/>
  <c r="E249" i="9"/>
  <c r="D249" i="9"/>
  <c r="B249" i="9"/>
  <c r="E248" i="9"/>
  <c r="D248" i="9"/>
  <c r="B248" i="9"/>
  <c r="E247" i="9"/>
  <c r="D247" i="9"/>
  <c r="B247" i="9"/>
  <c r="E246" i="9"/>
  <c r="D246" i="9"/>
  <c r="B246" i="9"/>
  <c r="E245" i="9"/>
  <c r="D245" i="9"/>
  <c r="B245" i="9"/>
  <c r="E244" i="9"/>
  <c r="D244" i="9"/>
  <c r="B244" i="9"/>
  <c r="E243" i="9"/>
  <c r="D243" i="9"/>
  <c r="B243" i="9"/>
  <c r="E242" i="9"/>
  <c r="D242" i="9"/>
  <c r="B242" i="9"/>
  <c r="E241" i="9"/>
  <c r="D241" i="9"/>
  <c r="B241" i="9"/>
  <c r="E240" i="9"/>
  <c r="D240" i="9"/>
  <c r="B240" i="9"/>
  <c r="E239" i="9"/>
  <c r="D239" i="9"/>
  <c r="B239" i="9"/>
  <c r="E238" i="9"/>
  <c r="D238" i="9"/>
  <c r="B238" i="9"/>
  <c r="E237" i="9"/>
  <c r="D237" i="9"/>
  <c r="B237" i="9"/>
  <c r="E236" i="9"/>
  <c r="D236" i="9"/>
  <c r="B236" i="9"/>
  <c r="E235" i="9"/>
  <c r="D235" i="9"/>
  <c r="B235" i="9"/>
  <c r="E234" i="9"/>
  <c r="D234" i="9"/>
  <c r="B234" i="9"/>
  <c r="E233" i="9"/>
  <c r="D233" i="9"/>
  <c r="B233" i="9"/>
  <c r="E232" i="9"/>
  <c r="D232" i="9"/>
  <c r="B232" i="9"/>
  <c r="E231" i="9"/>
  <c r="D231" i="9"/>
  <c r="B231" i="9"/>
  <c r="E230" i="9"/>
  <c r="D230" i="9"/>
  <c r="B230" i="9"/>
  <c r="E229" i="9"/>
  <c r="D229" i="9"/>
  <c r="B229" i="9"/>
  <c r="E228" i="9"/>
  <c r="D228" i="9"/>
  <c r="B228" i="9"/>
  <c r="E227" i="9"/>
  <c r="D227" i="9"/>
  <c r="B227" i="9"/>
  <c r="E226" i="9"/>
  <c r="D226" i="9"/>
  <c r="B226" i="9"/>
  <c r="E225" i="9"/>
  <c r="D225" i="9"/>
  <c r="B225" i="9"/>
  <c r="E224" i="9"/>
  <c r="D224" i="9"/>
  <c r="B224" i="9"/>
  <c r="E223" i="9"/>
  <c r="D223" i="9"/>
  <c r="B223" i="9"/>
  <c r="E222" i="9"/>
  <c r="D222" i="9"/>
  <c r="B222" i="9"/>
  <c r="E221" i="9"/>
  <c r="D221" i="9"/>
  <c r="B221" i="9"/>
  <c r="E220" i="9"/>
  <c r="D220" i="9"/>
  <c r="B220" i="9"/>
  <c r="E219" i="9"/>
  <c r="D219" i="9"/>
  <c r="B219" i="9"/>
  <c r="E218" i="9"/>
  <c r="D218" i="9"/>
  <c r="B218" i="9"/>
  <c r="E217" i="9"/>
  <c r="D217" i="9"/>
  <c r="B217" i="9"/>
  <c r="E216" i="9"/>
  <c r="D216" i="9"/>
  <c r="B216" i="9"/>
  <c r="E215" i="9"/>
  <c r="D215" i="9"/>
  <c r="B215" i="9"/>
  <c r="E214" i="9"/>
  <c r="D214" i="9"/>
  <c r="B214" i="9"/>
  <c r="E213" i="9"/>
  <c r="D213" i="9"/>
  <c r="B213" i="9"/>
  <c r="E212" i="9"/>
  <c r="D212" i="9"/>
  <c r="B212" i="9"/>
  <c r="E211" i="9"/>
  <c r="D211" i="9"/>
  <c r="B211" i="9"/>
  <c r="E210" i="9"/>
  <c r="D210" i="9"/>
  <c r="B210" i="9"/>
  <c r="E209" i="9"/>
  <c r="D209" i="9"/>
  <c r="B209" i="9"/>
  <c r="E208" i="9"/>
  <c r="D208" i="9"/>
  <c r="B208" i="9"/>
  <c r="E207" i="9"/>
  <c r="D207" i="9"/>
  <c r="B207" i="9"/>
  <c r="E206" i="9"/>
  <c r="D206" i="9"/>
  <c r="B206" i="9"/>
  <c r="E205" i="9"/>
  <c r="D205" i="9"/>
  <c r="B205" i="9"/>
  <c r="E204" i="9"/>
  <c r="D204" i="9"/>
  <c r="B204" i="9"/>
  <c r="E203" i="9"/>
  <c r="D203" i="9"/>
  <c r="B203" i="9"/>
  <c r="E202" i="9"/>
  <c r="D202" i="9"/>
  <c r="B202" i="9"/>
  <c r="E201" i="9"/>
  <c r="D201" i="9"/>
  <c r="B201" i="9"/>
  <c r="E200" i="9"/>
  <c r="D200" i="9"/>
  <c r="B200" i="9"/>
  <c r="E199" i="9"/>
  <c r="D199" i="9"/>
  <c r="B199" i="9"/>
  <c r="E198" i="9"/>
  <c r="D198" i="9"/>
  <c r="B198" i="9"/>
  <c r="E197" i="9"/>
  <c r="D197" i="9"/>
  <c r="B197" i="9"/>
  <c r="E196" i="9"/>
  <c r="D196" i="9"/>
  <c r="B196" i="9"/>
  <c r="E195" i="9"/>
  <c r="D195" i="9"/>
  <c r="B195" i="9"/>
  <c r="E194" i="9"/>
  <c r="D194" i="9"/>
  <c r="B194" i="9"/>
  <c r="E193" i="9"/>
  <c r="D193" i="9"/>
  <c r="B193" i="9"/>
  <c r="E192" i="9"/>
  <c r="D192" i="9"/>
  <c r="B192" i="9"/>
  <c r="E191" i="9"/>
  <c r="D191" i="9"/>
  <c r="B191" i="9"/>
  <c r="E190" i="9"/>
  <c r="D190" i="9"/>
  <c r="B190" i="9"/>
  <c r="E189" i="9"/>
  <c r="D189" i="9"/>
  <c r="B189" i="9"/>
  <c r="E188" i="9"/>
  <c r="D188" i="9"/>
  <c r="B188" i="9"/>
  <c r="E187" i="9"/>
  <c r="D187" i="9"/>
  <c r="B187" i="9"/>
  <c r="E186" i="9"/>
  <c r="D186" i="9"/>
  <c r="B186" i="9"/>
  <c r="E185" i="9"/>
  <c r="D185" i="9"/>
  <c r="B185" i="9"/>
  <c r="E184" i="9"/>
  <c r="D184" i="9"/>
  <c r="B184" i="9"/>
  <c r="E183" i="9"/>
  <c r="D183" i="9"/>
  <c r="B183" i="9"/>
  <c r="E182" i="9"/>
  <c r="D182" i="9"/>
  <c r="B182" i="9"/>
  <c r="E181" i="9"/>
  <c r="D181" i="9"/>
  <c r="B181" i="9"/>
  <c r="E180" i="9"/>
  <c r="D180" i="9"/>
  <c r="B180" i="9"/>
  <c r="E179" i="9"/>
  <c r="D179" i="9"/>
  <c r="B179" i="9"/>
  <c r="E178" i="9"/>
  <c r="D178" i="9"/>
  <c r="B178" i="9"/>
  <c r="E177" i="9"/>
  <c r="D177" i="9"/>
  <c r="B177" i="9"/>
  <c r="E176" i="9"/>
  <c r="D176" i="9"/>
  <c r="B176" i="9"/>
  <c r="E175" i="9"/>
  <c r="D175" i="9"/>
  <c r="B175" i="9"/>
  <c r="E174" i="9"/>
  <c r="D174" i="9"/>
  <c r="B174" i="9"/>
  <c r="E173" i="9"/>
  <c r="D173" i="9"/>
  <c r="B173" i="9"/>
  <c r="E172" i="9"/>
  <c r="D172" i="9"/>
  <c r="B172" i="9"/>
  <c r="E171" i="9"/>
  <c r="D171" i="9"/>
  <c r="B171" i="9"/>
  <c r="E170" i="9"/>
  <c r="D170" i="9"/>
  <c r="B170" i="9"/>
  <c r="E169" i="9"/>
  <c r="D169" i="9"/>
  <c r="B169" i="9"/>
  <c r="E168" i="9"/>
  <c r="D168" i="9"/>
  <c r="B168" i="9"/>
  <c r="E167" i="9"/>
  <c r="D167" i="9"/>
  <c r="B167" i="9"/>
  <c r="E166" i="9"/>
  <c r="D166" i="9"/>
  <c r="B166" i="9"/>
  <c r="E165" i="9"/>
  <c r="D165" i="9"/>
  <c r="B165" i="9"/>
  <c r="E164" i="9"/>
  <c r="D164" i="9"/>
  <c r="B164" i="9"/>
  <c r="E163" i="9"/>
  <c r="D163" i="9"/>
  <c r="B163" i="9"/>
  <c r="E162" i="9"/>
  <c r="D162" i="9"/>
  <c r="B162" i="9"/>
  <c r="E161" i="9"/>
  <c r="D161" i="9"/>
  <c r="B161" i="9"/>
  <c r="E160" i="9"/>
  <c r="D160" i="9"/>
  <c r="B160" i="9"/>
  <c r="E159" i="9"/>
  <c r="D159" i="9"/>
  <c r="B159" i="9"/>
  <c r="E158" i="9"/>
  <c r="D158" i="9"/>
  <c r="B158" i="9"/>
  <c r="E157" i="9"/>
  <c r="D157" i="9"/>
  <c r="B157" i="9"/>
  <c r="E156" i="9"/>
  <c r="D156" i="9"/>
  <c r="B156" i="9"/>
  <c r="E155" i="9"/>
  <c r="D155" i="9"/>
  <c r="B155" i="9"/>
  <c r="E154" i="9"/>
  <c r="D154" i="9"/>
  <c r="B154" i="9"/>
  <c r="E153" i="9"/>
  <c r="D153" i="9"/>
  <c r="B153" i="9"/>
  <c r="E152" i="9"/>
  <c r="D152" i="9"/>
  <c r="B152" i="9"/>
  <c r="E151" i="9"/>
  <c r="D151" i="9"/>
  <c r="B151" i="9"/>
  <c r="E150" i="9"/>
  <c r="D150" i="9"/>
  <c r="B150" i="9"/>
  <c r="E149" i="9"/>
  <c r="D149" i="9"/>
  <c r="B149" i="9"/>
  <c r="E148" i="9"/>
  <c r="D148" i="9"/>
  <c r="B148" i="9"/>
  <c r="E147" i="9"/>
  <c r="D147" i="9"/>
  <c r="B147" i="9"/>
  <c r="E146" i="9"/>
  <c r="D146" i="9"/>
  <c r="B146" i="9"/>
  <c r="E145" i="9"/>
  <c r="D145" i="9"/>
  <c r="B145" i="9"/>
  <c r="E144" i="9"/>
  <c r="D144" i="9"/>
  <c r="B144" i="9"/>
  <c r="E143" i="9"/>
  <c r="D143" i="9"/>
  <c r="B143" i="9"/>
  <c r="E142" i="9"/>
  <c r="D142" i="9"/>
  <c r="B142" i="9"/>
  <c r="E141" i="9"/>
  <c r="D141" i="9"/>
  <c r="B141" i="9"/>
  <c r="E140" i="9"/>
  <c r="D140" i="9"/>
  <c r="B140" i="9"/>
  <c r="E139" i="9"/>
  <c r="D139" i="9"/>
  <c r="B139" i="9"/>
  <c r="E138" i="9"/>
  <c r="D138" i="9"/>
  <c r="B138" i="9"/>
  <c r="E137" i="9"/>
  <c r="D137" i="9"/>
  <c r="B137" i="9"/>
  <c r="E136" i="9"/>
  <c r="D136" i="9"/>
  <c r="B136" i="9"/>
  <c r="E135" i="9"/>
  <c r="D135" i="9"/>
  <c r="B135" i="9"/>
  <c r="E134" i="9"/>
  <c r="D134" i="9"/>
  <c r="B134" i="9"/>
  <c r="E133" i="9"/>
  <c r="D133" i="9"/>
  <c r="B133" i="9"/>
  <c r="E132" i="9"/>
  <c r="D132" i="9"/>
  <c r="B132" i="9"/>
  <c r="E131" i="9"/>
  <c r="D131" i="9"/>
  <c r="B131" i="9"/>
  <c r="E130" i="9"/>
  <c r="D130" i="9"/>
  <c r="B130" i="9"/>
  <c r="E129" i="9"/>
  <c r="D129" i="9"/>
  <c r="B129" i="9"/>
  <c r="E128" i="9"/>
  <c r="D128" i="9"/>
  <c r="B128" i="9"/>
  <c r="E127" i="9"/>
  <c r="D127" i="9"/>
  <c r="B127" i="9"/>
  <c r="E126" i="9"/>
  <c r="D126" i="9"/>
  <c r="B126" i="9"/>
  <c r="E125" i="9"/>
  <c r="D125" i="9"/>
  <c r="B125" i="9"/>
  <c r="E124" i="9"/>
  <c r="D124" i="9"/>
  <c r="B124" i="9"/>
  <c r="E123" i="9"/>
  <c r="D123" i="9"/>
  <c r="B123" i="9"/>
  <c r="E122" i="9"/>
  <c r="D122" i="9"/>
  <c r="B122" i="9"/>
  <c r="E121" i="9"/>
  <c r="D121" i="9"/>
  <c r="B121" i="9"/>
  <c r="E120" i="9"/>
  <c r="D120" i="9"/>
  <c r="B120" i="9"/>
  <c r="E119" i="9"/>
  <c r="D119" i="9"/>
  <c r="B119" i="9"/>
  <c r="E118" i="9"/>
  <c r="D118" i="9"/>
  <c r="B118" i="9"/>
  <c r="E117" i="9"/>
  <c r="D117" i="9"/>
  <c r="B117" i="9"/>
  <c r="E116" i="9"/>
  <c r="D116" i="9"/>
  <c r="B116" i="9"/>
  <c r="E115" i="9"/>
  <c r="D115" i="9"/>
  <c r="B115" i="9"/>
  <c r="E114" i="9"/>
  <c r="D114" i="9"/>
  <c r="B114" i="9"/>
  <c r="E113" i="9"/>
  <c r="D113" i="9"/>
  <c r="B113" i="9"/>
  <c r="E112" i="9"/>
  <c r="D112" i="9"/>
  <c r="B112" i="9"/>
  <c r="E111" i="9"/>
  <c r="D111" i="9"/>
  <c r="B111" i="9"/>
  <c r="E110" i="9"/>
  <c r="D110" i="9"/>
  <c r="B110" i="9"/>
  <c r="E109" i="9"/>
  <c r="D109" i="9"/>
  <c r="B109" i="9"/>
  <c r="E108" i="9"/>
  <c r="D108" i="9"/>
  <c r="B108" i="9"/>
  <c r="E107" i="9"/>
  <c r="D107" i="9"/>
  <c r="B107" i="9"/>
  <c r="E106" i="9"/>
  <c r="D106" i="9"/>
  <c r="B106" i="9"/>
  <c r="E105" i="9"/>
  <c r="D105" i="9"/>
  <c r="B105" i="9"/>
  <c r="E104" i="9"/>
  <c r="D104" i="9"/>
  <c r="B104" i="9"/>
  <c r="E103" i="9"/>
  <c r="D103" i="9"/>
  <c r="B103" i="9"/>
  <c r="E102" i="9"/>
  <c r="D102" i="9"/>
  <c r="B102" i="9"/>
  <c r="E101" i="9"/>
  <c r="D101" i="9"/>
  <c r="B101" i="9"/>
  <c r="E100" i="9"/>
  <c r="D100" i="9"/>
  <c r="B100" i="9"/>
  <c r="E99" i="9"/>
  <c r="D99" i="9"/>
  <c r="B99" i="9"/>
  <c r="E98" i="9"/>
  <c r="D98" i="9"/>
  <c r="B98" i="9"/>
  <c r="E97" i="9"/>
  <c r="D97" i="9"/>
  <c r="B97" i="9"/>
  <c r="E96" i="9"/>
  <c r="D96" i="9"/>
  <c r="B96" i="9"/>
  <c r="E95" i="9"/>
  <c r="D95" i="9"/>
  <c r="B95" i="9"/>
  <c r="E94" i="9"/>
  <c r="D94" i="9"/>
  <c r="B94" i="9"/>
  <c r="E93" i="9"/>
  <c r="D93" i="9"/>
  <c r="B93" i="9"/>
  <c r="E92" i="9"/>
  <c r="D92" i="9"/>
  <c r="B92" i="9"/>
  <c r="E91" i="9"/>
  <c r="D91" i="9"/>
  <c r="B91" i="9"/>
  <c r="E90" i="9"/>
  <c r="D90" i="9"/>
  <c r="B90" i="9"/>
  <c r="E89" i="9"/>
  <c r="D89" i="9"/>
  <c r="B89" i="9"/>
  <c r="E88" i="9"/>
  <c r="D88" i="9"/>
  <c r="B88" i="9"/>
  <c r="E87" i="9"/>
  <c r="D87" i="9"/>
  <c r="B87" i="9"/>
  <c r="E86" i="9"/>
  <c r="D86" i="9"/>
  <c r="B86" i="9"/>
  <c r="E85" i="9"/>
  <c r="D85" i="9"/>
  <c r="B85" i="9"/>
  <c r="E84" i="9"/>
  <c r="D84" i="9"/>
  <c r="B84" i="9"/>
  <c r="E83" i="9"/>
  <c r="D83" i="9"/>
  <c r="B83" i="9"/>
  <c r="E82" i="9"/>
  <c r="D82" i="9"/>
  <c r="B82" i="9"/>
  <c r="E81" i="9"/>
  <c r="D81" i="9"/>
  <c r="B81" i="9"/>
  <c r="E80" i="9"/>
  <c r="D80" i="9"/>
  <c r="B80" i="9"/>
  <c r="E79" i="9"/>
  <c r="D79" i="9"/>
  <c r="B79" i="9"/>
  <c r="E78" i="9"/>
  <c r="D78" i="9"/>
  <c r="B78" i="9"/>
  <c r="E77" i="9"/>
  <c r="D77" i="9"/>
  <c r="B77" i="9"/>
  <c r="E76" i="9"/>
  <c r="D76" i="9"/>
  <c r="B76" i="9"/>
  <c r="E75" i="9"/>
  <c r="D75" i="9"/>
  <c r="B75" i="9"/>
  <c r="E74" i="9"/>
  <c r="D74" i="9"/>
  <c r="B74" i="9"/>
  <c r="E73" i="9"/>
  <c r="D73" i="9"/>
  <c r="B73" i="9"/>
  <c r="E72" i="9"/>
  <c r="D72" i="9"/>
  <c r="B72" i="9"/>
  <c r="E71" i="9"/>
  <c r="D71" i="9"/>
  <c r="B71" i="9"/>
  <c r="E70" i="9"/>
  <c r="D70" i="9"/>
  <c r="B70" i="9"/>
  <c r="E69" i="9"/>
  <c r="D69" i="9"/>
  <c r="B69" i="9"/>
  <c r="E68" i="9"/>
  <c r="D68" i="9"/>
  <c r="B68" i="9"/>
  <c r="E67" i="9"/>
  <c r="D67" i="9"/>
  <c r="B67" i="9"/>
  <c r="E66" i="9"/>
  <c r="D66" i="9"/>
  <c r="B66" i="9"/>
  <c r="E65" i="9"/>
  <c r="D65" i="9"/>
  <c r="B65" i="9"/>
  <c r="E64" i="9"/>
  <c r="D64" i="9"/>
  <c r="B64" i="9"/>
  <c r="E63" i="9"/>
  <c r="D63" i="9"/>
  <c r="B63" i="9"/>
  <c r="E62" i="9"/>
  <c r="D62" i="9"/>
  <c r="B62" i="9"/>
  <c r="E61" i="9"/>
  <c r="D61" i="9"/>
  <c r="B61" i="9"/>
  <c r="E60" i="9"/>
  <c r="D60" i="9"/>
  <c r="B60" i="9"/>
  <c r="E59" i="9"/>
  <c r="D59" i="9"/>
  <c r="B59" i="9"/>
  <c r="E58" i="9"/>
  <c r="D58" i="9"/>
  <c r="B58" i="9"/>
  <c r="E57" i="9"/>
  <c r="D57" i="9"/>
  <c r="B57" i="9"/>
  <c r="E56" i="9"/>
  <c r="D56" i="9"/>
  <c r="B56" i="9"/>
  <c r="E55" i="9"/>
  <c r="D55" i="9"/>
  <c r="B55" i="9"/>
  <c r="E54" i="9"/>
  <c r="D54" i="9"/>
  <c r="B54" i="9"/>
  <c r="E53" i="9"/>
  <c r="D53" i="9"/>
  <c r="B53" i="9"/>
  <c r="E52" i="9"/>
  <c r="D52" i="9"/>
  <c r="B52" i="9"/>
  <c r="E51" i="9"/>
  <c r="D51" i="9"/>
  <c r="B51" i="9"/>
  <c r="E50" i="9"/>
  <c r="D50" i="9"/>
  <c r="B50" i="9"/>
  <c r="E49" i="9"/>
  <c r="D49" i="9"/>
  <c r="B49" i="9"/>
  <c r="E48" i="9"/>
  <c r="D48" i="9"/>
  <c r="B48" i="9"/>
  <c r="E47" i="9"/>
  <c r="D47" i="9"/>
  <c r="B47" i="9"/>
  <c r="E46" i="9"/>
  <c r="D46" i="9"/>
  <c r="B46" i="9"/>
  <c r="E45" i="9"/>
  <c r="D45" i="9"/>
  <c r="B45" i="9"/>
  <c r="E44" i="9"/>
  <c r="D44" i="9"/>
  <c r="B44" i="9"/>
  <c r="E43" i="9"/>
  <c r="D43" i="9"/>
  <c r="B43" i="9"/>
  <c r="E42" i="9"/>
  <c r="D42" i="9"/>
  <c r="B42" i="9"/>
  <c r="E41" i="9"/>
  <c r="D41" i="9"/>
  <c r="B41" i="9"/>
  <c r="E40" i="9"/>
  <c r="D40" i="9"/>
  <c r="B40" i="9"/>
  <c r="E39" i="9"/>
  <c r="D39" i="9"/>
  <c r="B39" i="9"/>
  <c r="E38" i="9"/>
  <c r="D38" i="9"/>
  <c r="B38" i="9"/>
  <c r="E37" i="9"/>
  <c r="D37" i="9"/>
  <c r="B37" i="9"/>
  <c r="E36" i="9"/>
  <c r="D36" i="9"/>
  <c r="B36" i="9"/>
  <c r="E35" i="9"/>
  <c r="D35" i="9"/>
  <c r="B35" i="9"/>
  <c r="E34" i="9"/>
  <c r="D34" i="9"/>
  <c r="B34" i="9"/>
  <c r="E33" i="9"/>
  <c r="D33" i="9"/>
  <c r="B33" i="9"/>
  <c r="E32" i="9"/>
  <c r="D32" i="9"/>
  <c r="B32" i="9"/>
  <c r="E31" i="9"/>
  <c r="D31" i="9"/>
  <c r="B31" i="9"/>
  <c r="E30" i="9"/>
  <c r="D30" i="9"/>
  <c r="B30" i="9"/>
  <c r="E29" i="9"/>
  <c r="D29" i="9"/>
  <c r="B29" i="9"/>
  <c r="E28" i="9"/>
  <c r="D28" i="9"/>
  <c r="B28" i="9"/>
  <c r="E27" i="9"/>
  <c r="D27" i="9"/>
  <c r="B27" i="9"/>
  <c r="E26" i="9"/>
  <c r="D26" i="9"/>
  <c r="B26" i="9"/>
  <c r="E25" i="9"/>
  <c r="D25" i="9"/>
  <c r="B25" i="9"/>
  <c r="E24" i="9"/>
  <c r="D24" i="9"/>
  <c r="B24" i="9"/>
  <c r="E23" i="9"/>
  <c r="D23" i="9"/>
  <c r="B23" i="9"/>
  <c r="E22" i="9"/>
  <c r="D22" i="9"/>
  <c r="B22" i="9"/>
  <c r="E21" i="9"/>
  <c r="D21" i="9"/>
  <c r="B21" i="9"/>
  <c r="E20" i="9"/>
  <c r="D20" i="9"/>
  <c r="B20" i="9"/>
  <c r="E19" i="9"/>
  <c r="D19" i="9"/>
  <c r="B19" i="9"/>
  <c r="E18" i="9"/>
  <c r="D18" i="9"/>
  <c r="B18" i="9"/>
  <c r="E17" i="9"/>
  <c r="D17" i="9"/>
  <c r="B17" i="9"/>
  <c r="E16" i="9"/>
  <c r="D16" i="9"/>
  <c r="B16" i="9"/>
  <c r="E15" i="9"/>
  <c r="D15" i="9"/>
  <c r="B15" i="9"/>
  <c r="E14" i="9"/>
  <c r="D14" i="9"/>
  <c r="B14" i="9"/>
  <c r="E13" i="9"/>
  <c r="D13" i="9"/>
  <c r="B13" i="9"/>
  <c r="E12" i="9"/>
  <c r="D12" i="9"/>
  <c r="B12" i="9"/>
  <c r="E11" i="9"/>
  <c r="D11" i="9"/>
  <c r="B11" i="9"/>
  <c r="E10" i="9"/>
  <c r="D10" i="9"/>
  <c r="B10" i="9"/>
  <c r="E9" i="9"/>
  <c r="D9" i="9"/>
  <c r="B9" i="9"/>
  <c r="E8" i="9"/>
  <c r="D8" i="9"/>
  <c r="B8" i="9"/>
  <c r="E7" i="9"/>
  <c r="D7" i="9"/>
  <c r="B7" i="9"/>
  <c r="E6" i="9"/>
  <c r="D6" i="9"/>
  <c r="B6" i="9"/>
  <c r="E5" i="9"/>
  <c r="D5" i="9"/>
  <c r="B5" i="9"/>
  <c r="E4" i="9"/>
  <c r="D4" i="9"/>
  <c r="B4" i="9"/>
  <c r="E3" i="9"/>
  <c r="D3" i="9"/>
  <c r="B3" i="9"/>
  <c r="E2" i="9"/>
  <c r="D2" i="9"/>
  <c r="B2" i="9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8" i="3"/>
  <c r="B7" i="3"/>
  <c r="B6" i="3"/>
  <c r="B3" i="3"/>
  <c r="B4" i="3"/>
  <c r="B5" i="3"/>
  <c r="B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1690" i="3"/>
  <c r="F1690" i="3"/>
  <c r="E1691" i="3"/>
  <c r="F1691" i="3"/>
  <c r="E1692" i="3"/>
  <c r="F1692" i="3"/>
  <c r="E1693" i="3"/>
  <c r="F1693" i="3"/>
  <c r="E1694" i="3"/>
  <c r="F1694" i="3"/>
  <c r="E1695" i="3"/>
  <c r="F1695" i="3"/>
  <c r="E1696" i="3"/>
  <c r="F1696" i="3"/>
  <c r="E1697" i="3"/>
  <c r="F1697" i="3"/>
  <c r="E1698" i="3"/>
  <c r="F1698" i="3"/>
  <c r="E1699" i="3"/>
  <c r="F1699" i="3"/>
  <c r="E1700" i="3"/>
  <c r="F1700" i="3"/>
  <c r="E1701" i="3"/>
  <c r="F1701" i="3"/>
  <c r="E1702" i="3"/>
  <c r="F1702" i="3"/>
  <c r="E1703" i="3"/>
  <c r="F1703" i="3"/>
  <c r="E1704" i="3"/>
  <c r="F1704" i="3"/>
  <c r="E1705" i="3"/>
  <c r="F1705" i="3"/>
  <c r="E1706" i="3"/>
  <c r="F1706" i="3"/>
  <c r="E1707" i="3"/>
  <c r="F1707" i="3"/>
  <c r="E1708" i="3"/>
  <c r="F1708" i="3"/>
  <c r="E1709" i="3"/>
  <c r="F1709" i="3"/>
  <c r="E1710" i="3"/>
  <c r="F1710" i="3"/>
  <c r="E1711" i="3"/>
  <c r="F1711" i="3"/>
  <c r="E1712" i="3"/>
  <c r="F1712" i="3"/>
  <c r="E1713" i="3"/>
  <c r="F1713" i="3"/>
  <c r="E1714" i="3"/>
  <c r="F1714" i="3"/>
  <c r="E1715" i="3"/>
  <c r="F1715" i="3"/>
  <c r="E1716" i="3"/>
  <c r="F1716" i="3"/>
  <c r="E1717" i="3"/>
  <c r="F1717" i="3"/>
  <c r="E1718" i="3"/>
  <c r="F1718" i="3"/>
  <c r="E1719" i="3"/>
  <c r="F1719" i="3"/>
  <c r="E1720" i="3"/>
  <c r="F1720" i="3"/>
  <c r="E1721" i="3"/>
  <c r="F1721" i="3"/>
  <c r="E1722" i="3"/>
  <c r="F1722" i="3"/>
  <c r="E1723" i="3"/>
  <c r="F1723" i="3"/>
  <c r="E1724" i="3"/>
  <c r="F1724" i="3"/>
  <c r="E1725" i="3"/>
  <c r="F1725" i="3"/>
  <c r="E1726" i="3"/>
  <c r="F1726" i="3"/>
  <c r="E1727" i="3"/>
  <c r="F1727" i="3"/>
  <c r="E1728" i="3"/>
  <c r="F1728" i="3"/>
  <c r="E1729" i="3"/>
  <c r="F1729" i="3"/>
  <c r="E1730" i="3"/>
  <c r="F1730" i="3"/>
  <c r="E1731" i="3"/>
  <c r="F1731" i="3"/>
  <c r="E1732" i="3"/>
  <c r="F1732" i="3"/>
  <c r="E1733" i="3"/>
  <c r="F1733" i="3"/>
  <c r="E1734" i="3"/>
  <c r="F1734" i="3"/>
  <c r="E1735" i="3"/>
  <c r="F1735" i="3"/>
  <c r="E1736" i="3"/>
  <c r="F1736" i="3"/>
  <c r="E1737" i="3"/>
  <c r="F1737" i="3"/>
  <c r="E1738" i="3"/>
  <c r="F1738" i="3"/>
  <c r="E1739" i="3"/>
  <c r="F1739" i="3"/>
  <c r="E1740" i="3"/>
  <c r="F1740" i="3"/>
  <c r="E1741" i="3"/>
  <c r="F1741" i="3"/>
  <c r="E1742" i="3"/>
  <c r="F1742" i="3"/>
  <c r="E1743" i="3"/>
  <c r="F1743" i="3"/>
  <c r="E1744" i="3"/>
  <c r="F1744" i="3"/>
  <c r="E1745" i="3"/>
  <c r="F1745" i="3"/>
  <c r="E1746" i="3"/>
  <c r="F1746" i="3"/>
  <c r="E1747" i="3"/>
  <c r="F1747" i="3"/>
  <c r="E1748" i="3"/>
  <c r="F1748" i="3"/>
  <c r="E1749" i="3"/>
  <c r="F1749" i="3"/>
  <c r="E1750" i="3"/>
  <c r="F1750" i="3"/>
  <c r="E1751" i="3"/>
  <c r="F1751" i="3"/>
  <c r="E1752" i="3"/>
  <c r="F1752" i="3"/>
  <c r="E1753" i="3"/>
  <c r="F1753" i="3"/>
  <c r="E1754" i="3"/>
  <c r="F1754" i="3"/>
  <c r="E1755" i="3"/>
  <c r="F1755" i="3"/>
  <c r="E1756" i="3"/>
  <c r="F1756" i="3"/>
  <c r="E1757" i="3"/>
  <c r="F1757" i="3"/>
  <c r="E1758" i="3"/>
  <c r="F1758" i="3"/>
  <c r="E1759" i="3"/>
  <c r="F1759" i="3"/>
  <c r="E1760" i="3"/>
  <c r="F1760" i="3"/>
  <c r="E1761" i="3"/>
  <c r="F1761" i="3"/>
  <c r="E1762" i="3"/>
  <c r="F1762" i="3"/>
  <c r="E1763" i="3"/>
  <c r="F1763" i="3"/>
  <c r="E1764" i="3"/>
  <c r="F1764" i="3"/>
  <c r="E1765" i="3"/>
  <c r="F1765" i="3"/>
  <c r="E1766" i="3"/>
  <c r="F1766" i="3"/>
  <c r="E1767" i="3"/>
  <c r="F1767" i="3"/>
  <c r="E1768" i="3"/>
  <c r="F1768" i="3"/>
  <c r="E1769" i="3"/>
  <c r="F1769" i="3"/>
  <c r="E1770" i="3"/>
  <c r="F1770" i="3"/>
  <c r="E1771" i="3"/>
  <c r="F1771" i="3"/>
  <c r="E1772" i="3"/>
  <c r="F1772" i="3"/>
  <c r="E1773" i="3"/>
  <c r="F1773" i="3"/>
  <c r="E1774" i="3"/>
  <c r="F1774" i="3"/>
  <c r="E1775" i="3"/>
  <c r="F1775" i="3"/>
  <c r="E1776" i="3"/>
  <c r="F1776" i="3"/>
  <c r="E1777" i="3"/>
  <c r="F1777" i="3"/>
  <c r="E1778" i="3"/>
  <c r="F1778" i="3"/>
  <c r="E1779" i="3"/>
  <c r="F1779" i="3"/>
  <c r="E1780" i="3"/>
  <c r="F1780" i="3"/>
  <c r="E1781" i="3"/>
  <c r="F1781" i="3"/>
  <c r="E1782" i="3"/>
  <c r="F1782" i="3"/>
  <c r="E1783" i="3"/>
  <c r="F1783" i="3"/>
  <c r="E1784" i="3"/>
  <c r="F1784" i="3"/>
  <c r="E1785" i="3"/>
  <c r="F1785" i="3"/>
  <c r="E1786" i="3"/>
  <c r="F1786" i="3"/>
  <c r="E1787" i="3"/>
  <c r="F1787" i="3"/>
  <c r="E1788" i="3"/>
  <c r="F1788" i="3"/>
  <c r="E1789" i="3"/>
  <c r="F1789" i="3"/>
  <c r="E1790" i="3"/>
  <c r="F1790" i="3"/>
  <c r="E1791" i="3"/>
  <c r="F1791" i="3"/>
  <c r="E1792" i="3"/>
  <c r="F1792" i="3"/>
  <c r="E1793" i="3"/>
  <c r="F1793" i="3"/>
  <c r="E1794" i="3"/>
  <c r="F1794" i="3"/>
  <c r="E1795" i="3"/>
  <c r="F1795" i="3"/>
  <c r="E1796" i="3"/>
  <c r="F1796" i="3"/>
  <c r="E1797" i="3"/>
  <c r="F1797" i="3"/>
  <c r="E1798" i="3"/>
  <c r="F1798" i="3"/>
  <c r="E1799" i="3"/>
  <c r="F1799" i="3"/>
  <c r="E1800" i="3"/>
  <c r="F1800" i="3"/>
  <c r="E1801" i="3"/>
  <c r="F1801" i="3"/>
  <c r="E1802" i="3"/>
  <c r="F1802" i="3"/>
  <c r="E1803" i="3"/>
  <c r="F1803" i="3"/>
  <c r="E1804" i="3"/>
  <c r="F1804" i="3"/>
  <c r="E1805" i="3"/>
  <c r="F1805" i="3"/>
  <c r="E1806" i="3"/>
  <c r="F1806" i="3"/>
  <c r="E1807" i="3"/>
  <c r="F1807" i="3"/>
  <c r="E1808" i="3"/>
  <c r="F1808" i="3"/>
  <c r="E1809" i="3"/>
  <c r="F1809" i="3"/>
  <c r="E1810" i="3"/>
  <c r="F1810" i="3"/>
  <c r="E1811" i="3"/>
  <c r="F1811" i="3"/>
  <c r="E1812" i="3"/>
  <c r="F1812" i="3"/>
  <c r="E1813" i="3"/>
  <c r="F1813" i="3"/>
  <c r="E1814" i="3"/>
  <c r="F1814" i="3"/>
  <c r="E1815" i="3"/>
  <c r="F1815" i="3"/>
  <c r="E1816" i="3"/>
  <c r="F1816" i="3"/>
  <c r="E1817" i="3"/>
  <c r="F1817" i="3"/>
  <c r="E1818" i="3"/>
  <c r="F1818" i="3"/>
  <c r="E1819" i="3"/>
  <c r="F1819" i="3"/>
  <c r="E1820" i="3"/>
  <c r="F1820" i="3"/>
  <c r="E1821" i="3"/>
  <c r="F1821" i="3"/>
  <c r="E1822" i="3"/>
  <c r="F1822" i="3"/>
  <c r="E1823" i="3"/>
  <c r="F1823" i="3"/>
  <c r="E1824" i="3"/>
  <c r="F1824" i="3"/>
  <c r="E1825" i="3"/>
  <c r="F1825" i="3"/>
  <c r="E1826" i="3"/>
  <c r="F1826" i="3"/>
  <c r="E1827" i="3"/>
  <c r="F1827" i="3"/>
  <c r="E1828" i="3"/>
  <c r="F1828" i="3"/>
  <c r="E1829" i="3"/>
  <c r="F1829" i="3"/>
  <c r="E1830" i="3"/>
  <c r="F1830" i="3"/>
  <c r="E1831" i="3"/>
  <c r="F1831" i="3"/>
  <c r="E1832" i="3"/>
  <c r="F1832" i="3"/>
  <c r="E1833" i="3"/>
  <c r="F1833" i="3"/>
  <c r="E1834" i="3"/>
  <c r="F1834" i="3"/>
  <c r="E1835" i="3"/>
  <c r="F1835" i="3"/>
  <c r="E1836" i="3"/>
  <c r="F1836" i="3"/>
  <c r="E1837" i="3"/>
  <c r="F1837" i="3"/>
  <c r="E1838" i="3"/>
  <c r="F1838" i="3"/>
  <c r="E1839" i="3"/>
  <c r="F1839" i="3"/>
  <c r="E1840" i="3"/>
  <c r="F1840" i="3"/>
  <c r="E1841" i="3"/>
  <c r="F1841" i="3"/>
  <c r="E1842" i="3"/>
  <c r="F1842" i="3"/>
  <c r="E1843" i="3"/>
  <c r="F1843" i="3"/>
  <c r="E1844" i="3"/>
  <c r="F1844" i="3"/>
  <c r="E1845" i="3"/>
  <c r="F1845" i="3"/>
  <c r="E1846" i="3"/>
  <c r="F1846" i="3"/>
  <c r="E1847" i="3"/>
  <c r="F1847" i="3"/>
  <c r="E1848" i="3"/>
  <c r="F1848" i="3"/>
  <c r="E1849" i="3"/>
  <c r="F1849" i="3"/>
  <c r="E1850" i="3"/>
  <c r="F1850" i="3"/>
  <c r="E1851" i="3"/>
  <c r="F1851" i="3"/>
  <c r="E1852" i="3"/>
  <c r="F1852" i="3"/>
  <c r="E1853" i="3"/>
  <c r="F1853" i="3"/>
  <c r="E1854" i="3"/>
  <c r="F1854" i="3"/>
  <c r="E1855" i="3"/>
  <c r="F1855" i="3"/>
  <c r="E1856" i="3"/>
  <c r="F1856" i="3"/>
  <c r="E1857" i="3"/>
  <c r="F1857" i="3"/>
  <c r="E1858" i="3"/>
  <c r="F1858" i="3"/>
  <c r="E1859" i="3"/>
  <c r="F1859" i="3"/>
  <c r="E1860" i="3"/>
  <c r="F1860" i="3"/>
  <c r="E1861" i="3"/>
  <c r="F1861" i="3"/>
  <c r="E1862" i="3"/>
  <c r="F1862" i="3"/>
  <c r="E1863" i="3"/>
  <c r="F1863" i="3"/>
  <c r="E1864" i="3"/>
  <c r="F1864" i="3"/>
  <c r="E1865" i="3"/>
  <c r="F1865" i="3"/>
  <c r="E1866" i="3"/>
  <c r="F1866" i="3"/>
  <c r="E1867" i="3"/>
  <c r="F1867" i="3"/>
  <c r="E1868" i="3"/>
  <c r="F1868" i="3"/>
  <c r="E1869" i="3"/>
  <c r="F1869" i="3"/>
  <c r="E1870" i="3"/>
  <c r="F1870" i="3"/>
  <c r="E1871" i="3"/>
  <c r="F1871" i="3"/>
  <c r="E1872" i="3"/>
  <c r="F1872" i="3"/>
  <c r="E1873" i="3"/>
  <c r="F1873" i="3"/>
  <c r="E1874" i="3"/>
  <c r="F1874" i="3"/>
  <c r="E1875" i="3"/>
  <c r="F1875" i="3"/>
  <c r="E1876" i="3"/>
  <c r="F1876" i="3"/>
  <c r="E1877" i="3"/>
  <c r="F1877" i="3"/>
  <c r="E1878" i="3"/>
  <c r="F1878" i="3"/>
  <c r="E1879" i="3"/>
  <c r="F1879" i="3"/>
  <c r="E1880" i="3"/>
  <c r="F1880" i="3"/>
  <c r="E1881" i="3"/>
  <c r="F1881" i="3"/>
  <c r="E1882" i="3"/>
  <c r="F1882" i="3"/>
  <c r="E1883" i="3"/>
  <c r="F1883" i="3"/>
  <c r="E1884" i="3"/>
  <c r="F1884" i="3"/>
  <c r="E1885" i="3"/>
  <c r="F1885" i="3"/>
  <c r="E1886" i="3"/>
  <c r="F1886" i="3"/>
  <c r="E1887" i="3"/>
  <c r="F1887" i="3"/>
  <c r="E1888" i="3"/>
  <c r="F1888" i="3"/>
  <c r="E1889" i="3"/>
  <c r="F1889" i="3"/>
  <c r="E1890" i="3"/>
  <c r="F1890" i="3"/>
  <c r="E1891" i="3"/>
  <c r="F1891" i="3"/>
  <c r="E1892" i="3"/>
  <c r="F1892" i="3"/>
  <c r="E1893" i="3"/>
  <c r="F1893" i="3"/>
  <c r="E1894" i="3"/>
  <c r="F1894" i="3"/>
  <c r="E1895" i="3"/>
  <c r="F1895" i="3"/>
  <c r="E1896" i="3"/>
  <c r="F1896" i="3"/>
  <c r="E1897" i="3"/>
  <c r="F1897" i="3"/>
  <c r="E1898" i="3"/>
  <c r="F1898" i="3"/>
  <c r="E1899" i="3"/>
  <c r="F1899" i="3"/>
  <c r="E1900" i="3"/>
  <c r="F1900" i="3"/>
  <c r="E1901" i="3"/>
  <c r="F1901" i="3"/>
  <c r="E1902" i="3"/>
  <c r="F1902" i="3"/>
  <c r="E1903" i="3"/>
  <c r="F1903" i="3"/>
  <c r="E1904" i="3"/>
  <c r="F1904" i="3"/>
  <c r="E1905" i="3"/>
  <c r="F1905" i="3"/>
  <c r="E1906" i="3"/>
  <c r="F1906" i="3"/>
  <c r="E1907" i="3"/>
  <c r="F1907" i="3"/>
  <c r="E1908" i="3"/>
  <c r="F1908" i="3"/>
  <c r="E1909" i="3"/>
  <c r="F1909" i="3"/>
  <c r="E1910" i="3"/>
  <c r="F1910" i="3"/>
  <c r="E1911" i="3"/>
  <c r="F1911" i="3"/>
  <c r="E1912" i="3"/>
  <c r="F1912" i="3"/>
  <c r="E1913" i="3"/>
  <c r="F1913" i="3"/>
  <c r="E1914" i="3"/>
  <c r="F1914" i="3"/>
  <c r="E1915" i="3"/>
  <c r="F1915" i="3"/>
  <c r="E1916" i="3"/>
  <c r="F1916" i="3"/>
  <c r="E1917" i="3"/>
  <c r="F1917" i="3"/>
  <c r="E1918" i="3"/>
  <c r="F1918" i="3"/>
  <c r="E1919" i="3"/>
  <c r="F1919" i="3"/>
  <c r="E1920" i="3"/>
  <c r="F1920" i="3"/>
  <c r="E1921" i="3"/>
  <c r="F1921" i="3"/>
  <c r="E1922" i="3"/>
  <c r="F1922" i="3"/>
  <c r="E1923" i="3"/>
  <c r="F1923" i="3"/>
  <c r="E1924" i="3"/>
  <c r="F1924" i="3"/>
  <c r="E1925" i="3"/>
  <c r="F1925" i="3"/>
  <c r="E1926" i="3"/>
  <c r="F1926" i="3"/>
  <c r="E1927" i="3"/>
  <c r="F1927" i="3"/>
  <c r="E1928" i="3"/>
  <c r="F1928" i="3"/>
  <c r="E1929" i="3"/>
  <c r="F1929" i="3"/>
  <c r="E1930" i="3"/>
  <c r="F1930" i="3"/>
  <c r="E1931" i="3"/>
  <c r="F1931" i="3"/>
  <c r="E1932" i="3"/>
  <c r="F1932" i="3"/>
  <c r="E1933" i="3"/>
  <c r="F1933" i="3"/>
  <c r="E1934" i="3"/>
  <c r="F1934" i="3"/>
  <c r="E1935" i="3"/>
  <c r="F1935" i="3"/>
  <c r="E1936" i="3"/>
  <c r="F1936" i="3"/>
  <c r="E1937" i="3"/>
  <c r="F1937" i="3"/>
  <c r="E1938" i="3"/>
  <c r="F1938" i="3"/>
  <c r="E1939" i="3"/>
  <c r="F1939" i="3"/>
  <c r="E1940" i="3"/>
  <c r="F1940" i="3"/>
  <c r="E1941" i="3"/>
  <c r="F1941" i="3"/>
  <c r="E1942" i="3"/>
  <c r="F1942" i="3"/>
  <c r="E1943" i="3"/>
  <c r="F1943" i="3"/>
  <c r="E1944" i="3"/>
  <c r="F1944" i="3"/>
  <c r="E1945" i="3"/>
  <c r="F1945" i="3"/>
  <c r="E1946" i="3"/>
  <c r="F1946" i="3"/>
  <c r="E1947" i="3"/>
  <c r="F1947" i="3"/>
  <c r="E1948" i="3"/>
  <c r="F1948" i="3"/>
  <c r="E1949" i="3"/>
  <c r="F1949" i="3"/>
  <c r="E1950" i="3"/>
  <c r="F1950" i="3"/>
  <c r="E1951" i="3"/>
  <c r="F1951" i="3"/>
  <c r="E1952" i="3"/>
  <c r="F1952" i="3"/>
  <c r="E1953" i="3"/>
  <c r="F1953" i="3"/>
  <c r="E1954" i="3"/>
  <c r="F1954" i="3"/>
  <c r="E1955" i="3"/>
  <c r="F1955" i="3"/>
  <c r="E1956" i="3"/>
  <c r="F1956" i="3"/>
  <c r="E1957" i="3"/>
  <c r="F1957" i="3"/>
  <c r="E1958" i="3"/>
  <c r="F1958" i="3"/>
  <c r="E1959" i="3"/>
  <c r="F1959" i="3"/>
  <c r="E1960" i="3"/>
  <c r="F1960" i="3"/>
  <c r="E1961" i="3"/>
  <c r="F1961" i="3"/>
  <c r="E1962" i="3"/>
  <c r="F1962" i="3"/>
  <c r="E1963" i="3"/>
  <c r="F1963" i="3"/>
  <c r="E1964" i="3"/>
  <c r="F1964" i="3"/>
  <c r="E1965" i="3"/>
  <c r="F1965" i="3"/>
  <c r="E1966" i="3"/>
  <c r="F1966" i="3"/>
  <c r="E1967" i="3"/>
  <c r="F1967" i="3"/>
  <c r="E1968" i="3"/>
  <c r="F1968" i="3"/>
  <c r="E1969" i="3"/>
  <c r="F1969" i="3"/>
  <c r="E1970" i="3"/>
  <c r="F1970" i="3"/>
  <c r="E1971" i="3"/>
  <c r="F1971" i="3"/>
  <c r="E1972" i="3"/>
  <c r="F1972" i="3"/>
  <c r="E1973" i="3"/>
  <c r="F1973" i="3"/>
  <c r="E1974" i="3"/>
  <c r="F1974" i="3"/>
  <c r="E1975" i="3"/>
  <c r="F1975" i="3"/>
  <c r="E1976" i="3"/>
  <c r="F1976" i="3"/>
  <c r="E1977" i="3"/>
  <c r="F1977" i="3"/>
  <c r="E1978" i="3"/>
  <c r="F1978" i="3"/>
  <c r="E1979" i="3"/>
  <c r="F1979" i="3"/>
  <c r="E1980" i="3"/>
  <c r="F1980" i="3"/>
  <c r="E1981" i="3"/>
  <c r="F1981" i="3"/>
  <c r="E1982" i="3"/>
  <c r="F1982" i="3"/>
  <c r="E1983" i="3"/>
  <c r="F1983" i="3"/>
  <c r="E1984" i="3"/>
  <c r="F1984" i="3"/>
  <c r="E1985" i="3"/>
  <c r="F1985" i="3"/>
  <c r="E1986" i="3"/>
  <c r="F1986" i="3"/>
  <c r="E1987" i="3"/>
  <c r="F1987" i="3"/>
  <c r="E1988" i="3"/>
  <c r="F1988" i="3"/>
  <c r="E1989" i="3"/>
  <c r="F1989" i="3"/>
  <c r="E1990" i="3"/>
  <c r="F1990" i="3"/>
  <c r="E1991" i="3"/>
  <c r="F1991" i="3"/>
  <c r="E1992" i="3"/>
  <c r="F1992" i="3"/>
  <c r="E1993" i="3"/>
  <c r="F1993" i="3"/>
  <c r="E1994" i="3"/>
  <c r="F1994" i="3"/>
  <c r="E1995" i="3"/>
  <c r="F1995" i="3"/>
  <c r="E1996" i="3"/>
  <c r="F1996" i="3"/>
  <c r="E1997" i="3"/>
  <c r="F1997" i="3"/>
  <c r="E1998" i="3"/>
  <c r="F1998" i="3"/>
  <c r="E1999" i="3"/>
  <c r="F1999" i="3"/>
  <c r="E2000" i="3"/>
  <c r="F2000" i="3"/>
  <c r="E2001" i="3"/>
  <c r="F2001" i="3"/>
  <c r="E2002" i="3"/>
  <c r="F2002" i="3"/>
  <c r="E2003" i="3"/>
  <c r="F2003" i="3"/>
  <c r="E2004" i="3"/>
  <c r="F2004" i="3"/>
  <c r="E2005" i="3"/>
  <c r="F2005" i="3"/>
  <c r="E2006" i="3"/>
  <c r="F2006" i="3"/>
  <c r="E2007" i="3"/>
  <c r="F2007" i="3"/>
  <c r="E2008" i="3"/>
  <c r="F2008" i="3"/>
  <c r="E2009" i="3"/>
  <c r="F2009" i="3"/>
  <c r="E2010" i="3"/>
  <c r="F2010" i="3"/>
  <c r="E2011" i="3"/>
  <c r="F2011" i="3"/>
  <c r="E2012" i="3"/>
  <c r="F2012" i="3"/>
  <c r="E2013" i="3"/>
  <c r="F2013" i="3"/>
  <c r="E2014" i="3"/>
  <c r="F2014" i="3"/>
  <c r="E2015" i="3"/>
  <c r="F2015" i="3"/>
  <c r="E2016" i="3"/>
  <c r="F2016" i="3"/>
  <c r="E2017" i="3"/>
  <c r="F2017" i="3"/>
  <c r="E2018" i="3"/>
  <c r="F2018" i="3"/>
  <c r="E2019" i="3"/>
  <c r="F2019" i="3"/>
  <c r="E2020" i="3"/>
  <c r="F2020" i="3"/>
  <c r="E2021" i="3"/>
  <c r="F2021" i="3"/>
  <c r="E2022" i="3"/>
  <c r="F2022" i="3"/>
  <c r="E2023" i="3"/>
  <c r="F2023" i="3"/>
  <c r="E2024" i="3"/>
  <c r="F2024" i="3"/>
  <c r="E2025" i="3"/>
  <c r="F2025" i="3"/>
  <c r="E2026" i="3"/>
  <c r="F2026" i="3"/>
  <c r="E2027" i="3"/>
  <c r="F2027" i="3"/>
  <c r="E2028" i="3"/>
  <c r="F2028" i="3"/>
  <c r="E2029" i="3"/>
  <c r="F2029" i="3"/>
  <c r="E2030" i="3"/>
  <c r="F2030" i="3"/>
  <c r="E2031" i="3"/>
  <c r="F2031" i="3"/>
  <c r="E2032" i="3"/>
  <c r="F2032" i="3"/>
  <c r="E2033" i="3"/>
  <c r="F2033" i="3"/>
  <c r="E2034" i="3"/>
  <c r="F2034" i="3"/>
  <c r="E2035" i="3"/>
  <c r="F2035" i="3"/>
  <c r="E2036" i="3"/>
  <c r="F2036" i="3"/>
  <c r="E2037" i="3"/>
  <c r="F2037" i="3"/>
  <c r="E2038" i="3"/>
  <c r="F2038" i="3"/>
  <c r="E2039" i="3"/>
  <c r="F2039" i="3"/>
  <c r="E2040" i="3"/>
  <c r="F2040" i="3"/>
  <c r="E2041" i="3"/>
  <c r="F2041" i="3"/>
  <c r="E2042" i="3"/>
  <c r="F2042" i="3"/>
  <c r="E2043" i="3"/>
  <c r="F2043" i="3"/>
  <c r="E2044" i="3"/>
  <c r="F2044" i="3"/>
  <c r="E2045" i="3"/>
  <c r="F2045" i="3"/>
  <c r="E2046" i="3"/>
  <c r="F2046" i="3"/>
  <c r="E2047" i="3"/>
  <c r="F2047" i="3"/>
  <c r="E2048" i="3"/>
  <c r="F2048" i="3"/>
  <c r="E2049" i="3"/>
  <c r="F2049" i="3"/>
  <c r="E2050" i="3"/>
  <c r="F2050" i="3"/>
  <c r="E2051" i="3"/>
  <c r="F2051" i="3"/>
  <c r="E2052" i="3"/>
  <c r="F2052" i="3"/>
  <c r="E2053" i="3"/>
  <c r="F2053" i="3"/>
  <c r="E2054" i="3"/>
  <c r="F2054" i="3"/>
  <c r="E2055" i="3"/>
  <c r="F2055" i="3"/>
  <c r="E2056" i="3"/>
  <c r="F2056" i="3"/>
  <c r="E2057" i="3"/>
  <c r="F2057" i="3"/>
  <c r="E2058" i="3"/>
  <c r="F2058" i="3"/>
  <c r="E2059" i="3"/>
  <c r="F2059" i="3"/>
  <c r="E2060" i="3"/>
  <c r="F2060" i="3"/>
  <c r="E2061" i="3"/>
  <c r="F2061" i="3"/>
  <c r="E2062" i="3"/>
  <c r="F2062" i="3"/>
  <c r="E2063" i="3"/>
  <c r="F2063" i="3"/>
  <c r="E2064" i="3"/>
  <c r="F2064" i="3"/>
  <c r="E2065" i="3"/>
  <c r="F2065" i="3"/>
  <c r="E2066" i="3"/>
  <c r="F2066" i="3"/>
  <c r="E2067" i="3"/>
  <c r="F2067" i="3"/>
  <c r="E2068" i="3"/>
  <c r="F2068" i="3"/>
  <c r="E2069" i="3"/>
  <c r="F2069" i="3"/>
  <c r="E2070" i="3"/>
  <c r="F2070" i="3"/>
  <c r="F2" i="3"/>
  <c r="E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L2" i="2"/>
  <c r="K2" i="2"/>
  <c r="C2" i="2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1994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38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885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752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687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398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296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132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853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07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691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564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343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23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" i="6"/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</calcChain>
</file>

<file path=xl/sharedStrings.xml><?xml version="1.0" encoding="utf-8"?>
<sst xmlns="http://schemas.openxmlformats.org/spreadsheetml/2006/main" count="31194" uniqueCount="4856">
  <si>
    <t>drug.names</t>
  </si>
  <si>
    <t>estimate</t>
  </si>
  <si>
    <t>standard-error</t>
  </si>
  <si>
    <t>tvalue</t>
  </si>
  <si>
    <t>pvalue</t>
  </si>
  <si>
    <t>r_sq</t>
  </si>
  <si>
    <t>adj_r_sq</t>
  </si>
  <si>
    <t>atc_primary</t>
  </si>
  <si>
    <t>atc_secondary</t>
  </si>
  <si>
    <t>atc_l1</t>
  </si>
  <si>
    <t>atc_l2</t>
  </si>
  <si>
    <t>atc_l3</t>
  </si>
  <si>
    <t>atc_l4</t>
  </si>
  <si>
    <t>atc_l5</t>
  </si>
  <si>
    <t>Benzoin compound</t>
  </si>
  <si>
    <t>A01</t>
  </si>
  <si>
    <t>NA</t>
  </si>
  <si>
    <t>A</t>
  </si>
  <si>
    <t>Artificial saliva</t>
  </si>
  <si>
    <t>A01A</t>
  </si>
  <si>
    <t>Miconazole</t>
  </si>
  <si>
    <t>A01AB09</t>
  </si>
  <si>
    <t>D01AC</t>
  </si>
  <si>
    <t>A01AB</t>
  </si>
  <si>
    <t>Hexetidine</t>
  </si>
  <si>
    <t>A01AB12</t>
  </si>
  <si>
    <t>G01AX16</t>
  </si>
  <si>
    <t>Mepartricin</t>
  </si>
  <si>
    <t>A01AB16</t>
  </si>
  <si>
    <t>Aluminium</t>
  </si>
  <si>
    <t>A02AB01</t>
  </si>
  <si>
    <t>A02</t>
  </si>
  <si>
    <t>A02A</t>
  </si>
  <si>
    <t>A02AB</t>
  </si>
  <si>
    <t>Co-magaldrox (Aluminum-hydroxide-magnesium-hydroxide)</t>
  </si>
  <si>
    <t>A02AD02</t>
  </si>
  <si>
    <t>A02AD</t>
  </si>
  <si>
    <t>Cimetidine</t>
  </si>
  <si>
    <t>A02BA01</t>
  </si>
  <si>
    <t>A02B</t>
  </si>
  <si>
    <t>A02BA</t>
  </si>
  <si>
    <t>Ranitidine</t>
  </si>
  <si>
    <t>A02BA02</t>
  </si>
  <si>
    <t>Famotidine</t>
  </si>
  <si>
    <t>A02BA03</t>
  </si>
  <si>
    <t>Nizatidine</t>
  </si>
  <si>
    <t>A02BA04</t>
  </si>
  <si>
    <t>Prostaglandin</t>
  </si>
  <si>
    <t>A02BB</t>
  </si>
  <si>
    <t>Misoprostol</t>
  </si>
  <si>
    <t>A02BB01</t>
  </si>
  <si>
    <t>G02AD06</t>
  </si>
  <si>
    <t>Omeprazole</t>
  </si>
  <si>
    <t>A02BC01</t>
  </si>
  <si>
    <t>A02BC</t>
  </si>
  <si>
    <t>Pantoprazole</t>
  </si>
  <si>
    <t>A02BC02</t>
  </si>
  <si>
    <t>Lansoprazole</t>
  </si>
  <si>
    <t>A02BC03</t>
  </si>
  <si>
    <t>Rabeprazole</t>
  </si>
  <si>
    <t>A02BC04</t>
  </si>
  <si>
    <t>Esomeprazole</t>
  </si>
  <si>
    <t>A02BC05</t>
  </si>
  <si>
    <t>Dexlansoprazole</t>
  </si>
  <si>
    <t>A02BC06</t>
  </si>
  <si>
    <t>Carbenoxolone</t>
  </si>
  <si>
    <t>A02BX01</t>
  </si>
  <si>
    <t>A02BX</t>
  </si>
  <si>
    <t>Sucralfate</t>
  </si>
  <si>
    <t>A02BX02</t>
  </si>
  <si>
    <t>Bismuth</t>
  </si>
  <si>
    <t>A02BX05</t>
  </si>
  <si>
    <t>Repamipide</t>
  </si>
  <si>
    <t>A02BX14</t>
  </si>
  <si>
    <t>Propinox</t>
  </si>
  <si>
    <t>A03A</t>
  </si>
  <si>
    <t>A03</t>
  </si>
  <si>
    <t>Mebeverine</t>
  </si>
  <si>
    <t>A03AA04</t>
  </si>
  <si>
    <t>A03AA</t>
  </si>
  <si>
    <t>Trimebutine</t>
  </si>
  <si>
    <t>A03AA05</t>
  </si>
  <si>
    <t>Dicycloverine</t>
  </si>
  <si>
    <t>A03AA07</t>
  </si>
  <si>
    <t>Glycopyrrolate (Glycopyrronium)</t>
  </si>
  <si>
    <t>A03AB02</t>
  </si>
  <si>
    <t>R03BB06</t>
  </si>
  <si>
    <t>A03AB</t>
  </si>
  <si>
    <t>Propantheline bromide</t>
  </si>
  <si>
    <t>A03AB05</t>
  </si>
  <si>
    <t>Otilonium bromide</t>
  </si>
  <si>
    <t>A03AB06</t>
  </si>
  <si>
    <t>Isopropamide iodide</t>
  </si>
  <si>
    <t>A03AB09</t>
  </si>
  <si>
    <t>Pipenzolate bromide</t>
  </si>
  <si>
    <t>A03AB14</t>
  </si>
  <si>
    <t>Tiemonium</t>
  </si>
  <si>
    <t>A03AB17</t>
  </si>
  <si>
    <t>Prifinium</t>
  </si>
  <si>
    <t>A03AB18</t>
  </si>
  <si>
    <t>Pipoxolan</t>
  </si>
  <si>
    <t>A03AC</t>
  </si>
  <si>
    <t>Tiropramide</t>
  </si>
  <si>
    <t>A03AC05</t>
  </si>
  <si>
    <t>Papaverine</t>
  </si>
  <si>
    <t>A03AD</t>
  </si>
  <si>
    <t>Drotaverine</t>
  </si>
  <si>
    <t>A03AD02</t>
  </si>
  <si>
    <t>Alosetron</t>
  </si>
  <si>
    <t>A03AE01</t>
  </si>
  <si>
    <t>A03AE</t>
  </si>
  <si>
    <t>Simethicone</t>
  </si>
  <si>
    <t>A03AX</t>
  </si>
  <si>
    <t>Pinaverium</t>
  </si>
  <si>
    <t>A03AX04</t>
  </si>
  <si>
    <t>Alverine</t>
  </si>
  <si>
    <t>A03AX08</t>
  </si>
  <si>
    <t>Trepibutone</t>
  </si>
  <si>
    <t>A03AX09</t>
  </si>
  <si>
    <t>Isometheptene mucoate</t>
  </si>
  <si>
    <t>A03AX10</t>
  </si>
  <si>
    <t>Phloroglucinol</t>
  </si>
  <si>
    <t>A03AX12</t>
  </si>
  <si>
    <t>Silicon</t>
  </si>
  <si>
    <t>A03AX13</t>
  </si>
  <si>
    <t>Valethamate</t>
  </si>
  <si>
    <t>A03AX14</t>
  </si>
  <si>
    <t>Atropine</t>
  </si>
  <si>
    <t>A03BA01</t>
  </si>
  <si>
    <t>A03B</t>
  </si>
  <si>
    <t>A03BA</t>
  </si>
  <si>
    <t>Belladonna tincture</t>
  </si>
  <si>
    <t>A03BA04</t>
  </si>
  <si>
    <t>Butylscopolamine (Hyoscine butylbromide, Scopolamine butylbromide)</t>
  </si>
  <si>
    <t>A03BB01</t>
  </si>
  <si>
    <t>A03BB</t>
  </si>
  <si>
    <t>Methscopolamine</t>
  </si>
  <si>
    <t>A03BB03</t>
  </si>
  <si>
    <t>S01FA03</t>
  </si>
  <si>
    <t>Clidinium</t>
  </si>
  <si>
    <t>A03CA02</t>
  </si>
  <si>
    <t>A03C</t>
  </si>
  <si>
    <t>A03CA</t>
  </si>
  <si>
    <t>Pitofenone</t>
  </si>
  <si>
    <t>A03DA02</t>
  </si>
  <si>
    <t>A03D</t>
  </si>
  <si>
    <t>A03DA</t>
  </si>
  <si>
    <t>Diponium bromide</t>
  </si>
  <si>
    <t>A03E</t>
  </si>
  <si>
    <t>M03A</t>
  </si>
  <si>
    <t>Propyromazine bromide</t>
  </si>
  <si>
    <t>Mosapride</t>
  </si>
  <si>
    <t>A03FA</t>
  </si>
  <si>
    <t>A03F</t>
  </si>
  <si>
    <t>Metoclopramide</t>
  </si>
  <si>
    <t>A03FA01</t>
  </si>
  <si>
    <t>Cisapride</t>
  </si>
  <si>
    <t>A03FA02</t>
  </si>
  <si>
    <t>Domperidone</t>
  </si>
  <si>
    <t>A03FA03</t>
  </si>
  <si>
    <t>Bromopride</t>
  </si>
  <si>
    <t>A03FA04</t>
  </si>
  <si>
    <t>Alizapride</t>
  </si>
  <si>
    <t>A03FA05</t>
  </si>
  <si>
    <t>Clebopride</t>
  </si>
  <si>
    <t>A03FA06</t>
  </si>
  <si>
    <t>Cinitapride</t>
  </si>
  <si>
    <t>A03FA08</t>
  </si>
  <si>
    <t>Diphenidol</t>
  </si>
  <si>
    <t>A04A</t>
  </si>
  <si>
    <t>A04</t>
  </si>
  <si>
    <t>Ondansetron</t>
  </si>
  <si>
    <t>A04AA01</t>
  </si>
  <si>
    <t>A04AA</t>
  </si>
  <si>
    <t>Granisetron</t>
  </si>
  <si>
    <t>A04AA02</t>
  </si>
  <si>
    <t>Tropisetron</t>
  </si>
  <si>
    <t>A04AA03</t>
  </si>
  <si>
    <t>Dolasetron</t>
  </si>
  <si>
    <t>A04AA04</t>
  </si>
  <si>
    <t>Palonosetron</t>
  </si>
  <si>
    <t>A04AA05</t>
  </si>
  <si>
    <t>Scopolamine</t>
  </si>
  <si>
    <t>A04AD01</t>
  </si>
  <si>
    <t>N05CM05</t>
  </si>
  <si>
    <t>A04AD</t>
  </si>
  <si>
    <t>Chlorobutanol</t>
  </si>
  <si>
    <t>A04AD04</t>
  </si>
  <si>
    <t>Metopimazine</t>
  </si>
  <si>
    <t>A04AD05</t>
  </si>
  <si>
    <t>Aprepitant</t>
  </si>
  <si>
    <t>A04AD12</t>
  </si>
  <si>
    <t>Fosaprepitant</t>
  </si>
  <si>
    <t>Chenodeoxycholic acid</t>
  </si>
  <si>
    <t>A05AA01</t>
  </si>
  <si>
    <t>A05</t>
  </si>
  <si>
    <t>A05A</t>
  </si>
  <si>
    <t>A05AA</t>
  </si>
  <si>
    <t>Ursodeoxycholic acid</t>
  </si>
  <si>
    <t>A05AA02</t>
  </si>
  <si>
    <t>Silymarin</t>
  </si>
  <si>
    <t>A05BA03</t>
  </si>
  <si>
    <t>A05B</t>
  </si>
  <si>
    <t>A05BA</t>
  </si>
  <si>
    <t>Paraffin</t>
  </si>
  <si>
    <t>A06AA01</t>
  </si>
  <si>
    <t>A06</t>
  </si>
  <si>
    <t>A06A</t>
  </si>
  <si>
    <t>A06AA</t>
  </si>
  <si>
    <t>Docusate</t>
  </si>
  <si>
    <t>A06AA02</t>
  </si>
  <si>
    <t>Bisacodyl</t>
  </si>
  <si>
    <t>A06AB02</t>
  </si>
  <si>
    <t>A06AB</t>
  </si>
  <si>
    <t>Castor oil</t>
  </si>
  <si>
    <t>A06AB05</t>
  </si>
  <si>
    <t>Senna (Sennosides)</t>
  </si>
  <si>
    <t>A06AB06</t>
  </si>
  <si>
    <t>Sodium picosulphate</t>
  </si>
  <si>
    <t>A06AB08</t>
  </si>
  <si>
    <t>Psyllium</t>
  </si>
  <si>
    <t>A06AC</t>
  </si>
  <si>
    <t>Ispaghula (Isabgol, Psylla seeds)</t>
  </si>
  <si>
    <t>A06AC01</t>
  </si>
  <si>
    <t>Sterculia</t>
  </si>
  <si>
    <t>A06AC03</t>
  </si>
  <si>
    <t>Carboxymethyl cellulose</t>
  </si>
  <si>
    <t>A06AC06</t>
  </si>
  <si>
    <t>Lactulose</t>
  </si>
  <si>
    <t>A06AD11</t>
  </si>
  <si>
    <t>A06AD</t>
  </si>
  <si>
    <t>Macrogol (Polyethylene Glycol 3350)</t>
  </si>
  <si>
    <t>A06AD15</t>
  </si>
  <si>
    <t>Mannitol</t>
  </si>
  <si>
    <t>A06AD16</t>
  </si>
  <si>
    <t>R05CB16</t>
  </si>
  <si>
    <t>Sodium phosphate</t>
  </si>
  <si>
    <t>A06AD17</t>
  </si>
  <si>
    <t>B05XA09</t>
  </si>
  <si>
    <t>Sorbitol</t>
  </si>
  <si>
    <t>A06AD18</t>
  </si>
  <si>
    <t>Carbo glycerin</t>
  </si>
  <si>
    <t>A06AG04</t>
  </si>
  <si>
    <t>A06AG</t>
  </si>
  <si>
    <t>Arachis oil</t>
  </si>
  <si>
    <t>A06AG06</t>
  </si>
  <si>
    <t>Cade oil</t>
  </si>
  <si>
    <t>Mineral oil</t>
  </si>
  <si>
    <t>Peppermint oil</t>
  </si>
  <si>
    <t>Vegetable oil</t>
  </si>
  <si>
    <t>Sodium lauryl sulfoacetate</t>
  </si>
  <si>
    <t>A06AG11</t>
  </si>
  <si>
    <t>Methylnaltrexone bromide</t>
  </si>
  <si>
    <t>A06AH01</t>
  </si>
  <si>
    <t>A06AH</t>
  </si>
  <si>
    <t>Naloxone</t>
  </si>
  <si>
    <t>A06AH04</t>
  </si>
  <si>
    <t>V03AB15</t>
  </si>
  <si>
    <t>Linaclotide</t>
  </si>
  <si>
    <t>A06AX04</t>
  </si>
  <si>
    <t>A06AX</t>
  </si>
  <si>
    <t>Prucalopride</t>
  </si>
  <si>
    <t>A06AX05</t>
  </si>
  <si>
    <t>Tegaserod maleate</t>
  </si>
  <si>
    <t>A06AX06</t>
  </si>
  <si>
    <t>Dioxidine</t>
  </si>
  <si>
    <t>A07AA</t>
  </si>
  <si>
    <t>A07</t>
  </si>
  <si>
    <t>A07A</t>
  </si>
  <si>
    <t>Tifomycin</t>
  </si>
  <si>
    <t>Streptomycin</t>
  </si>
  <si>
    <t>A07AA04</t>
  </si>
  <si>
    <t>Paromomycin</t>
  </si>
  <si>
    <t>A07AA06</t>
  </si>
  <si>
    <t>Kanamycin</t>
  </si>
  <si>
    <t>A07AA08</t>
  </si>
  <si>
    <t>J01GB04</t>
  </si>
  <si>
    <t>Colistin</t>
  </si>
  <si>
    <t>A07AA10</t>
  </si>
  <si>
    <t>J01XB01</t>
  </si>
  <si>
    <t>Rifaximin</t>
  </si>
  <si>
    <t>A07AA11</t>
  </si>
  <si>
    <t>Phthalylsulfathiazole</t>
  </si>
  <si>
    <t>A07AB02</t>
  </si>
  <si>
    <t>A07AB</t>
  </si>
  <si>
    <t>Sulfaguanidine</t>
  </si>
  <si>
    <t>A07AB03</t>
  </si>
  <si>
    <t>Nifuroxazide</t>
  </si>
  <si>
    <t>A07AX03</t>
  </si>
  <si>
    <t>A07AX</t>
  </si>
  <si>
    <t>Vegetable charcoal</t>
  </si>
  <si>
    <t>A07BA</t>
  </si>
  <si>
    <t>A07B</t>
  </si>
  <si>
    <t>Activated charcoal</t>
  </si>
  <si>
    <t>A07BA01</t>
  </si>
  <si>
    <t>Bentonite</t>
  </si>
  <si>
    <t>A07BC</t>
  </si>
  <si>
    <t>V03AX</t>
  </si>
  <si>
    <t>Fullers earth</t>
  </si>
  <si>
    <t>Montmorillonite</t>
  </si>
  <si>
    <t>Kaolin light bp powder</t>
  </si>
  <si>
    <t>A07BC02</t>
  </si>
  <si>
    <t>Attapulgite</t>
  </si>
  <si>
    <t>A07BC04</t>
  </si>
  <si>
    <t>Dioctahedral smectite (Diosmectite)</t>
  </si>
  <si>
    <t>A07BC05</t>
  </si>
  <si>
    <t>Disodium hydrogen citrate</t>
  </si>
  <si>
    <t>A07CA</t>
  </si>
  <si>
    <t>A09AB</t>
  </si>
  <si>
    <t>A07C</t>
  </si>
  <si>
    <t>Diphenoxylate</t>
  </si>
  <si>
    <t>A07DA01</t>
  </si>
  <si>
    <t>A07D</t>
  </si>
  <si>
    <t>A07DA</t>
  </si>
  <si>
    <t>Loperamide</t>
  </si>
  <si>
    <t>A07DA03</t>
  </si>
  <si>
    <t>Difenoxin</t>
  </si>
  <si>
    <t>A07DA04</t>
  </si>
  <si>
    <t>Eluxadoline</t>
  </si>
  <si>
    <t>A07DA06</t>
  </si>
  <si>
    <t>Mesalamine</t>
  </si>
  <si>
    <t>A07E</t>
  </si>
  <si>
    <t>Tixocortol</t>
  </si>
  <si>
    <t>A07EA05</t>
  </si>
  <si>
    <t>A07EA</t>
  </si>
  <si>
    <t>Cromoglycate</t>
  </si>
  <si>
    <t>A07EB01</t>
  </si>
  <si>
    <t>A07EB</t>
  </si>
  <si>
    <t>Sulfasalazine (Salazosulfapyridine)</t>
  </si>
  <si>
    <t>A07EC01</t>
  </si>
  <si>
    <t>A07EC</t>
  </si>
  <si>
    <t>Mesalazine</t>
  </si>
  <si>
    <t>A07EC02</t>
  </si>
  <si>
    <t>Balsalazide</t>
  </si>
  <si>
    <t>A07EC04</t>
  </si>
  <si>
    <t>Saccharomyces boulardii</t>
  </si>
  <si>
    <t>A07FA02</t>
  </si>
  <si>
    <t>A07F</t>
  </si>
  <si>
    <t>A07FA</t>
  </si>
  <si>
    <t>Racecadotril (Acetorphan)</t>
  </si>
  <si>
    <t>A07XA04</t>
  </si>
  <si>
    <t>A07X</t>
  </si>
  <si>
    <t>A07XA</t>
  </si>
  <si>
    <t>Phentermine</t>
  </si>
  <si>
    <t>A08AA01</t>
  </si>
  <si>
    <t>A08</t>
  </si>
  <si>
    <t>A08A</t>
  </si>
  <si>
    <t>A08AA</t>
  </si>
  <si>
    <t>Fenfluramine</t>
  </si>
  <si>
    <t>A08AA02</t>
  </si>
  <si>
    <t>Diethylpropion</t>
  </si>
  <si>
    <t>A08AA03</t>
  </si>
  <si>
    <t>Sibutramine</t>
  </si>
  <si>
    <t>A08AA10</t>
  </si>
  <si>
    <t>Orlistat</t>
  </si>
  <si>
    <t>A08AB01</t>
  </si>
  <si>
    <t>A08AB</t>
  </si>
  <si>
    <t>Rimonabant</t>
  </si>
  <si>
    <t>A08AX01</t>
  </si>
  <si>
    <t>A08AX</t>
  </si>
  <si>
    <t>Lactase enzyme (Lactasin)</t>
  </si>
  <si>
    <t>A09A</t>
  </si>
  <si>
    <t>A09</t>
  </si>
  <si>
    <t>Diastase</t>
  </si>
  <si>
    <t>A09AA01</t>
  </si>
  <si>
    <t>A09AA</t>
  </si>
  <si>
    <t>Pancreatic enzymes</t>
  </si>
  <si>
    <t>A09AA02</t>
  </si>
  <si>
    <t>Protease</t>
  </si>
  <si>
    <t>Tilactase</t>
  </si>
  <si>
    <t>A09AA04</t>
  </si>
  <si>
    <t>Aspartic acid (Aspartate)</t>
  </si>
  <si>
    <t>Glutamic acid</t>
  </si>
  <si>
    <t>A09AB01</t>
  </si>
  <si>
    <t>Hydrochloric acid</t>
  </si>
  <si>
    <t>A09AB03</t>
  </si>
  <si>
    <t>B05XA13</t>
  </si>
  <si>
    <t>Citric acid</t>
  </si>
  <si>
    <t>A09AB04</t>
  </si>
  <si>
    <t>Insulin, short acting</t>
  </si>
  <si>
    <t>A10AB04</t>
  </si>
  <si>
    <t>A10AB05</t>
  </si>
  <si>
    <t>A10</t>
  </si>
  <si>
    <t>A10A</t>
  </si>
  <si>
    <t>A10AB</t>
  </si>
  <si>
    <t>Intermediate-acting insulin</t>
  </si>
  <si>
    <t>A10AC</t>
  </si>
  <si>
    <t>Insulin, long acting</t>
  </si>
  <si>
    <t>A10AE04</t>
  </si>
  <si>
    <t>A10AE05</t>
  </si>
  <si>
    <t>A10AE</t>
  </si>
  <si>
    <t>Metformin</t>
  </si>
  <si>
    <t>A10BA02</t>
  </si>
  <si>
    <t>A10B</t>
  </si>
  <si>
    <t>A10BA</t>
  </si>
  <si>
    <t>Buformin</t>
  </si>
  <si>
    <t>A10BA03</t>
  </si>
  <si>
    <t>Glibenclamide (Glyburide)</t>
  </si>
  <si>
    <t>A10BB01</t>
  </si>
  <si>
    <t>A10BB</t>
  </si>
  <si>
    <t>Chlorpropamide</t>
  </si>
  <si>
    <t>A10BB02</t>
  </si>
  <si>
    <t>Tolbutamide</t>
  </si>
  <si>
    <t>A10BB03</t>
  </si>
  <si>
    <t>Carbutamide</t>
  </si>
  <si>
    <t>A10BB06</t>
  </si>
  <si>
    <t>Glipizide</t>
  </si>
  <si>
    <t>A10BB07</t>
  </si>
  <si>
    <t>Gliquidone</t>
  </si>
  <si>
    <t>A10BB08</t>
  </si>
  <si>
    <t>Gliclazide</t>
  </si>
  <si>
    <t>A10BB09</t>
  </si>
  <si>
    <t>Glimepiride</t>
  </si>
  <si>
    <t>A10BB12</t>
  </si>
  <si>
    <t>Acarbose</t>
  </si>
  <si>
    <t>A10BF01</t>
  </si>
  <si>
    <t>A10BF</t>
  </si>
  <si>
    <t>Miglitol</t>
  </si>
  <si>
    <t>A10BF02</t>
  </si>
  <si>
    <t>Voglibose</t>
  </si>
  <si>
    <t>A10BF03</t>
  </si>
  <si>
    <t>Rosiglitazone</t>
  </si>
  <si>
    <t>A10BG02</t>
  </si>
  <si>
    <t>A10BG</t>
  </si>
  <si>
    <t>Pioglitazone</t>
  </si>
  <si>
    <t>A10BG03</t>
  </si>
  <si>
    <t>Sitagliptin</t>
  </si>
  <si>
    <t>A10BH01</t>
  </si>
  <si>
    <t>A10BH</t>
  </si>
  <si>
    <t>Vildagliptin</t>
  </si>
  <si>
    <t>A10BH02</t>
  </si>
  <si>
    <t>Saxagliptin</t>
  </si>
  <si>
    <t>A10BH03</t>
  </si>
  <si>
    <t>Linagliptin</t>
  </si>
  <si>
    <t>A10BH05</t>
  </si>
  <si>
    <t>Exenatide</t>
  </si>
  <si>
    <t>A10BJ01</t>
  </si>
  <si>
    <t>A10BJ</t>
  </si>
  <si>
    <t>Liraglutide</t>
  </si>
  <si>
    <t>A10BJ02</t>
  </si>
  <si>
    <t>Guar gum</t>
  </si>
  <si>
    <t>A10BX01</t>
  </si>
  <si>
    <t>A10BX</t>
  </si>
  <si>
    <t>Repaglinide</t>
  </si>
  <si>
    <t>A10BX02</t>
  </si>
  <si>
    <t>Nateglinide</t>
  </si>
  <si>
    <t>A10BX03</t>
  </si>
  <si>
    <t>Benfluorex</t>
  </si>
  <si>
    <t>A10BX06</t>
  </si>
  <si>
    <t>Manganese</t>
  </si>
  <si>
    <t>A11AA04</t>
  </si>
  <si>
    <t>A11</t>
  </si>
  <si>
    <t>A11A</t>
  </si>
  <si>
    <t>A11AA</t>
  </si>
  <si>
    <t>Multivitamin</t>
  </si>
  <si>
    <t>A11B</t>
  </si>
  <si>
    <t>Vitamin A (Retinol)</t>
  </si>
  <si>
    <t>A11CA01</t>
  </si>
  <si>
    <t>A11C</t>
  </si>
  <si>
    <t>A11CA</t>
  </si>
  <si>
    <t>Betacarotene (Beta carotene)</t>
  </si>
  <si>
    <t>A11CA02</t>
  </si>
  <si>
    <t>Vitamin D (Cholecalciferol, Ergocalciferol)</t>
  </si>
  <si>
    <t>A11CC01</t>
  </si>
  <si>
    <t>A11CC</t>
  </si>
  <si>
    <t>Vitamin B1 (Thiamine )</t>
  </si>
  <si>
    <t>A11DA01</t>
  </si>
  <si>
    <t>A11D</t>
  </si>
  <si>
    <t>A11DA</t>
  </si>
  <si>
    <t>Sulbutiamine</t>
  </si>
  <si>
    <t>A11DA02</t>
  </si>
  <si>
    <t>Vitamin C (Ascorbic acid)</t>
  </si>
  <si>
    <t>A11GA01</t>
  </si>
  <si>
    <t>A11G</t>
  </si>
  <si>
    <t>A11GA</t>
  </si>
  <si>
    <t>Vitamin B3 (Niacin, Nicotinic Acid, Nicotinamide)</t>
  </si>
  <si>
    <t>A11HA01</t>
  </si>
  <si>
    <t>A11H</t>
  </si>
  <si>
    <t>A11HA</t>
  </si>
  <si>
    <t>Vitamin B6 (Pyridoxine)</t>
  </si>
  <si>
    <t>A11HA02</t>
  </si>
  <si>
    <t>Vitamin E (Alpha-tocopherol)</t>
  </si>
  <si>
    <t>A11HA03</t>
  </si>
  <si>
    <t>Vitamin B2 (Riboflavin)</t>
  </si>
  <si>
    <t>A11HA04</t>
  </si>
  <si>
    <t>Vitamin H (Biotin)</t>
  </si>
  <si>
    <t>A11HA05</t>
  </si>
  <si>
    <t>Dexpanthenol</t>
  </si>
  <si>
    <t>A11HA30</t>
  </si>
  <si>
    <t>D03AX03</t>
  </si>
  <si>
    <t>Panthenol</t>
  </si>
  <si>
    <t>Vitamin B5 (Pantothenic acid)</t>
  </si>
  <si>
    <t>A11HA32</t>
  </si>
  <si>
    <t>Cobalt</t>
  </si>
  <si>
    <t>A12</t>
  </si>
  <si>
    <t>Lutein</t>
  </si>
  <si>
    <t>Vanadium</t>
  </si>
  <si>
    <t>Calcium</t>
  </si>
  <si>
    <t>A12AA</t>
  </si>
  <si>
    <t>A12A</t>
  </si>
  <si>
    <t>Tricalcium phosphate</t>
  </si>
  <si>
    <t>A12AA01</t>
  </si>
  <si>
    <t>Potassium</t>
  </si>
  <si>
    <t>A12BA05</t>
  </si>
  <si>
    <t>A12B</t>
  </si>
  <si>
    <t>A12BA</t>
  </si>
  <si>
    <t>Zinc</t>
  </si>
  <si>
    <t>A12CB</t>
  </si>
  <si>
    <t>A12C</t>
  </si>
  <si>
    <t>Magnesium</t>
  </si>
  <si>
    <t>A12CC</t>
  </si>
  <si>
    <t>Fluoride</t>
  </si>
  <si>
    <t>A12CD</t>
  </si>
  <si>
    <t>Selenium</t>
  </si>
  <si>
    <t>A12CE</t>
  </si>
  <si>
    <t>Serrapeptase</t>
  </si>
  <si>
    <t>A14</t>
  </si>
  <si>
    <t>Metandienone (Methandienone)</t>
  </si>
  <si>
    <t>A14AA03</t>
  </si>
  <si>
    <t>D11AE01</t>
  </si>
  <si>
    <t>A14A</t>
  </si>
  <si>
    <t>A14AA</t>
  </si>
  <si>
    <t>Methenolone</t>
  </si>
  <si>
    <t>A14AA04</t>
  </si>
  <si>
    <t>Oxymetholone</t>
  </si>
  <si>
    <t>A14AA05</t>
  </si>
  <si>
    <t>Prasterone (Dehydroepiandrosterone)</t>
  </si>
  <si>
    <t>A14AA07</t>
  </si>
  <si>
    <t>Oxandrolone</t>
  </si>
  <si>
    <t>A14AA08</t>
  </si>
  <si>
    <t>Norethandrolone</t>
  </si>
  <si>
    <t>A14AA09</t>
  </si>
  <si>
    <t>Nandrolone</t>
  </si>
  <si>
    <t>A14AB01</t>
  </si>
  <si>
    <t>A14AB</t>
  </si>
  <si>
    <t>Levocarnitine</t>
  </si>
  <si>
    <t>A16AA01</t>
  </si>
  <si>
    <t>A16</t>
  </si>
  <si>
    <t>A16A</t>
  </si>
  <si>
    <t>A16AA</t>
  </si>
  <si>
    <t>Ademetionine</t>
  </si>
  <si>
    <t>A16AA02</t>
  </si>
  <si>
    <t>Glutamine</t>
  </si>
  <si>
    <t>A16AA03</t>
  </si>
  <si>
    <t>Mercaptamine (Cysteamine, Phosphocysteamine)</t>
  </si>
  <si>
    <t>A16AA04</t>
  </si>
  <si>
    <t>S01XA21</t>
  </si>
  <si>
    <t>Carglumic acid</t>
  </si>
  <si>
    <t>A16AA05</t>
  </si>
  <si>
    <t>Betaine</t>
  </si>
  <si>
    <t>A16AA06</t>
  </si>
  <si>
    <t>Imiglucerase</t>
  </si>
  <si>
    <t>A16AB02</t>
  </si>
  <si>
    <t>A16AB</t>
  </si>
  <si>
    <t>Agalsidase</t>
  </si>
  <si>
    <t>A16AB03</t>
  </si>
  <si>
    <t>Larodinase/Laronidase</t>
  </si>
  <si>
    <t>A16AB05</t>
  </si>
  <si>
    <t>Alglucosidase</t>
  </si>
  <si>
    <t>A16AB07</t>
  </si>
  <si>
    <t>Galsulfase</t>
  </si>
  <si>
    <t>A16AB08</t>
  </si>
  <si>
    <t>Idursulfase</t>
  </si>
  <si>
    <t>A16AB09</t>
  </si>
  <si>
    <t>Velaglucerase alfa</t>
  </si>
  <si>
    <t>A16AB10</t>
  </si>
  <si>
    <t>Thioctic Acid</t>
  </si>
  <si>
    <t>A16AX01</t>
  </si>
  <si>
    <t>A16AX</t>
  </si>
  <si>
    <t>Anethole trithione</t>
  </si>
  <si>
    <t>A16AX02</t>
  </si>
  <si>
    <t>Sodium phenylbutyrate</t>
  </si>
  <si>
    <t>A16AX03</t>
  </si>
  <si>
    <t>Nitisinone</t>
  </si>
  <si>
    <t>A16AX04</t>
  </si>
  <si>
    <t>Miglustat</t>
  </si>
  <si>
    <t>A16AX06</t>
  </si>
  <si>
    <t>Saproterin</t>
  </si>
  <si>
    <t>A16AX07</t>
  </si>
  <si>
    <t>Trientine</t>
  </si>
  <si>
    <t>A16AX12</t>
  </si>
  <si>
    <t>Uridine</t>
  </si>
  <si>
    <t>A16AX13</t>
  </si>
  <si>
    <t>Warfarin</t>
  </si>
  <si>
    <t>B01AA03</t>
  </si>
  <si>
    <t>B</t>
  </si>
  <si>
    <t>B01</t>
  </si>
  <si>
    <t>B01A</t>
  </si>
  <si>
    <t>B01AA</t>
  </si>
  <si>
    <t>Phenprocoumon</t>
  </si>
  <si>
    <t>B01AA04</t>
  </si>
  <si>
    <t>Acenocoumarol</t>
  </si>
  <si>
    <t>B01AA07</t>
  </si>
  <si>
    <t>Ethyl biscoumacetate</t>
  </si>
  <si>
    <t>B01AA08</t>
  </si>
  <si>
    <t>Fluindione</t>
  </si>
  <si>
    <t>B01AA12</t>
  </si>
  <si>
    <t>Heparin</t>
  </si>
  <si>
    <t>B01AB01</t>
  </si>
  <si>
    <t>C05BA03</t>
  </si>
  <si>
    <t>B01AB</t>
  </si>
  <si>
    <t>Antithrombin</t>
  </si>
  <si>
    <t>B01AB02</t>
  </si>
  <si>
    <t>Dalteparin</t>
  </si>
  <si>
    <t>B01AB04</t>
  </si>
  <si>
    <t>Enoxaparin</t>
  </si>
  <si>
    <t>B01AB05</t>
  </si>
  <si>
    <t>Nadroparin</t>
  </si>
  <si>
    <t>B01AB06</t>
  </si>
  <si>
    <t>Reviparin</t>
  </si>
  <si>
    <t>B01AB08</t>
  </si>
  <si>
    <t>Danaparoid</t>
  </si>
  <si>
    <t>B01AB09</t>
  </si>
  <si>
    <t>Tinzaparin</t>
  </si>
  <si>
    <t>B01AB10</t>
  </si>
  <si>
    <t>Sulodexide</t>
  </si>
  <si>
    <t>B01AB11</t>
  </si>
  <si>
    <t>Bemiparin</t>
  </si>
  <si>
    <t>B01AB12</t>
  </si>
  <si>
    <t>Clopidogrel</t>
  </si>
  <si>
    <t>B01AC04</t>
  </si>
  <si>
    <t>B01AC</t>
  </si>
  <si>
    <t>Ticlopidine</t>
  </si>
  <si>
    <t>B01AC05</t>
  </si>
  <si>
    <t>Acetylsalicylic acid</t>
  </si>
  <si>
    <t>B01AC06</t>
  </si>
  <si>
    <t>N02BA01</t>
  </si>
  <si>
    <t>Dipyridamole</t>
  </si>
  <si>
    <t>B01AC07</t>
  </si>
  <si>
    <t>Epoprostenol (Prostacyclin)</t>
  </si>
  <si>
    <t>B01AC09</t>
  </si>
  <si>
    <t>Indobufen</t>
  </si>
  <si>
    <t>B01AC10</t>
  </si>
  <si>
    <t>Iloprost</t>
  </si>
  <si>
    <t>B01AC11</t>
  </si>
  <si>
    <t>Abciximab</t>
  </si>
  <si>
    <t>B01AC13</t>
  </si>
  <si>
    <t>Eptifibatide</t>
  </si>
  <si>
    <t>B01AC16</t>
  </si>
  <si>
    <t>Tirofiban</t>
  </si>
  <si>
    <t>B01AC17</t>
  </si>
  <si>
    <t>Triflusal</t>
  </si>
  <si>
    <t>B01AC18</t>
  </si>
  <si>
    <t>Treprostinil</t>
  </si>
  <si>
    <t>B01AC21</t>
  </si>
  <si>
    <t>Prasugrel</t>
  </si>
  <si>
    <t>B01AC22</t>
  </si>
  <si>
    <t>Cilostazol</t>
  </si>
  <si>
    <t>B01AC23</t>
  </si>
  <si>
    <t>Ticagrelor</t>
  </si>
  <si>
    <t>B01AC24</t>
  </si>
  <si>
    <t>Plasminogen activator</t>
  </si>
  <si>
    <t>B01AD</t>
  </si>
  <si>
    <t>Prourokinase</t>
  </si>
  <si>
    <t>Streptokinase</t>
  </si>
  <si>
    <t>B01AD01</t>
  </si>
  <si>
    <t>Alteplase</t>
  </si>
  <si>
    <t>B01AD02</t>
  </si>
  <si>
    <t>Urokinase</t>
  </si>
  <si>
    <t>B01AD04</t>
  </si>
  <si>
    <t>Fibrinolysin</t>
  </si>
  <si>
    <t>B01AD05</t>
  </si>
  <si>
    <t>Reteplase</t>
  </si>
  <si>
    <t>B01AD07</t>
  </si>
  <si>
    <t>Drotrecogin alfa</t>
  </si>
  <si>
    <t>B01AD10</t>
  </si>
  <si>
    <t>Tenecteplase</t>
  </si>
  <si>
    <t>B01AD11</t>
  </si>
  <si>
    <t>Lepirudin</t>
  </si>
  <si>
    <t>B01AE02</t>
  </si>
  <si>
    <t>B01AE</t>
  </si>
  <si>
    <t>Bivalirudin</t>
  </si>
  <si>
    <t>B01AE06</t>
  </si>
  <si>
    <t>Dabigatran</t>
  </si>
  <si>
    <t>B01AE07</t>
  </si>
  <si>
    <t>Rivaroxaban</t>
  </si>
  <si>
    <t>B01AF01</t>
  </si>
  <si>
    <t>B01AF</t>
  </si>
  <si>
    <t>Apixaban</t>
  </si>
  <si>
    <t>B01AF02</t>
  </si>
  <si>
    <t>Fondaparinux</t>
  </si>
  <si>
    <t>B01AX05</t>
  </si>
  <si>
    <t>B01AX</t>
  </si>
  <si>
    <t>Anti-hemophilic solution</t>
  </si>
  <si>
    <t>B02</t>
  </si>
  <si>
    <t>Tyrosine</t>
  </si>
  <si>
    <t>B02AA</t>
  </si>
  <si>
    <t>B02A</t>
  </si>
  <si>
    <t>Aminocaproic acid</t>
  </si>
  <si>
    <t>B02AA01</t>
  </si>
  <si>
    <t>Tranexamic acid</t>
  </si>
  <si>
    <t>B02AA02</t>
  </si>
  <si>
    <t>Aminomethylbenzoic acid</t>
  </si>
  <si>
    <t>B02AA03</t>
  </si>
  <si>
    <t>Antiprotease</t>
  </si>
  <si>
    <t>B02AB</t>
  </si>
  <si>
    <t>Aprotinin</t>
  </si>
  <si>
    <t>B02AB01</t>
  </si>
  <si>
    <t>Vitamin K (Menadione, Phytomenadione, Phytonadione)</t>
  </si>
  <si>
    <t>B02BA</t>
  </si>
  <si>
    <t>B02B</t>
  </si>
  <si>
    <t>Menadione</t>
  </si>
  <si>
    <t>B02BA02</t>
  </si>
  <si>
    <t>Fibrinogen</t>
  </si>
  <si>
    <t>B02BB</t>
  </si>
  <si>
    <t>Tetragalacturonic acid hydroxymethylester</t>
  </si>
  <si>
    <t>B02BC03</t>
  </si>
  <si>
    <t>B02BC</t>
  </si>
  <si>
    <t>Adrenalone</t>
  </si>
  <si>
    <t>B02BC05</t>
  </si>
  <si>
    <t>A01AD06</t>
  </si>
  <si>
    <t>Cryoprecipitate</t>
  </si>
  <si>
    <t>B02BD</t>
  </si>
  <si>
    <t>Octocog alfa</t>
  </si>
  <si>
    <t>Prothrombin Complex</t>
  </si>
  <si>
    <t>B02BD01</t>
  </si>
  <si>
    <t>Factor VIII</t>
  </si>
  <si>
    <t>B02BD02</t>
  </si>
  <si>
    <t>Moroctocog alfa</t>
  </si>
  <si>
    <t>Factor IX</t>
  </si>
  <si>
    <t>B02BD04</t>
  </si>
  <si>
    <t>Factor VII</t>
  </si>
  <si>
    <t>B02BD05</t>
  </si>
  <si>
    <t>Factor XIII</t>
  </si>
  <si>
    <t>B02BD07</t>
  </si>
  <si>
    <t>Eptacog Alfa</t>
  </si>
  <si>
    <t>B02BD08</t>
  </si>
  <si>
    <t>Von Willebrand factor</t>
  </si>
  <si>
    <t>B02BD10</t>
  </si>
  <si>
    <t>Catridecacog</t>
  </si>
  <si>
    <t>B02BD11</t>
  </si>
  <si>
    <t>Factor X</t>
  </si>
  <si>
    <t>B02BD13</t>
  </si>
  <si>
    <t>Susoctocog alfa</t>
  </si>
  <si>
    <t>B02BD14</t>
  </si>
  <si>
    <t>Factor II</t>
  </si>
  <si>
    <t>B02BD30</t>
  </si>
  <si>
    <t>Thrombin</t>
  </si>
  <si>
    <t>Etamsylate</t>
  </si>
  <si>
    <t>B02BX01</t>
  </si>
  <si>
    <t>B02BX</t>
  </si>
  <si>
    <t>Carbazochrome</t>
  </si>
  <si>
    <t>B02BX02</t>
  </si>
  <si>
    <t>Romiplostim</t>
  </si>
  <si>
    <t>B02BX04</t>
  </si>
  <si>
    <t>Eltrombopag</t>
  </si>
  <si>
    <t>B02BX05</t>
  </si>
  <si>
    <t>Protoporphyrin</t>
  </si>
  <si>
    <t>B03</t>
  </si>
  <si>
    <t>Tothema</t>
  </si>
  <si>
    <t>Ferrous Fumarate (Iron)</t>
  </si>
  <si>
    <t>B03AA02</t>
  </si>
  <si>
    <t>B03A</t>
  </si>
  <si>
    <t>B03AA</t>
  </si>
  <si>
    <t>Dextriferron</t>
  </si>
  <si>
    <t>B03AB</t>
  </si>
  <si>
    <t>Vitamin B12 (Cobalamin)</t>
  </si>
  <si>
    <t>B03BA01</t>
  </si>
  <si>
    <t>B03B</t>
  </si>
  <si>
    <t>B03BA</t>
  </si>
  <si>
    <t>Folic Acid</t>
  </si>
  <si>
    <t>B03BB01</t>
  </si>
  <si>
    <t>B03BB</t>
  </si>
  <si>
    <t>Erythropoietin</t>
  </si>
  <si>
    <t>B03XA01</t>
  </si>
  <si>
    <t>B03X</t>
  </si>
  <si>
    <t>B03XA</t>
  </si>
  <si>
    <t>Darbepoetin alfa</t>
  </si>
  <si>
    <t>B03XA02</t>
  </si>
  <si>
    <t>Albumin</t>
  </si>
  <si>
    <t>B05AA01</t>
  </si>
  <si>
    <t>B05</t>
  </si>
  <si>
    <t>B05A</t>
  </si>
  <si>
    <t>B05AA</t>
  </si>
  <si>
    <t>Hetastarch</t>
  </si>
  <si>
    <t>B05AA07</t>
  </si>
  <si>
    <t>Amino acids</t>
  </si>
  <si>
    <t>B05BA01</t>
  </si>
  <si>
    <t>B05B</t>
  </si>
  <si>
    <t>B05BA</t>
  </si>
  <si>
    <t>Cystine</t>
  </si>
  <si>
    <t>Ornithine</t>
  </si>
  <si>
    <t>Serine</t>
  </si>
  <si>
    <t>Lipid Emulsions</t>
  </si>
  <si>
    <t>B05BA02</t>
  </si>
  <si>
    <t>Medium chain triglycerides</t>
  </si>
  <si>
    <t>Malic acid</t>
  </si>
  <si>
    <t>B05BA10</t>
  </si>
  <si>
    <t>Nitrofurazone</t>
  </si>
  <si>
    <t>B05CA03</t>
  </si>
  <si>
    <t>B05C</t>
  </si>
  <si>
    <t>B05CA</t>
  </si>
  <si>
    <t>Ethacridine</t>
  </si>
  <si>
    <t>B05CA08</t>
  </si>
  <si>
    <t>D08AA01</t>
  </si>
  <si>
    <t>Trisodium citrate dihydrate</t>
  </si>
  <si>
    <t>B05CB</t>
  </si>
  <si>
    <t>Glycine</t>
  </si>
  <si>
    <t>B05CX03</t>
  </si>
  <si>
    <t>B05CX</t>
  </si>
  <si>
    <t>Sodium hydrogen carbonate (Sodium bicarbonate)</t>
  </si>
  <si>
    <t>B05XA02</t>
  </si>
  <si>
    <t>B05X</t>
  </si>
  <si>
    <t>B05XA</t>
  </si>
  <si>
    <t>Citrulline</t>
  </si>
  <si>
    <t>B05XB</t>
  </si>
  <si>
    <t>Threonine</t>
  </si>
  <si>
    <t>Arginine</t>
  </si>
  <si>
    <t>B05XB01</t>
  </si>
  <si>
    <t>Lysine</t>
  </si>
  <si>
    <t>B05XB03</t>
  </si>
  <si>
    <t>Coumarin</t>
  </si>
  <si>
    <t>B06</t>
  </si>
  <si>
    <t>Hyaluronidase</t>
  </si>
  <si>
    <t>B06AA03</t>
  </si>
  <si>
    <t>B06A</t>
  </si>
  <si>
    <t>B06AA</t>
  </si>
  <si>
    <t>Chymotrypsin</t>
  </si>
  <si>
    <t>B06AA04</t>
  </si>
  <si>
    <t>Trypsin</t>
  </si>
  <si>
    <t>B06AA07</t>
  </si>
  <si>
    <t>Icatibant</t>
  </si>
  <si>
    <t>B06AC02</t>
  </si>
  <si>
    <t>B06AC</t>
  </si>
  <si>
    <t>Conestat alfa</t>
  </si>
  <si>
    <t>B06AC04</t>
  </si>
  <si>
    <t>Digoxin</t>
  </si>
  <si>
    <t>C01AA05</t>
  </si>
  <si>
    <t>C</t>
  </si>
  <si>
    <t>C01</t>
  </si>
  <si>
    <t>C01A</t>
  </si>
  <si>
    <t>C01AA</t>
  </si>
  <si>
    <t>Lanatoside C</t>
  </si>
  <si>
    <t>C01AA06</t>
  </si>
  <si>
    <t>Deslanoside</t>
  </si>
  <si>
    <t>C01AA07</t>
  </si>
  <si>
    <t>Metildigoxin (Methyldigoxin)</t>
  </si>
  <si>
    <t>C01AA08</t>
  </si>
  <si>
    <t>Strofantin</t>
  </si>
  <si>
    <t>C01AC01</t>
  </si>
  <si>
    <t>C01AC</t>
  </si>
  <si>
    <t>Lappaconitine</t>
  </si>
  <si>
    <t>C01B</t>
  </si>
  <si>
    <t>Quinidine</t>
  </si>
  <si>
    <t>C01BA01</t>
  </si>
  <si>
    <t>C01BA</t>
  </si>
  <si>
    <t>Procainamide</t>
  </si>
  <si>
    <t>C01BA02</t>
  </si>
  <si>
    <t>Disopyramide</t>
  </si>
  <si>
    <t>C01BA03</t>
  </si>
  <si>
    <t>Prajmaline</t>
  </si>
  <si>
    <t>C01BA08</t>
  </si>
  <si>
    <t>Hydroquinidine</t>
  </si>
  <si>
    <t>C01BA13</t>
  </si>
  <si>
    <t>Mexiletine</t>
  </si>
  <si>
    <t>C01BB02</t>
  </si>
  <si>
    <t>C01BB</t>
  </si>
  <si>
    <t>Propafenone</t>
  </si>
  <si>
    <t>C01BC03</t>
  </si>
  <si>
    <t>C01BC</t>
  </si>
  <si>
    <t>Flecainide</t>
  </si>
  <si>
    <t>C01BC04</t>
  </si>
  <si>
    <t>Ethacizine</t>
  </si>
  <si>
    <t>C01BC09</t>
  </si>
  <si>
    <t>Amiodarone</t>
  </si>
  <si>
    <t>C01BD01</t>
  </si>
  <si>
    <t>C01BD</t>
  </si>
  <si>
    <t>Bretylium</t>
  </si>
  <si>
    <t>C01BD02</t>
  </si>
  <si>
    <t>Dronedarone</t>
  </si>
  <si>
    <t>C01BD07</t>
  </si>
  <si>
    <t>Vernakalant</t>
  </si>
  <si>
    <t>C01BG11</t>
  </si>
  <si>
    <t>C01BG</t>
  </si>
  <si>
    <t>Anisodamine</t>
  </si>
  <si>
    <t>C01CA</t>
  </si>
  <si>
    <t>C01C</t>
  </si>
  <si>
    <t>Etilefrine</t>
  </si>
  <si>
    <t>C01CA01</t>
  </si>
  <si>
    <t>Isoprenaline/Isoproterenol</t>
  </si>
  <si>
    <t>C01CA02</t>
  </si>
  <si>
    <t>R03AB02</t>
  </si>
  <si>
    <t>Noradrenaline (Norepinephrine)</t>
  </si>
  <si>
    <t>C01CA03</t>
  </si>
  <si>
    <t>Dopamine</t>
  </si>
  <si>
    <t>C01CA04</t>
  </si>
  <si>
    <t>Phenylephrine</t>
  </si>
  <si>
    <t>C01CA06</t>
  </si>
  <si>
    <t>Dobutamine</t>
  </si>
  <si>
    <t>C01CA07</t>
  </si>
  <si>
    <t>Metaraminol</t>
  </si>
  <si>
    <t>C01CA09</t>
  </si>
  <si>
    <t>Methoxamine</t>
  </si>
  <si>
    <t>C01CA10</t>
  </si>
  <si>
    <t>Mephentermine</t>
  </si>
  <si>
    <t>C01CA11</t>
  </si>
  <si>
    <t>Ibopamine</t>
  </si>
  <si>
    <t>C01CA16</t>
  </si>
  <si>
    <t>S01FB03</t>
  </si>
  <si>
    <t>Midodrine</t>
  </si>
  <si>
    <t>C01CA17</t>
  </si>
  <si>
    <t>Fenoldopam</t>
  </si>
  <si>
    <t>C01CA19</t>
  </si>
  <si>
    <t>Epinephrine (Adrenaline)</t>
  </si>
  <si>
    <t>C01CA24</t>
  </si>
  <si>
    <t>B02BC09</t>
  </si>
  <si>
    <t>Ephedrine</t>
  </si>
  <si>
    <t>C01CA26</t>
  </si>
  <si>
    <t>R01AA03</t>
  </si>
  <si>
    <t>Amrinone</t>
  </si>
  <si>
    <t>C01CE01</t>
  </si>
  <si>
    <t>C01CE</t>
  </si>
  <si>
    <t>Milrinone</t>
  </si>
  <si>
    <t>C01CE02</t>
  </si>
  <si>
    <t>Enoximone</t>
  </si>
  <si>
    <t>C01CE03</t>
  </si>
  <si>
    <t>Levosimendan</t>
  </si>
  <si>
    <t>C01CX08</t>
  </si>
  <si>
    <t>C01CX</t>
  </si>
  <si>
    <t>Nitroglycerin (Glyceryl trinitrate)</t>
  </si>
  <si>
    <t>C01DA02</t>
  </si>
  <si>
    <t>C01D</t>
  </si>
  <si>
    <t>C01DA</t>
  </si>
  <si>
    <t>Pentaerythritol tetranitrate</t>
  </si>
  <si>
    <t>C01DA05</t>
  </si>
  <si>
    <t>Isosorbide dinitrate</t>
  </si>
  <si>
    <t>C01DA08</t>
  </si>
  <si>
    <t>Isosorbide mononitrate</t>
  </si>
  <si>
    <t>C01DA14</t>
  </si>
  <si>
    <t>Heptaminol</t>
  </si>
  <si>
    <t>C01DX08</t>
  </si>
  <si>
    <t>C01DX</t>
  </si>
  <si>
    <t>Molsidomine</t>
  </si>
  <si>
    <t>C01DX12</t>
  </si>
  <si>
    <t>Nicorandil</t>
  </si>
  <si>
    <t>C01DX16</t>
  </si>
  <si>
    <t>Indomethacin</t>
  </si>
  <si>
    <t>C01EB03</t>
  </si>
  <si>
    <t>M01AB01</t>
  </si>
  <si>
    <t>C01E</t>
  </si>
  <si>
    <t>C01EB</t>
  </si>
  <si>
    <t>Adenosine</t>
  </si>
  <si>
    <t>C01EB10</t>
  </si>
  <si>
    <t>Trimetazidine</t>
  </si>
  <si>
    <t>C01EB15</t>
  </si>
  <si>
    <t>Ivabradine</t>
  </si>
  <si>
    <t>C01EB17</t>
  </si>
  <si>
    <t>Meldonium</t>
  </si>
  <si>
    <t>C01EB22</t>
  </si>
  <si>
    <t>Raubasine</t>
  </si>
  <si>
    <t>C02</t>
  </si>
  <si>
    <t>Reserpine</t>
  </si>
  <si>
    <t>C02AA02</t>
  </si>
  <si>
    <t>C02A</t>
  </si>
  <si>
    <t>C02AA</t>
  </si>
  <si>
    <t>Methyldopa</t>
  </si>
  <si>
    <t>C02AB</t>
  </si>
  <si>
    <t>Clonidine</t>
  </si>
  <si>
    <t>C02AC01</t>
  </si>
  <si>
    <t>N02CX02</t>
  </si>
  <si>
    <t>C02AC</t>
  </si>
  <si>
    <t>Moxonidine</t>
  </si>
  <si>
    <t>C02AC05</t>
  </si>
  <si>
    <t>Rilmenidine</t>
  </si>
  <si>
    <t>C02AC06</t>
  </si>
  <si>
    <t>Trimethaphan</t>
  </si>
  <si>
    <t>C02BA01</t>
  </si>
  <si>
    <t>C02B</t>
  </si>
  <si>
    <t>C02BA</t>
  </si>
  <si>
    <t>Prazosin</t>
  </si>
  <si>
    <t>C02CA01</t>
  </si>
  <si>
    <t>C02C</t>
  </si>
  <si>
    <t>C02CA</t>
  </si>
  <si>
    <t>Doxazosin</t>
  </si>
  <si>
    <t>C02CA04</t>
  </si>
  <si>
    <t>Urapidil</t>
  </si>
  <si>
    <t>C02CA06</t>
  </si>
  <si>
    <t>Diazoxide</t>
  </si>
  <si>
    <t>C02DA01</t>
  </si>
  <si>
    <t>V03AH01</t>
  </si>
  <si>
    <t>C02D</t>
  </si>
  <si>
    <t>C02DA</t>
  </si>
  <si>
    <t>Dihydralazine</t>
  </si>
  <si>
    <t>C02DB01</t>
  </si>
  <si>
    <t>C02DB</t>
  </si>
  <si>
    <t>Hydralazine</t>
  </si>
  <si>
    <t>C02DB02</t>
  </si>
  <si>
    <t>Minoxidil</t>
  </si>
  <si>
    <t>C02DC01</t>
  </si>
  <si>
    <t>D11AX01</t>
  </si>
  <si>
    <t>C02DC</t>
  </si>
  <si>
    <t>Nitroprusside</t>
  </si>
  <si>
    <t>C02DD01</t>
  </si>
  <si>
    <t>C02DD</t>
  </si>
  <si>
    <t>Ketanserin</t>
  </si>
  <si>
    <t>C02KD01</t>
  </si>
  <si>
    <t>C02K</t>
  </si>
  <si>
    <t>C02KD</t>
  </si>
  <si>
    <t>Bosentan</t>
  </si>
  <si>
    <t>C02KX01</t>
  </si>
  <si>
    <t>C02KX</t>
  </si>
  <si>
    <t>Ambrisentan</t>
  </si>
  <si>
    <t>C02KX02</t>
  </si>
  <si>
    <t>Pamabrom</t>
  </si>
  <si>
    <t>C03</t>
  </si>
  <si>
    <t>Methylchlorothiazide</t>
  </si>
  <si>
    <t>C03AA</t>
  </si>
  <si>
    <t>C03A</t>
  </si>
  <si>
    <t>Bendrofluazide</t>
  </si>
  <si>
    <t>C03AA01</t>
  </si>
  <si>
    <t>Hydrochlorothiazide</t>
  </si>
  <si>
    <t>C03AA03</t>
  </si>
  <si>
    <t>Chlorothiazide</t>
  </si>
  <si>
    <t>C03AA04</t>
  </si>
  <si>
    <t>Polythiazide</t>
  </si>
  <si>
    <t>C03AA05</t>
  </si>
  <si>
    <t>Cyclopenthiazide</t>
  </si>
  <si>
    <t>C03AA07</t>
  </si>
  <si>
    <t>Quinethazone</t>
  </si>
  <si>
    <t>C03BA02</t>
  </si>
  <si>
    <t>C03B</t>
  </si>
  <si>
    <t>C03BA</t>
  </si>
  <si>
    <t>Clopamide</t>
  </si>
  <si>
    <t>C03BA03</t>
  </si>
  <si>
    <t>Chlortalidone (Chlorthalidone)</t>
  </si>
  <si>
    <t>C03BA04</t>
  </si>
  <si>
    <t>Mefruside</t>
  </si>
  <si>
    <t>C03BA05</t>
  </si>
  <si>
    <t>Clofenamide</t>
  </si>
  <si>
    <t>C03BA07</t>
  </si>
  <si>
    <t>Metolazone</t>
  </si>
  <si>
    <t>C03BA08</t>
  </si>
  <si>
    <t>Meticrane</t>
  </si>
  <si>
    <t>C03BA09</t>
  </si>
  <si>
    <t>Xipamide</t>
  </si>
  <si>
    <t>C03BA10</t>
  </si>
  <si>
    <t>Indapamide</t>
  </si>
  <si>
    <t>C03BA11</t>
  </si>
  <si>
    <t>Clorexolone</t>
  </si>
  <si>
    <t>C03BA12</t>
  </si>
  <si>
    <t>Fenquizone</t>
  </si>
  <si>
    <t>C03BA13</t>
  </si>
  <si>
    <t>Furosemide</t>
  </si>
  <si>
    <t>C03CA01</t>
  </si>
  <si>
    <t>C03C</t>
  </si>
  <si>
    <t>C03CA</t>
  </si>
  <si>
    <t>Bumetanide</t>
  </si>
  <si>
    <t>C03CA02</t>
  </si>
  <si>
    <t>Torsemide</t>
  </si>
  <si>
    <t>C03CA04</t>
  </si>
  <si>
    <t>Spironolactone</t>
  </si>
  <si>
    <t>C03DA01</t>
  </si>
  <si>
    <t>C03D</t>
  </si>
  <si>
    <t>C03DA</t>
  </si>
  <si>
    <t>Eplerenone</t>
  </si>
  <si>
    <t>C03DA04</t>
  </si>
  <si>
    <t>Amiloride</t>
  </si>
  <si>
    <t>C03DB01</t>
  </si>
  <si>
    <t>C03DB</t>
  </si>
  <si>
    <t>Triamterene</t>
  </si>
  <si>
    <t>C03DB02</t>
  </si>
  <si>
    <t>Altizide</t>
  </si>
  <si>
    <t>C03EA04</t>
  </si>
  <si>
    <t>C03E</t>
  </si>
  <si>
    <t>C03EA</t>
  </si>
  <si>
    <t>Ethaverine</t>
  </si>
  <si>
    <t>C04A</t>
  </si>
  <si>
    <t>C04</t>
  </si>
  <si>
    <t>Isoxsuprine</t>
  </si>
  <si>
    <t>C04AA01</t>
  </si>
  <si>
    <t>C04AA</t>
  </si>
  <si>
    <t>Phentolamine</t>
  </si>
  <si>
    <t>C04AB01</t>
  </si>
  <si>
    <t>C04AB</t>
  </si>
  <si>
    <t>Tolazoline</t>
  </si>
  <si>
    <t>C04AB02</t>
  </si>
  <si>
    <t>M02AX02</t>
  </si>
  <si>
    <t>Nicotinic acid</t>
  </si>
  <si>
    <t>C04AC01</t>
  </si>
  <si>
    <t>C04AC</t>
  </si>
  <si>
    <t>Inositol nicotinate</t>
  </si>
  <si>
    <t>C04AC03</t>
  </si>
  <si>
    <t>Pentoxifylline (Oxpentifylline)</t>
  </si>
  <si>
    <t>C04AD03</t>
  </si>
  <si>
    <t>C04AD</t>
  </si>
  <si>
    <t>Etophylline</t>
  </si>
  <si>
    <t>C04AD04</t>
  </si>
  <si>
    <t>Ergoloid (co-dergocrine mesilate, dihydroergotoxin, dihydroergotixine)</t>
  </si>
  <si>
    <t>C04AE01</t>
  </si>
  <si>
    <t>C04AE</t>
  </si>
  <si>
    <t>Nicergoline</t>
  </si>
  <si>
    <t>C04AE02</t>
  </si>
  <si>
    <t>Dihydroergocristine</t>
  </si>
  <si>
    <t>C04AE04</t>
  </si>
  <si>
    <t>Phenoxybenzamine</t>
  </si>
  <si>
    <t>C04AX02</t>
  </si>
  <si>
    <t>C04AX</t>
  </si>
  <si>
    <t>Vincamine</t>
  </si>
  <si>
    <t>C04AX07</t>
  </si>
  <si>
    <t>Vinburnine</t>
  </si>
  <si>
    <t>C04AX17</t>
  </si>
  <si>
    <t>Buflomedil</t>
  </si>
  <si>
    <t>C04AX20</t>
  </si>
  <si>
    <t>Naftidrofuryl</t>
  </si>
  <si>
    <t>C04AX21</t>
  </si>
  <si>
    <t>Anti-hemorrhoidal</t>
  </si>
  <si>
    <t>C05A</t>
  </si>
  <si>
    <t>C05</t>
  </si>
  <si>
    <t>Ruscogenins</t>
  </si>
  <si>
    <t>C05AA</t>
  </si>
  <si>
    <t>S01BA</t>
  </si>
  <si>
    <t>Fluorometholone</t>
  </si>
  <si>
    <t>C05AA06</t>
  </si>
  <si>
    <t>D07AB06</t>
  </si>
  <si>
    <t>Fluocortolone</t>
  </si>
  <si>
    <t>C05AA08</t>
  </si>
  <si>
    <t>H02AB03</t>
  </si>
  <si>
    <t>Fluocinonide</t>
  </si>
  <si>
    <t>C05AA11</t>
  </si>
  <si>
    <t>D07AC08</t>
  </si>
  <si>
    <t>Triamcinolone</t>
  </si>
  <si>
    <t>C05AA12</t>
  </si>
  <si>
    <t>H02AB08</t>
  </si>
  <si>
    <t>Myrtecaine</t>
  </si>
  <si>
    <t>C05AD</t>
  </si>
  <si>
    <t>Lidocaine (Lignocaine, Xylocaine)</t>
  </si>
  <si>
    <t>C05AD01</t>
  </si>
  <si>
    <t>C01BB01, D04AB01, S02DA01</t>
  </si>
  <si>
    <t>Tetracaine</t>
  </si>
  <si>
    <t>C05AD02</t>
  </si>
  <si>
    <t>Cinchocaine</t>
  </si>
  <si>
    <t>C05AD04</t>
  </si>
  <si>
    <t>D04AB02</t>
  </si>
  <si>
    <t>Oxetacaine</t>
  </si>
  <si>
    <t>C05AD06</t>
  </si>
  <si>
    <t>Pramocaine (Pramoxine)</t>
  </si>
  <si>
    <t>C05AD07</t>
  </si>
  <si>
    <t>D04AB07</t>
  </si>
  <si>
    <t>Tribenoside</t>
  </si>
  <si>
    <t>C05AX05</t>
  </si>
  <si>
    <t>C05CX01</t>
  </si>
  <si>
    <t>C05AX</t>
  </si>
  <si>
    <t>Pentosan polysulphate sodium</t>
  </si>
  <si>
    <t>C05BA04</t>
  </si>
  <si>
    <t>C05B</t>
  </si>
  <si>
    <t>C05BA</t>
  </si>
  <si>
    <t>Heparinoid</t>
  </si>
  <si>
    <t>C05BA51</t>
  </si>
  <si>
    <t>Morrhuate</t>
  </si>
  <si>
    <t>C05BB</t>
  </si>
  <si>
    <t>Monoethanolamine oleate (Ethanolamine)</t>
  </si>
  <si>
    <t>C05BB01</t>
  </si>
  <si>
    <t>Polidocanol</t>
  </si>
  <si>
    <t>C05BB02</t>
  </si>
  <si>
    <t>Sodium tetradecyl sulfate</t>
  </si>
  <si>
    <t>C05BB04</t>
  </si>
  <si>
    <t>Oxerutin</t>
  </si>
  <si>
    <t>C05CA</t>
  </si>
  <si>
    <t>C05C</t>
  </si>
  <si>
    <t>Rutoside</t>
  </si>
  <si>
    <t>C05CA01</t>
  </si>
  <si>
    <t>Diosmin (Diosmine)</t>
  </si>
  <si>
    <t>C05CA03</t>
  </si>
  <si>
    <t>Troxerutin</t>
  </si>
  <si>
    <t>C05CA04</t>
  </si>
  <si>
    <t>Hidrosmin</t>
  </si>
  <si>
    <t>C05CA05</t>
  </si>
  <si>
    <t>Naftazone</t>
  </si>
  <si>
    <t>C05CX02</t>
  </si>
  <si>
    <t>C05CX</t>
  </si>
  <si>
    <t>Alprenolol</t>
  </si>
  <si>
    <t>C07AA01</t>
  </si>
  <si>
    <t>C07</t>
  </si>
  <si>
    <t>C07A</t>
  </si>
  <si>
    <t>C07AA</t>
  </si>
  <si>
    <t>Oxprenolol</t>
  </si>
  <si>
    <t>C07AA02</t>
  </si>
  <si>
    <t>Pindolol</t>
  </si>
  <si>
    <t>C07AA03</t>
  </si>
  <si>
    <t>Propranolol</t>
  </si>
  <si>
    <t>C07AA05</t>
  </si>
  <si>
    <t>Timolol</t>
  </si>
  <si>
    <t>C07AA06</t>
  </si>
  <si>
    <t>S01ED01</t>
  </si>
  <si>
    <t>Sotalol</t>
  </si>
  <si>
    <t>C07AA07</t>
  </si>
  <si>
    <t>Nadolol</t>
  </si>
  <si>
    <t>C07AA12</t>
  </si>
  <si>
    <t>Mepindolol</t>
  </si>
  <si>
    <t>C07AA14</t>
  </si>
  <si>
    <t>Carteolol</t>
  </si>
  <si>
    <t>C07AA15</t>
  </si>
  <si>
    <t>Tertatolol</t>
  </si>
  <si>
    <t>C07AA16</t>
  </si>
  <si>
    <t>Bopindolol</t>
  </si>
  <si>
    <t>C07AA17</t>
  </si>
  <si>
    <t>Bupranolol</t>
  </si>
  <si>
    <t>C07AA19</t>
  </si>
  <si>
    <t>Penbutolol</t>
  </si>
  <si>
    <t>C07AA23</t>
  </si>
  <si>
    <t>Cloranolol</t>
  </si>
  <si>
    <t>C07AA27</t>
  </si>
  <si>
    <t>Practolol</t>
  </si>
  <si>
    <t>C07AB01</t>
  </si>
  <si>
    <t>C07AB</t>
  </si>
  <si>
    <t>Metoprolol</t>
  </si>
  <si>
    <t>C07AB02</t>
  </si>
  <si>
    <t>Atenolol</t>
  </si>
  <si>
    <t>C07AB03</t>
  </si>
  <si>
    <t>Acebutolol</t>
  </si>
  <si>
    <t>C07AB04</t>
  </si>
  <si>
    <t>Betaxolol</t>
  </si>
  <si>
    <t>C07AB05</t>
  </si>
  <si>
    <t>Bevantolol</t>
  </si>
  <si>
    <t>C07AB06</t>
  </si>
  <si>
    <t>Bisoprolol</t>
  </si>
  <si>
    <t>C07AB07</t>
  </si>
  <si>
    <t>Celiprolol</t>
  </si>
  <si>
    <t>C07AB08</t>
  </si>
  <si>
    <t>Esmolol</t>
  </si>
  <si>
    <t>C07AB09</t>
  </si>
  <si>
    <t>Epanolol</t>
  </si>
  <si>
    <t>C07AB10</t>
  </si>
  <si>
    <t>Nebivolol</t>
  </si>
  <si>
    <t>C07AB12</t>
  </si>
  <si>
    <t>Talinolol</t>
  </si>
  <si>
    <t>C07AB13</t>
  </si>
  <si>
    <t>Landiolol</t>
  </si>
  <si>
    <t>C07AB14</t>
  </si>
  <si>
    <t>Labetalol</t>
  </si>
  <si>
    <t>C07AG01</t>
  </si>
  <si>
    <t>C07AG</t>
  </si>
  <si>
    <t>Carvedilol</t>
  </si>
  <si>
    <t>C07AG02</t>
  </si>
  <si>
    <t>Amlodipine</t>
  </si>
  <si>
    <t>C08CA01</t>
  </si>
  <si>
    <t>C08</t>
  </si>
  <si>
    <t>C08C</t>
  </si>
  <si>
    <t>C08CA</t>
  </si>
  <si>
    <t>Felodipine</t>
  </si>
  <si>
    <t>C08CA02</t>
  </si>
  <si>
    <t>Isradipine</t>
  </si>
  <si>
    <t>C08CA03</t>
  </si>
  <si>
    <t>Nicardipine</t>
  </si>
  <si>
    <t>C08CA04</t>
  </si>
  <si>
    <t>Nifedipine</t>
  </si>
  <si>
    <t>C08CA05</t>
  </si>
  <si>
    <t>Nimodipine</t>
  </si>
  <si>
    <t>C08CA06</t>
  </si>
  <si>
    <t>Nisoldipine</t>
  </si>
  <si>
    <t>C08CA07</t>
  </si>
  <si>
    <t>Nitrendipine</t>
  </si>
  <si>
    <t>C08CA08</t>
  </si>
  <si>
    <t>Lacidipine</t>
  </si>
  <si>
    <t>C08CA09</t>
  </si>
  <si>
    <t>Nilvadipine</t>
  </si>
  <si>
    <t>C08CA10</t>
  </si>
  <si>
    <t>Manidipine</t>
  </si>
  <si>
    <t>C08CA11</t>
  </si>
  <si>
    <t>Lercanidipine</t>
  </si>
  <si>
    <t>C08CA13</t>
  </si>
  <si>
    <t>Cilnidipine</t>
  </si>
  <si>
    <t>C08CA14</t>
  </si>
  <si>
    <t>Verapamil</t>
  </si>
  <si>
    <t>C08DA01</t>
  </si>
  <si>
    <t>C08D</t>
  </si>
  <si>
    <t>C08DA</t>
  </si>
  <si>
    <t>Diltiazem</t>
  </si>
  <si>
    <t>C08DB01</t>
  </si>
  <si>
    <t>C08DB</t>
  </si>
  <si>
    <t>Captopril</t>
  </si>
  <si>
    <t>C09AA01</t>
  </si>
  <si>
    <t>C09</t>
  </si>
  <si>
    <t>C09A</t>
  </si>
  <si>
    <t>C09AA</t>
  </si>
  <si>
    <t>Enalapril</t>
  </si>
  <si>
    <t>C09AA02</t>
  </si>
  <si>
    <t>Lisinopril</t>
  </si>
  <si>
    <t>C09AA03</t>
  </si>
  <si>
    <t>Perindopril</t>
  </si>
  <si>
    <t>C09AA04</t>
  </si>
  <si>
    <t>Ramipril</t>
  </si>
  <si>
    <t>C09AA05</t>
  </si>
  <si>
    <t>Quinapril</t>
  </si>
  <si>
    <t>C09AA06</t>
  </si>
  <si>
    <t>Benazepril</t>
  </si>
  <si>
    <t>C09AA07</t>
  </si>
  <si>
    <t>Cilazapril</t>
  </si>
  <si>
    <t>C09AA08</t>
  </si>
  <si>
    <t>Fosinopril</t>
  </si>
  <si>
    <t>C09AA09</t>
  </si>
  <si>
    <t>Trandolapril</t>
  </si>
  <si>
    <t>C09AA10</t>
  </si>
  <si>
    <t>Spirapril</t>
  </si>
  <si>
    <t>C09AA11</t>
  </si>
  <si>
    <t>Delapril</t>
  </si>
  <si>
    <t>C09AA12</t>
  </si>
  <si>
    <t>Moexipril</t>
  </si>
  <si>
    <t>C09AA13</t>
  </si>
  <si>
    <t>Zofenopril</t>
  </si>
  <si>
    <t>C09AA15</t>
  </si>
  <si>
    <t>Imidapril</t>
  </si>
  <si>
    <t>C09AA16</t>
  </si>
  <si>
    <t>Olmesartan</t>
  </si>
  <si>
    <t>C09CA</t>
  </si>
  <si>
    <t>C09C</t>
  </si>
  <si>
    <t>Losartan</t>
  </si>
  <si>
    <t>C09CA01</t>
  </si>
  <si>
    <t>Eprosartan</t>
  </si>
  <si>
    <t>C09CA02</t>
  </si>
  <si>
    <t>Valsartan</t>
  </si>
  <si>
    <t>C09CA03</t>
  </si>
  <si>
    <t>Irbesartan</t>
  </si>
  <si>
    <t>C09CA04</t>
  </si>
  <si>
    <t>Candesartan</t>
  </si>
  <si>
    <t>C09CA06</t>
  </si>
  <si>
    <t>Telmisartan</t>
  </si>
  <si>
    <t>C09CA07</t>
  </si>
  <si>
    <t>Aliskiren</t>
  </si>
  <si>
    <t>C09XA02</t>
  </si>
  <si>
    <t>C09X</t>
  </si>
  <si>
    <t>C09XA</t>
  </si>
  <si>
    <t>Simvastatin</t>
  </si>
  <si>
    <t>C10AA01</t>
  </si>
  <si>
    <t>C10</t>
  </si>
  <si>
    <t>C10A</t>
  </si>
  <si>
    <t>C10AA</t>
  </si>
  <si>
    <t>Lovastatin</t>
  </si>
  <si>
    <t>C10AA02</t>
  </si>
  <si>
    <t>Pravastatin</t>
  </si>
  <si>
    <t>C10AA03</t>
  </si>
  <si>
    <t>Fluvastatin</t>
  </si>
  <si>
    <t>C10AA04</t>
  </si>
  <si>
    <t>Atorvastatin</t>
  </si>
  <si>
    <t>C10AA05</t>
  </si>
  <si>
    <t>Rosuvastatin</t>
  </si>
  <si>
    <t>C10AA07</t>
  </si>
  <si>
    <t>Clofibrate</t>
  </si>
  <si>
    <t>C10AB01</t>
  </si>
  <si>
    <t>C10AB</t>
  </si>
  <si>
    <t>Bezafibrate</t>
  </si>
  <si>
    <t>C10AB02</t>
  </si>
  <si>
    <t>Gemfibrozil</t>
  </si>
  <si>
    <t>C10AB04</t>
  </si>
  <si>
    <t>Fenofibrate</t>
  </si>
  <si>
    <t>C10AB05</t>
  </si>
  <si>
    <t>Ciprofibrate</t>
  </si>
  <si>
    <t>C10AB08</t>
  </si>
  <si>
    <t>Colestyramine (Cholestyramine)</t>
  </si>
  <si>
    <t>C10AC01</t>
  </si>
  <si>
    <t>C10AC</t>
  </si>
  <si>
    <t>Colestipol</t>
  </si>
  <si>
    <t>C10AC02</t>
  </si>
  <si>
    <t>Colesevelam</t>
  </si>
  <si>
    <t>C10AC04</t>
  </si>
  <si>
    <t>Nicotinyl alcohol (Nicotinyl tartrate, Pyridylcarbinol)</t>
  </si>
  <si>
    <t>C10AD05</t>
  </si>
  <si>
    <t>C04AC02</t>
  </si>
  <si>
    <t>C10AD</t>
  </si>
  <si>
    <t>Laropiprant</t>
  </si>
  <si>
    <t>C10AD52</t>
  </si>
  <si>
    <t>Omega 3 Fatty Acids</t>
  </si>
  <si>
    <t>C10AX06</t>
  </si>
  <si>
    <t>C10AX</t>
  </si>
  <si>
    <t>Ezetimibe</t>
  </si>
  <si>
    <t>C10AX09</t>
  </si>
  <si>
    <t>Isosorbide</t>
  </si>
  <si>
    <t>CO1DA</t>
  </si>
  <si>
    <t>CO1</t>
  </si>
  <si>
    <t>CO1D</t>
  </si>
  <si>
    <t>Thymol</t>
  </si>
  <si>
    <t>D01</t>
  </si>
  <si>
    <t>D</t>
  </si>
  <si>
    <t>Natamycin</t>
  </si>
  <si>
    <t>D01AA02</t>
  </si>
  <si>
    <t>D01A</t>
  </si>
  <si>
    <t>D01AA</t>
  </si>
  <si>
    <t>Griseofulvin</t>
  </si>
  <si>
    <t>D01AA08</t>
  </si>
  <si>
    <t>D01BA01</t>
  </si>
  <si>
    <t>Clotrimazole</t>
  </si>
  <si>
    <t>D01AC01</t>
  </si>
  <si>
    <t>G01AF02</t>
  </si>
  <si>
    <t>Econazole</t>
  </si>
  <si>
    <t>D01AC03</t>
  </si>
  <si>
    <t>G01AF05</t>
  </si>
  <si>
    <t>Isoconazole</t>
  </si>
  <si>
    <t>D01AC05</t>
  </si>
  <si>
    <t>G01AF07</t>
  </si>
  <si>
    <t>Thiabendazole</t>
  </si>
  <si>
    <t>D01AC06</t>
  </si>
  <si>
    <t>Tioconazole</t>
  </si>
  <si>
    <t>D01AC07</t>
  </si>
  <si>
    <t>G01AF08</t>
  </si>
  <si>
    <t>Ketoconazole</t>
  </si>
  <si>
    <t>D01AC08</t>
  </si>
  <si>
    <t>G01AF11</t>
  </si>
  <si>
    <t>Bifonazole</t>
  </si>
  <si>
    <t>D01AC10</t>
  </si>
  <si>
    <t>Oxiconazole</t>
  </si>
  <si>
    <t>D01AC11</t>
  </si>
  <si>
    <t>Fenticonazole</t>
  </si>
  <si>
    <t>D01AC12</t>
  </si>
  <si>
    <t>G01AF12</t>
  </si>
  <si>
    <t>Omoconazole</t>
  </si>
  <si>
    <t>D01AC13</t>
  </si>
  <si>
    <t>Sertaconazole</t>
  </si>
  <si>
    <t>D01AC14</t>
  </si>
  <si>
    <t>Flutrimazole</t>
  </si>
  <si>
    <t>D01AC16</t>
  </si>
  <si>
    <t>G01AF18</t>
  </si>
  <si>
    <t>Benzoic acid</t>
  </si>
  <si>
    <t>D01AE</t>
  </si>
  <si>
    <t>Undecylenic acid</t>
  </si>
  <si>
    <t>D01AE04</t>
  </si>
  <si>
    <t>Salicylic acid</t>
  </si>
  <si>
    <t>D01AE12</t>
  </si>
  <si>
    <t>Ciclopirox  (Ciclopirox olamine)</t>
  </si>
  <si>
    <t>D01AE14</t>
  </si>
  <si>
    <t>G01AX12</t>
  </si>
  <si>
    <t>Amorolfine</t>
  </si>
  <si>
    <t>D01AE16</t>
  </si>
  <si>
    <t>Tolnaftate</t>
  </si>
  <si>
    <t>D01AE18</t>
  </si>
  <si>
    <t>Naftifine</t>
  </si>
  <si>
    <t>D01AE22</t>
  </si>
  <si>
    <t>Butenafine</t>
  </si>
  <si>
    <t>D01AE23</t>
  </si>
  <si>
    <t>Terbinafine</t>
  </si>
  <si>
    <t>D01BA02</t>
  </si>
  <si>
    <t>D01B</t>
  </si>
  <si>
    <t>D01BA</t>
  </si>
  <si>
    <t>Ethylene glycol</t>
  </si>
  <si>
    <t>D02</t>
  </si>
  <si>
    <t>Plastibase</t>
  </si>
  <si>
    <t>Hydrophillic petroleum</t>
  </si>
  <si>
    <t>D02A</t>
  </si>
  <si>
    <t>Sorbolene</t>
  </si>
  <si>
    <t>Petroleum</t>
  </si>
  <si>
    <t>D02AC</t>
  </si>
  <si>
    <t>White soft paraffin</t>
  </si>
  <si>
    <t>Carbamide (Urea)</t>
  </si>
  <si>
    <t>D02AE01</t>
  </si>
  <si>
    <t>D02AE</t>
  </si>
  <si>
    <t>Carbamide peroxide</t>
  </si>
  <si>
    <t>D02AE51</t>
  </si>
  <si>
    <t>B05BC02</t>
  </si>
  <si>
    <t>Lanolin</t>
  </si>
  <si>
    <t>D02AX</t>
  </si>
  <si>
    <t>Sulisobenzone</t>
  </si>
  <si>
    <t>D02B</t>
  </si>
  <si>
    <t>Titanium dioxide</t>
  </si>
  <si>
    <t>Aminobenzoic acid</t>
  </si>
  <si>
    <t>D02BA01</t>
  </si>
  <si>
    <t>D02BA</t>
  </si>
  <si>
    <t>Para-Aminobenzoic acid</t>
  </si>
  <si>
    <t>Mexenone</t>
  </si>
  <si>
    <t>D02BB</t>
  </si>
  <si>
    <t>Dermofural</t>
  </si>
  <si>
    <t>D03</t>
  </si>
  <si>
    <t>P01</t>
  </si>
  <si>
    <t>Silvadene nitrate</t>
  </si>
  <si>
    <t>Solcoseryl</t>
  </si>
  <si>
    <t>Cod liver oil</t>
  </si>
  <si>
    <t>D03AA</t>
  </si>
  <si>
    <t>D03A</t>
  </si>
  <si>
    <t>Hyaluronate</t>
  </si>
  <si>
    <t>D03AX05</t>
  </si>
  <si>
    <t>M09AX01</t>
  </si>
  <si>
    <t>D03AX</t>
  </si>
  <si>
    <t>Trolamine</t>
  </si>
  <si>
    <t>D03AX12</t>
  </si>
  <si>
    <t>Collagenase</t>
  </si>
  <si>
    <t>D03BA02</t>
  </si>
  <si>
    <t>D03B</t>
  </si>
  <si>
    <t>D03BA</t>
  </si>
  <si>
    <t>Bromelain</t>
  </si>
  <si>
    <t>D03BA03</t>
  </si>
  <si>
    <t>M09AB03</t>
  </si>
  <si>
    <t>Mepyramine (Pyrilamine maleate)</t>
  </si>
  <si>
    <t>D04AA02</t>
  </si>
  <si>
    <t>R06AC01</t>
  </si>
  <si>
    <t>D04</t>
  </si>
  <si>
    <t>D04A</t>
  </si>
  <si>
    <t>D04AA</t>
  </si>
  <si>
    <t>Butoform (Butamben, Butoforme)</t>
  </si>
  <si>
    <t>D04AB</t>
  </si>
  <si>
    <t>Benoxinate</t>
  </si>
  <si>
    <t>D04AB03</t>
  </si>
  <si>
    <t>S01HA02</t>
  </si>
  <si>
    <t>Benzocaine</t>
  </si>
  <si>
    <t>D04AB04</t>
  </si>
  <si>
    <t>C05AD03</t>
  </si>
  <si>
    <t>Calamine</t>
  </si>
  <si>
    <t>D04AX</t>
  </si>
  <si>
    <t>Camphora (Camphor)</t>
  </si>
  <si>
    <t>C01EB02</t>
  </si>
  <si>
    <t>Tar (Coal)</t>
  </si>
  <si>
    <t>D05AA</t>
  </si>
  <si>
    <t>D05</t>
  </si>
  <si>
    <t>D05A</t>
  </si>
  <si>
    <t>Dioxyanthranol</t>
  </si>
  <si>
    <t>D05AC</t>
  </si>
  <si>
    <t>Dithranol</t>
  </si>
  <si>
    <t>D05AC01</t>
  </si>
  <si>
    <t>Methoxsalen</t>
  </si>
  <si>
    <t>D05AD02</t>
  </si>
  <si>
    <t>D05AD</t>
  </si>
  <si>
    <t>Calcipotriol</t>
  </si>
  <si>
    <t>D05AX02</t>
  </si>
  <si>
    <t>D05AX</t>
  </si>
  <si>
    <t>Tacalcitol</t>
  </si>
  <si>
    <t>D05AX04</t>
  </si>
  <si>
    <t>Trioxsalen</t>
  </si>
  <si>
    <t>D05BA01</t>
  </si>
  <si>
    <t>D05B</t>
  </si>
  <si>
    <t>D05BA</t>
  </si>
  <si>
    <t>Etretinate</t>
  </si>
  <si>
    <t>D05BB01</t>
  </si>
  <si>
    <t>D05BB</t>
  </si>
  <si>
    <t>Acitretin</t>
  </si>
  <si>
    <t>D05BB02</t>
  </si>
  <si>
    <t>Fusidic Acid</t>
  </si>
  <si>
    <t>D06AX01</t>
  </si>
  <si>
    <t>J01XC01</t>
  </si>
  <si>
    <t>D06</t>
  </si>
  <si>
    <t>D06A</t>
  </si>
  <si>
    <t>D06AX</t>
  </si>
  <si>
    <t>Bacitracin</t>
  </si>
  <si>
    <t>D06AX05</t>
  </si>
  <si>
    <t>Gentamicin</t>
  </si>
  <si>
    <t>D06AX07</t>
  </si>
  <si>
    <t>J01GB03</t>
  </si>
  <si>
    <t>Mupirocin</t>
  </si>
  <si>
    <t>D06AX09</t>
  </si>
  <si>
    <t>Virginiamycin</t>
  </si>
  <si>
    <t>D06AX10</t>
  </si>
  <si>
    <t>Retapamulin</t>
  </si>
  <si>
    <t>D06AX13</t>
  </si>
  <si>
    <t>Dichloroacetic acid</t>
  </si>
  <si>
    <t>D06B</t>
  </si>
  <si>
    <t>Silver sulfadiazine</t>
  </si>
  <si>
    <t>D06BA01</t>
  </si>
  <si>
    <t>D06BA</t>
  </si>
  <si>
    <t>Mafenide acetate</t>
  </si>
  <si>
    <t>D06BA03</t>
  </si>
  <si>
    <t>Propolis</t>
  </si>
  <si>
    <t>D06BB</t>
  </si>
  <si>
    <t>Idoxuridine</t>
  </si>
  <si>
    <t>D06BB01</t>
  </si>
  <si>
    <t>J05AB02</t>
  </si>
  <si>
    <t>Tromantadine</t>
  </si>
  <si>
    <t>D06BB02</t>
  </si>
  <si>
    <t>Podophyllotoxin (Podofilox)</t>
  </si>
  <si>
    <t>D06BB04</t>
  </si>
  <si>
    <t>Podophyllum (Podophyllin)</t>
  </si>
  <si>
    <t>Inosine</t>
  </si>
  <si>
    <t>D06BB05</t>
  </si>
  <si>
    <t>S01XA10</t>
  </si>
  <si>
    <t>Penciclovir</t>
  </si>
  <si>
    <t>D06BB06</t>
  </si>
  <si>
    <t>Lysozyme</t>
  </si>
  <si>
    <t>D06BB07</t>
  </si>
  <si>
    <t>J05AX02</t>
  </si>
  <si>
    <t>Ibacitabine</t>
  </si>
  <si>
    <t>D06BB08</t>
  </si>
  <si>
    <t>Imiquimod</t>
  </si>
  <si>
    <t>D06BB10</t>
  </si>
  <si>
    <t>Docosanol</t>
  </si>
  <si>
    <t>D06BB11</t>
  </si>
  <si>
    <t>Clobetasone</t>
  </si>
  <si>
    <t>D07AB01</t>
  </si>
  <si>
    <t>S01BA09</t>
  </si>
  <si>
    <t>D07</t>
  </si>
  <si>
    <t>D07A</t>
  </si>
  <si>
    <t>D07AB</t>
  </si>
  <si>
    <t>Flumethasone</t>
  </si>
  <si>
    <t>D07AB03</t>
  </si>
  <si>
    <t>Desonide</t>
  </si>
  <si>
    <t>D07AB08</t>
  </si>
  <si>
    <t>Alclometasone</t>
  </si>
  <si>
    <t>D07AB10</t>
  </si>
  <si>
    <t>Betamethasone</t>
  </si>
  <si>
    <t>D07AC01</t>
  </si>
  <si>
    <t>R01AD06</t>
  </si>
  <si>
    <t>D07AC</t>
  </si>
  <si>
    <t>Desoximetasone (Desoxymethasone)</t>
  </si>
  <si>
    <t>D07AC03</t>
  </si>
  <si>
    <t>Fluocinolone</t>
  </si>
  <si>
    <t>D07AC04</t>
  </si>
  <si>
    <t>S01BA15</t>
  </si>
  <si>
    <t>Diflucortolone</t>
  </si>
  <si>
    <t>D07AC06</t>
  </si>
  <si>
    <t>Amcinonide</t>
  </si>
  <si>
    <t>D07AC11</t>
  </si>
  <si>
    <t>Halometasone</t>
  </si>
  <si>
    <t>D07AC12</t>
  </si>
  <si>
    <t>Mometasone</t>
  </si>
  <si>
    <t>D07AC13</t>
  </si>
  <si>
    <t>R01AD09</t>
  </si>
  <si>
    <t>Prednicarbate (Prednicarbat)</t>
  </si>
  <si>
    <t>D07AC18</t>
  </si>
  <si>
    <t>Halobetasol propionate</t>
  </si>
  <si>
    <t>D07AC21</t>
  </si>
  <si>
    <t>Clobetasol</t>
  </si>
  <si>
    <t>D07AD01</t>
  </si>
  <si>
    <t>D07AD</t>
  </si>
  <si>
    <t>Dichloroxylenol</t>
  </si>
  <si>
    <t>D08A</t>
  </si>
  <si>
    <t>D08</t>
  </si>
  <si>
    <t>Euflavine</t>
  </si>
  <si>
    <t>D08AA03</t>
  </si>
  <si>
    <t>D08AA</t>
  </si>
  <si>
    <t>Boric acid</t>
  </si>
  <si>
    <t>D08AD</t>
  </si>
  <si>
    <t>S02AA03</t>
  </si>
  <si>
    <t>Hexachlorophene</t>
  </si>
  <si>
    <t>D08AE01</t>
  </si>
  <si>
    <t>D08AE</t>
  </si>
  <si>
    <t>Chloroxylenol</t>
  </si>
  <si>
    <t>D08AE05</t>
  </si>
  <si>
    <t>Dequalinium</t>
  </si>
  <si>
    <t>D08AH01</t>
  </si>
  <si>
    <t>R02AA02</t>
  </si>
  <si>
    <t>D08AH</t>
  </si>
  <si>
    <t>Clioquinol (Chinoform)</t>
  </si>
  <si>
    <t>D08AH30</t>
  </si>
  <si>
    <t>P01AA02, G01AC02</t>
  </si>
  <si>
    <t>Cetalkonium chloride</t>
  </si>
  <si>
    <t>D08AJ</t>
  </si>
  <si>
    <t>Cetylpyridinium</t>
  </si>
  <si>
    <t>D08AJ03</t>
  </si>
  <si>
    <t>Cetrimide</t>
  </si>
  <si>
    <t>D08AJ04</t>
  </si>
  <si>
    <t>Silver nitrate</t>
  </si>
  <si>
    <t>D08AL01</t>
  </si>
  <si>
    <t>D08AL</t>
  </si>
  <si>
    <t>Silver</t>
  </si>
  <si>
    <t>D08AL30</t>
  </si>
  <si>
    <t>Chloramine</t>
  </si>
  <si>
    <t>D08AX</t>
  </si>
  <si>
    <t>Glutaraldehyde</t>
  </si>
  <si>
    <t>D08AX09</t>
  </si>
  <si>
    <t>Collodion</t>
  </si>
  <si>
    <t>D09</t>
  </si>
  <si>
    <t>Epidermal growth factor</t>
  </si>
  <si>
    <t>D09A</t>
  </si>
  <si>
    <t>Chlorhexidine</t>
  </si>
  <si>
    <t>D09AA12</t>
  </si>
  <si>
    <t>D09AA</t>
  </si>
  <si>
    <t>Sulfur</t>
  </si>
  <si>
    <t>D10AB02</t>
  </si>
  <si>
    <t>D10</t>
  </si>
  <si>
    <t>D10A</t>
  </si>
  <si>
    <t>D10AB</t>
  </si>
  <si>
    <t>Tretinoin</t>
  </si>
  <si>
    <t>D10AD01</t>
  </si>
  <si>
    <t>L01XX14</t>
  </si>
  <si>
    <t>D10AD</t>
  </si>
  <si>
    <t>Adapalene</t>
  </si>
  <si>
    <t>D10AD03</t>
  </si>
  <si>
    <t>Isotretinoin</t>
  </si>
  <si>
    <t>D10AD04</t>
  </si>
  <si>
    <t>D10BA01</t>
  </si>
  <si>
    <t>Benzoyl peroxide</t>
  </si>
  <si>
    <t>D10AE01</t>
  </si>
  <si>
    <t>D10AE</t>
  </si>
  <si>
    <t>Nadifloxacin</t>
  </si>
  <si>
    <t>D10AF05</t>
  </si>
  <si>
    <t>D10AF</t>
  </si>
  <si>
    <t>Azelaic acid</t>
  </si>
  <si>
    <t>D10AX03</t>
  </si>
  <si>
    <t>D10AX</t>
  </si>
  <si>
    <t>Tannic acid</t>
  </si>
  <si>
    <t>D11A</t>
  </si>
  <si>
    <t>D11</t>
  </si>
  <si>
    <t>Pimecrolimus</t>
  </si>
  <si>
    <t>D11AH02</t>
  </si>
  <si>
    <t>D11AH</t>
  </si>
  <si>
    <t>Glycolic acid</t>
  </si>
  <si>
    <t>D11AX</t>
  </si>
  <si>
    <t>Mequinol</t>
  </si>
  <si>
    <t>D11AX06</t>
  </si>
  <si>
    <t>Hydroquinone</t>
  </si>
  <si>
    <t>D11AX11</t>
  </si>
  <si>
    <t>Monobenzone</t>
  </si>
  <si>
    <t>D11AX13</t>
  </si>
  <si>
    <t>Brimonidine</t>
  </si>
  <si>
    <t>D11AX21</t>
  </si>
  <si>
    <t>S01EA05</t>
  </si>
  <si>
    <t>Ivermectin</t>
  </si>
  <si>
    <t>D11AX22</t>
  </si>
  <si>
    <t>P02CF01</t>
  </si>
  <si>
    <t>Nystatin</t>
  </si>
  <si>
    <t>G01AA01</t>
  </si>
  <si>
    <t>D01AA01</t>
  </si>
  <si>
    <t>G</t>
  </si>
  <si>
    <t>G01</t>
  </si>
  <si>
    <t>G01A</t>
  </si>
  <si>
    <t>G01AA</t>
  </si>
  <si>
    <t>Chlorquinaldol</t>
  </si>
  <si>
    <t>G01AC03</t>
  </si>
  <si>
    <t>G01AC</t>
  </si>
  <si>
    <t>Lactic acid</t>
  </si>
  <si>
    <t>G01AD01</t>
  </si>
  <si>
    <t>G01AD</t>
  </si>
  <si>
    <t>Butoconazole</t>
  </si>
  <si>
    <t>G01AF15</t>
  </si>
  <si>
    <t>G01AF</t>
  </si>
  <si>
    <t>Policresulen (Policresulene)</t>
  </si>
  <si>
    <t>G01AX03</t>
  </si>
  <si>
    <t>G01AX</t>
  </si>
  <si>
    <t>Nifuratel</t>
  </si>
  <si>
    <t>G01AX05</t>
  </si>
  <si>
    <t>Furazolidone</t>
  </si>
  <si>
    <t>G01AX06</t>
  </si>
  <si>
    <t>Lactobaccilli (Lactobacillus)</t>
  </si>
  <si>
    <t>G01AX14</t>
  </si>
  <si>
    <t>Evonorgestrel-releasing intrauterine system</t>
  </si>
  <si>
    <t>G02AB</t>
  </si>
  <si>
    <t>G02</t>
  </si>
  <si>
    <t>G02A</t>
  </si>
  <si>
    <t>Methylergometrine (Methylergonovine)</t>
  </si>
  <si>
    <t>G02AB01</t>
  </si>
  <si>
    <t>Ergonovine (Ergometrine)</t>
  </si>
  <si>
    <t>G02AB03</t>
  </si>
  <si>
    <t>Dinoprost</t>
  </si>
  <si>
    <t>G02AD01</t>
  </si>
  <si>
    <t>G02AD</t>
  </si>
  <si>
    <t>Dinoprostone</t>
  </si>
  <si>
    <t>G02AD02</t>
  </si>
  <si>
    <t>Gemeprost</t>
  </si>
  <si>
    <t>G02AD03</t>
  </si>
  <si>
    <t>Carboprost</t>
  </si>
  <si>
    <t>G02AD04</t>
  </si>
  <si>
    <t>Sulprostone</t>
  </si>
  <si>
    <t>G02AD05</t>
  </si>
  <si>
    <t>Menfegol</t>
  </si>
  <si>
    <t>G02B</t>
  </si>
  <si>
    <t>Nonoxynol</t>
  </si>
  <si>
    <t>Copper</t>
  </si>
  <si>
    <t>G02BA02</t>
  </si>
  <si>
    <t>P03AX02</t>
  </si>
  <si>
    <t>G02BA</t>
  </si>
  <si>
    <t>Copper IUD</t>
  </si>
  <si>
    <t>Monalazone</t>
  </si>
  <si>
    <t>G02BB</t>
  </si>
  <si>
    <t>Octoxinol</t>
  </si>
  <si>
    <t>Vaginal ring eluting etonogestrel &amp; ethinyl estradiol</t>
  </si>
  <si>
    <t>Ritodrine</t>
  </si>
  <si>
    <t>G02CA01</t>
  </si>
  <si>
    <t>G02C</t>
  </si>
  <si>
    <t>G02CA</t>
  </si>
  <si>
    <t>Lisuride</t>
  </si>
  <si>
    <t>G02CB02</t>
  </si>
  <si>
    <t>N02CA07</t>
  </si>
  <si>
    <t>G02CB</t>
  </si>
  <si>
    <t>Quinagolide</t>
  </si>
  <si>
    <t>G02CB04</t>
  </si>
  <si>
    <t>Atosiban</t>
  </si>
  <si>
    <t>G02CX01</t>
  </si>
  <si>
    <t>G02CX</t>
  </si>
  <si>
    <t>Progestons</t>
  </si>
  <si>
    <t>G03</t>
  </si>
  <si>
    <t>Norelgestromin</t>
  </si>
  <si>
    <t>G03AA</t>
  </si>
  <si>
    <t>G03A</t>
  </si>
  <si>
    <t>Gestodene</t>
  </si>
  <si>
    <t>G03AA10</t>
  </si>
  <si>
    <t>Norethisterone (Norethindrone)</t>
  </si>
  <si>
    <t>G03AC01</t>
  </si>
  <si>
    <t>G03AC</t>
  </si>
  <si>
    <t>Lynestrenol</t>
  </si>
  <si>
    <t>G03AC02</t>
  </si>
  <si>
    <t>Levonorgestrel</t>
  </si>
  <si>
    <t>G03AC03</t>
  </si>
  <si>
    <t>Levonorgestrel - Releasing Intrauterine System</t>
  </si>
  <si>
    <t>Megestrol</t>
  </si>
  <si>
    <t>G03AC05</t>
  </si>
  <si>
    <t>Medroxyprogesterone</t>
  </si>
  <si>
    <t>G03AC06</t>
  </si>
  <si>
    <t>Etonogestrel</t>
  </si>
  <si>
    <t>G03AC08</t>
  </si>
  <si>
    <t>Etonogestrel-releasing implant</t>
  </si>
  <si>
    <t>Desogestrel</t>
  </si>
  <si>
    <t>G03AC09</t>
  </si>
  <si>
    <t>Drospirenone</t>
  </si>
  <si>
    <t>G03AC10</t>
  </si>
  <si>
    <t>Levonorgestrel (emergency contraception)</t>
  </si>
  <si>
    <t>G03AD01</t>
  </si>
  <si>
    <t>G03AD</t>
  </si>
  <si>
    <t>Ulipristal</t>
  </si>
  <si>
    <t>G03AD02</t>
  </si>
  <si>
    <t>G03XB02</t>
  </si>
  <si>
    <t>Fluoxymesterone</t>
  </si>
  <si>
    <t>G03BA01</t>
  </si>
  <si>
    <t>G03B</t>
  </si>
  <si>
    <t>G03BA</t>
  </si>
  <si>
    <t>Methyltestosterone</t>
  </si>
  <si>
    <t>G03BA02</t>
  </si>
  <si>
    <t>G03EK01</t>
  </si>
  <si>
    <t>Testosterone</t>
  </si>
  <si>
    <t>G03BA03</t>
  </si>
  <si>
    <t>Mesterolone</t>
  </si>
  <si>
    <t>G03BB01</t>
  </si>
  <si>
    <t>G03BB</t>
  </si>
  <si>
    <t>Nilestriol</t>
  </si>
  <si>
    <t>G03C</t>
  </si>
  <si>
    <t>Estrogen-releasing implant</t>
  </si>
  <si>
    <t>G03CA</t>
  </si>
  <si>
    <t>Ethinylestradiol</t>
  </si>
  <si>
    <t>G03CA01</t>
  </si>
  <si>
    <t>Estradiol</t>
  </si>
  <si>
    <t>G03CA03</t>
  </si>
  <si>
    <t>Estriol</t>
  </si>
  <si>
    <t>G03CA04</t>
  </si>
  <si>
    <t>Estrone</t>
  </si>
  <si>
    <t>G03CA07</t>
  </si>
  <si>
    <t>Promestriene</t>
  </si>
  <si>
    <t>G03CA09</t>
  </si>
  <si>
    <t>Conjugated Estrogens</t>
  </si>
  <si>
    <t>G03CA57</t>
  </si>
  <si>
    <t>Dienestrol</t>
  </si>
  <si>
    <t>G03CB01</t>
  </si>
  <si>
    <t>G03CB</t>
  </si>
  <si>
    <t>Diethylstilbestrol (Stilboestrol)</t>
  </si>
  <si>
    <t>G03CB02</t>
  </si>
  <si>
    <t>L02AA01</t>
  </si>
  <si>
    <t>Tibolone</t>
  </si>
  <si>
    <t>G03CX01</t>
  </si>
  <si>
    <t>G03CX</t>
  </si>
  <si>
    <t>Gestonorone</t>
  </si>
  <si>
    <t>G03DA01</t>
  </si>
  <si>
    <t>L02AB03</t>
  </si>
  <si>
    <t>G03D</t>
  </si>
  <si>
    <t>G03DA</t>
  </si>
  <si>
    <t>Hydroxyprogesterone</t>
  </si>
  <si>
    <t>G03DA03</t>
  </si>
  <si>
    <t>Progesterone</t>
  </si>
  <si>
    <t>G03DA04</t>
  </si>
  <si>
    <t>Progesterone vagnal ring</t>
  </si>
  <si>
    <t>Dydrogesterone</t>
  </si>
  <si>
    <t>G03DB01</t>
  </si>
  <si>
    <t>G03DB</t>
  </si>
  <si>
    <t>Medrogestone</t>
  </si>
  <si>
    <t>G03DB03</t>
  </si>
  <si>
    <t>Nomegestrol</t>
  </si>
  <si>
    <t>G03DB04</t>
  </si>
  <si>
    <t>Chlormadinone</t>
  </si>
  <si>
    <t>G03DB06</t>
  </si>
  <si>
    <t>Promegestone</t>
  </si>
  <si>
    <t>G03DB07</t>
  </si>
  <si>
    <t>Dienogest</t>
  </si>
  <si>
    <t>G03DB08</t>
  </si>
  <si>
    <t>Allylestrenol</t>
  </si>
  <si>
    <t>G03DC01</t>
  </si>
  <si>
    <t>G03DC</t>
  </si>
  <si>
    <t>Ethisterone</t>
  </si>
  <si>
    <t>G03DC04</t>
  </si>
  <si>
    <t>Etynodiol (Ethynodiol)</t>
  </si>
  <si>
    <t>G03DC06</t>
  </si>
  <si>
    <t>Methylestrenolone</t>
  </si>
  <si>
    <t>G03DC31</t>
  </si>
  <si>
    <t>Norgestrel</t>
  </si>
  <si>
    <t>G03FA</t>
  </si>
  <si>
    <t>G03F</t>
  </si>
  <si>
    <t>Gonadotrophin</t>
  </si>
  <si>
    <t>G03GA</t>
  </si>
  <si>
    <t>G03G</t>
  </si>
  <si>
    <t>Menopausal gonadotropin (Human menopausal gonadotrophin, Menotropin)</t>
  </si>
  <si>
    <t>G03GA02</t>
  </si>
  <si>
    <t>Follicle-stimulating hormone</t>
  </si>
  <si>
    <t>G03GA04</t>
  </si>
  <si>
    <t>Urofollitropin</t>
  </si>
  <si>
    <t>Follitropin alfa</t>
  </si>
  <si>
    <t>G03GA05</t>
  </si>
  <si>
    <t>Follitropin beta</t>
  </si>
  <si>
    <t>G03GA06</t>
  </si>
  <si>
    <t>Luteinizing hormone (Lutropin)</t>
  </si>
  <si>
    <t>G03GA07</t>
  </si>
  <si>
    <t>Choriogonadotropin alfa (Chorionic gonadotropin)</t>
  </si>
  <si>
    <t>G03GA08</t>
  </si>
  <si>
    <t>Corifollitropin alfa</t>
  </si>
  <si>
    <t>G03GA09</t>
  </si>
  <si>
    <t>Clomifene (Clomiphene)</t>
  </si>
  <si>
    <t>G03GB02</t>
  </si>
  <si>
    <t>G03GB</t>
  </si>
  <si>
    <t>Cyproterone</t>
  </si>
  <si>
    <t>G03HA01</t>
  </si>
  <si>
    <t>G03H</t>
  </si>
  <si>
    <t>G03HA</t>
  </si>
  <si>
    <t>Danazol</t>
  </si>
  <si>
    <t>G03XA01</t>
  </si>
  <si>
    <t>G03X</t>
  </si>
  <si>
    <t>G03XA</t>
  </si>
  <si>
    <t>Gestrinone</t>
  </si>
  <si>
    <t>G03XA02</t>
  </si>
  <si>
    <t>Mifepristone</t>
  </si>
  <si>
    <t>G03XB01</t>
  </si>
  <si>
    <t>G03XB</t>
  </si>
  <si>
    <t>Raloxifene</t>
  </si>
  <si>
    <t>G03XC01</t>
  </si>
  <si>
    <t>G03XC</t>
  </si>
  <si>
    <t>Ammonium</t>
  </si>
  <si>
    <t>G04BA01</t>
  </si>
  <si>
    <t>G04</t>
  </si>
  <si>
    <t>G04B</t>
  </si>
  <si>
    <t>G04BA</t>
  </si>
  <si>
    <t>Emepronium</t>
  </si>
  <si>
    <t>G04BD01</t>
  </si>
  <si>
    <t>G04BD</t>
  </si>
  <si>
    <t>Flavoxate</t>
  </si>
  <si>
    <t>G04BD02</t>
  </si>
  <si>
    <t>Oxybutynin</t>
  </si>
  <si>
    <t>G04BD04</t>
  </si>
  <si>
    <t>Terodiline</t>
  </si>
  <si>
    <t>G04BD05</t>
  </si>
  <si>
    <t>Propiverine</t>
  </si>
  <si>
    <t>G04BD06</t>
  </si>
  <si>
    <t>Tolterodine</t>
  </si>
  <si>
    <t>G04BD07</t>
  </si>
  <si>
    <t>Solifenacin</t>
  </si>
  <si>
    <t>G04BD08</t>
  </si>
  <si>
    <t>Trospium</t>
  </si>
  <si>
    <t>G04BD09</t>
  </si>
  <si>
    <t>Darifenacin</t>
  </si>
  <si>
    <t>G04BD10</t>
  </si>
  <si>
    <t>Fesoterodine</t>
  </si>
  <si>
    <t>G04BD11</t>
  </si>
  <si>
    <t>Alprostadil</t>
  </si>
  <si>
    <t>G04BE01</t>
  </si>
  <si>
    <t>G04BE</t>
  </si>
  <si>
    <t>Sildenafil</t>
  </si>
  <si>
    <t>G04BE03</t>
  </si>
  <si>
    <t>Yohimbine</t>
  </si>
  <si>
    <t>G04BE04</t>
  </si>
  <si>
    <t>Tadalafil</t>
  </si>
  <si>
    <t>G04BE08</t>
  </si>
  <si>
    <t>Vardenafil</t>
  </si>
  <si>
    <t>G04BE09</t>
  </si>
  <si>
    <t>Tartaric acid (Ural effervescent)</t>
  </si>
  <si>
    <t>G04BX</t>
  </si>
  <si>
    <t>Phenazopyridine</t>
  </si>
  <si>
    <t>G04BX06</t>
  </si>
  <si>
    <t>Dimethyl sulfoxide</t>
  </si>
  <si>
    <t>G04BX13</t>
  </si>
  <si>
    <t>M02AX03</t>
  </si>
  <si>
    <t>Pygeum</t>
  </si>
  <si>
    <t>G04C</t>
  </si>
  <si>
    <t>Serenoa repens</t>
  </si>
  <si>
    <t>Alfuzosin</t>
  </si>
  <si>
    <t>G04CA01</t>
  </si>
  <si>
    <t>G04CA</t>
  </si>
  <si>
    <t>Tamsulosin</t>
  </si>
  <si>
    <t>G04CA02</t>
  </si>
  <si>
    <t>Terazosin</t>
  </si>
  <si>
    <t>G04CA03</t>
  </si>
  <si>
    <t>Silodosin</t>
  </si>
  <si>
    <t>G04CA04</t>
  </si>
  <si>
    <t>Finasteride</t>
  </si>
  <si>
    <t>G04CB01</t>
  </si>
  <si>
    <t>G04CB</t>
  </si>
  <si>
    <t>Dutasteride</t>
  </si>
  <si>
    <t>G04CB02</t>
  </si>
  <si>
    <t>Adenoprosin</t>
  </si>
  <si>
    <t>G04CX</t>
  </si>
  <si>
    <t>Corticotropin (Adrenocorticotropic hormone)</t>
  </si>
  <si>
    <t>H01AA01</t>
  </si>
  <si>
    <t>H</t>
  </si>
  <si>
    <t>H01</t>
  </si>
  <si>
    <t>H01A</t>
  </si>
  <si>
    <t>H01AA</t>
  </si>
  <si>
    <t>Tetracosactide</t>
  </si>
  <si>
    <t>H01AA02</t>
  </si>
  <si>
    <t>Thyropropin</t>
  </si>
  <si>
    <t>H01AB01</t>
  </si>
  <si>
    <t>H01AB</t>
  </si>
  <si>
    <t>Somatropin (Growth hormone)</t>
  </si>
  <si>
    <t>H01AC01</t>
  </si>
  <si>
    <t>H01AC</t>
  </si>
  <si>
    <t>Mecasermin</t>
  </si>
  <si>
    <t>H01AC03</t>
  </si>
  <si>
    <t>Pegvisomant</t>
  </si>
  <si>
    <t>H01AX01</t>
  </si>
  <si>
    <t>H01AX</t>
  </si>
  <si>
    <t>Pituitrin</t>
  </si>
  <si>
    <t>H01B</t>
  </si>
  <si>
    <t>Vasopressin (Argipressin)</t>
  </si>
  <si>
    <t>H01BA01</t>
  </si>
  <si>
    <t>H01BA</t>
  </si>
  <si>
    <t>Desmopressin</t>
  </si>
  <si>
    <t>H01BA02</t>
  </si>
  <si>
    <t>Lypressin</t>
  </si>
  <si>
    <t>H01BA03</t>
  </si>
  <si>
    <t>Terlipressin</t>
  </si>
  <si>
    <t>H01BA04</t>
  </si>
  <si>
    <t>Ornipressin</t>
  </si>
  <si>
    <t>H01BA05</t>
  </si>
  <si>
    <t>Oxytocin (Pitocin)</t>
  </si>
  <si>
    <t>H01BB02</t>
  </si>
  <si>
    <t>H01BB</t>
  </si>
  <si>
    <t>Carbetocin</t>
  </si>
  <si>
    <t>H01BB03</t>
  </si>
  <si>
    <t>Thyrotrophin-releasing hormone</t>
  </si>
  <si>
    <t>H01C</t>
  </si>
  <si>
    <t>Gonadotrophin-releasing hormone (Gonadorelin)</t>
  </si>
  <si>
    <t>H01CA01</t>
  </si>
  <si>
    <t>V04CM01</t>
  </si>
  <si>
    <t>H01CA</t>
  </si>
  <si>
    <t>Nafarelin</t>
  </si>
  <si>
    <t>H01CA02</t>
  </si>
  <si>
    <t>Somatostatin</t>
  </si>
  <si>
    <t>H01CB01</t>
  </si>
  <si>
    <t>H01CB</t>
  </si>
  <si>
    <t>Octreotide</t>
  </si>
  <si>
    <t>H01CB02</t>
  </si>
  <si>
    <t>Lanreotide</t>
  </si>
  <si>
    <t>H01CB03</t>
  </si>
  <si>
    <t>Ganirelix</t>
  </si>
  <si>
    <t>H01CC01</t>
  </si>
  <si>
    <t>H01CC</t>
  </si>
  <si>
    <t>Cetrorelix</t>
  </si>
  <si>
    <t>H01CC02</t>
  </si>
  <si>
    <t>Fludrocortisone (Fluohydrocortisone)</t>
  </si>
  <si>
    <t>H02AA02</t>
  </si>
  <si>
    <t>H02</t>
  </si>
  <si>
    <t>H02A</t>
  </si>
  <si>
    <t>H02AA</t>
  </si>
  <si>
    <t>Desoxycortone (Desoxycorticosterone)</t>
  </si>
  <si>
    <t>H02AA03</t>
  </si>
  <si>
    <t>Mazipredone</t>
  </si>
  <si>
    <t>H02AB</t>
  </si>
  <si>
    <t>Dexamethasone</t>
  </si>
  <si>
    <t>H02AB02</t>
  </si>
  <si>
    <t>R01AD03</t>
  </si>
  <si>
    <t>Methylprednisolone</t>
  </si>
  <si>
    <t>H02AB04</t>
  </si>
  <si>
    <t>Prednisone</t>
  </si>
  <si>
    <t>H02AB07</t>
  </si>
  <si>
    <t>Hydrocortisone</t>
  </si>
  <si>
    <t>H02AB09</t>
  </si>
  <si>
    <t>Cortisone</t>
  </si>
  <si>
    <t>H02AB10</t>
  </si>
  <si>
    <t>S01BA03</t>
  </si>
  <si>
    <t>Rimexolone</t>
  </si>
  <si>
    <t>H02AB12</t>
  </si>
  <si>
    <t>S01BA13</t>
  </si>
  <si>
    <t>Deflazacort</t>
  </si>
  <si>
    <t>H02AB13</t>
  </si>
  <si>
    <t>Cortivazol</t>
  </si>
  <si>
    <t>H02AB17</t>
  </si>
  <si>
    <t>Triiodothyronine</t>
  </si>
  <si>
    <t>H03A</t>
  </si>
  <si>
    <t>H03</t>
  </si>
  <si>
    <t>Levothyroxine</t>
  </si>
  <si>
    <t>H03AA01</t>
  </si>
  <si>
    <t>H03AA</t>
  </si>
  <si>
    <t>Liothyronine</t>
  </si>
  <si>
    <t>H03AA02</t>
  </si>
  <si>
    <t>Propylthiouracil</t>
  </si>
  <si>
    <t>H03BA02</t>
  </si>
  <si>
    <t>H03B</t>
  </si>
  <si>
    <t>H03BA</t>
  </si>
  <si>
    <t>Benzylthiouracil</t>
  </si>
  <si>
    <t>H03BA03</t>
  </si>
  <si>
    <t>Carbimazole</t>
  </si>
  <si>
    <t>H03BB01</t>
  </si>
  <si>
    <t>H03BB</t>
  </si>
  <si>
    <t>Methimazole</t>
  </si>
  <si>
    <t>H03BB02</t>
  </si>
  <si>
    <t>Iodine (Lugol's Iodine)</t>
  </si>
  <si>
    <t>H03CA</t>
  </si>
  <si>
    <t>H03C</t>
  </si>
  <si>
    <t>Glucagon</t>
  </si>
  <si>
    <t>H04AA01</t>
  </si>
  <si>
    <t>H04</t>
  </si>
  <si>
    <t>H04A</t>
  </si>
  <si>
    <t>H04AA</t>
  </si>
  <si>
    <t>Teriparatide</t>
  </si>
  <si>
    <t>H05AA02</t>
  </si>
  <si>
    <t>H05</t>
  </si>
  <si>
    <t>H05A</t>
  </si>
  <si>
    <t>H05AA</t>
  </si>
  <si>
    <t>Parathyroid Hormone</t>
  </si>
  <si>
    <t>H05AA03</t>
  </si>
  <si>
    <t>Calcitonin</t>
  </si>
  <si>
    <t>H05BA03</t>
  </si>
  <si>
    <t>H05B</t>
  </si>
  <si>
    <t>H05BA</t>
  </si>
  <si>
    <t>Cinacalcet</t>
  </si>
  <si>
    <t>H05BX01</t>
  </si>
  <si>
    <t>H05BX</t>
  </si>
  <si>
    <t>Methylenecycline</t>
  </si>
  <si>
    <t>J01AA</t>
  </si>
  <si>
    <t>J</t>
  </si>
  <si>
    <t>J01</t>
  </si>
  <si>
    <t>J01A</t>
  </si>
  <si>
    <t>Tetracycline</t>
  </si>
  <si>
    <t>Doxycycline</t>
  </si>
  <si>
    <t>J01AA02</t>
  </si>
  <si>
    <t>Chlortetracycline</t>
  </si>
  <si>
    <t>J01AA03</t>
  </si>
  <si>
    <t>Lymecycline</t>
  </si>
  <si>
    <t>J01AA04</t>
  </si>
  <si>
    <t>Oxytetracycline</t>
  </si>
  <si>
    <t>J01AA06</t>
  </si>
  <si>
    <t>Minocycline</t>
  </si>
  <si>
    <t>J01AA08</t>
  </si>
  <si>
    <t>Tigecycline</t>
  </si>
  <si>
    <t>J01AA12</t>
  </si>
  <si>
    <t>Chloramphenicol</t>
  </si>
  <si>
    <t>J01BA01</t>
  </si>
  <si>
    <t>J01B</t>
  </si>
  <si>
    <t>J01BA</t>
  </si>
  <si>
    <t>Thiamphenicol</t>
  </si>
  <si>
    <t>J01BA02</t>
  </si>
  <si>
    <t>Ampicillin</t>
  </si>
  <si>
    <t>J01CA01</t>
  </si>
  <si>
    <t>J01C</t>
  </si>
  <si>
    <t>J01CA</t>
  </si>
  <si>
    <t>Carbenicillin</t>
  </si>
  <si>
    <t>J01CA03</t>
  </si>
  <si>
    <t>Amoxicillin</t>
  </si>
  <si>
    <t>J01CA04</t>
  </si>
  <si>
    <t>J01CR02</t>
  </si>
  <si>
    <t>Pivmecillinam</t>
  </si>
  <si>
    <t>J01CA08</t>
  </si>
  <si>
    <t>Mezlocillin</t>
  </si>
  <si>
    <t>J01CA10</t>
  </si>
  <si>
    <t>Piperacillin</t>
  </si>
  <si>
    <t>J01CA12</t>
  </si>
  <si>
    <t>Ticarcillin</t>
  </si>
  <si>
    <t>J01CA13</t>
  </si>
  <si>
    <t>Benzylpenicillin (Penicillin G)</t>
  </si>
  <si>
    <t>J01CE01</t>
  </si>
  <si>
    <t>J01CE</t>
  </si>
  <si>
    <t>Phenoxymethylpenicillin (penicillin V)</t>
  </si>
  <si>
    <t>J01CE02</t>
  </si>
  <si>
    <t>Penicillin G Benzathine</t>
  </si>
  <si>
    <t>J01CE08</t>
  </si>
  <si>
    <t>Procaine benzylpenicillin</t>
  </si>
  <si>
    <t>J01CE09</t>
  </si>
  <si>
    <t>Penicillin V Benzathine</t>
  </si>
  <si>
    <t>J01CE10</t>
  </si>
  <si>
    <t>Dicloxacillin</t>
  </si>
  <si>
    <t>J01CF01</t>
  </si>
  <si>
    <t>J01CF</t>
  </si>
  <si>
    <t>Cloxacillin</t>
  </si>
  <si>
    <t>J01CF02</t>
  </si>
  <si>
    <t>Oxacillin</t>
  </si>
  <si>
    <t>J01CF04</t>
  </si>
  <si>
    <t>Flucloxacillin</t>
  </si>
  <si>
    <t>J01CF05</t>
  </si>
  <si>
    <t>Nafcillin</t>
  </si>
  <si>
    <t>J01CF06</t>
  </si>
  <si>
    <t>Sulbactam</t>
  </si>
  <si>
    <t>J01CG01</t>
  </si>
  <si>
    <t>J01CG</t>
  </si>
  <si>
    <t>Tazobactam</t>
  </si>
  <si>
    <t>J01CG02</t>
  </si>
  <si>
    <t>Clavulanic Acid</t>
  </si>
  <si>
    <t>J01CR</t>
  </si>
  <si>
    <t>Cefalexin (Cephalexin)</t>
  </si>
  <si>
    <t>J01DB01</t>
  </si>
  <si>
    <t>J01D</t>
  </si>
  <si>
    <t>J01DB</t>
  </si>
  <si>
    <t>Cefalotin (Cephalothin)</t>
  </si>
  <si>
    <t>J01DB03</t>
  </si>
  <si>
    <t>Cefazolin</t>
  </si>
  <si>
    <t>J01DB04</t>
  </si>
  <si>
    <t>Cefadroxil</t>
  </si>
  <si>
    <t>J01DB05</t>
  </si>
  <si>
    <t>Cefatrizine</t>
  </si>
  <si>
    <t>J01DB07</t>
  </si>
  <si>
    <t>Cefapirin</t>
  </si>
  <si>
    <t>J01DB08</t>
  </si>
  <si>
    <t>Cefradine (Cephradine)</t>
  </si>
  <si>
    <t>J01DB09</t>
  </si>
  <si>
    <t>Ceftezole</t>
  </si>
  <si>
    <t>J01DB12</t>
  </si>
  <si>
    <t>Cefoxitin</t>
  </si>
  <si>
    <t>J01DC01</t>
  </si>
  <si>
    <t>J01DC</t>
  </si>
  <si>
    <t>Cefuroxime</t>
  </si>
  <si>
    <t>J01DC02</t>
  </si>
  <si>
    <t>Cefamandole</t>
  </si>
  <si>
    <t>J01DC03</t>
  </si>
  <si>
    <t>Cefaclor</t>
  </si>
  <si>
    <t>J01DC04</t>
  </si>
  <si>
    <t>Cefotetan</t>
  </si>
  <si>
    <t>J01DC05</t>
  </si>
  <si>
    <t>Cefonicid</t>
  </si>
  <si>
    <t>J01DC06</t>
  </si>
  <si>
    <t>Cefotiam</t>
  </si>
  <si>
    <t>J01DC07</t>
  </si>
  <si>
    <t>Cefmetazole</t>
  </si>
  <si>
    <t>J01DC09</t>
  </si>
  <si>
    <t>Cefprozil</t>
  </si>
  <si>
    <t>J01DC10</t>
  </si>
  <si>
    <t>Cefotaxime</t>
  </si>
  <si>
    <t>J01DD01</t>
  </si>
  <si>
    <t>J01DD</t>
  </si>
  <si>
    <t>Ceftazidime</t>
  </si>
  <si>
    <t>J01DD02</t>
  </si>
  <si>
    <t>Ceftriaxone</t>
  </si>
  <si>
    <t>J01DD04</t>
  </si>
  <si>
    <t>Ceftizoxim</t>
  </si>
  <si>
    <t>J01DD07</t>
  </si>
  <si>
    <t>Cefixime</t>
  </si>
  <si>
    <t>J01DD08</t>
  </si>
  <si>
    <t>Cefetamet</t>
  </si>
  <si>
    <t>J01DD10</t>
  </si>
  <si>
    <t>Cefoperazone</t>
  </si>
  <si>
    <t>J01DD12</t>
  </si>
  <si>
    <t>Cefpodoxime</t>
  </si>
  <si>
    <t>J01DD13</t>
  </si>
  <si>
    <t>Ceftibutin</t>
  </si>
  <si>
    <t>J01DD14</t>
  </si>
  <si>
    <t>Cefdinir</t>
  </si>
  <si>
    <t>J01DD15</t>
  </si>
  <si>
    <t>Cefditoren</t>
  </si>
  <si>
    <t>J01DD16</t>
  </si>
  <si>
    <t>Cefepime</t>
  </si>
  <si>
    <t>J01DE01</t>
  </si>
  <si>
    <t>J01DE</t>
  </si>
  <si>
    <t>Cefpriome (Cefpirome)</t>
  </si>
  <si>
    <t>J01DE02</t>
  </si>
  <si>
    <t>Aztreonam</t>
  </si>
  <si>
    <t>J01DF01</t>
  </si>
  <si>
    <t>J01DF</t>
  </si>
  <si>
    <t>Meropenem</t>
  </si>
  <si>
    <t>J01DH02</t>
  </si>
  <si>
    <t>J01DH</t>
  </si>
  <si>
    <t>Ertapenem</t>
  </si>
  <si>
    <t>J01DH03</t>
  </si>
  <si>
    <t>Cilastatin</t>
  </si>
  <si>
    <t>J01DH51</t>
  </si>
  <si>
    <t>Imipenem</t>
  </si>
  <si>
    <t>Ceftaroline</t>
  </si>
  <si>
    <t>J01DI02</t>
  </si>
  <si>
    <t>J01DI</t>
  </si>
  <si>
    <t>Faropenem</t>
  </si>
  <si>
    <t>J01DI03</t>
  </si>
  <si>
    <t>Trimethoprim</t>
  </si>
  <si>
    <t>J01EA01</t>
  </si>
  <si>
    <t>J01E</t>
  </si>
  <si>
    <t>J01EA</t>
  </si>
  <si>
    <t>Sulfadimidine</t>
  </si>
  <si>
    <t>J01EB03</t>
  </si>
  <si>
    <t>J01EB</t>
  </si>
  <si>
    <t>Sulfafurazole</t>
  </si>
  <si>
    <t>J01EB05</t>
  </si>
  <si>
    <t>Sulfanilamide</t>
  </si>
  <si>
    <t>J01EB06</t>
  </si>
  <si>
    <t>Sulfathiazole</t>
  </si>
  <si>
    <t>J01EB07</t>
  </si>
  <si>
    <t>Sulfamethoxazole</t>
  </si>
  <si>
    <t>J01EC01</t>
  </si>
  <si>
    <t>J01EC</t>
  </si>
  <si>
    <t>Sulfadiazine</t>
  </si>
  <si>
    <t>J01EC02</t>
  </si>
  <si>
    <t>Sulfamethoxypyrazine</t>
  </si>
  <si>
    <t>J01ED02</t>
  </si>
  <si>
    <t>J01ED</t>
  </si>
  <si>
    <t>Sulfametrole</t>
  </si>
  <si>
    <t>J01EE</t>
  </si>
  <si>
    <t>Erythromycin</t>
  </si>
  <si>
    <t>J01FA01</t>
  </si>
  <si>
    <t>D10AF02</t>
  </si>
  <si>
    <t>J01F</t>
  </si>
  <si>
    <t>J01FA</t>
  </si>
  <si>
    <t>Spiramycin</t>
  </si>
  <si>
    <t>J01FA02</t>
  </si>
  <si>
    <t>Midecamycin</t>
  </si>
  <si>
    <t>J01FA03</t>
  </si>
  <si>
    <t>Roxithromycin</t>
  </si>
  <si>
    <t>J01FA06</t>
  </si>
  <si>
    <t>Josamycin</t>
  </si>
  <si>
    <t>J01FA07</t>
  </si>
  <si>
    <t>Clarithromycin</t>
  </si>
  <si>
    <t>J01FA09</t>
  </si>
  <si>
    <t>Azithromycin</t>
  </si>
  <si>
    <t>J01FA10</t>
  </si>
  <si>
    <t>Dirithromycin</t>
  </si>
  <si>
    <t>J01FA13</t>
  </si>
  <si>
    <t>Telithromycin</t>
  </si>
  <si>
    <t>J01FA15</t>
  </si>
  <si>
    <t>Clindamycin</t>
  </si>
  <si>
    <t>J01FF01</t>
  </si>
  <si>
    <t>D10AF01</t>
  </si>
  <si>
    <t>J01FF</t>
  </si>
  <si>
    <t>Lincomycin</t>
  </si>
  <si>
    <t>J01FF02</t>
  </si>
  <si>
    <t>Pristinamycin</t>
  </si>
  <si>
    <t>J01FG01</t>
  </si>
  <si>
    <t>J01FG</t>
  </si>
  <si>
    <t>Quinupristin</t>
  </si>
  <si>
    <t>J01FG02</t>
  </si>
  <si>
    <t>Tobramycin</t>
  </si>
  <si>
    <t>J01GB01</t>
  </si>
  <si>
    <t>J01G</t>
  </si>
  <si>
    <t>J01GB</t>
  </si>
  <si>
    <t>Neomycin</t>
  </si>
  <si>
    <t>J01GB05</t>
  </si>
  <si>
    <t>A07AA01</t>
  </si>
  <si>
    <t>Amikacin</t>
  </si>
  <si>
    <t>J01GB06</t>
  </si>
  <si>
    <t>Netilmicin</t>
  </si>
  <si>
    <t>J01GB07</t>
  </si>
  <si>
    <t>Sisomicin</t>
  </si>
  <si>
    <t>J01GB08</t>
  </si>
  <si>
    <t>Isepamicin sulfate</t>
  </si>
  <si>
    <t>J01GB11</t>
  </si>
  <si>
    <t>Ofloxacin</t>
  </si>
  <si>
    <t>J01MA01</t>
  </si>
  <si>
    <t>J01M</t>
  </si>
  <si>
    <t>J01MA</t>
  </si>
  <si>
    <t>Ciprofloxacin</t>
  </si>
  <si>
    <t>J01MA02</t>
  </si>
  <si>
    <t>S03AA07</t>
  </si>
  <si>
    <t>Pefloxacin</t>
  </si>
  <si>
    <t>J01MA03</t>
  </si>
  <si>
    <t>Enoxacin</t>
  </si>
  <si>
    <t>J01MA04</t>
  </si>
  <si>
    <t>Norfloxacin</t>
  </si>
  <si>
    <t>J01MA06</t>
  </si>
  <si>
    <t>Lomefloxacin</t>
  </si>
  <si>
    <t>J01MA07</t>
  </si>
  <si>
    <t>S01AE04</t>
  </si>
  <si>
    <t>Sparfloxacin (Sparfloxacine)</t>
  </si>
  <si>
    <t>J01MA09</t>
  </si>
  <si>
    <t>Levofloxacin</t>
  </si>
  <si>
    <t>J01MA12</t>
  </si>
  <si>
    <t>Moxifloxacin</t>
  </si>
  <si>
    <t>J01MA14</t>
  </si>
  <si>
    <t>Gemifloxacin</t>
  </si>
  <si>
    <t>J01MA15</t>
  </si>
  <si>
    <t>Gatifloxacin</t>
  </si>
  <si>
    <t>J01MA16</t>
  </si>
  <si>
    <t>Nalidixic acid</t>
  </si>
  <si>
    <t>J01MB02</t>
  </si>
  <si>
    <t>J01MB</t>
  </si>
  <si>
    <t>Pipemidic acid</t>
  </si>
  <si>
    <t>J01MB04</t>
  </si>
  <si>
    <t>Oxolinic acid</t>
  </si>
  <si>
    <t>J01MB05</t>
  </si>
  <si>
    <t>Sulfabenzamide</t>
  </si>
  <si>
    <t>J01RA02</t>
  </si>
  <si>
    <t>J01R</t>
  </si>
  <si>
    <t>J01RA</t>
  </si>
  <si>
    <t>Vancomycin</t>
  </si>
  <si>
    <t>J01XA01</t>
  </si>
  <si>
    <t>A07AA09</t>
  </si>
  <si>
    <t>J01X</t>
  </si>
  <si>
    <t>J01XA</t>
  </si>
  <si>
    <t>Teicoplanin</t>
  </si>
  <si>
    <t>J01XA02</t>
  </si>
  <si>
    <t>Colistimethate (Colistemethate)</t>
  </si>
  <si>
    <t>J01XB</t>
  </si>
  <si>
    <t>Polymyxin</t>
  </si>
  <si>
    <t>Metronidazole</t>
  </si>
  <si>
    <t>J01XD01</t>
  </si>
  <si>
    <t>J01XD</t>
  </si>
  <si>
    <t>Tinidazole</t>
  </si>
  <si>
    <t>J01XD02</t>
  </si>
  <si>
    <t>P01AB02</t>
  </si>
  <si>
    <t>Nitrofurantoin</t>
  </si>
  <si>
    <t>J01XE01</t>
  </si>
  <si>
    <t>J01XE</t>
  </si>
  <si>
    <t>Furagin</t>
  </si>
  <si>
    <t>J01XE03</t>
  </si>
  <si>
    <t>Fosfomycin</t>
  </si>
  <si>
    <t>J01XX01</t>
  </si>
  <si>
    <t>J01XX</t>
  </si>
  <si>
    <t>Spectinomycin</t>
  </si>
  <si>
    <t>J01XX04</t>
  </si>
  <si>
    <t>Methenamine</t>
  </si>
  <si>
    <t>J01XX05</t>
  </si>
  <si>
    <t>Nitroxoline</t>
  </si>
  <si>
    <t>J01XX07</t>
  </si>
  <si>
    <t>Linezolid</t>
  </si>
  <si>
    <t>J01XX08</t>
  </si>
  <si>
    <t>Daptomycin</t>
  </si>
  <si>
    <t>J01XX09</t>
  </si>
  <si>
    <t>Amphotericin B</t>
  </si>
  <si>
    <t>J02AA01</t>
  </si>
  <si>
    <t>J02</t>
  </si>
  <si>
    <t>J02A</t>
  </si>
  <si>
    <t>J02AA</t>
  </si>
  <si>
    <t>Fluconazole</t>
  </si>
  <si>
    <t>J02AC01</t>
  </si>
  <si>
    <t>D01AC15</t>
  </si>
  <si>
    <t>J02AC</t>
  </si>
  <si>
    <t>Itraconazole</t>
  </si>
  <si>
    <t>J02AC02</t>
  </si>
  <si>
    <t>Voriconazole</t>
  </si>
  <si>
    <t>J02AC03</t>
  </si>
  <si>
    <t>Posaconazole</t>
  </si>
  <si>
    <t>J02AC04</t>
  </si>
  <si>
    <t>Flucytosine</t>
  </si>
  <si>
    <t>J02AX01</t>
  </si>
  <si>
    <t>D01AE21</t>
  </si>
  <si>
    <t>J02AX</t>
  </si>
  <si>
    <t>Caspofungin</t>
  </si>
  <si>
    <t>J02AX04</t>
  </si>
  <si>
    <t>Micafungin</t>
  </si>
  <si>
    <t>J02AX05</t>
  </si>
  <si>
    <t>Para-aminosalicylic acid</t>
  </si>
  <si>
    <t>J04AA01</t>
  </si>
  <si>
    <t>J04</t>
  </si>
  <si>
    <t>J04A</t>
  </si>
  <si>
    <t>J04AA</t>
  </si>
  <si>
    <t>Viomycin</t>
  </si>
  <si>
    <t>J04AB</t>
  </si>
  <si>
    <t>Cycloserine</t>
  </si>
  <si>
    <t>J04AB01</t>
  </si>
  <si>
    <t>Rifampicin</t>
  </si>
  <si>
    <t>J04AB02</t>
  </si>
  <si>
    <t>Rifamycin</t>
  </si>
  <si>
    <t>J04AB03</t>
  </si>
  <si>
    <t>Rifabutin</t>
  </si>
  <si>
    <t>J04AB04</t>
  </si>
  <si>
    <t>Rifapentine</t>
  </si>
  <si>
    <t>J04AB05</t>
  </si>
  <si>
    <t>Capreomycin</t>
  </si>
  <si>
    <t>J04AB30</t>
  </si>
  <si>
    <t>Isoniazid</t>
  </si>
  <si>
    <t>J04AC01</t>
  </si>
  <si>
    <t>J04AC</t>
  </si>
  <si>
    <t>Protionamide (Prothionamide)</t>
  </si>
  <si>
    <t>J04AD01</t>
  </si>
  <si>
    <t>J04AD</t>
  </si>
  <si>
    <t>Ethionamide</t>
  </si>
  <si>
    <t>J04AD03</t>
  </si>
  <si>
    <t>Pyrazinamide</t>
  </si>
  <si>
    <t>J04AK01</t>
  </si>
  <si>
    <t>J04AK</t>
  </si>
  <si>
    <t>Ethambutol</t>
  </si>
  <si>
    <t>J04AK02</t>
  </si>
  <si>
    <t>Terizidone</t>
  </si>
  <si>
    <t>J04AK03</t>
  </si>
  <si>
    <t>Bedaquiline</t>
  </si>
  <si>
    <t>J04AK05</t>
  </si>
  <si>
    <t>Delamanid</t>
  </si>
  <si>
    <t>J04AK06</t>
  </si>
  <si>
    <t>Thioacetazone</t>
  </si>
  <si>
    <t>J04AK07</t>
  </si>
  <si>
    <t>Clofazimine</t>
  </si>
  <si>
    <t>J04BA01</t>
  </si>
  <si>
    <t>J04B</t>
  </si>
  <si>
    <t>J04BA</t>
  </si>
  <si>
    <t>Dapsone</t>
  </si>
  <si>
    <t>J04BA02</t>
  </si>
  <si>
    <t>D10AX05</t>
  </si>
  <si>
    <t>Cycloferon</t>
  </si>
  <si>
    <t>J05A</t>
  </si>
  <si>
    <t>J05</t>
  </si>
  <si>
    <t>Metisazone</t>
  </si>
  <si>
    <t>J05AA01</t>
  </si>
  <si>
    <t>J05AA</t>
  </si>
  <si>
    <t>Acyclovir</t>
  </si>
  <si>
    <t>J05AB01</t>
  </si>
  <si>
    <t>J05AB</t>
  </si>
  <si>
    <t>Vidarabine</t>
  </si>
  <si>
    <t>J05AB03</t>
  </si>
  <si>
    <t>S01AD06</t>
  </si>
  <si>
    <t>Ganciclovir</t>
  </si>
  <si>
    <t>J05AB06</t>
  </si>
  <si>
    <t>S01AD09</t>
  </si>
  <si>
    <t>Famciclovir</t>
  </si>
  <si>
    <t>J05AB09</t>
  </si>
  <si>
    <t>S01AD07</t>
  </si>
  <si>
    <t>Valaciclovir (Valacyclovir)</t>
  </si>
  <si>
    <t>J05AB11</t>
  </si>
  <si>
    <t>Cidofovir</t>
  </si>
  <si>
    <t>J05AB12</t>
  </si>
  <si>
    <t>Valganciclovir</t>
  </si>
  <si>
    <t>J05AB14</t>
  </si>
  <si>
    <t>Brivudine</t>
  </si>
  <si>
    <t>J05AB15</t>
  </si>
  <si>
    <t>Rimantadine</t>
  </si>
  <si>
    <t>J05AC02</t>
  </si>
  <si>
    <t>J05AC</t>
  </si>
  <si>
    <t>Foscarnet</t>
  </si>
  <si>
    <t>J05AD01</t>
  </si>
  <si>
    <t>J05AD</t>
  </si>
  <si>
    <t>Fosfonet</t>
  </si>
  <si>
    <t>J05AD02</t>
  </si>
  <si>
    <t>Saquinavir</t>
  </si>
  <si>
    <t>J05AE01</t>
  </si>
  <si>
    <t>J05AE</t>
  </si>
  <si>
    <t>Indinavir</t>
  </si>
  <si>
    <t>J05AE02</t>
  </si>
  <si>
    <t>Ritonavir</t>
  </si>
  <si>
    <t>J05AE03</t>
  </si>
  <si>
    <t>Nelfinavir</t>
  </si>
  <si>
    <t>J05AE04</t>
  </si>
  <si>
    <t>Amprenavir</t>
  </si>
  <si>
    <t>J05AE05</t>
  </si>
  <si>
    <t>Fosamprenavir</t>
  </si>
  <si>
    <t>J05AE07</t>
  </si>
  <si>
    <t>Atazanavir</t>
  </si>
  <si>
    <t>J05AE08</t>
  </si>
  <si>
    <t>Tipranavir</t>
  </si>
  <si>
    <t>J05AE09</t>
  </si>
  <si>
    <t>Darunavir</t>
  </si>
  <si>
    <t>J05AE10</t>
  </si>
  <si>
    <t>Zidovudine (Retrovir)</t>
  </si>
  <si>
    <t>J05AF01</t>
  </si>
  <si>
    <t>J05AF</t>
  </si>
  <si>
    <t>Didanosine</t>
  </si>
  <si>
    <t>J05AF02</t>
  </si>
  <si>
    <t>Zalcitabine</t>
  </si>
  <si>
    <t>J05AF03</t>
  </si>
  <si>
    <t>Stavudine</t>
  </si>
  <si>
    <t>J05AF04</t>
  </si>
  <si>
    <t>Lamivudine</t>
  </si>
  <si>
    <t>J05AF05</t>
  </si>
  <si>
    <t>Abacavir</t>
  </si>
  <si>
    <t>J05AF06</t>
  </si>
  <si>
    <t>Tenofovir Disoproxil Fumarate</t>
  </si>
  <si>
    <t>J05AF07</t>
  </si>
  <si>
    <t>Adefovir</t>
  </si>
  <si>
    <t>J05AF08</t>
  </si>
  <si>
    <t>Emtricitabine</t>
  </si>
  <si>
    <t>J05AF09</t>
  </si>
  <si>
    <t>Entecavir</t>
  </si>
  <si>
    <t>J05AF10</t>
  </si>
  <si>
    <t>Telbivudine</t>
  </si>
  <si>
    <t>J05AF11</t>
  </si>
  <si>
    <t>Clevudine</t>
  </si>
  <si>
    <t>J05AF12</t>
  </si>
  <si>
    <t>Nevirapine</t>
  </si>
  <si>
    <t>J05AG01</t>
  </si>
  <si>
    <t>J05AG</t>
  </si>
  <si>
    <t>Delavirdine</t>
  </si>
  <si>
    <t>J05AG02</t>
  </si>
  <si>
    <t>Efavirenz</t>
  </si>
  <si>
    <t>J05AG03</t>
  </si>
  <si>
    <t>Etravirine</t>
  </si>
  <si>
    <t>J05AG04</t>
  </si>
  <si>
    <t>Rilpivirine</t>
  </si>
  <si>
    <t>J05AG05</t>
  </si>
  <si>
    <t>Zanamivir</t>
  </si>
  <si>
    <t>J05AH01</t>
  </si>
  <si>
    <t>J05AH</t>
  </si>
  <si>
    <t>Oseltamivir</t>
  </si>
  <si>
    <t>J05AH02</t>
  </si>
  <si>
    <t>Ribavirin (Tribavirin)</t>
  </si>
  <si>
    <t>J05AP01</t>
  </si>
  <si>
    <t>J05AP</t>
  </si>
  <si>
    <t>Telapravir (Telaprevir)</t>
  </si>
  <si>
    <t>J05AP02</t>
  </si>
  <si>
    <t>Boceprevir</t>
  </si>
  <si>
    <t>J05AP03</t>
  </si>
  <si>
    <t>Faldaprevir</t>
  </si>
  <si>
    <t>J05AP04</t>
  </si>
  <si>
    <t>Simeprevir</t>
  </si>
  <si>
    <t>J05AP05</t>
  </si>
  <si>
    <t>Asunaprevir</t>
  </si>
  <si>
    <t>J05AP06</t>
  </si>
  <si>
    <t>Daclatasvir</t>
  </si>
  <si>
    <t>J05AP07</t>
  </si>
  <si>
    <t>Sofosbuvir</t>
  </si>
  <si>
    <t>J05AP08</t>
  </si>
  <si>
    <t>Dasabuvir</t>
  </si>
  <si>
    <t>J05AP09</t>
  </si>
  <si>
    <t>Ledipasvir</t>
  </si>
  <si>
    <t>J05AP51</t>
  </si>
  <si>
    <t>Ombitasvir</t>
  </si>
  <si>
    <t>J05AP53</t>
  </si>
  <si>
    <t>Paritaprevir</t>
  </si>
  <si>
    <t>Elbasvir</t>
  </si>
  <si>
    <t>J05AP54</t>
  </si>
  <si>
    <t>Grazoprevir</t>
  </si>
  <si>
    <t>Velpatasvir</t>
  </si>
  <si>
    <t>J05AP55</t>
  </si>
  <si>
    <t>J05AP56</t>
  </si>
  <si>
    <t>Lopinavir</t>
  </si>
  <si>
    <t>J05AR10</t>
  </si>
  <si>
    <t>J05AR</t>
  </si>
  <si>
    <t>Moroxydine</t>
  </si>
  <si>
    <t>J05AX01</t>
  </si>
  <si>
    <t>J05AX</t>
  </si>
  <si>
    <t>Pleconaril</t>
  </si>
  <si>
    <t>J05AX06</t>
  </si>
  <si>
    <t>Enfuvirtide</t>
  </si>
  <si>
    <t>J05AX07</t>
  </si>
  <si>
    <t>Raltegravir</t>
  </si>
  <si>
    <t>J05AX08</t>
  </si>
  <si>
    <t>Maraviroc</t>
  </si>
  <si>
    <t>J05AX09</t>
  </si>
  <si>
    <t>Maribavir</t>
  </si>
  <si>
    <t>J05AX10</t>
  </si>
  <si>
    <t>Elvitegravir</t>
  </si>
  <si>
    <t>J05AX11</t>
  </si>
  <si>
    <t>Dolutegravir</t>
  </si>
  <si>
    <t>J05AX12</t>
  </si>
  <si>
    <t>Umifenovir</t>
  </si>
  <si>
    <t>J05AX13</t>
  </si>
  <si>
    <t>Anti-crotalic serum</t>
  </si>
  <si>
    <t>J06A</t>
  </si>
  <si>
    <t>J06</t>
  </si>
  <si>
    <t>Anti-scorpion serum</t>
  </si>
  <si>
    <t>J06AA</t>
  </si>
  <si>
    <t>Anti-sera</t>
  </si>
  <si>
    <t>Anti-spider serum</t>
  </si>
  <si>
    <t>Anti-venom</t>
  </si>
  <si>
    <t>Diphtheria anti-toxin</t>
  </si>
  <si>
    <t>J06AA01</t>
  </si>
  <si>
    <t>Tetanus antitoxin</t>
  </si>
  <si>
    <t>J06AA02</t>
  </si>
  <si>
    <t>Anti-snake serum</t>
  </si>
  <si>
    <t>J06AA03</t>
  </si>
  <si>
    <t>Botropic serum</t>
  </si>
  <si>
    <t>Botulinum antitoxin</t>
  </si>
  <si>
    <t>J06AA04</t>
  </si>
  <si>
    <t>Gas gangrene antitoxin</t>
  </si>
  <si>
    <t>J06AA05</t>
  </si>
  <si>
    <t>Anti-human globulin</t>
  </si>
  <si>
    <t>J06BA02</t>
  </si>
  <si>
    <t>J06B</t>
  </si>
  <si>
    <t>J06BA</t>
  </si>
  <si>
    <t>Respiratory synctial virus immunoglobulin</t>
  </si>
  <si>
    <t>J06BB</t>
  </si>
  <si>
    <t>Anti-D immunoglobulin (Rho)</t>
  </si>
  <si>
    <t>J06BB01</t>
  </si>
  <si>
    <t>Varicella Zoster Immunoglobulin</t>
  </si>
  <si>
    <t>J06BB03</t>
  </si>
  <si>
    <t>Hepatitis B immunoglobulin</t>
  </si>
  <si>
    <t>J06BB04</t>
  </si>
  <si>
    <t>Rabies immunoglobulin</t>
  </si>
  <si>
    <t>J06BB05</t>
  </si>
  <si>
    <t>Rubella immunoglobulin</t>
  </si>
  <si>
    <t>J06BB06</t>
  </si>
  <si>
    <t>Vaccinia immunoglobulin</t>
  </si>
  <si>
    <t>J06BB07</t>
  </si>
  <si>
    <t>Staphylococcus immunoglobulin</t>
  </si>
  <si>
    <t>J06BB08</t>
  </si>
  <si>
    <t>Cytomegalovirus immunoglobulin</t>
  </si>
  <si>
    <t>J06BB09</t>
  </si>
  <si>
    <t>Tick-borne encephalitis immunoglobulin</t>
  </si>
  <si>
    <t>J06BB12</t>
  </si>
  <si>
    <t>Pertussis immunoglobulin</t>
  </si>
  <si>
    <t>J06BB13</t>
  </si>
  <si>
    <t>Measles immunoglobulin</t>
  </si>
  <si>
    <t>J06BB14</t>
  </si>
  <si>
    <t>Mumps immunoglobulin</t>
  </si>
  <si>
    <t>J06BB15</t>
  </si>
  <si>
    <t>Palivizumab</t>
  </si>
  <si>
    <t>J06BB16</t>
  </si>
  <si>
    <t>Anthrax immunoglobulin</t>
  </si>
  <si>
    <t>J06BB19</t>
  </si>
  <si>
    <t>Nebacumab</t>
  </si>
  <si>
    <t>J06BC01</t>
  </si>
  <si>
    <t>J06BC</t>
  </si>
  <si>
    <t>Leptospirosis vaccine</t>
  </si>
  <si>
    <t>J07A</t>
  </si>
  <si>
    <t>J07</t>
  </si>
  <si>
    <t>Anthrax vaccine</t>
  </si>
  <si>
    <t>J07AC01</t>
  </si>
  <si>
    <t>J07AC</t>
  </si>
  <si>
    <t>Cholera vaccine</t>
  </si>
  <si>
    <t>J07AE</t>
  </si>
  <si>
    <t>Diphtheria vaccine</t>
  </si>
  <si>
    <t>J07AF</t>
  </si>
  <si>
    <t>Haemophilus influenzae type b vaccine</t>
  </si>
  <si>
    <t>J07AG</t>
  </si>
  <si>
    <t>Meningitis vaccine (meningococcal vaccine)</t>
  </si>
  <si>
    <t>J07AH</t>
  </si>
  <si>
    <t>Pertussis antitoxin</t>
  </si>
  <si>
    <t>J07AJ</t>
  </si>
  <si>
    <t>Pertussis vaccine</t>
  </si>
  <si>
    <t>Plague vaccine</t>
  </si>
  <si>
    <t>J07AK01</t>
  </si>
  <si>
    <t>J07AK</t>
  </si>
  <si>
    <t>Pneumococcal vaccine</t>
  </si>
  <si>
    <t>J07AL</t>
  </si>
  <si>
    <t>Tetanus vaccine</t>
  </si>
  <si>
    <t>J07AM</t>
  </si>
  <si>
    <t>Typhoid vaccine</t>
  </si>
  <si>
    <t>J07AP</t>
  </si>
  <si>
    <t>Paratyphoid vaccine</t>
  </si>
  <si>
    <t>J07AP10</t>
  </si>
  <si>
    <t>Typhus vaccine</t>
  </si>
  <si>
    <t>J07AR</t>
  </si>
  <si>
    <t>Bacterial lysate vaccine</t>
  </si>
  <si>
    <t>J07AX</t>
  </si>
  <si>
    <t>Herpes virus vaccine</t>
  </si>
  <si>
    <t>J07B</t>
  </si>
  <si>
    <t>Malaria vaccine</t>
  </si>
  <si>
    <t>Encephalitis vaccine</t>
  </si>
  <si>
    <t>J07BA</t>
  </si>
  <si>
    <t>Tick-borne encephalitis vaccine (Anti-tick vaccine)</t>
  </si>
  <si>
    <t>J07BA01</t>
  </si>
  <si>
    <t>Japanese encephalitis vaccine</t>
  </si>
  <si>
    <t>J07BA02</t>
  </si>
  <si>
    <t>J07BA03</t>
  </si>
  <si>
    <t>Influenza vaccine</t>
  </si>
  <si>
    <t>J07BB</t>
  </si>
  <si>
    <t>Hepatitis C vaccine</t>
  </si>
  <si>
    <t>J07BC</t>
  </si>
  <si>
    <t>Hepatitis B vaccine</t>
  </si>
  <si>
    <t>J07BC01</t>
  </si>
  <si>
    <t>Hepatitis A vaccine</t>
  </si>
  <si>
    <t>J07BC02</t>
  </si>
  <si>
    <t>Measles vaccine</t>
  </si>
  <si>
    <t>J07BD</t>
  </si>
  <si>
    <t>Mumps vaccine</t>
  </si>
  <si>
    <t>J07BE</t>
  </si>
  <si>
    <t>Poliomyelitis vaccine (Polio vaccine)</t>
  </si>
  <si>
    <t>J07BF</t>
  </si>
  <si>
    <t>Rabies vaccine</t>
  </si>
  <si>
    <t>J07BG</t>
  </si>
  <si>
    <t>Rotavirus vaccine</t>
  </si>
  <si>
    <t>J07BH02</t>
  </si>
  <si>
    <t>J07BH</t>
  </si>
  <si>
    <t>Rubella vaccine</t>
  </si>
  <si>
    <t>J07BJ</t>
  </si>
  <si>
    <t>Varicella vaccine</t>
  </si>
  <si>
    <t>J07BK</t>
  </si>
  <si>
    <t>Yellow fever vaccine</t>
  </si>
  <si>
    <t>J07BL</t>
  </si>
  <si>
    <t>HPV vaccine (Human papilloma virus vaccine)</t>
  </si>
  <si>
    <t>J07BM03</t>
  </si>
  <si>
    <t>J07BM</t>
  </si>
  <si>
    <t>Smallpox vaccine</t>
  </si>
  <si>
    <t>J07BX01</t>
  </si>
  <si>
    <t>J07BX</t>
  </si>
  <si>
    <t>Cyclophosphamide</t>
  </si>
  <si>
    <t>L01AA01</t>
  </si>
  <si>
    <t>L</t>
  </si>
  <si>
    <t>L01</t>
  </si>
  <si>
    <t>L01A</t>
  </si>
  <si>
    <t>L01AA</t>
  </si>
  <si>
    <t>Chlorambucil</t>
  </si>
  <si>
    <t>L01AA02</t>
  </si>
  <si>
    <t>Melphalan</t>
  </si>
  <si>
    <t>L01AA03</t>
  </si>
  <si>
    <t>Chlormethine (Mechlorethamine, Mustine)</t>
  </si>
  <si>
    <t>L01AA05</t>
  </si>
  <si>
    <t>Ifosfamide</t>
  </si>
  <si>
    <t>L01AA06</t>
  </si>
  <si>
    <t>Prednimustine</t>
  </si>
  <si>
    <t>L01AA08</t>
  </si>
  <si>
    <t>Bendamustine</t>
  </si>
  <si>
    <t>L01AA09</t>
  </si>
  <si>
    <t>Busulfan</t>
  </si>
  <si>
    <t>L01AB01</t>
  </si>
  <si>
    <t>L01AB</t>
  </si>
  <si>
    <t>Thiotepa</t>
  </si>
  <si>
    <t>L01AC01</t>
  </si>
  <si>
    <t>L01AC</t>
  </si>
  <si>
    <t>Carmustine</t>
  </si>
  <si>
    <t>L01AD01</t>
  </si>
  <si>
    <t>L01AD</t>
  </si>
  <si>
    <t>Lomustine</t>
  </si>
  <si>
    <t>L01AD02</t>
  </si>
  <si>
    <t>Semustine</t>
  </si>
  <si>
    <t>L01AD03</t>
  </si>
  <si>
    <t>Fotemustine</t>
  </si>
  <si>
    <t>L01AD05</t>
  </si>
  <si>
    <t>Temozolomide</t>
  </si>
  <si>
    <t>L01AX03</t>
  </si>
  <si>
    <t>L01AX</t>
  </si>
  <si>
    <t>Dacarbazine</t>
  </si>
  <si>
    <t>L01AX04</t>
  </si>
  <si>
    <t>Raltitrexed</t>
  </si>
  <si>
    <t>L01BA03</t>
  </si>
  <si>
    <t>L01B</t>
  </si>
  <si>
    <t>L01BA</t>
  </si>
  <si>
    <t>Premetrexed (Pemetrexed)</t>
  </si>
  <si>
    <t>L01BA04</t>
  </si>
  <si>
    <t>Mercaptopurine</t>
  </si>
  <si>
    <t>L01BB02</t>
  </si>
  <si>
    <t>L01BB</t>
  </si>
  <si>
    <t>Thioguanine</t>
  </si>
  <si>
    <t>L01BB03</t>
  </si>
  <si>
    <t>Cladribine</t>
  </si>
  <si>
    <t>L01BB04</t>
  </si>
  <si>
    <t>Fludarabine</t>
  </si>
  <si>
    <t>L01BB05</t>
  </si>
  <si>
    <t>Nelarabine</t>
  </si>
  <si>
    <t>L01BB07</t>
  </si>
  <si>
    <t>Doxifluridine</t>
  </si>
  <si>
    <t>L01BC</t>
  </si>
  <si>
    <t>Cytarabine</t>
  </si>
  <si>
    <t>L01BC01</t>
  </si>
  <si>
    <t>Fluorouracil</t>
  </si>
  <si>
    <t>L01BC02</t>
  </si>
  <si>
    <t>Tegafur</t>
  </si>
  <si>
    <t>L01BC03</t>
  </si>
  <si>
    <t>Gemcitabine</t>
  </si>
  <si>
    <t>L01BC05</t>
  </si>
  <si>
    <t>Capecitabine</t>
  </si>
  <si>
    <t>L01BC06</t>
  </si>
  <si>
    <t>Azacitidine</t>
  </si>
  <si>
    <t>L01BC07</t>
  </si>
  <si>
    <t>Uracil</t>
  </si>
  <si>
    <t>L01BC53</t>
  </si>
  <si>
    <t>Vinblastine</t>
  </si>
  <si>
    <t>L01CA01</t>
  </si>
  <si>
    <t>L01C</t>
  </si>
  <si>
    <t>L01CA</t>
  </si>
  <si>
    <t>Vincristine</t>
  </si>
  <si>
    <t>L01CA02</t>
  </si>
  <si>
    <t>Vindesine (Vindesin)</t>
  </si>
  <si>
    <t>L01CA03</t>
  </si>
  <si>
    <t>Vinorelbine (Venorelbine)</t>
  </si>
  <si>
    <t>L01CA04</t>
  </si>
  <si>
    <t>Etoposide</t>
  </si>
  <si>
    <t>L01CB01</t>
  </si>
  <si>
    <t>L01CB</t>
  </si>
  <si>
    <t>Teniposide</t>
  </si>
  <si>
    <t>L01CB02</t>
  </si>
  <si>
    <t>Paclitaxel</t>
  </si>
  <si>
    <t>L01CD01</t>
  </si>
  <si>
    <t>L01CD</t>
  </si>
  <si>
    <t>Docetaxel</t>
  </si>
  <si>
    <t>L01CD02</t>
  </si>
  <si>
    <t>Trabectedin</t>
  </si>
  <si>
    <t>L01CX01</t>
  </si>
  <si>
    <t>L01CX</t>
  </si>
  <si>
    <t>Dactinomycin (Actinomycin D)</t>
  </si>
  <si>
    <t>L01DA01</t>
  </si>
  <si>
    <t>L01D</t>
  </si>
  <si>
    <t>L01DA</t>
  </si>
  <si>
    <t>Doxorubicin</t>
  </si>
  <si>
    <t>L01DB01</t>
  </si>
  <si>
    <t>L01DB</t>
  </si>
  <si>
    <t>Daunorubicin</t>
  </si>
  <si>
    <t>L01DB02</t>
  </si>
  <si>
    <t>Epirubicin</t>
  </si>
  <si>
    <t>L01DB03</t>
  </si>
  <si>
    <t>Idarubicin</t>
  </si>
  <si>
    <t>L01DB06</t>
  </si>
  <si>
    <t>Mitoxantrone</t>
  </si>
  <si>
    <t>L01DB07</t>
  </si>
  <si>
    <t>Bleomycin</t>
  </si>
  <si>
    <t>L01DC01</t>
  </si>
  <si>
    <t>L01DC</t>
  </si>
  <si>
    <t>Mitomycin</t>
  </si>
  <si>
    <t>L01DC03</t>
  </si>
  <si>
    <t>Cisplatin</t>
  </si>
  <si>
    <t>L01XA01</t>
  </si>
  <si>
    <t>L01X</t>
  </si>
  <si>
    <t>L01XA</t>
  </si>
  <si>
    <t>Carboplatin</t>
  </si>
  <si>
    <t>L01XA02</t>
  </si>
  <si>
    <t>Oxaliplatin</t>
  </si>
  <si>
    <t>L01XA03</t>
  </si>
  <si>
    <t>Procarbazine</t>
  </si>
  <si>
    <t>L01XB01</t>
  </si>
  <si>
    <t>L01XB</t>
  </si>
  <si>
    <t>Nimotuzumab</t>
  </si>
  <si>
    <t>L01XC</t>
  </si>
  <si>
    <t>Rituximab</t>
  </si>
  <si>
    <t>L01XC02</t>
  </si>
  <si>
    <t>Trastuzumab</t>
  </si>
  <si>
    <t>L01XC03</t>
  </si>
  <si>
    <t>Cetuximab</t>
  </si>
  <si>
    <t>L01XC06</t>
  </si>
  <si>
    <t>Bevacizumab</t>
  </si>
  <si>
    <t>L01XC07</t>
  </si>
  <si>
    <t>Panitumumab</t>
  </si>
  <si>
    <t>L01XC08</t>
  </si>
  <si>
    <t>Methylamino levulinate</t>
  </si>
  <si>
    <t>L01XD03</t>
  </si>
  <si>
    <t>L01XD</t>
  </si>
  <si>
    <t>Temoporfin</t>
  </si>
  <si>
    <t>L01XD05</t>
  </si>
  <si>
    <t>Imatinib</t>
  </si>
  <si>
    <t>L01XE01</t>
  </si>
  <si>
    <t>L01XE</t>
  </si>
  <si>
    <t>Gefitinib</t>
  </si>
  <si>
    <t>L01XE02</t>
  </si>
  <si>
    <t>Erlotinib</t>
  </si>
  <si>
    <t>L01XE03</t>
  </si>
  <si>
    <t>Sunitinib</t>
  </si>
  <si>
    <t>L01XE04</t>
  </si>
  <si>
    <t>Sorafenib</t>
  </si>
  <si>
    <t>L01XE05</t>
  </si>
  <si>
    <t>Dasatinib</t>
  </si>
  <si>
    <t>L01XE06</t>
  </si>
  <si>
    <t>Lapatinib</t>
  </si>
  <si>
    <t>L01XE07</t>
  </si>
  <si>
    <t>Nilotinib</t>
  </si>
  <si>
    <t>L01XE08</t>
  </si>
  <si>
    <t>Temsirolimus</t>
  </si>
  <si>
    <t>L01XE09</t>
  </si>
  <si>
    <t>Everolimus</t>
  </si>
  <si>
    <t>L01XE10</t>
  </si>
  <si>
    <t>Pazopanib</t>
  </si>
  <si>
    <t>L01XE11</t>
  </si>
  <si>
    <t>Amsacrine</t>
  </si>
  <si>
    <t>L01XX01</t>
  </si>
  <si>
    <t>L01XX</t>
  </si>
  <si>
    <t>Asparaginase</t>
  </si>
  <si>
    <t>L01XX02</t>
  </si>
  <si>
    <t>Hexamthylmelamine</t>
  </si>
  <si>
    <t>L01XX03</t>
  </si>
  <si>
    <t>Hydroxyurea (Hydroxycarbamide)</t>
  </si>
  <si>
    <t>L01XX05</t>
  </si>
  <si>
    <t>Miltefosine</t>
  </si>
  <si>
    <t>L01XX09</t>
  </si>
  <si>
    <t>Estramustine</t>
  </si>
  <si>
    <t>L01XX11</t>
  </si>
  <si>
    <t>Topotecan</t>
  </si>
  <si>
    <t>L01XX17</t>
  </si>
  <si>
    <t>Irinotecan</t>
  </si>
  <si>
    <t>L01XX19</t>
  </si>
  <si>
    <t>Mitotane</t>
  </si>
  <si>
    <t>L01XX23</t>
  </si>
  <si>
    <t>Pegaspargase</t>
  </si>
  <si>
    <t>L01XX24</t>
  </si>
  <si>
    <t>Bexarotene</t>
  </si>
  <si>
    <t>L01XX25</t>
  </si>
  <si>
    <t>Arsenic</t>
  </si>
  <si>
    <t>L01XX27</t>
  </si>
  <si>
    <t>Bortezomib</t>
  </si>
  <si>
    <t>L01XX32</t>
  </si>
  <si>
    <t>Anagrelide</t>
  </si>
  <si>
    <t>L01XX35</t>
  </si>
  <si>
    <t>Buserelin</t>
  </si>
  <si>
    <t>L02AE01</t>
  </si>
  <si>
    <t>L02</t>
  </si>
  <si>
    <t>L02A</t>
  </si>
  <si>
    <t>L02AE</t>
  </si>
  <si>
    <t>Leuprolide (Leuprorelin)</t>
  </si>
  <si>
    <t>L02AE02</t>
  </si>
  <si>
    <t>Goserelin</t>
  </si>
  <si>
    <t>L02AE03</t>
  </si>
  <si>
    <t>Triptorelin</t>
  </si>
  <si>
    <t>L02AE04</t>
  </si>
  <si>
    <t>Histrelin</t>
  </si>
  <si>
    <t>L02AE05</t>
  </si>
  <si>
    <t>Tamoxifen</t>
  </si>
  <si>
    <t>L02BA01</t>
  </si>
  <si>
    <t>L02B</t>
  </si>
  <si>
    <t>L02BA</t>
  </si>
  <si>
    <t>Toremifene</t>
  </si>
  <si>
    <t>L02BA02</t>
  </si>
  <si>
    <t>Fulvestrant</t>
  </si>
  <si>
    <t>L02BA03</t>
  </si>
  <si>
    <t>Flutamide</t>
  </si>
  <si>
    <t>L02BB01</t>
  </si>
  <si>
    <t>L02BB</t>
  </si>
  <si>
    <t>Nilutamide</t>
  </si>
  <si>
    <t>L02BB02</t>
  </si>
  <si>
    <t>Bicalutamide</t>
  </si>
  <si>
    <t>L02BB03</t>
  </si>
  <si>
    <t>Aminoglutethimide</t>
  </si>
  <si>
    <t>L02BG01</t>
  </si>
  <si>
    <t>L02BG</t>
  </si>
  <si>
    <t>Anastrozole</t>
  </si>
  <si>
    <t>L02BG03</t>
  </si>
  <si>
    <t>Letrozole</t>
  </si>
  <si>
    <t>L02BG04</t>
  </si>
  <si>
    <t>Exemestane</t>
  </si>
  <si>
    <t>L02BG06</t>
  </si>
  <si>
    <t>Degarelix</t>
  </si>
  <si>
    <t>L02BX02</t>
  </si>
  <si>
    <t>L02BX</t>
  </si>
  <si>
    <t>Abiraterone Acetate</t>
  </si>
  <si>
    <t>L02BX03</t>
  </si>
  <si>
    <t>Ribomunyl</t>
  </si>
  <si>
    <t>L03A</t>
  </si>
  <si>
    <t>L03</t>
  </si>
  <si>
    <t>Stimulating factor of granulocytic colonies</t>
  </si>
  <si>
    <t>L03AA</t>
  </si>
  <si>
    <t>Filgrastim</t>
  </si>
  <si>
    <t>L03AA02</t>
  </si>
  <si>
    <t>Molgramostim</t>
  </si>
  <si>
    <t>L03AA03</t>
  </si>
  <si>
    <t>Lenograstim</t>
  </si>
  <si>
    <t>L03AA10</t>
  </si>
  <si>
    <t>Pegfilgrastim</t>
  </si>
  <si>
    <t>L03AA13</t>
  </si>
  <si>
    <t>Interferon alfa</t>
  </si>
  <si>
    <t>L03AB01</t>
  </si>
  <si>
    <t>L03AB</t>
  </si>
  <si>
    <t>Interferon beta</t>
  </si>
  <si>
    <t>L03AB02</t>
  </si>
  <si>
    <t>Interferon gamma</t>
  </si>
  <si>
    <t>L03AB03</t>
  </si>
  <si>
    <t>Pegylated interferon alpha 2b</t>
  </si>
  <si>
    <t>L03AB10</t>
  </si>
  <si>
    <t>L03AB60</t>
  </si>
  <si>
    <t>Pegylated interferon alpha 2a</t>
  </si>
  <si>
    <t>L03AB11</t>
  </si>
  <si>
    <t>L03AB61</t>
  </si>
  <si>
    <t>Interleukin-2</t>
  </si>
  <si>
    <t>L03AC01</t>
  </si>
  <si>
    <t>L03AC</t>
  </si>
  <si>
    <t>Oprelvekin</t>
  </si>
  <si>
    <t>L03AC02</t>
  </si>
  <si>
    <t>Azoximer bromide</t>
  </si>
  <si>
    <t>L03AX</t>
  </si>
  <si>
    <t>Methyluracil</t>
  </si>
  <si>
    <t>Thymomodulin</t>
  </si>
  <si>
    <t>Thymosin (Thymalfasin)</t>
  </si>
  <si>
    <t>Lentinan</t>
  </si>
  <si>
    <t>L03AX01</t>
  </si>
  <si>
    <t>Roquinimex</t>
  </si>
  <si>
    <t>L03AX02</t>
  </si>
  <si>
    <t>BCG vaccine</t>
  </si>
  <si>
    <t>L03AX03</t>
  </si>
  <si>
    <t>Pegademase</t>
  </si>
  <si>
    <t>L03AX04</t>
  </si>
  <si>
    <t>Pidotimod</t>
  </si>
  <si>
    <t>L03AX05</t>
  </si>
  <si>
    <t>Thymopentin</t>
  </si>
  <si>
    <t>L03AX09</t>
  </si>
  <si>
    <t>Immunocyanin</t>
  </si>
  <si>
    <t>L03AX10</t>
  </si>
  <si>
    <t>Tasonermin</t>
  </si>
  <si>
    <t>L03AX11</t>
  </si>
  <si>
    <t>Melanoma vaccine</t>
  </si>
  <si>
    <t>L03AX12</t>
  </si>
  <si>
    <t>Glatiramer (Glatiramir, Copaxone)</t>
  </si>
  <si>
    <t>L03AX13</t>
  </si>
  <si>
    <t>Histamine dihydrochloride</t>
  </si>
  <si>
    <t>L03AX14</t>
  </si>
  <si>
    <t>Mifamurtide</t>
  </si>
  <si>
    <t>L03AX15</t>
  </si>
  <si>
    <t>Plerixafor</t>
  </si>
  <si>
    <t>L03AX16</t>
  </si>
  <si>
    <t>Sipuleucel-T</t>
  </si>
  <si>
    <t>L03AX17</t>
  </si>
  <si>
    <t>Cridanimod</t>
  </si>
  <si>
    <t>L03AX18</t>
  </si>
  <si>
    <t>Dasiprotimut-T</t>
  </si>
  <si>
    <t>L03AX19</t>
  </si>
  <si>
    <t>Mycophenolate</t>
  </si>
  <si>
    <t>L04A</t>
  </si>
  <si>
    <t>L04</t>
  </si>
  <si>
    <t>Tripterygium Glycosides</t>
  </si>
  <si>
    <t>Muromonab-CD3</t>
  </si>
  <si>
    <t>L04AA02</t>
  </si>
  <si>
    <t>L04AA</t>
  </si>
  <si>
    <t>Antilymphocyte immunoglobulin</t>
  </si>
  <si>
    <t>L04AA03</t>
  </si>
  <si>
    <t>Antithymocyte immunoglobulin</t>
  </si>
  <si>
    <t>L04AA04</t>
  </si>
  <si>
    <t>Sirolimus</t>
  </si>
  <si>
    <t>L04AA10</t>
  </si>
  <si>
    <t>S01XA23</t>
  </si>
  <si>
    <t>Leflunomide</t>
  </si>
  <si>
    <t>L04AA13</t>
  </si>
  <si>
    <t>Natalizumab</t>
  </si>
  <si>
    <t>L04AA23</t>
  </si>
  <si>
    <t>Abatacept</t>
  </si>
  <si>
    <t>L04AA24</t>
  </si>
  <si>
    <t>Eculizumab</t>
  </si>
  <si>
    <t>L04AA25</t>
  </si>
  <si>
    <t>Belimumab</t>
  </si>
  <si>
    <t>L04AA26</t>
  </si>
  <si>
    <t>Fingolimod</t>
  </si>
  <si>
    <t>L04AA27</t>
  </si>
  <si>
    <t>Alemtuzumab</t>
  </si>
  <si>
    <t>L04AA34</t>
  </si>
  <si>
    <t>Etanercept</t>
  </si>
  <si>
    <t>L04AB01</t>
  </si>
  <si>
    <t>L04AB</t>
  </si>
  <si>
    <t>Infliximab</t>
  </si>
  <si>
    <t>L04AB02</t>
  </si>
  <si>
    <t>Adalimumab</t>
  </si>
  <si>
    <t>L04AB04</t>
  </si>
  <si>
    <t>Certolizumab</t>
  </si>
  <si>
    <t>L04AB05</t>
  </si>
  <si>
    <t>Golimumab</t>
  </si>
  <si>
    <t>L04AB06</t>
  </si>
  <si>
    <t>Daclizumab</t>
  </si>
  <si>
    <t>L04AC01</t>
  </si>
  <si>
    <t>L04AC</t>
  </si>
  <si>
    <t>Basiliximab</t>
  </si>
  <si>
    <t>L04AC02</t>
  </si>
  <si>
    <t>Anakinra</t>
  </si>
  <si>
    <t>L04AC03</t>
  </si>
  <si>
    <t>Ustekinumab</t>
  </si>
  <si>
    <t>L04AC05</t>
  </si>
  <si>
    <t>Tocilizumab</t>
  </si>
  <si>
    <t>L04AC07</t>
  </si>
  <si>
    <t>Canakinumab</t>
  </si>
  <si>
    <t>L04AC08</t>
  </si>
  <si>
    <t>Ciclosporin (Cyclosporin, Cyclosporine)</t>
  </si>
  <si>
    <t>L04AD01</t>
  </si>
  <si>
    <t>S01XA18</t>
  </si>
  <si>
    <t>L04AD</t>
  </si>
  <si>
    <t>Tacrolimus</t>
  </si>
  <si>
    <t>L04AD02</t>
  </si>
  <si>
    <t>D11AH01</t>
  </si>
  <si>
    <t>Azathioprine</t>
  </si>
  <si>
    <t>L04AX01</t>
  </si>
  <si>
    <t>L04AX</t>
  </si>
  <si>
    <t>Thalidomide</t>
  </si>
  <si>
    <t>L04AX02</t>
  </si>
  <si>
    <t>Methotrexate</t>
  </si>
  <si>
    <t>L04AX03</t>
  </si>
  <si>
    <t>Lenalidomide</t>
  </si>
  <si>
    <t>L04AX04</t>
  </si>
  <si>
    <t>Diethylamine salicylate</t>
  </si>
  <si>
    <t>M01</t>
  </si>
  <si>
    <t>M</t>
  </si>
  <si>
    <t>Histidine</t>
  </si>
  <si>
    <t>Clonixin</t>
  </si>
  <si>
    <t>M01A</t>
  </si>
  <si>
    <t>Ethylsalicylate</t>
  </si>
  <si>
    <t>Phenylbutazone</t>
  </si>
  <si>
    <t>M01AA01</t>
  </si>
  <si>
    <t>M01AA</t>
  </si>
  <si>
    <t>Trichloroacetic acid</t>
  </si>
  <si>
    <t>M01AB</t>
  </si>
  <si>
    <t>Sulindac</t>
  </si>
  <si>
    <t>M01AB02</t>
  </si>
  <si>
    <t>Tolmetin sodium</t>
  </si>
  <si>
    <t>M01AB03</t>
  </si>
  <si>
    <t>Diclofenac</t>
  </si>
  <si>
    <t>M01AB05</t>
  </si>
  <si>
    <t>Etodolac</t>
  </si>
  <si>
    <t>M01AB08</t>
  </si>
  <si>
    <t>Acemetacin</t>
  </si>
  <si>
    <t>M01AB11</t>
  </si>
  <si>
    <t>Ketorolac</t>
  </si>
  <si>
    <t>M01AB15</t>
  </si>
  <si>
    <t>S01BC05</t>
  </si>
  <si>
    <t>Aceclofenac</t>
  </si>
  <si>
    <t>M01AB16</t>
  </si>
  <si>
    <t>Bufexamac</t>
  </si>
  <si>
    <t>M01AB17</t>
  </si>
  <si>
    <t>Piroxicam</t>
  </si>
  <si>
    <t>M01AC01</t>
  </si>
  <si>
    <t>M01AC</t>
  </si>
  <si>
    <t>Tenoxicam</t>
  </si>
  <si>
    <t>M01AC02</t>
  </si>
  <si>
    <t>Lornoxicam</t>
  </si>
  <si>
    <t>M01AC05</t>
  </si>
  <si>
    <t>Meloxicam</t>
  </si>
  <si>
    <t>M01AC06</t>
  </si>
  <si>
    <t>Loxoprofen</t>
  </si>
  <si>
    <t>M01AE</t>
  </si>
  <si>
    <t>Ibuprofen</t>
  </si>
  <si>
    <t>M01AE01</t>
  </si>
  <si>
    <t>Naproxen</t>
  </si>
  <si>
    <t>M01AE02</t>
  </si>
  <si>
    <t>Ketoprofen</t>
  </si>
  <si>
    <t>M01AE03</t>
  </si>
  <si>
    <t>M02AA10</t>
  </si>
  <si>
    <t>Suprofen</t>
  </si>
  <si>
    <t>M01AE07</t>
  </si>
  <si>
    <t>Tiaprofenic acid</t>
  </si>
  <si>
    <t>M01AE11</t>
  </si>
  <si>
    <t>Dexibuprofen</t>
  </si>
  <si>
    <t>M01AE14</t>
  </si>
  <si>
    <t>Dexketoprofen</t>
  </si>
  <si>
    <t>M01AE17</t>
  </si>
  <si>
    <t>Mefenamic acid</t>
  </si>
  <si>
    <t>M01AG01</t>
  </si>
  <si>
    <t>M01AG</t>
  </si>
  <si>
    <t>Flufentamic acid (Flufenamic acid)</t>
  </si>
  <si>
    <t>M01AG03</t>
  </si>
  <si>
    <t>Celecoxib</t>
  </si>
  <si>
    <t>M01AH01</t>
  </si>
  <si>
    <t>L01XX33</t>
  </si>
  <si>
    <t>M01AH</t>
  </si>
  <si>
    <t>Rofecoxib</t>
  </si>
  <si>
    <t>M01AH02</t>
  </si>
  <si>
    <t>Valdecoxib</t>
  </si>
  <si>
    <t>M01AH03</t>
  </si>
  <si>
    <t>Parecoxib</t>
  </si>
  <si>
    <t>M01AH04</t>
  </si>
  <si>
    <t>Etoricoxib</t>
  </si>
  <si>
    <t>M01AH05</t>
  </si>
  <si>
    <t>Lumiracoxib</t>
  </si>
  <si>
    <t>M01AH06</t>
  </si>
  <si>
    <t>Lysine acetylsalicylate</t>
  </si>
  <si>
    <t>M01AX</t>
  </si>
  <si>
    <t>Piascledine</t>
  </si>
  <si>
    <t>Nabumetone</t>
  </si>
  <si>
    <t>M01AX01</t>
  </si>
  <si>
    <t>Niflumic acid</t>
  </si>
  <si>
    <t>M01AX02</t>
  </si>
  <si>
    <t>M02AA17</t>
  </si>
  <si>
    <t>Glucosamine</t>
  </si>
  <si>
    <t>M01AX05</t>
  </si>
  <si>
    <t>Benzydamine</t>
  </si>
  <si>
    <t>M01AX07</t>
  </si>
  <si>
    <t>Nimesulide</t>
  </si>
  <si>
    <t>M01AX17</t>
  </si>
  <si>
    <t>M02AA26</t>
  </si>
  <si>
    <t>Diacerein</t>
  </si>
  <si>
    <t>M01AX21</t>
  </si>
  <si>
    <t>Chondroitin sulfate</t>
  </si>
  <si>
    <t>M01AX25</t>
  </si>
  <si>
    <t>Soy bean oil</t>
  </si>
  <si>
    <t>M01AX26</t>
  </si>
  <si>
    <t>Gold salts</t>
  </si>
  <si>
    <t>M01CB</t>
  </si>
  <si>
    <t>M01C</t>
  </si>
  <si>
    <t>Sodium aurothiomalate</t>
  </si>
  <si>
    <t>M01CB01</t>
  </si>
  <si>
    <t>Auranofin</t>
  </si>
  <si>
    <t>M01CB03</t>
  </si>
  <si>
    <t>Penicillamine</t>
  </si>
  <si>
    <t>M01CC01</t>
  </si>
  <si>
    <t>M01CC</t>
  </si>
  <si>
    <t>Nicoboxil</t>
  </si>
  <si>
    <t>M02A</t>
  </si>
  <si>
    <t>M02</t>
  </si>
  <si>
    <t>Nonivamide</t>
  </si>
  <si>
    <t>Etofenamate (Etofenamet)</t>
  </si>
  <si>
    <t>M02AA06</t>
  </si>
  <si>
    <t>M02AA</t>
  </si>
  <si>
    <t>Felbinac</t>
  </si>
  <si>
    <t>M02AA08</t>
  </si>
  <si>
    <t>Bendazac lysine</t>
  </si>
  <si>
    <t>M02AA11</t>
  </si>
  <si>
    <t>Flurbiprofen</t>
  </si>
  <si>
    <t>M02AA19</t>
  </si>
  <si>
    <t>S01BC04</t>
  </si>
  <si>
    <t>Capsaicin</t>
  </si>
  <si>
    <t>M02AB01</t>
  </si>
  <si>
    <t>N01BX04</t>
  </si>
  <si>
    <t>M02AB</t>
  </si>
  <si>
    <t>Glycol salicylate</t>
  </si>
  <si>
    <t>M02AC</t>
  </si>
  <si>
    <t>Menthol</t>
  </si>
  <si>
    <t>M02AX</t>
  </si>
  <si>
    <t>Methyl nicotinate</t>
  </si>
  <si>
    <t>Idrocilamide</t>
  </si>
  <si>
    <t>M02AX05</t>
  </si>
  <si>
    <t>Tolperisone</t>
  </si>
  <si>
    <t>M02AX06</t>
  </si>
  <si>
    <t>Turpentine oil</t>
  </si>
  <si>
    <t>M02AX10</t>
  </si>
  <si>
    <t>S02D</t>
  </si>
  <si>
    <t>Metaxalone</t>
  </si>
  <si>
    <t>M03</t>
  </si>
  <si>
    <t>Trimethylphloroglucinol</t>
  </si>
  <si>
    <t>Alcuronium</t>
  </si>
  <si>
    <t>M03AA01</t>
  </si>
  <si>
    <t>M03AA</t>
  </si>
  <si>
    <t>Suxamethonium</t>
  </si>
  <si>
    <t>M03AB01</t>
  </si>
  <si>
    <t>M03AB</t>
  </si>
  <si>
    <t>Pancuronium</t>
  </si>
  <si>
    <t>M03AC01</t>
  </si>
  <si>
    <t>M03AC</t>
  </si>
  <si>
    <t>Gallamine</t>
  </si>
  <si>
    <t>M03AC02</t>
  </si>
  <si>
    <t>Vecuronium</t>
  </si>
  <si>
    <t>M03AC03</t>
  </si>
  <si>
    <t>Atracurium</t>
  </si>
  <si>
    <t>M03AC04</t>
  </si>
  <si>
    <t>Pipecuronium</t>
  </si>
  <si>
    <t>M03AC06</t>
  </si>
  <si>
    <t>Rocuronium</t>
  </si>
  <si>
    <t>M03AC09</t>
  </si>
  <si>
    <t>Mivacurium</t>
  </si>
  <si>
    <t>M03AC10</t>
  </si>
  <si>
    <t>Cisatracurium</t>
  </si>
  <si>
    <t>M03AC11</t>
  </si>
  <si>
    <t>Botulinum toxin (Botox)</t>
  </si>
  <si>
    <t>M03AX01</t>
  </si>
  <si>
    <t>M03AX</t>
  </si>
  <si>
    <t>Carisoprodol</t>
  </si>
  <si>
    <t>M03BA02</t>
  </si>
  <si>
    <t>M03B</t>
  </si>
  <si>
    <t>M03BA</t>
  </si>
  <si>
    <t>Methocarbamol</t>
  </si>
  <si>
    <t>M03BA03</t>
  </si>
  <si>
    <t>Chlormezanone</t>
  </si>
  <si>
    <t>M03BB02</t>
  </si>
  <si>
    <t>M03BB</t>
  </si>
  <si>
    <t>Chlorzoxazone</t>
  </si>
  <si>
    <t>M03BB03</t>
  </si>
  <si>
    <t>Orphenadrine</t>
  </si>
  <si>
    <t>M03BC01</t>
  </si>
  <si>
    <t>M03BC</t>
  </si>
  <si>
    <t>Baclofen</t>
  </si>
  <si>
    <t>M03BX01</t>
  </si>
  <si>
    <t>M03BX</t>
  </si>
  <si>
    <t>Tizanidine</t>
  </si>
  <si>
    <t>M03BX02</t>
  </si>
  <si>
    <t>Thiocolchicoside</t>
  </si>
  <si>
    <t>M03BX05</t>
  </si>
  <si>
    <t>Mephenesin</t>
  </si>
  <si>
    <t>M03BX06</t>
  </si>
  <si>
    <t>Tetrazepam</t>
  </si>
  <si>
    <t>M03BX07</t>
  </si>
  <si>
    <t>Cyclobenzaprine</t>
  </si>
  <si>
    <t>M03BX08</t>
  </si>
  <si>
    <t>Eperisone</t>
  </si>
  <si>
    <t>M03BX09</t>
  </si>
  <si>
    <t>Dantrolene</t>
  </si>
  <si>
    <t>M03CA01</t>
  </si>
  <si>
    <t>M03C</t>
  </si>
  <si>
    <t>M03CA</t>
  </si>
  <si>
    <t>Allopurinol</t>
  </si>
  <si>
    <t>M04AA01</t>
  </si>
  <si>
    <t>M04</t>
  </si>
  <si>
    <t>M04A</t>
  </si>
  <si>
    <t>M04AA</t>
  </si>
  <si>
    <t>Febuxostat</t>
  </si>
  <si>
    <t>M04AA03</t>
  </si>
  <si>
    <t>Probenecid</t>
  </si>
  <si>
    <t>M04AB01</t>
  </si>
  <si>
    <t>M04AB</t>
  </si>
  <si>
    <t>Benzbromarone</t>
  </si>
  <si>
    <t>M04AB03</t>
  </si>
  <si>
    <t>Colchicine</t>
  </si>
  <si>
    <t>M04AC01</t>
  </si>
  <si>
    <t>M04AC</t>
  </si>
  <si>
    <t>Urate Oxidase</t>
  </si>
  <si>
    <t>M04AX01</t>
  </si>
  <si>
    <t>M04AX</t>
  </si>
  <si>
    <t>Etidronic acid (Etidronate)</t>
  </si>
  <si>
    <t>M05BA01</t>
  </si>
  <si>
    <t>M05</t>
  </si>
  <si>
    <t>M05B</t>
  </si>
  <si>
    <t>M05BA</t>
  </si>
  <si>
    <t>Clodronic acid (Clodronate)</t>
  </si>
  <si>
    <t>M05BA02</t>
  </si>
  <si>
    <t>Pamidronic acid (Pamidronate)</t>
  </si>
  <si>
    <t>M05BA03</t>
  </si>
  <si>
    <t>Alendronic Acid (Alendronate)</t>
  </si>
  <si>
    <t>M05BA04</t>
  </si>
  <si>
    <t>Ibandronate</t>
  </si>
  <si>
    <t>M05BA06</t>
  </si>
  <si>
    <t>Risedronate</t>
  </si>
  <si>
    <t>M05BA07</t>
  </si>
  <si>
    <t>Zoledronic acid</t>
  </si>
  <si>
    <t>M05BA08</t>
  </si>
  <si>
    <t>Strontium</t>
  </si>
  <si>
    <t>M05BX03</t>
  </si>
  <si>
    <t>M05BX</t>
  </si>
  <si>
    <t>Denosumab</t>
  </si>
  <si>
    <t>M05BX04</t>
  </si>
  <si>
    <t>Ether</t>
  </si>
  <si>
    <t>N01AA</t>
  </si>
  <si>
    <t>N</t>
  </si>
  <si>
    <t>N01</t>
  </si>
  <si>
    <t>N01A</t>
  </si>
  <si>
    <t>Halothane</t>
  </si>
  <si>
    <t>N01AB01</t>
  </si>
  <si>
    <t>N01AB</t>
  </si>
  <si>
    <t>Chloroform</t>
  </si>
  <si>
    <t>N01AB02</t>
  </si>
  <si>
    <t>Enflurane</t>
  </si>
  <si>
    <t>N01AB04</t>
  </si>
  <si>
    <t>Isoflurane</t>
  </si>
  <si>
    <t>N01AB06</t>
  </si>
  <si>
    <t>Desflurane</t>
  </si>
  <si>
    <t>N01AB07</t>
  </si>
  <si>
    <t>Sevoflurane</t>
  </si>
  <si>
    <t>N01AB08</t>
  </si>
  <si>
    <t>Thiopental</t>
  </si>
  <si>
    <t>N01AF03</t>
  </si>
  <si>
    <t>N01AF</t>
  </si>
  <si>
    <t>Alfentanil</t>
  </si>
  <si>
    <t>N01AH02</t>
  </si>
  <si>
    <t>N01AH</t>
  </si>
  <si>
    <t>Sufentanil (Sufentanyl)</t>
  </si>
  <si>
    <t>N01AH03</t>
  </si>
  <si>
    <t>Remifentanil (Remifentanyl)</t>
  </si>
  <si>
    <t>N01AH06</t>
  </si>
  <si>
    <t>Sodium hydroxybutyrate</t>
  </si>
  <si>
    <t>N01AX</t>
  </si>
  <si>
    <t>Ketamine</t>
  </si>
  <si>
    <t>N01AX03</t>
  </si>
  <si>
    <t>Etomidate</t>
  </si>
  <si>
    <t>N01AX07</t>
  </si>
  <si>
    <t>Propofol</t>
  </si>
  <si>
    <t>N01AX10</t>
  </si>
  <si>
    <t>Sodium oxybutyrate</t>
  </si>
  <si>
    <t>N01AX11</t>
  </si>
  <si>
    <t>N07XX04</t>
  </si>
  <si>
    <t>Nitrous oxide (Dinitrogen oxide)</t>
  </si>
  <si>
    <t>N01AX13</t>
  </si>
  <si>
    <t>Xenon</t>
  </si>
  <si>
    <t>N01AX15</t>
  </si>
  <si>
    <t>Felypressin</t>
  </si>
  <si>
    <t>N01B</t>
  </si>
  <si>
    <t>Procaine</t>
  </si>
  <si>
    <t>N01BA02</t>
  </si>
  <si>
    <t>N01BA</t>
  </si>
  <si>
    <t>Propionamide</t>
  </si>
  <si>
    <t>N01BB</t>
  </si>
  <si>
    <t>Bupivacaine</t>
  </si>
  <si>
    <t>N01BB01</t>
  </si>
  <si>
    <t>Mepivacaine</t>
  </si>
  <si>
    <t>N01BB03</t>
  </si>
  <si>
    <t>Prilocaine</t>
  </si>
  <si>
    <t>N01BB04</t>
  </si>
  <si>
    <t>Butanilicaine</t>
  </si>
  <si>
    <t>N01BB05</t>
  </si>
  <si>
    <t>Etidocaine</t>
  </si>
  <si>
    <t>N01BB07</t>
  </si>
  <si>
    <t>Articaine</t>
  </si>
  <si>
    <t>N01BB08</t>
  </si>
  <si>
    <t>Ropivacaine</t>
  </si>
  <si>
    <t>N01BB09</t>
  </si>
  <si>
    <t>Levobupivacaine</t>
  </si>
  <si>
    <t>N01BB10</t>
  </si>
  <si>
    <t>Cocaine</t>
  </si>
  <si>
    <t>N01BC01</t>
  </si>
  <si>
    <t>S01HA01</t>
  </si>
  <si>
    <t>N01BC</t>
  </si>
  <si>
    <t>Ethylchloride</t>
  </si>
  <si>
    <t>N01BX01</t>
  </si>
  <si>
    <t>N01BX</t>
  </si>
  <si>
    <t>Methylsalicylate</t>
  </si>
  <si>
    <t>N02</t>
  </si>
  <si>
    <t>Trimeperidine</t>
  </si>
  <si>
    <t>N02A</t>
  </si>
  <si>
    <t>Morphine</t>
  </si>
  <si>
    <t>N02AA01</t>
  </si>
  <si>
    <t>N02AA</t>
  </si>
  <si>
    <t>Opium (Paregoric)</t>
  </si>
  <si>
    <t>N02AA02</t>
  </si>
  <si>
    <t>Hydromorphone</t>
  </si>
  <si>
    <t>N02AA03</t>
  </si>
  <si>
    <t>Oxycodone</t>
  </si>
  <si>
    <t>N02AA05</t>
  </si>
  <si>
    <t>Dihydrocodeine</t>
  </si>
  <si>
    <t>N02AA08</t>
  </si>
  <si>
    <t>Papaveretum</t>
  </si>
  <si>
    <t>N02AA10</t>
  </si>
  <si>
    <t>Pethidine (Meperidine)</t>
  </si>
  <si>
    <t>N02AB02</t>
  </si>
  <si>
    <t>N02AB</t>
  </si>
  <si>
    <t>Fentanyl</t>
  </si>
  <si>
    <t>N02AB03</t>
  </si>
  <si>
    <t>N01AH01</t>
  </si>
  <si>
    <t>Piritramide</t>
  </si>
  <si>
    <t>N02AC03</t>
  </si>
  <si>
    <t>N02AC</t>
  </si>
  <si>
    <t>Dextropropoxyphene</t>
  </si>
  <si>
    <t>N02AC04</t>
  </si>
  <si>
    <t>Pentazocine</t>
  </si>
  <si>
    <t>N02AD01</t>
  </si>
  <si>
    <t>N02AD</t>
  </si>
  <si>
    <t>Buprenorphine</t>
  </si>
  <si>
    <t>N02AE01</t>
  </si>
  <si>
    <t>N02AE</t>
  </si>
  <si>
    <t>Butorphanol</t>
  </si>
  <si>
    <t>N02AF01</t>
  </si>
  <si>
    <t>N02AF</t>
  </si>
  <si>
    <t>Nalbuphine</t>
  </si>
  <si>
    <t>N02AF02</t>
  </si>
  <si>
    <t>Pargeverine</t>
  </si>
  <si>
    <t>N02AG</t>
  </si>
  <si>
    <t>Tilidine</t>
  </si>
  <si>
    <t>N02AX01</t>
  </si>
  <si>
    <t>N02AX</t>
  </si>
  <si>
    <t>Tramadol</t>
  </si>
  <si>
    <t>N02AX02</t>
  </si>
  <si>
    <t>Tapentadol</t>
  </si>
  <si>
    <t>N02AX06</t>
  </si>
  <si>
    <t>Bucinnazine</t>
  </si>
  <si>
    <t>N02B</t>
  </si>
  <si>
    <t>Sodium salicylate</t>
  </si>
  <si>
    <t>N02BA04</t>
  </si>
  <si>
    <t>N02BA</t>
  </si>
  <si>
    <t>Salicylamide</t>
  </si>
  <si>
    <t>N02BA05</t>
  </si>
  <si>
    <t>Phenazone</t>
  </si>
  <si>
    <t>N02BB01</t>
  </si>
  <si>
    <t>N02BB</t>
  </si>
  <si>
    <t>Metamizole (Dipyrone)</t>
  </si>
  <si>
    <t>N02BB02</t>
  </si>
  <si>
    <t>Propyphenazone</t>
  </si>
  <si>
    <t>N02BB04</t>
  </si>
  <si>
    <t>Paracetamol (Acetaminophen)</t>
  </si>
  <si>
    <t>N02BE01</t>
  </si>
  <si>
    <t>N02BE</t>
  </si>
  <si>
    <t>Propacetamol</t>
  </si>
  <si>
    <t>N02BE05</t>
  </si>
  <si>
    <t>Floctafenine</t>
  </si>
  <si>
    <t>N02BG04</t>
  </si>
  <si>
    <t>N02BG</t>
  </si>
  <si>
    <t>Nefopam</t>
  </si>
  <si>
    <t>N02BG06</t>
  </si>
  <si>
    <t>Flupirtine</t>
  </si>
  <si>
    <t>N02BG07</t>
  </si>
  <si>
    <t>Dihydroergotamine</t>
  </si>
  <si>
    <t>N02CA01</t>
  </si>
  <si>
    <t>N02C</t>
  </si>
  <si>
    <t>N02CA</t>
  </si>
  <si>
    <t>Ergotamine</t>
  </si>
  <si>
    <t>N02CA02</t>
  </si>
  <si>
    <t>Sumatriptan</t>
  </si>
  <si>
    <t>N02CC01</t>
  </si>
  <si>
    <t>N02CC</t>
  </si>
  <si>
    <t>Naratriptan</t>
  </si>
  <si>
    <t>N02CC02</t>
  </si>
  <si>
    <t>Zolmitriptan</t>
  </si>
  <si>
    <t>N02CC03</t>
  </si>
  <si>
    <t>Rizatriptan</t>
  </si>
  <si>
    <t>N02CC04</t>
  </si>
  <si>
    <t>Almotriptan</t>
  </si>
  <si>
    <t>N02CC05</t>
  </si>
  <si>
    <t>Eletriptan</t>
  </si>
  <si>
    <t>N02CC06</t>
  </si>
  <si>
    <t>Frovatriptan</t>
  </si>
  <si>
    <t>N02CC07</t>
  </si>
  <si>
    <t>Pizotifen</t>
  </si>
  <si>
    <t>N02CX01</t>
  </si>
  <si>
    <t>N02CX</t>
  </si>
  <si>
    <t>Oxetorone</t>
  </si>
  <si>
    <t>N02CX06</t>
  </si>
  <si>
    <t>Benzobarbital</t>
  </si>
  <si>
    <t>N03AA</t>
  </si>
  <si>
    <t>N03</t>
  </si>
  <si>
    <t>N03A</t>
  </si>
  <si>
    <t>Methylphenobarbital</t>
  </si>
  <si>
    <t>N03AA01</t>
  </si>
  <si>
    <t>Phenobarbital</t>
  </si>
  <si>
    <t>N03AA02</t>
  </si>
  <si>
    <t>Primidone</t>
  </si>
  <si>
    <t>N03AA03</t>
  </si>
  <si>
    <t>Phenytoin</t>
  </si>
  <si>
    <t>N03AB02</t>
  </si>
  <si>
    <t>N03AB</t>
  </si>
  <si>
    <t>Fosphenytoin</t>
  </si>
  <si>
    <t>N03AB05</t>
  </si>
  <si>
    <t>Ethosuximide</t>
  </si>
  <si>
    <t>N03AD01</t>
  </si>
  <si>
    <t>N03AD</t>
  </si>
  <si>
    <t>Clonazepam</t>
  </si>
  <si>
    <t>N03AE01</t>
  </si>
  <si>
    <t>N03AE</t>
  </si>
  <si>
    <t>Carbamazepine</t>
  </si>
  <si>
    <t>N03AF01</t>
  </si>
  <si>
    <t>N03AF</t>
  </si>
  <si>
    <t>Oxcarbazepine</t>
  </si>
  <si>
    <t>N03AF02</t>
  </si>
  <si>
    <t>Rufinamide</t>
  </si>
  <si>
    <t>N03AF03</t>
  </si>
  <si>
    <t>Eslicarbazepine</t>
  </si>
  <si>
    <t>N03AF04</t>
  </si>
  <si>
    <t>Valproic acid (Sodium valproate, Valproate, Valproate semisodium)</t>
  </si>
  <si>
    <t>N03AG01</t>
  </si>
  <si>
    <t>N03AG</t>
  </si>
  <si>
    <t>Valpromide</t>
  </si>
  <si>
    <t>N03AG02</t>
  </si>
  <si>
    <t>Vigabatrin</t>
  </si>
  <si>
    <t>N03AG04</t>
  </si>
  <si>
    <t>Tiagabine</t>
  </si>
  <si>
    <t>N03AG06</t>
  </si>
  <si>
    <t>Sultiame</t>
  </si>
  <si>
    <t>N03AX03</t>
  </si>
  <si>
    <t>N03AX</t>
  </si>
  <si>
    <t>Lamotrigine</t>
  </si>
  <si>
    <t>N03AX09</t>
  </si>
  <si>
    <t>Topiramate</t>
  </si>
  <si>
    <t>N03AX11</t>
  </si>
  <si>
    <t>Gabapentin</t>
  </si>
  <si>
    <t>N03AX12</t>
  </si>
  <si>
    <t>Levetiracetam</t>
  </si>
  <si>
    <t>N03AX14</t>
  </si>
  <si>
    <t>Zonisamide</t>
  </si>
  <si>
    <t>N03AX15</t>
  </si>
  <si>
    <t>Pregabalin</t>
  </si>
  <si>
    <t>N03AX16</t>
  </si>
  <si>
    <t>Lacosamide</t>
  </si>
  <si>
    <t>N03AX18</t>
  </si>
  <si>
    <t>Retigabine</t>
  </si>
  <si>
    <t>N03AX21</t>
  </si>
  <si>
    <t>Diethazine</t>
  </si>
  <si>
    <t>N04A</t>
  </si>
  <si>
    <t>N04</t>
  </si>
  <si>
    <t>Trihexyphenidyl (Benzhexol)</t>
  </si>
  <si>
    <t>N04AA01</t>
  </si>
  <si>
    <t>N04AA</t>
  </si>
  <si>
    <t>Biperiden</t>
  </si>
  <si>
    <t>N04AA02</t>
  </si>
  <si>
    <t>Methixine</t>
  </si>
  <si>
    <t>N04AA03</t>
  </si>
  <si>
    <t>Procyclidine</t>
  </si>
  <si>
    <t>N04AA04</t>
  </si>
  <si>
    <t>Profenamine</t>
  </si>
  <si>
    <t>N04AA05</t>
  </si>
  <si>
    <t>Tropatepine</t>
  </si>
  <si>
    <t>N04AA12</t>
  </si>
  <si>
    <t>Benzatropine (Benztropine)</t>
  </si>
  <si>
    <t>N04AC01</t>
  </si>
  <si>
    <t>N04AC</t>
  </si>
  <si>
    <t>Levodopa</t>
  </si>
  <si>
    <t>N04BA01</t>
  </si>
  <si>
    <t>N04B</t>
  </si>
  <si>
    <t>N04BA</t>
  </si>
  <si>
    <t>Benserazide</t>
  </si>
  <si>
    <t>N04BA02</t>
  </si>
  <si>
    <t>Carbidopa</t>
  </si>
  <si>
    <t>Amantadine</t>
  </si>
  <si>
    <t>N04BB01</t>
  </si>
  <si>
    <t>N04BB</t>
  </si>
  <si>
    <t>Bromocriptine</t>
  </si>
  <si>
    <t>N04BC01</t>
  </si>
  <si>
    <t>G02CB01</t>
  </si>
  <si>
    <t>N04BC</t>
  </si>
  <si>
    <t>Pergolide mesylate</t>
  </si>
  <si>
    <t>N04BC02</t>
  </si>
  <si>
    <t>Ropinirole</t>
  </si>
  <si>
    <t>N04BC04</t>
  </si>
  <si>
    <t>Pramipexole</t>
  </si>
  <si>
    <t>N04BC05</t>
  </si>
  <si>
    <t>Cabergoline</t>
  </si>
  <si>
    <t>N04BC06</t>
  </si>
  <si>
    <t>G02CB03</t>
  </si>
  <si>
    <t>Apomorphine</t>
  </si>
  <si>
    <t>N04BC07</t>
  </si>
  <si>
    <t>G04BE07</t>
  </si>
  <si>
    <t>Piribedil</t>
  </si>
  <si>
    <t>N04BC08</t>
  </si>
  <si>
    <t>Rotigotine</t>
  </si>
  <si>
    <t>N04BC09</t>
  </si>
  <si>
    <t>Selegiline</t>
  </si>
  <si>
    <t>N04BD01</t>
  </si>
  <si>
    <t>N04BD</t>
  </si>
  <si>
    <t>Rasagiline</t>
  </si>
  <si>
    <t>N04BD02</t>
  </si>
  <si>
    <t>Tolcapone</t>
  </si>
  <si>
    <t>N04BX01</t>
  </si>
  <si>
    <t>N04BX</t>
  </si>
  <si>
    <t>Entacapone</t>
  </si>
  <si>
    <t>N04BX02</t>
  </si>
  <si>
    <t>Chlorpromazine</t>
  </si>
  <si>
    <t>N05AA01</t>
  </si>
  <si>
    <t>N05</t>
  </si>
  <si>
    <t>N05A</t>
  </si>
  <si>
    <t>N05AA</t>
  </si>
  <si>
    <t>Levomepromazine</t>
  </si>
  <si>
    <t>N05AA02</t>
  </si>
  <si>
    <t>Promazine</t>
  </si>
  <si>
    <t>N05AA03</t>
  </si>
  <si>
    <t>Cyamemazine</t>
  </si>
  <si>
    <t>N05AA06</t>
  </si>
  <si>
    <t>Fluphenazine</t>
  </si>
  <si>
    <t>N05AB02</t>
  </si>
  <si>
    <t>N05AB</t>
  </si>
  <si>
    <t>Perphenazine</t>
  </si>
  <si>
    <t>N05AB03</t>
  </si>
  <si>
    <t>Prochlorperazine</t>
  </si>
  <si>
    <t>N05AB04</t>
  </si>
  <si>
    <t>Trifluoperazine</t>
  </si>
  <si>
    <t>N05AB06</t>
  </si>
  <si>
    <t>Perazine</t>
  </si>
  <si>
    <t>N05AB10</t>
  </si>
  <si>
    <t>Periciazine</t>
  </si>
  <si>
    <t>N05AC01</t>
  </si>
  <si>
    <t>N05AC</t>
  </si>
  <si>
    <t>Propericiazine</t>
  </si>
  <si>
    <t>Thioridazine</t>
  </si>
  <si>
    <t>N05AC02</t>
  </si>
  <si>
    <t>Pipotiazine</t>
  </si>
  <si>
    <t>N05AC04</t>
  </si>
  <si>
    <t>Haloperidol</t>
  </si>
  <si>
    <t>N05AD01</t>
  </si>
  <si>
    <t>N05AD</t>
  </si>
  <si>
    <t>Melperone</t>
  </si>
  <si>
    <t>N05AD03</t>
  </si>
  <si>
    <t>Pipamperone</t>
  </si>
  <si>
    <t>N05AD05</t>
  </si>
  <si>
    <t>Droperidol (Dehydrobenzoperidol)</t>
  </si>
  <si>
    <t>N05AD08</t>
  </si>
  <si>
    <t>Sertindole</t>
  </si>
  <si>
    <t>N05AE03</t>
  </si>
  <si>
    <t>N05AE</t>
  </si>
  <si>
    <t>Ziprasidone</t>
  </si>
  <si>
    <t>N05AE04</t>
  </si>
  <si>
    <t>Flupentixol</t>
  </si>
  <si>
    <t>N05AF01</t>
  </si>
  <si>
    <t>N05AF</t>
  </si>
  <si>
    <t>Chlorprothixene</t>
  </si>
  <si>
    <t>N05AF03</t>
  </si>
  <si>
    <t>Thiothixene</t>
  </si>
  <si>
    <t>N05AF04</t>
  </si>
  <si>
    <t>Zuclopenthixol</t>
  </si>
  <si>
    <t>N05AF05</t>
  </si>
  <si>
    <t>Fluspirilene</t>
  </si>
  <si>
    <t>N05AG01</t>
  </si>
  <si>
    <t>N05AG</t>
  </si>
  <si>
    <t>Pimozide</t>
  </si>
  <si>
    <t>N05AG02</t>
  </si>
  <si>
    <t>Penfluridol</t>
  </si>
  <si>
    <t>N05AG03</t>
  </si>
  <si>
    <t>Clozapine</t>
  </si>
  <si>
    <t>N05AH02</t>
  </si>
  <si>
    <t>N05AH</t>
  </si>
  <si>
    <t>Olanzapine</t>
  </si>
  <si>
    <t>N05AH03</t>
  </si>
  <si>
    <t>Quetiapine</t>
  </si>
  <si>
    <t>N05AH04</t>
  </si>
  <si>
    <t>Asenapine</t>
  </si>
  <si>
    <t>N05AH05</t>
  </si>
  <si>
    <t>Sulpiride</t>
  </si>
  <si>
    <t>N05AL01</t>
  </si>
  <si>
    <t>N05AL</t>
  </si>
  <si>
    <t>Tiapride</t>
  </si>
  <si>
    <t>N05AL03</t>
  </si>
  <si>
    <t>Amisulpride</t>
  </si>
  <si>
    <t>N05AL05</t>
  </si>
  <si>
    <t>Lithium</t>
  </si>
  <si>
    <t>N05AN01</t>
  </si>
  <si>
    <t>N05AN</t>
  </si>
  <si>
    <t>Risperidone</t>
  </si>
  <si>
    <t>N05AX08</t>
  </si>
  <si>
    <t>N05AX</t>
  </si>
  <si>
    <t>Zoptepine (Zotepine)</t>
  </si>
  <si>
    <t>N05AX11</t>
  </si>
  <si>
    <t>Aripiprazole</t>
  </si>
  <si>
    <t>N05AX12</t>
  </si>
  <si>
    <t>Paliperidone</t>
  </si>
  <si>
    <t>N05AX13</t>
  </si>
  <si>
    <t>Mexazolam</t>
  </si>
  <si>
    <t>N05BA</t>
  </si>
  <si>
    <t>N05B</t>
  </si>
  <si>
    <t>Phenazepam</t>
  </si>
  <si>
    <t>Diazepam</t>
  </si>
  <si>
    <t>N05BA01</t>
  </si>
  <si>
    <t>Chlordiazepoxide</t>
  </si>
  <si>
    <t>N05BA02</t>
  </si>
  <si>
    <t>Medazepam</t>
  </si>
  <si>
    <t>N05BA03</t>
  </si>
  <si>
    <t>Oxazepam</t>
  </si>
  <si>
    <t>N05BA04</t>
  </si>
  <si>
    <t>Clorazepate</t>
  </si>
  <si>
    <t>N05BA05</t>
  </si>
  <si>
    <t>Lorazepam</t>
  </si>
  <si>
    <t>N05BA06</t>
  </si>
  <si>
    <t>Bromazepam</t>
  </si>
  <si>
    <t>N05BA08</t>
  </si>
  <si>
    <t>Clobazam</t>
  </si>
  <si>
    <t>N05BA09</t>
  </si>
  <si>
    <t>Ketazolam</t>
  </si>
  <si>
    <t>N05BA10</t>
  </si>
  <si>
    <t>Prazepam</t>
  </si>
  <si>
    <t>N05BA11</t>
  </si>
  <si>
    <t>Alprazolam</t>
  </si>
  <si>
    <t>N05BA12</t>
  </si>
  <si>
    <t>Cloxazolam</t>
  </si>
  <si>
    <t>N05BA22</t>
  </si>
  <si>
    <t>Tofisopam</t>
  </si>
  <si>
    <t>N05BA23</t>
  </si>
  <si>
    <t>Hydroxyzine</t>
  </si>
  <si>
    <t>N05BB01</t>
  </si>
  <si>
    <t>N05BB</t>
  </si>
  <si>
    <t>Captodiame (Captodiamine)</t>
  </si>
  <si>
    <t>N05BB02</t>
  </si>
  <si>
    <t>Meprobamate</t>
  </si>
  <si>
    <t>N05BC01</t>
  </si>
  <si>
    <t>N05BC</t>
  </si>
  <si>
    <t>Buspirone</t>
  </si>
  <si>
    <t>N05BE01</t>
  </si>
  <si>
    <t>N05BE</t>
  </si>
  <si>
    <t>Mephenoxalone</t>
  </si>
  <si>
    <t>N05BX01</t>
  </si>
  <si>
    <t>N05BX</t>
  </si>
  <si>
    <t>Etifoxine</t>
  </si>
  <si>
    <t>N05BX03</t>
  </si>
  <si>
    <t>Rotundin</t>
  </si>
  <si>
    <t>N05C</t>
  </si>
  <si>
    <t>Butalbital</t>
  </si>
  <si>
    <t>N05CA</t>
  </si>
  <si>
    <t>Pentobarbitone</t>
  </si>
  <si>
    <t>N05CA01</t>
  </si>
  <si>
    <t>Chloral hydrate</t>
  </si>
  <si>
    <t>N05CC01</t>
  </si>
  <si>
    <t>N05CC</t>
  </si>
  <si>
    <t>Dichloralphenazone</t>
  </si>
  <si>
    <t>N05CC04</t>
  </si>
  <si>
    <t>Paraldehyde</t>
  </si>
  <si>
    <t>N05CC05</t>
  </si>
  <si>
    <t>Flurazepam</t>
  </si>
  <si>
    <t>N05CD01</t>
  </si>
  <si>
    <t>N05CD</t>
  </si>
  <si>
    <t>Nitrazepam</t>
  </si>
  <si>
    <t>N05CD02</t>
  </si>
  <si>
    <t>Flunitrazepam</t>
  </si>
  <si>
    <t>N05CD03</t>
  </si>
  <si>
    <t>Estazolam</t>
  </si>
  <si>
    <t>N05CD04</t>
  </si>
  <si>
    <t>Triazolam</t>
  </si>
  <si>
    <t>N05CD05</t>
  </si>
  <si>
    <t>Lormetazepam</t>
  </si>
  <si>
    <t>N05CD06</t>
  </si>
  <si>
    <t>Temazepam</t>
  </si>
  <si>
    <t>N05CD07</t>
  </si>
  <si>
    <t>Midazolam</t>
  </si>
  <si>
    <t>N05CD08</t>
  </si>
  <si>
    <t>Loprazolam</t>
  </si>
  <si>
    <t>N05CD11</t>
  </si>
  <si>
    <t>Cinolazepam</t>
  </si>
  <si>
    <t>N05CD13</t>
  </si>
  <si>
    <t>Zopiclone</t>
  </si>
  <si>
    <t>N05CF01</t>
  </si>
  <si>
    <t>N05CF</t>
  </si>
  <si>
    <t>Zolpidem</t>
  </si>
  <si>
    <t>N05CF02</t>
  </si>
  <si>
    <t>Eszopiclone (Eszopiclon)</t>
  </si>
  <si>
    <t>N05CF04</t>
  </si>
  <si>
    <t>Melatonin</t>
  </si>
  <si>
    <t>N05CH01</t>
  </si>
  <si>
    <t>N05CH</t>
  </si>
  <si>
    <t>Ramelteon</t>
  </si>
  <si>
    <t>N05CH02</t>
  </si>
  <si>
    <t>Clomethiazole (Chlormethiazole)</t>
  </si>
  <si>
    <t>N05CM02</t>
  </si>
  <si>
    <t>N05CM</t>
  </si>
  <si>
    <t>Propiomazine</t>
  </si>
  <si>
    <t>N05CM06</t>
  </si>
  <si>
    <t>Triclofos</t>
  </si>
  <si>
    <t>N05CM07</t>
  </si>
  <si>
    <t>Dexmedetomidine</t>
  </si>
  <si>
    <t>N05CM18</t>
  </si>
  <si>
    <t>Desipramine</t>
  </si>
  <si>
    <t>N06AA01</t>
  </si>
  <si>
    <t>N06</t>
  </si>
  <si>
    <t>N06A</t>
  </si>
  <si>
    <t>N06AA</t>
  </si>
  <si>
    <t>Imipramine</t>
  </si>
  <si>
    <t>N06AA02</t>
  </si>
  <si>
    <t>Clomipramine</t>
  </si>
  <si>
    <t>N06AA04</t>
  </si>
  <si>
    <t>Opipramol</t>
  </si>
  <si>
    <t>N06AA05</t>
  </si>
  <si>
    <t>Trimipramine</t>
  </si>
  <si>
    <t>N06AA06</t>
  </si>
  <si>
    <t>Lofepramine</t>
  </si>
  <si>
    <t>N06AA07</t>
  </si>
  <si>
    <t>Dibenzepin</t>
  </si>
  <si>
    <t>N06AA08</t>
  </si>
  <si>
    <t>Amitriptyline</t>
  </si>
  <si>
    <t>N06AA09</t>
  </si>
  <si>
    <t>Nortriptyline (Nortryptyline)</t>
  </si>
  <si>
    <t>N06AA10</t>
  </si>
  <si>
    <t>Doxepin (Doxepine)</t>
  </si>
  <si>
    <t>N06AA12</t>
  </si>
  <si>
    <t>Melitracen</t>
  </si>
  <si>
    <t>N06AA14</t>
  </si>
  <si>
    <t>Dosulepin</t>
  </si>
  <si>
    <t>N06AA16</t>
  </si>
  <si>
    <t>Amineptine</t>
  </si>
  <si>
    <t>N06AA19</t>
  </si>
  <si>
    <t>Maprotiline</t>
  </si>
  <si>
    <t>N06AA21</t>
  </si>
  <si>
    <t>Fluoxetine</t>
  </si>
  <si>
    <t>N06AB03</t>
  </si>
  <si>
    <t>N06AB</t>
  </si>
  <si>
    <t>Citalopram</t>
  </si>
  <si>
    <t>N06AB04</t>
  </si>
  <si>
    <t>Paroxetine</t>
  </si>
  <si>
    <t>N06AB05</t>
  </si>
  <si>
    <t>Sertraline</t>
  </si>
  <si>
    <t>N06AB06</t>
  </si>
  <si>
    <t>Fluvoxamine</t>
  </si>
  <si>
    <t>N06AB08</t>
  </si>
  <si>
    <t>Escitalopram</t>
  </si>
  <si>
    <t>N06AB10</t>
  </si>
  <si>
    <t>Isocarboxazid</t>
  </si>
  <si>
    <t>N06AF01</t>
  </si>
  <si>
    <t>N06AF</t>
  </si>
  <si>
    <t>Tranylcypromine</t>
  </si>
  <si>
    <t>N06AF04</t>
  </si>
  <si>
    <t>Meclobemide</t>
  </si>
  <si>
    <t>N06AG02</t>
  </si>
  <si>
    <t>N06AG</t>
  </si>
  <si>
    <t>Moclobemide</t>
  </si>
  <si>
    <t>Oxitriptan</t>
  </si>
  <si>
    <t>N06AX01</t>
  </si>
  <si>
    <t>N06AX</t>
  </si>
  <si>
    <t>Tryptophan</t>
  </si>
  <si>
    <t>N06AX02</t>
  </si>
  <si>
    <t>Mianserin (Mianserine)</t>
  </si>
  <si>
    <t>N06AX03</t>
  </si>
  <si>
    <t>Trazodone</t>
  </si>
  <si>
    <t>N06AX05</t>
  </si>
  <si>
    <t>Mirtazapine</t>
  </si>
  <si>
    <t>N06AX11</t>
  </si>
  <si>
    <t>Bupropion</t>
  </si>
  <si>
    <t>N06AX12</t>
  </si>
  <si>
    <t>Tianeptine</t>
  </si>
  <si>
    <t>N06AX14</t>
  </si>
  <si>
    <t>Venlafaxine</t>
  </si>
  <si>
    <t>N06AX16</t>
  </si>
  <si>
    <t>Milnacipram (Milnacipran)</t>
  </si>
  <si>
    <t>N06AX17</t>
  </si>
  <si>
    <t>Reboxetine</t>
  </si>
  <si>
    <t>N06AX18</t>
  </si>
  <si>
    <t>Duloxetine</t>
  </si>
  <si>
    <t>N06AX21</t>
  </si>
  <si>
    <t>Agomelatine</t>
  </si>
  <si>
    <t>N06AX22</t>
  </si>
  <si>
    <t>Desvenlafaxine</t>
  </si>
  <si>
    <t>N06AX23</t>
  </si>
  <si>
    <t>Dexamfetamine (Dextroamphetamine, Dexamfetamine)</t>
  </si>
  <si>
    <t>N06BA02</t>
  </si>
  <si>
    <t>N06B</t>
  </si>
  <si>
    <t>N06BA</t>
  </si>
  <si>
    <t>Methylphenidate</t>
  </si>
  <si>
    <t>N06BA04</t>
  </si>
  <si>
    <t>Modafinil</t>
  </si>
  <si>
    <t>N06BA07</t>
  </si>
  <si>
    <t>Atomoxetine</t>
  </si>
  <si>
    <t>N06BA09</t>
  </si>
  <si>
    <t>Caffeine</t>
  </si>
  <si>
    <t>N06BC01</t>
  </si>
  <si>
    <t>N06BC</t>
  </si>
  <si>
    <t>Meclofenoxate</t>
  </si>
  <si>
    <t>N06BX01</t>
  </si>
  <si>
    <t>N06BX</t>
  </si>
  <si>
    <t>Pyritinol</t>
  </si>
  <si>
    <t>N06BX02</t>
  </si>
  <si>
    <t>Piracetam</t>
  </si>
  <si>
    <t>N06BX03</t>
  </si>
  <si>
    <t>Citicoline</t>
  </si>
  <si>
    <t>N06BX06</t>
  </si>
  <si>
    <t>Idebenone</t>
  </si>
  <si>
    <t>N06BX13</t>
  </si>
  <si>
    <t>Pramiracetam</t>
  </si>
  <si>
    <t>N06BX16</t>
  </si>
  <si>
    <t>Vinpocetine</t>
  </si>
  <si>
    <t>N06BX18</t>
  </si>
  <si>
    <t>Donepezil</t>
  </si>
  <si>
    <t>N06DA02</t>
  </si>
  <si>
    <t>N06D</t>
  </si>
  <si>
    <t>N06DA</t>
  </si>
  <si>
    <t>Rivastigmine</t>
  </si>
  <si>
    <t>N06DA03</t>
  </si>
  <si>
    <t>Galantamine</t>
  </si>
  <si>
    <t>N06DA04</t>
  </si>
  <si>
    <t>Ipidacrine</t>
  </si>
  <si>
    <t>N06DA05</t>
  </si>
  <si>
    <t>Memantine</t>
  </si>
  <si>
    <t>N06DX01</t>
  </si>
  <si>
    <t>N06DX</t>
  </si>
  <si>
    <t>Neostigmine</t>
  </si>
  <si>
    <t>N07AA01</t>
  </si>
  <si>
    <t>N07</t>
  </si>
  <si>
    <t>N07A</t>
  </si>
  <si>
    <t>N07AA</t>
  </si>
  <si>
    <t>Pyridostigmine</t>
  </si>
  <si>
    <t>N07AA02</t>
  </si>
  <si>
    <t>Distigmine</t>
  </si>
  <si>
    <t>N07AA03</t>
  </si>
  <si>
    <t>Ambenonium</t>
  </si>
  <si>
    <t>N07AA30</t>
  </si>
  <si>
    <t>Carbachol</t>
  </si>
  <si>
    <t>N07AB01</t>
  </si>
  <si>
    <t>S01EB02</t>
  </si>
  <si>
    <t>N07AB</t>
  </si>
  <si>
    <t>Bethanechol</t>
  </si>
  <si>
    <t>N07AB02</t>
  </si>
  <si>
    <t>Choline alfoscerate</t>
  </si>
  <si>
    <t>N07AX02</t>
  </si>
  <si>
    <t>N07AX</t>
  </si>
  <si>
    <t>Nicotine replacement therapy</t>
  </si>
  <si>
    <t>N07BA01</t>
  </si>
  <si>
    <t>N07B</t>
  </si>
  <si>
    <t>N07BA</t>
  </si>
  <si>
    <t>Varenicline</t>
  </si>
  <si>
    <t>N07BA03</t>
  </si>
  <si>
    <t>Disulfiram</t>
  </si>
  <si>
    <t>N07BB01</t>
  </si>
  <si>
    <t>P03AA04</t>
  </si>
  <si>
    <t>N07BB</t>
  </si>
  <si>
    <t>Acamprosate</t>
  </si>
  <si>
    <t>N07BB03</t>
  </si>
  <si>
    <t>Naltrexone</t>
  </si>
  <si>
    <t>N07BB04</t>
  </si>
  <si>
    <t>Methadone</t>
  </si>
  <si>
    <t>N07BC02</t>
  </si>
  <si>
    <t>N07BC</t>
  </si>
  <si>
    <t>Diamorphine</t>
  </si>
  <si>
    <t>N07BC06</t>
  </si>
  <si>
    <t>Betahistine</t>
  </si>
  <si>
    <t>N07CA01</t>
  </si>
  <si>
    <t>N07C</t>
  </si>
  <si>
    <t>N07CA</t>
  </si>
  <si>
    <t>Cinnarizine</t>
  </si>
  <si>
    <t>N07CA02</t>
  </si>
  <si>
    <t>Flunarizine</t>
  </si>
  <si>
    <t>N07CA03</t>
  </si>
  <si>
    <t>Acetylleucine</t>
  </si>
  <si>
    <t>N07CA04</t>
  </si>
  <si>
    <t>Cerebrolysin</t>
  </si>
  <si>
    <t>N07X</t>
  </si>
  <si>
    <t>Tirilazad</t>
  </si>
  <si>
    <t>N07XX01</t>
  </si>
  <si>
    <t>N07XX</t>
  </si>
  <si>
    <t>Riluzole</t>
  </si>
  <si>
    <t>N07XX02</t>
  </si>
  <si>
    <t>Xaliproden</t>
  </si>
  <si>
    <t>N07XX03</t>
  </si>
  <si>
    <t>Gamma Hydroxybutyrate</t>
  </si>
  <si>
    <t>Amifampridine</t>
  </si>
  <si>
    <t>N07XX05</t>
  </si>
  <si>
    <t>Tetrabenazine</t>
  </si>
  <si>
    <t>N07XX06</t>
  </si>
  <si>
    <t>Fampridine</t>
  </si>
  <si>
    <t>N07XX07</t>
  </si>
  <si>
    <t>Tafamidis</t>
  </si>
  <si>
    <t>N07XX08</t>
  </si>
  <si>
    <t>Laquinimod</t>
  </si>
  <si>
    <t>N07XX10</t>
  </si>
  <si>
    <t>Pitolisant</t>
  </si>
  <si>
    <t>N07XX11</t>
  </si>
  <si>
    <t>Quinfamide</t>
  </si>
  <si>
    <t>P</t>
  </si>
  <si>
    <t>Hydroxyquinoline</t>
  </si>
  <si>
    <t>P01AA</t>
  </si>
  <si>
    <t>P01A</t>
  </si>
  <si>
    <t>Vioform</t>
  </si>
  <si>
    <t>P01AA52</t>
  </si>
  <si>
    <t>Ornidazole</t>
  </si>
  <si>
    <t>P01AB03</t>
  </si>
  <si>
    <t>P01AB</t>
  </si>
  <si>
    <t>Secnidazole</t>
  </si>
  <si>
    <t>P01AB07</t>
  </si>
  <si>
    <t>Diloxanide</t>
  </si>
  <si>
    <t>P01AC01</t>
  </si>
  <si>
    <t>P01AC</t>
  </si>
  <si>
    <t>Teclozan</t>
  </si>
  <si>
    <t>P01AC04</t>
  </si>
  <si>
    <t>Emetine</t>
  </si>
  <si>
    <t>P01AX02</t>
  </si>
  <si>
    <t>P01AX</t>
  </si>
  <si>
    <t>Quinacrine</t>
  </si>
  <si>
    <t>P01AX05</t>
  </si>
  <si>
    <t>Atovaquone</t>
  </si>
  <si>
    <t>P01AX06</t>
  </si>
  <si>
    <t>Tenonitrozole</t>
  </si>
  <si>
    <t>P01AX08</t>
  </si>
  <si>
    <t>Dehydroemetine</t>
  </si>
  <si>
    <t>P01AX09</t>
  </si>
  <si>
    <t>Nitazoxanide</t>
  </si>
  <si>
    <t>P01AX11</t>
  </si>
  <si>
    <t>Sulfadoxine</t>
  </si>
  <si>
    <t>P01B</t>
  </si>
  <si>
    <t>Chloroquine</t>
  </si>
  <si>
    <t>P01BA01</t>
  </si>
  <si>
    <t>P01BA</t>
  </si>
  <si>
    <t>Hydroxychloroquine</t>
  </si>
  <si>
    <t>P01BA02</t>
  </si>
  <si>
    <t>Primaquine</t>
  </si>
  <si>
    <t>P01BA03</t>
  </si>
  <si>
    <t>Amodiaquine</t>
  </si>
  <si>
    <t>P01BA06</t>
  </si>
  <si>
    <t>Proguanil</t>
  </si>
  <si>
    <t>P01BB01</t>
  </si>
  <si>
    <t>P01BB</t>
  </si>
  <si>
    <t>Quinine</t>
  </si>
  <si>
    <t>P01BC01</t>
  </si>
  <si>
    <t>P01BC</t>
  </si>
  <si>
    <t>Mefloquine</t>
  </si>
  <si>
    <t>P01BC02</t>
  </si>
  <si>
    <t>Pyrimethamine</t>
  </si>
  <si>
    <t>P01BD01</t>
  </si>
  <si>
    <t>P01BD</t>
  </si>
  <si>
    <t>Artemisinin</t>
  </si>
  <si>
    <t>P01BE01</t>
  </si>
  <si>
    <t>P01BE</t>
  </si>
  <si>
    <t>Artemether</t>
  </si>
  <si>
    <t>P01BE02</t>
  </si>
  <si>
    <t>Artesunate</t>
  </si>
  <si>
    <t>P01BE03</t>
  </si>
  <si>
    <t>Artenimol (Dihydroartemisinin)</t>
  </si>
  <si>
    <t>P01BE05</t>
  </si>
  <si>
    <t>Lumefantrine (Benflumetol)</t>
  </si>
  <si>
    <t>P01BF01</t>
  </si>
  <si>
    <t>P01BF</t>
  </si>
  <si>
    <t>Pyronaridine</t>
  </si>
  <si>
    <t>P01BF06</t>
  </si>
  <si>
    <t>Halofantrine</t>
  </si>
  <si>
    <t>P01BX01</t>
  </si>
  <si>
    <t>P01BX</t>
  </si>
  <si>
    <t>Piperaquine</t>
  </si>
  <si>
    <t>P01BX02</t>
  </si>
  <si>
    <t>Benznidazole</t>
  </si>
  <si>
    <t>P01CA02</t>
  </si>
  <si>
    <t>P01C</t>
  </si>
  <si>
    <t>P01CA</t>
  </si>
  <si>
    <t>Meglumine</t>
  </si>
  <si>
    <t>P01CB01</t>
  </si>
  <si>
    <t>P01CB</t>
  </si>
  <si>
    <t>Stibogluconate</t>
  </si>
  <si>
    <t>P01CB02</t>
  </si>
  <si>
    <t>Nifurtimox</t>
  </si>
  <si>
    <t>P01CC01</t>
  </si>
  <si>
    <t>P01CC</t>
  </si>
  <si>
    <t>Melarsonyl potassium</t>
  </si>
  <si>
    <t>P01CD</t>
  </si>
  <si>
    <t>Melarsoprol</t>
  </si>
  <si>
    <t>P01CD01</t>
  </si>
  <si>
    <t>Pentamidine</t>
  </si>
  <si>
    <t>P01CX01</t>
  </si>
  <si>
    <t>P01CX</t>
  </si>
  <si>
    <t>Suramin</t>
  </si>
  <si>
    <t>P01CX02</t>
  </si>
  <si>
    <t>Eflornithine</t>
  </si>
  <si>
    <t>P01CX03</t>
  </si>
  <si>
    <t>D11AX16</t>
  </si>
  <si>
    <t>Praziquantel</t>
  </si>
  <si>
    <t>P02BA01</t>
  </si>
  <si>
    <t>P02</t>
  </si>
  <si>
    <t>P02B</t>
  </si>
  <si>
    <t>P02BA</t>
  </si>
  <si>
    <t>Oxamniquine</t>
  </si>
  <si>
    <t>P02BA02</t>
  </si>
  <si>
    <t>Metrifonate</t>
  </si>
  <si>
    <t>P02BB01</t>
  </si>
  <si>
    <t>P02BB</t>
  </si>
  <si>
    <t>Triclabendazole</t>
  </si>
  <si>
    <t>P02BX04</t>
  </si>
  <si>
    <t>P02BX</t>
  </si>
  <si>
    <t>Mebendazole</t>
  </si>
  <si>
    <t>P02CA01</t>
  </si>
  <si>
    <t>P02C</t>
  </si>
  <si>
    <t>P02CA</t>
  </si>
  <si>
    <t>Albendazole</t>
  </si>
  <si>
    <t>P02CA03</t>
  </si>
  <si>
    <t>Flubendazole</t>
  </si>
  <si>
    <t>P02CA05</t>
  </si>
  <si>
    <t>Diethylcarbamazine</t>
  </si>
  <si>
    <t>P02CB02</t>
  </si>
  <si>
    <t>P02CB</t>
  </si>
  <si>
    <t>Pyrantel</t>
  </si>
  <si>
    <t>P02CC01</t>
  </si>
  <si>
    <t>P02CC</t>
  </si>
  <si>
    <t>Oxantel</t>
  </si>
  <si>
    <t>P02CC02</t>
  </si>
  <si>
    <t>Levamisole</t>
  </si>
  <si>
    <t>P02CE01</t>
  </si>
  <si>
    <t>P02CE</t>
  </si>
  <si>
    <t>Pyrvinium pamoate</t>
  </si>
  <si>
    <t>P02CX01</t>
  </si>
  <si>
    <t>P02CX</t>
  </si>
  <si>
    <t>Bephenium Hydroxynaphthoate</t>
  </si>
  <si>
    <t>P02CX02</t>
  </si>
  <si>
    <t>Niclosamide</t>
  </si>
  <si>
    <t>P02DA01</t>
  </si>
  <si>
    <t>P02D</t>
  </si>
  <si>
    <t>P02DA</t>
  </si>
  <si>
    <t>Crotamiton</t>
  </si>
  <si>
    <t>P03</t>
  </si>
  <si>
    <t>Esdepallethrin</t>
  </si>
  <si>
    <t>Sulfiram</t>
  </si>
  <si>
    <t>P03A</t>
  </si>
  <si>
    <t>Clofenotane (Dicophane, Dichlorodiphenyltrichloroethane/DDT)</t>
  </si>
  <si>
    <t>P03AB01</t>
  </si>
  <si>
    <t>P03AB</t>
  </si>
  <si>
    <t>Lindane (Benzoyl chloride, Gamma benzene hexachloride)</t>
  </si>
  <si>
    <t>P03AB02</t>
  </si>
  <si>
    <t>Bioallethrin (Depallethrine)</t>
  </si>
  <si>
    <t>P03AC02</t>
  </si>
  <si>
    <t>P03AC</t>
  </si>
  <si>
    <t>Phenothrin</t>
  </si>
  <si>
    <t>P03AC03</t>
  </si>
  <si>
    <t>Permethrin</t>
  </si>
  <si>
    <t>P03AC04</t>
  </si>
  <si>
    <t>Benzyl benzoate</t>
  </si>
  <si>
    <t>P03AX01</t>
  </si>
  <si>
    <t>P03AX</t>
  </si>
  <si>
    <t>Malathion</t>
  </si>
  <si>
    <t>P03AX03</t>
  </si>
  <si>
    <t>Dimeticone (Dimethicone)</t>
  </si>
  <si>
    <t>P03AX05</t>
  </si>
  <si>
    <t>Deltamethrin</t>
  </si>
  <si>
    <t>P03BA</t>
  </si>
  <si>
    <t>P03B</t>
  </si>
  <si>
    <t>Oxymetazoline</t>
  </si>
  <si>
    <t>R01AA05</t>
  </si>
  <si>
    <t>R01AB07</t>
  </si>
  <si>
    <t>R</t>
  </si>
  <si>
    <t>R01</t>
  </si>
  <si>
    <t>R01A</t>
  </si>
  <si>
    <t>R01AA</t>
  </si>
  <si>
    <t>Tetryzoline</t>
  </si>
  <si>
    <t>R01AA06</t>
  </si>
  <si>
    <t>Xylometazoline</t>
  </si>
  <si>
    <t>R01AA07</t>
  </si>
  <si>
    <t>S01GA03</t>
  </si>
  <si>
    <t>Naphazoline</t>
  </si>
  <si>
    <t>R01AA08</t>
  </si>
  <si>
    <t>Pemirolast</t>
  </si>
  <si>
    <t>R01AC</t>
  </si>
  <si>
    <t>Levocabastine</t>
  </si>
  <si>
    <t>R01AC02</t>
  </si>
  <si>
    <t>S01GX02</t>
  </si>
  <si>
    <t>Azelastine</t>
  </si>
  <si>
    <t>R01AC03</t>
  </si>
  <si>
    <t>Nedocromil</t>
  </si>
  <si>
    <t>R01AC07</t>
  </si>
  <si>
    <t>Olopatadine</t>
  </si>
  <si>
    <t>R01AC08</t>
  </si>
  <si>
    <t>Flunisolide</t>
  </si>
  <si>
    <t>R01AD04</t>
  </si>
  <si>
    <t>R03BA03</t>
  </si>
  <si>
    <t>R01AD</t>
  </si>
  <si>
    <t>Budesonide</t>
  </si>
  <si>
    <t>R01AD05</t>
  </si>
  <si>
    <t>D07AC09</t>
  </si>
  <si>
    <t>Hexamine</t>
  </si>
  <si>
    <t>R01AX01</t>
  </si>
  <si>
    <t>R01AX</t>
  </si>
  <si>
    <t>Hexamidine</t>
  </si>
  <si>
    <t>R01AX07</t>
  </si>
  <si>
    <t>S01AX08</t>
  </si>
  <si>
    <t>Framycetin</t>
  </si>
  <si>
    <t>R01AX08</t>
  </si>
  <si>
    <t>S01AA07</t>
  </si>
  <si>
    <t>Phenylpropanolamine</t>
  </si>
  <si>
    <t>R01BA01</t>
  </si>
  <si>
    <t>R01B</t>
  </si>
  <si>
    <t>R01BA</t>
  </si>
  <si>
    <t>Pseudoephedrine</t>
  </si>
  <si>
    <t>R01BA02</t>
  </si>
  <si>
    <t>Amylmetacresol</t>
  </si>
  <si>
    <t>R02AA</t>
  </si>
  <si>
    <t>R02</t>
  </si>
  <si>
    <t>R02A</t>
  </si>
  <si>
    <t>Tyrothricin</t>
  </si>
  <si>
    <t>R02AB02</t>
  </si>
  <si>
    <t>R02AB</t>
  </si>
  <si>
    <t>Fusafungin</t>
  </si>
  <si>
    <t>R02AB03</t>
  </si>
  <si>
    <t>Gramicidin</t>
  </si>
  <si>
    <t>R02AB30</t>
  </si>
  <si>
    <t>Metaproterenol (Orciprenaline)</t>
  </si>
  <si>
    <t>R03AB03</t>
  </si>
  <si>
    <t>R03</t>
  </si>
  <si>
    <t>R03A</t>
  </si>
  <si>
    <t>R03AB</t>
  </si>
  <si>
    <t>Salbutamol</t>
  </si>
  <si>
    <t>R03AC02</t>
  </si>
  <si>
    <t>R03AC</t>
  </si>
  <si>
    <t>Terbutaline</t>
  </si>
  <si>
    <t>R03AC03</t>
  </si>
  <si>
    <t>Fenoterol</t>
  </si>
  <si>
    <t>R03AC04</t>
  </si>
  <si>
    <t>G02CA03</t>
  </si>
  <si>
    <t>Hexoprenaline</t>
  </si>
  <si>
    <t>R03AC06</t>
  </si>
  <si>
    <t>R03CC05</t>
  </si>
  <si>
    <t>Salmeterol</t>
  </si>
  <si>
    <t>R03AC12</t>
  </si>
  <si>
    <t>Formoterol</t>
  </si>
  <si>
    <t>R03AC13</t>
  </si>
  <si>
    <t>Clenbuterol</t>
  </si>
  <si>
    <t>R03AC14</t>
  </si>
  <si>
    <t>R03CC13</t>
  </si>
  <si>
    <t>Procaterol</t>
  </si>
  <si>
    <t>R03AC16</t>
  </si>
  <si>
    <t>Indacaterol</t>
  </si>
  <si>
    <t>R03AC18</t>
  </si>
  <si>
    <t>Vilanterol</t>
  </si>
  <si>
    <t>R03AK10</t>
  </si>
  <si>
    <t>R03AL03</t>
  </si>
  <si>
    <t>R03AK</t>
  </si>
  <si>
    <t>Beclometasone (Beclomethasone)</t>
  </si>
  <si>
    <t>R03BA01</t>
  </si>
  <si>
    <t>D07AC15</t>
  </si>
  <si>
    <t>R03B</t>
  </si>
  <si>
    <t>R03BA</t>
  </si>
  <si>
    <t>Fluticasone</t>
  </si>
  <si>
    <t>R03BA05</t>
  </si>
  <si>
    <t>Ciclesonide</t>
  </si>
  <si>
    <t>R03BA08</t>
  </si>
  <si>
    <t>Ipratropium</t>
  </si>
  <si>
    <t>R03BB01</t>
  </si>
  <si>
    <t>R03BB</t>
  </si>
  <si>
    <t>Tiotropium</t>
  </si>
  <si>
    <t>R03BB04</t>
  </si>
  <si>
    <t>Fenspiride</t>
  </si>
  <si>
    <t>R03BX01</t>
  </si>
  <si>
    <t>R03BX</t>
  </si>
  <si>
    <t>Bambuterol</t>
  </si>
  <si>
    <t>R03CC12</t>
  </si>
  <si>
    <t>R03C</t>
  </si>
  <si>
    <t>R03CC</t>
  </si>
  <si>
    <t>Dipropyline (Diprophylline)</t>
  </si>
  <si>
    <t>R03DA01</t>
  </si>
  <si>
    <t>R03D</t>
  </si>
  <si>
    <t>R03DA</t>
  </si>
  <si>
    <t>Theophylline</t>
  </si>
  <si>
    <t>R03DA04</t>
  </si>
  <si>
    <t>Aminophylline</t>
  </si>
  <si>
    <t>R03DA05</t>
  </si>
  <si>
    <t>Acefylline heptaminol</t>
  </si>
  <si>
    <t>R03DA09</t>
  </si>
  <si>
    <t>Zafirlukast</t>
  </si>
  <si>
    <t>R03DC01</t>
  </si>
  <si>
    <t>R03DC</t>
  </si>
  <si>
    <t>Pranlukast</t>
  </si>
  <si>
    <t>R03DC02</t>
  </si>
  <si>
    <t>Montelukast</t>
  </si>
  <si>
    <t>R03DC03</t>
  </si>
  <si>
    <t>Amlexanox</t>
  </si>
  <si>
    <t>R03DX01</t>
  </si>
  <si>
    <t>R03DX</t>
  </si>
  <si>
    <t>Omalizumab</t>
  </si>
  <si>
    <t>R03DX05</t>
  </si>
  <si>
    <t>Roflumilast</t>
  </si>
  <si>
    <t>R03DX07</t>
  </si>
  <si>
    <t>Simple Linctus</t>
  </si>
  <si>
    <t>R05</t>
  </si>
  <si>
    <t>Terpin</t>
  </si>
  <si>
    <t>R05CA</t>
  </si>
  <si>
    <t>R05C</t>
  </si>
  <si>
    <t>Guaiphenesin (Guaifenesin)</t>
  </si>
  <si>
    <t>R05CA03</t>
  </si>
  <si>
    <t>Ipecacuanha</t>
  </si>
  <si>
    <t>R05CA04</t>
  </si>
  <si>
    <t>V03AB01</t>
  </si>
  <si>
    <t>Cineole (Eucalyptol)</t>
  </si>
  <si>
    <t>R05CA13</t>
  </si>
  <si>
    <t>Acetylcysteine</t>
  </si>
  <si>
    <t>R05CB01</t>
  </si>
  <si>
    <t>V03AB23</t>
  </si>
  <si>
    <t>R05CB</t>
  </si>
  <si>
    <t>Bromhexine</t>
  </si>
  <si>
    <t>R05CB02</t>
  </si>
  <si>
    <t>Carbocisteine (Carbocysteine, Carboxymethylcysteine)</t>
  </si>
  <si>
    <t>R05CB03</t>
  </si>
  <si>
    <t>Eprazinone</t>
  </si>
  <si>
    <t>R05CB04</t>
  </si>
  <si>
    <t>MESNA</t>
  </si>
  <si>
    <t>R05CB05</t>
  </si>
  <si>
    <t>V03AF01</t>
  </si>
  <si>
    <t>Ambroxol</t>
  </si>
  <si>
    <t>R05CB06</t>
  </si>
  <si>
    <t>Dornase alfa</t>
  </si>
  <si>
    <t>R05CB13</t>
  </si>
  <si>
    <t>Erdosteine</t>
  </si>
  <si>
    <t>R05CB15</t>
  </si>
  <si>
    <t>Libeksin</t>
  </si>
  <si>
    <t>R05D</t>
  </si>
  <si>
    <t>Ethylmorphine</t>
  </si>
  <si>
    <t>R05DA01</t>
  </si>
  <si>
    <t>S01XA06</t>
  </si>
  <si>
    <t>R05DA</t>
  </si>
  <si>
    <t>Hydrocodone</t>
  </si>
  <si>
    <t>R05DA03</t>
  </si>
  <si>
    <t>Codeine</t>
  </si>
  <si>
    <t>R05DA04</t>
  </si>
  <si>
    <t>Noscapine</t>
  </si>
  <si>
    <t>R05DA07</t>
  </si>
  <si>
    <t>Pholcodine</t>
  </si>
  <si>
    <t>R05DA08</t>
  </si>
  <si>
    <t>Dextromethorphan</t>
  </si>
  <si>
    <t>R05DA09</t>
  </si>
  <si>
    <t>Benzonatate</t>
  </si>
  <si>
    <t>R05DB01</t>
  </si>
  <si>
    <t>R05DB</t>
  </si>
  <si>
    <t>Clobutinol</t>
  </si>
  <si>
    <t>R05DB03</t>
  </si>
  <si>
    <t>Pentoxyverine</t>
  </si>
  <si>
    <t>R05DB05</t>
  </si>
  <si>
    <t>Butamirate</t>
  </si>
  <si>
    <t>R05DB13</t>
  </si>
  <si>
    <t>Dibunate</t>
  </si>
  <si>
    <t>R05DB16</t>
  </si>
  <si>
    <t>Dropropizine</t>
  </si>
  <si>
    <t>R05DB19</t>
  </si>
  <si>
    <t>Cloperastine</t>
  </si>
  <si>
    <t>R05DB21</t>
  </si>
  <si>
    <t>Eucalyptus oil</t>
  </si>
  <si>
    <t>R05X</t>
  </si>
  <si>
    <t>Levomenthol</t>
  </si>
  <si>
    <t>Dimenhydramine</t>
  </si>
  <si>
    <t>R06AA02</t>
  </si>
  <si>
    <t>R06</t>
  </si>
  <si>
    <t>R06A</t>
  </si>
  <si>
    <t>R06AA</t>
  </si>
  <si>
    <t>Diphenhydramine</t>
  </si>
  <si>
    <t>D04AA32</t>
  </si>
  <si>
    <t>Clemastine (Meclastin)</t>
  </si>
  <si>
    <t>R06AA04</t>
  </si>
  <si>
    <t>D04AA14</t>
  </si>
  <si>
    <t>Chlorphenoxamine</t>
  </si>
  <si>
    <t>R06AA06</t>
  </si>
  <si>
    <t>Diphenylpyraline</t>
  </si>
  <si>
    <t>R06AA07</t>
  </si>
  <si>
    <t>Doxylamine</t>
  </si>
  <si>
    <t>R06AA09</t>
  </si>
  <si>
    <t>Brompheniramine</t>
  </si>
  <si>
    <t>R06AB01</t>
  </si>
  <si>
    <t>R06AB</t>
  </si>
  <si>
    <t>Dexchlorpheniramine</t>
  </si>
  <si>
    <t>R06AB02</t>
  </si>
  <si>
    <t>Dimetindene (Dimethindene)</t>
  </si>
  <si>
    <t>R06AB03</t>
  </si>
  <si>
    <t>Chlorphenamine (Chlorpheniramine)</t>
  </si>
  <si>
    <t>R06AB04</t>
  </si>
  <si>
    <t>Pheniramine</t>
  </si>
  <si>
    <t>R06AB05</t>
  </si>
  <si>
    <t>D04AA16</t>
  </si>
  <si>
    <t>Chloropyramine</t>
  </si>
  <si>
    <t>R06AC03</t>
  </si>
  <si>
    <t>R06AC</t>
  </si>
  <si>
    <t>Alimemazine</t>
  </si>
  <si>
    <t>R06AD01</t>
  </si>
  <si>
    <t>R06AD</t>
  </si>
  <si>
    <t>Promethazine</t>
  </si>
  <si>
    <t>R06AD02</t>
  </si>
  <si>
    <t>Thiethylperazine</t>
  </si>
  <si>
    <t>R06AD03</t>
  </si>
  <si>
    <t>Mequitazine</t>
  </si>
  <si>
    <t>R06AD07</t>
  </si>
  <si>
    <t>Oxomemazine</t>
  </si>
  <si>
    <t>R06AD08</t>
  </si>
  <si>
    <t>Cyclizine</t>
  </si>
  <si>
    <t>R06AE03</t>
  </si>
  <si>
    <t>R06AE</t>
  </si>
  <si>
    <t>Meclizine</t>
  </si>
  <si>
    <t>R06AE05</t>
  </si>
  <si>
    <t>Oxatomide</t>
  </si>
  <si>
    <t>R06AE06</t>
  </si>
  <si>
    <t>Cetirizine</t>
  </si>
  <si>
    <t>R06AE07</t>
  </si>
  <si>
    <t>Levocetirizine</t>
  </si>
  <si>
    <t>R06AE09</t>
  </si>
  <si>
    <t>Bamipine</t>
  </si>
  <si>
    <t>R06AX01</t>
  </si>
  <si>
    <t>R06AX</t>
  </si>
  <si>
    <t>Cyproheptadine</t>
  </si>
  <si>
    <t>R06AX02</t>
  </si>
  <si>
    <t>Thenalidine</t>
  </si>
  <si>
    <t>R06AX03</t>
  </si>
  <si>
    <t>Phenindamine</t>
  </si>
  <si>
    <t>R06AX04</t>
  </si>
  <si>
    <t>Antazoline</t>
  </si>
  <si>
    <t>R06AX05</t>
  </si>
  <si>
    <t>Triprolidine</t>
  </si>
  <si>
    <t>R06AX07</t>
  </si>
  <si>
    <t>Pyrrobutamine</t>
  </si>
  <si>
    <t>R06AX08</t>
  </si>
  <si>
    <t>Azatadine</t>
  </si>
  <si>
    <t>R06AX09</t>
  </si>
  <si>
    <t>Astemizole</t>
  </si>
  <si>
    <t>R06AX11</t>
  </si>
  <si>
    <t>Terfenadine</t>
  </si>
  <si>
    <t>R06AX12</t>
  </si>
  <si>
    <t>Loratadine</t>
  </si>
  <si>
    <t>R06AX13</t>
  </si>
  <si>
    <t>Mebhydrolin</t>
  </si>
  <si>
    <t>R06AX15</t>
  </si>
  <si>
    <t>Deptropine</t>
  </si>
  <si>
    <t>R06AX16</t>
  </si>
  <si>
    <t>Ketotifen</t>
  </si>
  <si>
    <t>R06AX17</t>
  </si>
  <si>
    <t>S01GX08</t>
  </si>
  <si>
    <t>Acrivastine</t>
  </si>
  <si>
    <t>R06AX18</t>
  </si>
  <si>
    <t>Tritoqualine</t>
  </si>
  <si>
    <t>R06AX21</t>
  </si>
  <si>
    <t>Ebastine</t>
  </si>
  <si>
    <t>R06AX22</t>
  </si>
  <si>
    <t>Pimethixene</t>
  </si>
  <si>
    <t>R06AX23</t>
  </si>
  <si>
    <t>Epinastine</t>
  </si>
  <si>
    <t>R06AX24</t>
  </si>
  <si>
    <t>S01GX10</t>
  </si>
  <si>
    <t>Mizolastine</t>
  </si>
  <si>
    <t>R06AX25</t>
  </si>
  <si>
    <t>Fexofenadine</t>
  </si>
  <si>
    <t>R06AX26</t>
  </si>
  <si>
    <t>Desloratidine (Desloratadine)</t>
  </si>
  <si>
    <t>R06AX27</t>
  </si>
  <si>
    <t>Rupatidine (Rupatadine)</t>
  </si>
  <si>
    <t>R06AX28</t>
  </si>
  <si>
    <t>Bilastine</t>
  </si>
  <si>
    <t>R06AX29</t>
  </si>
  <si>
    <t>Quifenadine</t>
  </si>
  <si>
    <t>R06AX31</t>
  </si>
  <si>
    <t>Sequifenadine</t>
  </si>
  <si>
    <t>R06AX32</t>
  </si>
  <si>
    <t>Beractant</t>
  </si>
  <si>
    <t>R07AA</t>
  </si>
  <si>
    <t>R07</t>
  </si>
  <si>
    <t>R07A</t>
  </si>
  <si>
    <t>Bovactant</t>
  </si>
  <si>
    <t>Proactant alfa</t>
  </si>
  <si>
    <t>Surfactant</t>
  </si>
  <si>
    <t>Colfosceril Palmitate</t>
  </si>
  <si>
    <t>R07AA01</t>
  </si>
  <si>
    <t>Doxapram</t>
  </si>
  <si>
    <t>R07AB01</t>
  </si>
  <si>
    <t>R07AB</t>
  </si>
  <si>
    <t>Nikethamide</t>
  </si>
  <si>
    <t>R07AB02</t>
  </si>
  <si>
    <t>Almitrine</t>
  </si>
  <si>
    <t>R07AB07</t>
  </si>
  <si>
    <t>Azidamfenicol</t>
  </si>
  <si>
    <t>S01AA25</t>
  </si>
  <si>
    <t>S</t>
  </si>
  <si>
    <t>S01</t>
  </si>
  <si>
    <t>S01A</t>
  </si>
  <si>
    <t>S01AA</t>
  </si>
  <si>
    <t>Sulfacetamide</t>
  </si>
  <si>
    <t>S01AB04</t>
  </si>
  <si>
    <t>S01AB</t>
  </si>
  <si>
    <t>Trifluridine</t>
  </si>
  <si>
    <t>S01AD02</t>
  </si>
  <si>
    <t>S01AD</t>
  </si>
  <si>
    <t>Silver amalgam mercury</t>
  </si>
  <si>
    <t>S01AX02</t>
  </si>
  <si>
    <t>S01AX</t>
  </si>
  <si>
    <t>Resorcinol</t>
  </si>
  <si>
    <t>S01AX06</t>
  </si>
  <si>
    <t>Borax (Sodium borate)</t>
  </si>
  <si>
    <t>S01AX07</t>
  </si>
  <si>
    <t>Picloxydine</t>
  </si>
  <si>
    <t>S01AX16</t>
  </si>
  <si>
    <t>Prednisolone</t>
  </si>
  <si>
    <t>S01BA04</t>
  </si>
  <si>
    <t>S01B</t>
  </si>
  <si>
    <t>Medrysone</t>
  </si>
  <si>
    <t>S01BA08</t>
  </si>
  <si>
    <t>Loteprednol</t>
  </si>
  <si>
    <t>S01BA14</t>
  </si>
  <si>
    <t>Nepafenac</t>
  </si>
  <si>
    <t>S01BC10</t>
  </si>
  <si>
    <t>S01BC</t>
  </si>
  <si>
    <t>Bromfenac</t>
  </si>
  <si>
    <t>S01BC11</t>
  </si>
  <si>
    <t>Dipivefrin</t>
  </si>
  <si>
    <t>S01EA02</t>
  </si>
  <si>
    <t>S01E</t>
  </si>
  <si>
    <t>S01EA</t>
  </si>
  <si>
    <t>Apraclonidine</t>
  </si>
  <si>
    <t>S01EA03</t>
  </si>
  <si>
    <t>Pilocarpine</t>
  </si>
  <si>
    <t>S01EB01</t>
  </si>
  <si>
    <t>N07AX01</t>
  </si>
  <si>
    <t>S01EB</t>
  </si>
  <si>
    <t>Ecothiopate (Echothiophate)</t>
  </si>
  <si>
    <t>S01EB03</t>
  </si>
  <si>
    <t>Physostigmine</t>
  </si>
  <si>
    <t>S01EB05</t>
  </si>
  <si>
    <t>Aceclidine</t>
  </si>
  <si>
    <t>S01EB08</t>
  </si>
  <si>
    <t>Acetylcholine</t>
  </si>
  <si>
    <t>S01EB09</t>
  </si>
  <si>
    <t>Carbonic anhydrase inhibitor</t>
  </si>
  <si>
    <t>S01EC</t>
  </si>
  <si>
    <t>Acetazolamide</t>
  </si>
  <si>
    <t>S01EC01</t>
  </si>
  <si>
    <t>Dorzolamide</t>
  </si>
  <si>
    <t>S01EC03</t>
  </si>
  <si>
    <t>Brinzolamide</t>
  </si>
  <si>
    <t>S01EC04</t>
  </si>
  <si>
    <t>Methazolamide</t>
  </si>
  <si>
    <t>S01EC05</t>
  </si>
  <si>
    <t>Levobunolol</t>
  </si>
  <si>
    <t>S01ED03</t>
  </si>
  <si>
    <t>S01ED</t>
  </si>
  <si>
    <t>Metipranolol</t>
  </si>
  <si>
    <t>S01ED04</t>
  </si>
  <si>
    <t>Latanoprost</t>
  </si>
  <si>
    <t>S01EE01</t>
  </si>
  <si>
    <t>S01EE</t>
  </si>
  <si>
    <t>Unoprostone</t>
  </si>
  <si>
    <t>S01EE02</t>
  </si>
  <si>
    <t>Bimatoprost</t>
  </si>
  <si>
    <t>S01EE03</t>
  </si>
  <si>
    <t>Travoprost</t>
  </si>
  <si>
    <t>S01EE04</t>
  </si>
  <si>
    <t>Tafluprost</t>
  </si>
  <si>
    <t>S01EE05</t>
  </si>
  <si>
    <t>Platyphylline</t>
  </si>
  <si>
    <t>S01F</t>
  </si>
  <si>
    <t>Cyclopentolate</t>
  </si>
  <si>
    <t>S01FA04</t>
  </si>
  <si>
    <t>S01FA</t>
  </si>
  <si>
    <t>Homatropine</t>
  </si>
  <si>
    <t>S01FA05</t>
  </si>
  <si>
    <t>Tropicamide</t>
  </si>
  <si>
    <t>S01FA06</t>
  </si>
  <si>
    <t>Spaglumate</t>
  </si>
  <si>
    <t>S01G</t>
  </si>
  <si>
    <t>Lodoxamide</t>
  </si>
  <si>
    <t>S01GX05</t>
  </si>
  <si>
    <t>S01GX</t>
  </si>
  <si>
    <t>Emedastine</t>
  </si>
  <si>
    <t>S01GX06</t>
  </si>
  <si>
    <t>Alcaftadine</t>
  </si>
  <si>
    <t>S01GX11</t>
  </si>
  <si>
    <t>Proxymetacaine (Proparacaine)</t>
  </si>
  <si>
    <t>S01HA04</t>
  </si>
  <si>
    <t>S01H</t>
  </si>
  <si>
    <t>S01HA</t>
  </si>
  <si>
    <t>Mydricaine</t>
  </si>
  <si>
    <t>S01HA30</t>
  </si>
  <si>
    <t>Phenoxazine</t>
  </si>
  <si>
    <t>S01JA</t>
  </si>
  <si>
    <t>S01J</t>
  </si>
  <si>
    <t>Rose bengal</t>
  </si>
  <si>
    <t>S01JA02</t>
  </si>
  <si>
    <t>Hypromellose (Hydroxymethylcellulose)</t>
  </si>
  <si>
    <t>S01KA02</t>
  </si>
  <si>
    <t>S01XA20</t>
  </si>
  <si>
    <t>S01K</t>
  </si>
  <si>
    <t>S01KA</t>
  </si>
  <si>
    <t>Verteporfin</t>
  </si>
  <si>
    <t>S01LA01</t>
  </si>
  <si>
    <t>S01L</t>
  </si>
  <si>
    <t>S01LA</t>
  </si>
  <si>
    <t>Pegaptanib</t>
  </si>
  <si>
    <t>S01LA03</t>
  </si>
  <si>
    <t>Ranibizumab</t>
  </si>
  <si>
    <t>S01LA04</t>
  </si>
  <si>
    <t>Pirenoxine</t>
  </si>
  <si>
    <t>S01X</t>
  </si>
  <si>
    <t>Azapentacene</t>
  </si>
  <si>
    <t>S01XA¬†</t>
  </si>
  <si>
    <t>S01XA</t>
  </si>
  <si>
    <t>Artificial tears</t>
  </si>
  <si>
    <t>Otosporin (Brand name)</t>
  </si>
  <si>
    <t>S02A</t>
  </si>
  <si>
    <t>S02</t>
  </si>
  <si>
    <t>Peanut oil (Cerumol)</t>
  </si>
  <si>
    <t>Zeaxanthin</t>
  </si>
  <si>
    <t>S03D</t>
  </si>
  <si>
    <t>S03</t>
  </si>
  <si>
    <t>Chloroacetic acid</t>
  </si>
  <si>
    <t>V03</t>
  </si>
  <si>
    <t>V</t>
  </si>
  <si>
    <t>Stearic acid</t>
  </si>
  <si>
    <t>Dimercaptopropane sulphonate</t>
  </si>
  <si>
    <t>V03A</t>
  </si>
  <si>
    <t>Methylthionine (Methylene Blue)</t>
  </si>
  <si>
    <t>Cyanide antidote</t>
  </si>
  <si>
    <t>V03AB</t>
  </si>
  <si>
    <t>Dicobalt edetate</t>
  </si>
  <si>
    <t>Succimer</t>
  </si>
  <si>
    <t>Nalorphine</t>
  </si>
  <si>
    <t>V03AB02</t>
  </si>
  <si>
    <t>Calcium sodium edetate</t>
  </si>
  <si>
    <t>V03AB03</t>
  </si>
  <si>
    <t>Pralidoxime (Contrathion)</t>
  </si>
  <si>
    <t>V03AB04</t>
  </si>
  <si>
    <t>Thiosulfate</t>
  </si>
  <si>
    <t>V03AB06</t>
  </si>
  <si>
    <t>Sodium nitrite</t>
  </si>
  <si>
    <t>V03AB08</t>
  </si>
  <si>
    <t>Dimercaprol</t>
  </si>
  <si>
    <t>V03AB09</t>
  </si>
  <si>
    <t>Obidoxime</t>
  </si>
  <si>
    <t>V03AB13</t>
  </si>
  <si>
    <t>Protamine</t>
  </si>
  <si>
    <t>V03AB14</t>
  </si>
  <si>
    <t>Amyl Nitrite</t>
  </si>
  <si>
    <t>V03AB22</t>
  </si>
  <si>
    <t>Digitalis antitoxin</t>
  </si>
  <si>
    <t>V03AB24</t>
  </si>
  <si>
    <t>Flumazenil</t>
  </si>
  <si>
    <t>V03AB25</t>
  </si>
  <si>
    <t>Methionine</t>
  </si>
  <si>
    <t>V03AB26</t>
  </si>
  <si>
    <t>4-dimethylaminophenol</t>
  </si>
  <si>
    <t>V03AB27</t>
  </si>
  <si>
    <t>Cholinesterase</t>
  </si>
  <si>
    <t>V03AB29</t>
  </si>
  <si>
    <t>Prussian blue</t>
  </si>
  <si>
    <t>V03AB31</t>
  </si>
  <si>
    <t>Glutathione</t>
  </si>
  <si>
    <t>V03AB32</t>
  </si>
  <si>
    <t>Fomepizole</t>
  </si>
  <si>
    <t>V03AB34</t>
  </si>
  <si>
    <t>Sugammadex</t>
  </si>
  <si>
    <t>V03AB35</t>
  </si>
  <si>
    <t>Idarucizumab</t>
  </si>
  <si>
    <t>V03AB37</t>
  </si>
  <si>
    <t>Desferroxamine (Deferoxamine)</t>
  </si>
  <si>
    <t>V03AC01</t>
  </si>
  <si>
    <t>V03AC</t>
  </si>
  <si>
    <t>Deferiprone</t>
  </si>
  <si>
    <t>V03AC02</t>
  </si>
  <si>
    <t>Deferasirox</t>
  </si>
  <si>
    <t>V03AC03</t>
  </si>
  <si>
    <t>Sevelamer</t>
  </si>
  <si>
    <t>V03AE02</t>
  </si>
  <si>
    <t>V03AE</t>
  </si>
  <si>
    <t>Lanthanum</t>
  </si>
  <si>
    <t>V03AE03</t>
  </si>
  <si>
    <t>Sucroferric oxyhydroxide</t>
  </si>
  <si>
    <t>V03AE05</t>
  </si>
  <si>
    <t>Colestilan</t>
  </si>
  <si>
    <t>V03AE06</t>
  </si>
  <si>
    <t>Patiromer calcium</t>
  </si>
  <si>
    <t>V03AE09</t>
  </si>
  <si>
    <t>Calcium folinate (Folinic acid, Levoleucovorin, leucovorin)</t>
  </si>
  <si>
    <t>V03AF</t>
  </si>
  <si>
    <t>Dexrazoxane</t>
  </si>
  <si>
    <t>V03AF02</t>
  </si>
  <si>
    <t>Amifostine</t>
  </si>
  <si>
    <t>V03AF05</t>
  </si>
  <si>
    <t>Rasburicase</t>
  </si>
  <si>
    <t>V03AF07</t>
  </si>
  <si>
    <t>Palifermin</t>
  </si>
  <si>
    <t>V03AF08</t>
  </si>
  <si>
    <t>Sodium cellulose phosphate</t>
  </si>
  <si>
    <t>V03AG01</t>
  </si>
  <si>
    <t>V03AG</t>
  </si>
  <si>
    <t>Oxygen</t>
  </si>
  <si>
    <t>V03AN01</t>
  </si>
  <si>
    <t>V03AN</t>
  </si>
  <si>
    <t>Helium</t>
  </si>
  <si>
    <t>V03AN03</t>
  </si>
  <si>
    <t>Nitrogen</t>
  </si>
  <si>
    <t>V03AN04</t>
  </si>
  <si>
    <t>Nalfurafine</t>
  </si>
  <si>
    <t>V03AX02</t>
  </si>
  <si>
    <t>Cobicistat</t>
  </si>
  <si>
    <t>V03AX03</t>
  </si>
  <si>
    <t>Metyrapone</t>
  </si>
  <si>
    <t>V04CD01</t>
  </si>
  <si>
    <t>V04</t>
  </si>
  <si>
    <t>V04C</t>
  </si>
  <si>
    <t>V04CD</t>
  </si>
  <si>
    <t>Protirelin</t>
  </si>
  <si>
    <t>V04CJ02</t>
  </si>
  <si>
    <t>V04CJ</t>
  </si>
  <si>
    <t>Hydroxyethyl cellulose</t>
  </si>
  <si>
    <t>V07A</t>
  </si>
  <si>
    <t>V07</t>
  </si>
  <si>
    <t>Xylene</t>
  </si>
  <si>
    <t>V07AB</t>
  </si>
  <si>
    <t>Anticoagulant Citrate Dextrose Solution</t>
  </si>
  <si>
    <t>V07AC</t>
  </si>
  <si>
    <t>Sulfur hexafluoride</t>
  </si>
  <si>
    <t>V08DA05</t>
  </si>
  <si>
    <t>V08</t>
  </si>
  <si>
    <t>V08D</t>
  </si>
  <si>
    <t>V08DA</t>
  </si>
  <si>
    <t>Chromium</t>
  </si>
  <si>
    <t>V09CX04</t>
  </si>
  <si>
    <t>V09</t>
  </si>
  <si>
    <t>V09C</t>
  </si>
  <si>
    <t>V09CX</t>
  </si>
  <si>
    <t>Yttrium</t>
  </si>
  <si>
    <t>V10AA</t>
  </si>
  <si>
    <t>V10</t>
  </si>
  <si>
    <t>V10A</t>
  </si>
  <si>
    <t>Erbium</t>
  </si>
  <si>
    <t>V10AX04</t>
  </si>
  <si>
    <t>V10AX</t>
  </si>
  <si>
    <t>Samarium</t>
  </si>
  <si>
    <t>V10BX02</t>
  </si>
  <si>
    <t>V10B</t>
  </si>
  <si>
    <t>V10BX</t>
  </si>
  <si>
    <t>Ibritumomab tiuxetan</t>
  </si>
  <si>
    <t>V10XX02</t>
  </si>
  <si>
    <t>V10X</t>
  </si>
  <si>
    <t>V10XX</t>
  </si>
  <si>
    <t>Aescin</t>
  </si>
  <si>
    <t>Ammidin</t>
  </si>
  <si>
    <t>B-arbutin</t>
  </si>
  <si>
    <t>Bacillus clausii</t>
  </si>
  <si>
    <t>Bacillus subtilis</t>
  </si>
  <si>
    <t>Berberine</t>
  </si>
  <si>
    <t>Beta sitosterol</t>
  </si>
  <si>
    <t>Bifendate</t>
  </si>
  <si>
    <t>Borneol</t>
  </si>
  <si>
    <t>Boron</t>
  </si>
  <si>
    <t>Camphene</t>
  </si>
  <si>
    <t>Carrageenan</t>
  </si>
  <si>
    <t>Cascara Sagrada</t>
  </si>
  <si>
    <t>Cassia italica</t>
  </si>
  <si>
    <t>Catalase</t>
  </si>
  <si>
    <t>Cellulase</t>
  </si>
  <si>
    <t>Chamomile</t>
  </si>
  <si>
    <t>Chitosan</t>
  </si>
  <si>
    <t>Choline</t>
  </si>
  <si>
    <t>Choline bitartrate</t>
  </si>
  <si>
    <t>Choline hydro tartrate</t>
  </si>
  <si>
    <t>Clove oil</t>
  </si>
  <si>
    <t>Colibacillus (Escherichia coli)</t>
  </si>
  <si>
    <t>Compound Tragacanth</t>
  </si>
  <si>
    <t>Cytidylate</t>
  </si>
  <si>
    <t>Cytochrome C</t>
  </si>
  <si>
    <t>Dichlorobenzene</t>
  </si>
  <si>
    <t>Diethylphosphate ethylisothiouronium</t>
  </si>
  <si>
    <t>Disodium inosinate</t>
  </si>
  <si>
    <t>Emoxypine</t>
  </si>
  <si>
    <t>Esculin</t>
  </si>
  <si>
    <t>Fatty acid esters</t>
  </si>
  <si>
    <t>Fenchone</t>
  </si>
  <si>
    <t>Funtumine</t>
  </si>
  <si>
    <t>Gingko biloba (Ginkgo biloba)</t>
  </si>
  <si>
    <t>Ginseng</t>
  </si>
  <si>
    <t>Glucosade (Glucozade)</t>
  </si>
  <si>
    <t>Grass pollen extract</t>
  </si>
  <si>
    <t>Guanine</t>
  </si>
  <si>
    <t>Guanosine</t>
  </si>
  <si>
    <t>Haemophobin</t>
  </si>
  <si>
    <t>Hammamelis virginiana</t>
  </si>
  <si>
    <t>Hemoderivative</t>
  </si>
  <si>
    <t>Hesperidin</t>
  </si>
  <si>
    <t>Hexachloride</t>
  </si>
  <si>
    <t>Human anti-hemophiliac fraction</t>
  </si>
  <si>
    <t>Huperzine A</t>
  </si>
  <si>
    <t>Ichthammol</t>
  </si>
  <si>
    <t>Juniperberry oil</t>
  </si>
  <si>
    <t>Khellin</t>
  </si>
  <si>
    <t>Kojic acid</t>
  </si>
  <si>
    <t>Ksantinola Nicotinate</t>
  </si>
  <si>
    <t>Lagundi</t>
  </si>
  <si>
    <t>Lead (Goulard's Extract)</t>
  </si>
  <si>
    <t>Lobeline</t>
  </si>
  <si>
    <t>Loxoscelic serum</t>
  </si>
  <si>
    <t>Lupinus albus</t>
  </si>
  <si>
    <t>Malva purpurea</t>
  </si>
  <si>
    <t>Mangiferin</t>
  </si>
  <si>
    <t>Marshmallow root</t>
  </si>
  <si>
    <t>Melagenina (Melanin)</t>
  </si>
  <si>
    <t>N-acetyl penicillamine</t>
  </si>
  <si>
    <t>Olbas oil</t>
  </si>
  <si>
    <t>Papain</t>
  </si>
  <si>
    <t>Passiflora incarnata</t>
  </si>
  <si>
    <t>Pentosalen (Imperatorin)</t>
  </si>
  <si>
    <t>Perfluorocarbon liquid</t>
  </si>
  <si>
    <t>Peru Balsam</t>
  </si>
  <si>
    <t>Pinene</t>
  </si>
  <si>
    <t>Psorospermum</t>
  </si>
  <si>
    <t>Rhubarb</t>
  </si>
  <si>
    <t>Sambong</t>
  </si>
  <si>
    <t>Spirit</t>
  </si>
  <si>
    <t>Squill oxymel</t>
  </si>
  <si>
    <t>Thymidine</t>
  </si>
  <si>
    <t>Tsaang gubat</t>
  </si>
  <si>
    <t>Veinotonic rutosides</t>
  </si>
  <si>
    <t>Ordering</t>
  </si>
  <si>
    <t>Alimentary tract and metabolism</t>
  </si>
  <si>
    <t>Blood and blood forming organs</t>
  </si>
  <si>
    <t>Cardiovascular system</t>
  </si>
  <si>
    <t>Dermatologicals</t>
  </si>
  <si>
    <t>Gentiourinary system and sex hormones</t>
  </si>
  <si>
    <t>Systemic hormonal preparations</t>
  </si>
  <si>
    <t>Antiinfectives for systemic use</t>
  </si>
  <si>
    <t>Antineoplastic and immunomodulating agents</t>
  </si>
  <si>
    <t>Musculoskeletal system</t>
  </si>
  <si>
    <t>Nervous system</t>
  </si>
  <si>
    <t>Antiparasitic products, insecticides, and repellants</t>
  </si>
  <si>
    <t>Respiratory system</t>
  </si>
  <si>
    <t>Sensory oragns</t>
  </si>
  <si>
    <t>Various</t>
  </si>
  <si>
    <t>ATC code primary</t>
  </si>
  <si>
    <t>ATC code secondary</t>
  </si>
  <si>
    <t>sum</t>
  </si>
  <si>
    <t>maf</t>
  </si>
  <si>
    <t>neg_log_pvalue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</si>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</sst>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tillium" pitchFamily="2" charset="77"/>
                <a:ea typeface="+mn-ea"/>
                <a:cs typeface="+mn-cs"/>
              </a:defRPr>
            </a:pPr>
            <a:r>
              <a:rPr lang="en-US" sz="1600">
                <a:latin typeface="Titillium" pitchFamily="2" charset="77"/>
              </a:rPr>
              <a:t>M</a:t>
            </a:r>
            <a:r>
              <a:rPr lang="en-US" sz="1600" baseline="0">
                <a:latin typeface="Titillium" pitchFamily="2" charset="77"/>
              </a:rPr>
              <a:t>edome-Wide Associations With Health Access and Quality Score</a:t>
            </a:r>
            <a:endParaRPr lang="en-US" sz="1600">
              <a:latin typeface="Titillium" pitchFamily="2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tillium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ordering_plot1!$H$1</c:f>
              <c:strCache>
                <c:ptCount val="1"/>
                <c:pt idx="0">
                  <c:v>Alimentary tract and metabolism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ordering_plot1!$H$2:$H$2070</c:f>
              <c:numCache>
                <c:formatCode>General</c:formatCode>
                <c:ptCount val="2014"/>
                <c:pt idx="0">
                  <c:v>1.1714722881245423</c:v>
                </c:pt>
                <c:pt idx="1">
                  <c:v>0.48784965262975155</c:v>
                </c:pt>
                <c:pt idx="2">
                  <c:v>0.39319203825798066</c:v>
                </c:pt>
                <c:pt idx="3">
                  <c:v>0.4212609049633565</c:v>
                </c:pt>
                <c:pt idx="4">
                  <c:v>0.33221670384358665</c:v>
                </c:pt>
                <c:pt idx="5">
                  <c:v>3.1632085019702556E-2</c:v>
                </c:pt>
                <c:pt idx="6">
                  <c:v>5.9364496020272606E-2</c:v>
                </c:pt>
                <c:pt idx="7">
                  <c:v>0.24736195871873495</c:v>
                </c:pt>
                <c:pt idx="8">
                  <c:v>0.2702629737567151</c:v>
                </c:pt>
                <c:pt idx="9">
                  <c:v>4.0856977771869847</c:v>
                </c:pt>
                <c:pt idx="10">
                  <c:v>0.48252548934082112</c:v>
                </c:pt>
                <c:pt idx="11">
                  <c:v>4.0953076512671625E-2</c:v>
                </c:pt>
                <c:pt idx="12">
                  <c:v>0.77248617020704202</c:v>
                </c:pt>
                <c:pt idx="13">
                  <c:v>0.34068442485074046</c:v>
                </c:pt>
                <c:pt idx="14">
                  <c:v>1.9646694090960304</c:v>
                </c:pt>
                <c:pt idx="15">
                  <c:v>0.58478857502439607</c:v>
                </c:pt>
                <c:pt idx="16">
                  <c:v>0.15136461158887507</c:v>
                </c:pt>
                <c:pt idx="17">
                  <c:v>0.25212221803990048</c:v>
                </c:pt>
                <c:pt idx="18">
                  <c:v>0.16505751444420602</c:v>
                </c:pt>
                <c:pt idx="19">
                  <c:v>0.17143680377530085</c:v>
                </c:pt>
                <c:pt idx="20">
                  <c:v>0.23502475870494338</c:v>
                </c:pt>
                <c:pt idx="21">
                  <c:v>0.81176489257044837</c:v>
                </c:pt>
                <c:pt idx="22">
                  <c:v>0.43940829610452836</c:v>
                </c:pt>
                <c:pt idx="23">
                  <c:v>8.2665708205710009E-2</c:v>
                </c:pt>
                <c:pt idx="24">
                  <c:v>0.60167023853336943</c:v>
                </c:pt>
                <c:pt idx="25">
                  <c:v>0.5621836785868024</c:v>
                </c:pt>
                <c:pt idx="26">
                  <c:v>2.3124538318942798</c:v>
                </c:pt>
                <c:pt idx="27">
                  <c:v>1.4911739215918016</c:v>
                </c:pt>
                <c:pt idx="28">
                  <c:v>1.1892132211414781</c:v>
                </c:pt>
                <c:pt idx="29">
                  <c:v>0.45351195189598342</c:v>
                </c:pt>
                <c:pt idx="30">
                  <c:v>0.30897059129016796</c:v>
                </c:pt>
                <c:pt idx="31">
                  <c:v>0.23409913036038571</c:v>
                </c:pt>
                <c:pt idx="32">
                  <c:v>0.35340977629886111</c:v>
                </c:pt>
                <c:pt idx="33">
                  <c:v>0.38926143178937284</c:v>
                </c:pt>
                <c:pt idx="34">
                  <c:v>0.9817291828750726</c:v>
                </c:pt>
                <c:pt idx="35">
                  <c:v>1.1186130447900262</c:v>
                </c:pt>
                <c:pt idx="36">
                  <c:v>0.60406008770647213</c:v>
                </c:pt>
                <c:pt idx="37">
                  <c:v>0.15820009803117033</c:v>
                </c:pt>
                <c:pt idx="38">
                  <c:v>0.36744006386652112</c:v>
                </c:pt>
                <c:pt idx="39">
                  <c:v>8.6650627723460452E-2</c:v>
                </c:pt>
                <c:pt idx="40">
                  <c:v>0.38816534792407709</c:v>
                </c:pt>
                <c:pt idx="41">
                  <c:v>0.57093655051889836</c:v>
                </c:pt>
                <c:pt idx="42">
                  <c:v>0.2100210792830525</c:v>
                </c:pt>
                <c:pt idx="43">
                  <c:v>0.57917194857207877</c:v>
                </c:pt>
                <c:pt idx="44">
                  <c:v>0.44571336624859398</c:v>
                </c:pt>
                <c:pt idx="45">
                  <c:v>0.45062672378147395</c:v>
                </c:pt>
                <c:pt idx="46">
                  <c:v>0.21265169327218797</c:v>
                </c:pt>
                <c:pt idx="47">
                  <c:v>0.61632594363859805</c:v>
                </c:pt>
                <c:pt idx="48">
                  <c:v>0.45574306277858734</c:v>
                </c:pt>
                <c:pt idx="49">
                  <c:v>0.43940829610452836</c:v>
                </c:pt>
                <c:pt idx="50">
                  <c:v>0.19636273717962638</c:v>
                </c:pt>
                <c:pt idx="51">
                  <c:v>2.7717530475986243E-3</c:v>
                </c:pt>
                <c:pt idx="52">
                  <c:v>0.55823657333529075</c:v>
                </c:pt>
                <c:pt idx="53">
                  <c:v>8.6650627723460452E-2</c:v>
                </c:pt>
                <c:pt idx="54">
                  <c:v>0.53919915030453025</c:v>
                </c:pt>
                <c:pt idx="55">
                  <c:v>8.6650627723460452E-2</c:v>
                </c:pt>
                <c:pt idx="56">
                  <c:v>0.16505751444420602</c:v>
                </c:pt>
                <c:pt idx="57">
                  <c:v>0.3696390096114382</c:v>
                </c:pt>
                <c:pt idx="58">
                  <c:v>0.79820527789887497</c:v>
                </c:pt>
                <c:pt idx="59">
                  <c:v>0.47287923165670503</c:v>
                </c:pt>
                <c:pt idx="60">
                  <c:v>0.59500456149505021</c:v>
                </c:pt>
                <c:pt idx="61">
                  <c:v>0.31344593264358928</c:v>
                </c:pt>
                <c:pt idx="62">
                  <c:v>1.439250477011405</c:v>
                </c:pt>
                <c:pt idx="63">
                  <c:v>0.21584721381294256</c:v>
                </c:pt>
                <c:pt idx="64">
                  <c:v>0.56336259126399968</c:v>
                </c:pt>
                <c:pt idx="65">
                  <c:v>1.5983738896562261</c:v>
                </c:pt>
                <c:pt idx="66">
                  <c:v>0.79491807909737688</c:v>
                </c:pt>
                <c:pt idx="67">
                  <c:v>1.7161129087190478E-2</c:v>
                </c:pt>
                <c:pt idx="68">
                  <c:v>0.20990662867941812</c:v>
                </c:pt>
                <c:pt idx="69">
                  <c:v>2.2706124519228417</c:v>
                </c:pt>
                <c:pt idx="70">
                  <c:v>0.18329450141950618</c:v>
                </c:pt>
                <c:pt idx="71">
                  <c:v>2.2009366083192736</c:v>
                </c:pt>
                <c:pt idx="72">
                  <c:v>8.7650821277467539E-2</c:v>
                </c:pt>
                <c:pt idx="73">
                  <c:v>0.37276703264795269</c:v>
                </c:pt>
                <c:pt idx="74">
                  <c:v>0.16831015446024902</c:v>
                </c:pt>
                <c:pt idx="75">
                  <c:v>1.1594530169268562</c:v>
                </c:pt>
                <c:pt idx="76">
                  <c:v>7.0302175717710358E-2</c:v>
                </c:pt>
                <c:pt idx="77">
                  <c:v>0.77404343413937027</c:v>
                </c:pt>
                <c:pt idx="78">
                  <c:v>0.45574306277858734</c:v>
                </c:pt>
                <c:pt idx="79">
                  <c:v>0.3652551088857911</c:v>
                </c:pt>
                <c:pt idx="80">
                  <c:v>0.16244471839179189</c:v>
                </c:pt>
                <c:pt idx="81">
                  <c:v>1.9445102790476265</c:v>
                </c:pt>
                <c:pt idx="82">
                  <c:v>0.14074620776443306</c:v>
                </c:pt>
                <c:pt idx="83">
                  <c:v>9.6183625159300887E-2</c:v>
                </c:pt>
                <c:pt idx="84">
                  <c:v>1.2657376376837868E-2</c:v>
                </c:pt>
                <c:pt idx="85">
                  <c:v>0.90359185972835487</c:v>
                </c:pt>
                <c:pt idx="86">
                  <c:v>0.74832964439483696</c:v>
                </c:pt>
                <c:pt idx="87">
                  <c:v>0.55868703950408172</c:v>
                </c:pt>
                <c:pt idx="88">
                  <c:v>0.21917708259586613</c:v>
                </c:pt>
                <c:pt idx="89">
                  <c:v>0.92509494699843398</c:v>
                </c:pt>
                <c:pt idx="90">
                  <c:v>0.1723836963579517</c:v>
                </c:pt>
                <c:pt idx="91">
                  <c:v>1.3319153265217443</c:v>
                </c:pt>
                <c:pt idx="92">
                  <c:v>0.56871951169671076</c:v>
                </c:pt>
                <c:pt idx="93">
                  <c:v>0.37701936947231857</c:v>
                </c:pt>
                <c:pt idx="94">
                  <c:v>0.32386520703284444</c:v>
                </c:pt>
                <c:pt idx="95">
                  <c:v>1.7320704232008592E-2</c:v>
                </c:pt>
                <c:pt idx="96">
                  <c:v>0.38100429120523427</c:v>
                </c:pt>
                <c:pt idx="97">
                  <c:v>0.16505751444420602</c:v>
                </c:pt>
                <c:pt idx="98">
                  <c:v>0.56009817936610506</c:v>
                </c:pt>
                <c:pt idx="99">
                  <c:v>7.282375697046721E-2</c:v>
                </c:pt>
                <c:pt idx="100">
                  <c:v>0.21651971451398405</c:v>
                </c:pt>
                <c:pt idx="101">
                  <c:v>1.0275171146411151</c:v>
                </c:pt>
                <c:pt idx="102">
                  <c:v>0.46468597785316784</c:v>
                </c:pt>
                <c:pt idx="103">
                  <c:v>5.2646500316648602E-2</c:v>
                </c:pt>
                <c:pt idx="104">
                  <c:v>0.22785064542609923</c:v>
                </c:pt>
                <c:pt idx="105">
                  <c:v>0.43940829610452836</c:v>
                </c:pt>
                <c:pt idx="106">
                  <c:v>3.1184970674527437E-2</c:v>
                </c:pt>
                <c:pt idx="107">
                  <c:v>0.40769995839216072</c:v>
                </c:pt>
                <c:pt idx="108">
                  <c:v>1.8572966355112406</c:v>
                </c:pt>
                <c:pt idx="109">
                  <c:v>2.3093831451670246</c:v>
                </c:pt>
                <c:pt idx="110">
                  <c:v>1.9852721909052733E-2</c:v>
                </c:pt>
                <c:pt idx="111">
                  <c:v>0.23407766983358319</c:v>
                </c:pt>
                <c:pt idx="112">
                  <c:v>0.36191136400269514</c:v>
                </c:pt>
                <c:pt idx="113">
                  <c:v>0.70110769749203627</c:v>
                </c:pt>
                <c:pt idx="114">
                  <c:v>3.1184970674527437E-2</c:v>
                </c:pt>
                <c:pt idx="115">
                  <c:v>9.3753802247875245E-2</c:v>
                </c:pt>
                <c:pt idx="116">
                  <c:v>0.2100210792830525</c:v>
                </c:pt>
                <c:pt idx="117">
                  <c:v>7.6419445764365046E-2</c:v>
                </c:pt>
                <c:pt idx="118">
                  <c:v>0.61725740952968045</c:v>
                </c:pt>
                <c:pt idx="119">
                  <c:v>0.13345130816624251</c:v>
                </c:pt>
                <c:pt idx="120">
                  <c:v>0.13345130816624251</c:v>
                </c:pt>
                <c:pt idx="121">
                  <c:v>0.11963258427050137</c:v>
                </c:pt>
                <c:pt idx="122">
                  <c:v>0.14126981837513078</c:v>
                </c:pt>
                <c:pt idx="123">
                  <c:v>1.0813821249292244</c:v>
                </c:pt>
                <c:pt idx="124">
                  <c:v>2.5167875958354688</c:v>
                </c:pt>
                <c:pt idx="125">
                  <c:v>2.0004764644501796</c:v>
                </c:pt>
                <c:pt idx="126">
                  <c:v>0.52052314167067781</c:v>
                </c:pt>
                <c:pt idx="127">
                  <c:v>0.16171931630155822</c:v>
                </c:pt>
                <c:pt idx="128">
                  <c:v>0.93136078645570675</c:v>
                </c:pt>
                <c:pt idx="129">
                  <c:v>0.93136078645570675</c:v>
                </c:pt>
                <c:pt idx="130">
                  <c:v>0.17143680377530085</c:v>
                </c:pt>
                <c:pt idx="131">
                  <c:v>0.35122735882294098</c:v>
                </c:pt>
                <c:pt idx="132">
                  <c:v>0.16505751444420602</c:v>
                </c:pt>
                <c:pt idx="133">
                  <c:v>1.1925591497177812</c:v>
                </c:pt>
                <c:pt idx="134">
                  <c:v>0.18539642465063438</c:v>
                </c:pt>
                <c:pt idx="135">
                  <c:v>1.6889430117283544</c:v>
                </c:pt>
                <c:pt idx="136">
                  <c:v>0.14511173710348457</c:v>
                </c:pt>
                <c:pt idx="137">
                  <c:v>7.807881207426319E-2</c:v>
                </c:pt>
                <c:pt idx="138">
                  <c:v>0.73777298200551522</c:v>
                </c:pt>
                <c:pt idx="139">
                  <c:v>0.54382669946965045</c:v>
                </c:pt>
                <c:pt idx="140">
                  <c:v>0.19841714818783271</c:v>
                </c:pt>
                <c:pt idx="141">
                  <c:v>0.17102937082324129</c:v>
                </c:pt>
                <c:pt idx="142">
                  <c:v>0.79193166214142163</c:v>
                </c:pt>
                <c:pt idx="143">
                  <c:v>0.29942603109723587</c:v>
                </c:pt>
                <c:pt idx="144">
                  <c:v>0.69136273296950845</c:v>
                </c:pt>
                <c:pt idx="145">
                  <c:v>0.59251911200604279</c:v>
                </c:pt>
                <c:pt idx="146">
                  <c:v>0.40411182423804498</c:v>
                </c:pt>
                <c:pt idx="147">
                  <c:v>0.26848453476094969</c:v>
                </c:pt>
                <c:pt idx="148">
                  <c:v>0.20030275569037026</c:v>
                </c:pt>
                <c:pt idx="149">
                  <c:v>0.24292893956157907</c:v>
                </c:pt>
                <c:pt idx="150">
                  <c:v>0.33155065625460423</c:v>
                </c:pt>
                <c:pt idx="151">
                  <c:v>9.7524347782761492E-2</c:v>
                </c:pt>
                <c:pt idx="152">
                  <c:v>1.3902446982455774</c:v>
                </c:pt>
                <c:pt idx="153">
                  <c:v>0.34775743677977627</c:v>
                </c:pt>
                <c:pt idx="154">
                  <c:v>0.61787148361564548</c:v>
                </c:pt>
                <c:pt idx="155">
                  <c:v>0.5620201738870142</c:v>
                </c:pt>
                <c:pt idx="156">
                  <c:v>0.45574306277858734</c:v>
                </c:pt>
                <c:pt idx="157">
                  <c:v>0.12087913794484892</c:v>
                </c:pt>
                <c:pt idx="158">
                  <c:v>1.0753060925741347</c:v>
                </c:pt>
                <c:pt idx="159">
                  <c:v>0.95819419179674414</c:v>
                </c:pt>
                <c:pt idx="160">
                  <c:v>0.68712234609246958</c:v>
                </c:pt>
                <c:pt idx="161">
                  <c:v>0.50411112160595062</c:v>
                </c:pt>
                <c:pt idx="162">
                  <c:v>0.84090491825115588</c:v>
                </c:pt>
                <c:pt idx="163">
                  <c:v>1.0437080038009225</c:v>
                </c:pt>
                <c:pt idx="164">
                  <c:v>0.3140642969793882</c:v>
                </c:pt>
                <c:pt idx="165">
                  <c:v>1.3844872075651284</c:v>
                </c:pt>
                <c:pt idx="166">
                  <c:v>0.33531268505229361</c:v>
                </c:pt>
                <c:pt idx="167">
                  <c:v>0.45574306277858734</c:v>
                </c:pt>
                <c:pt idx="168">
                  <c:v>0.12369189911062495</c:v>
                </c:pt>
                <c:pt idx="169">
                  <c:v>1.9901930622301391</c:v>
                </c:pt>
                <c:pt idx="170">
                  <c:v>0.74467749365095204</c:v>
                </c:pt>
                <c:pt idx="171">
                  <c:v>0.16309577211569476</c:v>
                </c:pt>
                <c:pt idx="172">
                  <c:v>0.35967997940438973</c:v>
                </c:pt>
                <c:pt idx="173">
                  <c:v>1.3972451244807078</c:v>
                </c:pt>
                <c:pt idx="174">
                  <c:v>0.37935028427604739</c:v>
                </c:pt>
                <c:pt idx="175">
                  <c:v>0.60243871062262944</c:v>
                </c:pt>
                <c:pt idx="176">
                  <c:v>0.127635509176245</c:v>
                </c:pt>
                <c:pt idx="177">
                  <c:v>0.12168945830817869</c:v>
                </c:pt>
                <c:pt idx="178">
                  <c:v>6.5572371112190234E-2</c:v>
                </c:pt>
                <c:pt idx="179">
                  <c:v>0.17259630764475781</c:v>
                </c:pt>
                <c:pt idx="180">
                  <c:v>0.22588874709425977</c:v>
                </c:pt>
                <c:pt idx="181">
                  <c:v>0.10726020137158296</c:v>
                </c:pt>
                <c:pt idx="182">
                  <c:v>0.38100429120523427</c:v>
                </c:pt>
                <c:pt idx="183">
                  <c:v>1.5179959223664167E-2</c:v>
                </c:pt>
                <c:pt idx="184">
                  <c:v>0.53869261322611706</c:v>
                </c:pt>
                <c:pt idx="185">
                  <c:v>0.21917708259586613</c:v>
                </c:pt>
                <c:pt idx="186">
                  <c:v>0.53401741529353774</c:v>
                </c:pt>
                <c:pt idx="187">
                  <c:v>0.38926143178937284</c:v>
                </c:pt>
                <c:pt idx="188">
                  <c:v>0.71698483641477517</c:v>
                </c:pt>
                <c:pt idx="189">
                  <c:v>1.4745993706766181</c:v>
                </c:pt>
                <c:pt idx="190">
                  <c:v>0.93720906499192702</c:v>
                </c:pt>
                <c:pt idx="191">
                  <c:v>0.21205096615941529</c:v>
                </c:pt>
                <c:pt idx="192">
                  <c:v>0.38763649063581906</c:v>
                </c:pt>
                <c:pt idx="193">
                  <c:v>0.20675383378801981</c:v>
                </c:pt>
                <c:pt idx="194">
                  <c:v>0.95610826159888018</c:v>
                </c:pt>
                <c:pt idx="195">
                  <c:v>0.16505751444420602</c:v>
                </c:pt>
                <c:pt idx="196">
                  <c:v>0.16709714475457332</c:v>
                </c:pt>
                <c:pt idx="197">
                  <c:v>2.6322805989299557E-2</c:v>
                </c:pt>
                <c:pt idx="198">
                  <c:v>0.61162158626871332</c:v>
                </c:pt>
                <c:pt idx="199">
                  <c:v>0.33155065625460423</c:v>
                </c:pt>
                <c:pt idx="200">
                  <c:v>0.56312983563612151</c:v>
                </c:pt>
                <c:pt idx="201">
                  <c:v>0.19535308049087172</c:v>
                </c:pt>
                <c:pt idx="202">
                  <c:v>0.29629922483182075</c:v>
                </c:pt>
                <c:pt idx="203">
                  <c:v>0.23213983242246358</c:v>
                </c:pt>
                <c:pt idx="204">
                  <c:v>0.21917708259586613</c:v>
                </c:pt>
                <c:pt idx="205">
                  <c:v>8.6913866124910893E-2</c:v>
                </c:pt>
                <c:pt idx="206">
                  <c:v>0.1949218091083332</c:v>
                </c:pt>
                <c:pt idx="207">
                  <c:v>0.5520624300791882</c:v>
                </c:pt>
                <c:pt idx="208">
                  <c:v>0.69158657899186848</c:v>
                </c:pt>
                <c:pt idx="209">
                  <c:v>0.62612624948051954</c:v>
                </c:pt>
                <c:pt idx="210">
                  <c:v>0.8616444918144911</c:v>
                </c:pt>
                <c:pt idx="211">
                  <c:v>0.46974189804373756</c:v>
                </c:pt>
                <c:pt idx="212">
                  <c:v>0.78150167826320416</c:v>
                </c:pt>
                <c:pt idx="213">
                  <c:v>0.33526122687144355</c:v>
                </c:pt>
                <c:pt idx="214">
                  <c:v>0.67113428717586388</c:v>
                </c:pt>
                <c:pt idx="215">
                  <c:v>0.1657031575324879</c:v>
                </c:pt>
                <c:pt idx="216">
                  <c:v>6.4761535392998199E-2</c:v>
                </c:pt>
                <c:pt idx="217">
                  <c:v>0.6493089139074143</c:v>
                </c:pt>
                <c:pt idx="218">
                  <c:v>0.10605747329075416</c:v>
                </c:pt>
                <c:pt idx="219">
                  <c:v>8.5253755363798693E-3</c:v>
                </c:pt>
                <c:pt idx="220">
                  <c:v>0.48895053208605899</c:v>
                </c:pt>
                <c:pt idx="221">
                  <c:v>0.24637116688602184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5-F743-9276-6CA99486DC02}"/>
            </c:ext>
          </c:extLst>
        </c:ser>
        <c:ser>
          <c:idx val="1"/>
          <c:order val="1"/>
          <c:tx>
            <c:strRef>
              <c:f>ordering_plot1!$I$1</c:f>
              <c:strCache>
                <c:ptCount val="1"/>
                <c:pt idx="0">
                  <c:v>Blood and blood forming organs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ordering_plot1!$I$2:$I$2070</c:f>
              <c:numCache>
                <c:formatCode>General</c:formatCode>
                <c:ptCount val="2014"/>
                <c:pt idx="222">
                  <c:v>1.2743969628745537</c:v>
                </c:pt>
                <c:pt idx="223">
                  <c:v>0.85167904577827391</c:v>
                </c:pt>
                <c:pt idx="224">
                  <c:v>1.0291853106650248</c:v>
                </c:pt>
                <c:pt idx="225">
                  <c:v>0.56296200283272479</c:v>
                </c:pt>
                <c:pt idx="226">
                  <c:v>1.0018920603159938</c:v>
                </c:pt>
                <c:pt idx="227">
                  <c:v>0.48120004996227622</c:v>
                </c:pt>
                <c:pt idx="228">
                  <c:v>1.1993277740371404</c:v>
                </c:pt>
                <c:pt idx="229">
                  <c:v>1.9856721575649707</c:v>
                </c:pt>
                <c:pt idx="230">
                  <c:v>0.47174435033779566</c:v>
                </c:pt>
                <c:pt idx="231">
                  <c:v>1.8752102700888167</c:v>
                </c:pt>
                <c:pt idx="232">
                  <c:v>1.3384447518882951</c:v>
                </c:pt>
                <c:pt idx="233">
                  <c:v>0.26358911650617634</c:v>
                </c:pt>
                <c:pt idx="234">
                  <c:v>5.2005972686892631E-2</c:v>
                </c:pt>
                <c:pt idx="235">
                  <c:v>0.70682296622777308</c:v>
                </c:pt>
                <c:pt idx="236">
                  <c:v>0.7211164186725969</c:v>
                </c:pt>
                <c:pt idx="237">
                  <c:v>0.58426795159241829</c:v>
                </c:pt>
                <c:pt idx="238">
                  <c:v>2.0222402153045462</c:v>
                </c:pt>
                <c:pt idx="239">
                  <c:v>1.3889739180086866</c:v>
                </c:pt>
                <c:pt idx="240">
                  <c:v>0.85835481978014494</c:v>
                </c:pt>
                <c:pt idx="241">
                  <c:v>0.54035119659260045</c:v>
                </c:pt>
                <c:pt idx="242">
                  <c:v>0.16455429391047793</c:v>
                </c:pt>
                <c:pt idx="243">
                  <c:v>0.64272600256960732</c:v>
                </c:pt>
                <c:pt idx="244">
                  <c:v>0.12647966507468303</c:v>
                </c:pt>
                <c:pt idx="245">
                  <c:v>0.97594179588196783</c:v>
                </c:pt>
                <c:pt idx="246">
                  <c:v>9.5857384737512777E-2</c:v>
                </c:pt>
                <c:pt idx="247">
                  <c:v>0.62560404436023143</c:v>
                </c:pt>
                <c:pt idx="248">
                  <c:v>0.7383114846576011</c:v>
                </c:pt>
                <c:pt idx="249">
                  <c:v>0.26060235316141239</c:v>
                </c:pt>
                <c:pt idx="250">
                  <c:v>0.27903642892252722</c:v>
                </c:pt>
                <c:pt idx="251">
                  <c:v>0.2466966523192396</c:v>
                </c:pt>
                <c:pt idx="252">
                  <c:v>9.29263642330099E-2</c:v>
                </c:pt>
                <c:pt idx="253">
                  <c:v>3.4082966391995824E-2</c:v>
                </c:pt>
                <c:pt idx="254">
                  <c:v>5.2073755288566788E-2</c:v>
                </c:pt>
                <c:pt idx="255">
                  <c:v>0.62524984395289251</c:v>
                </c:pt>
                <c:pt idx="256">
                  <c:v>0.2079272014291845</c:v>
                </c:pt>
                <c:pt idx="257">
                  <c:v>0.53470354079659377</c:v>
                </c:pt>
                <c:pt idx="258">
                  <c:v>8.1547541263126203E-2</c:v>
                </c:pt>
                <c:pt idx="259">
                  <c:v>9.0923529593281024E-2</c:v>
                </c:pt>
                <c:pt idx="260">
                  <c:v>0.30593654402681125</c:v>
                </c:pt>
                <c:pt idx="261">
                  <c:v>0.45351195189598342</c:v>
                </c:pt>
                <c:pt idx="262">
                  <c:v>0.32455426999236758</c:v>
                </c:pt>
                <c:pt idx="263">
                  <c:v>1.0804195172240074</c:v>
                </c:pt>
                <c:pt idx="264">
                  <c:v>0.74416699893452354</c:v>
                </c:pt>
                <c:pt idx="265">
                  <c:v>0.15622719734966473</c:v>
                </c:pt>
                <c:pt idx="266">
                  <c:v>1.1800133572549822</c:v>
                </c:pt>
                <c:pt idx="267">
                  <c:v>6.8688025543749767E-2</c:v>
                </c:pt>
                <c:pt idx="268">
                  <c:v>0.62075755409974154</c:v>
                </c:pt>
                <c:pt idx="269">
                  <c:v>0.15480951110401459</c:v>
                </c:pt>
                <c:pt idx="270">
                  <c:v>1.8043935773269439E-2</c:v>
                </c:pt>
                <c:pt idx="271">
                  <c:v>0.92725770344467529</c:v>
                </c:pt>
                <c:pt idx="272">
                  <c:v>0.83376196018430959</c:v>
                </c:pt>
                <c:pt idx="273">
                  <c:v>1.3796553678031285</c:v>
                </c:pt>
                <c:pt idx="274">
                  <c:v>0.38111307411553325</c:v>
                </c:pt>
                <c:pt idx="275">
                  <c:v>0.53498584166498975</c:v>
                </c:pt>
                <c:pt idx="276">
                  <c:v>0.85756031442367697</c:v>
                </c:pt>
                <c:pt idx="277">
                  <c:v>0.13345130816624251</c:v>
                </c:pt>
                <c:pt idx="278">
                  <c:v>0.13345130816624251</c:v>
                </c:pt>
                <c:pt idx="279">
                  <c:v>0.14764778020384758</c:v>
                </c:pt>
                <c:pt idx="280">
                  <c:v>1.1716269296430544</c:v>
                </c:pt>
                <c:pt idx="281">
                  <c:v>0.93524252467613911</c:v>
                </c:pt>
                <c:pt idx="282">
                  <c:v>2.6625715457694046</c:v>
                </c:pt>
                <c:pt idx="283">
                  <c:v>0.31668908275713564</c:v>
                </c:pt>
                <c:pt idx="284">
                  <c:v>2.137494754646442</c:v>
                </c:pt>
                <c:pt idx="285">
                  <c:v>1.5466095134173428</c:v>
                </c:pt>
                <c:pt idx="286">
                  <c:v>0.80004477277958119</c:v>
                </c:pt>
                <c:pt idx="287">
                  <c:v>1.2089542368406996</c:v>
                </c:pt>
                <c:pt idx="288">
                  <c:v>0.90192389594792621</c:v>
                </c:pt>
                <c:pt idx="289">
                  <c:v>1.4642995820295526</c:v>
                </c:pt>
                <c:pt idx="290">
                  <c:v>0.6831482439333042</c:v>
                </c:pt>
                <c:pt idx="291">
                  <c:v>1.4642995820295526</c:v>
                </c:pt>
                <c:pt idx="292">
                  <c:v>0.98229248745867304</c:v>
                </c:pt>
                <c:pt idx="293">
                  <c:v>1.6321125593662034</c:v>
                </c:pt>
                <c:pt idx="294">
                  <c:v>0.36234803775841667</c:v>
                </c:pt>
                <c:pt idx="295">
                  <c:v>0.38974815116600481</c:v>
                </c:pt>
                <c:pt idx="296">
                  <c:v>0.58375601548123068</c:v>
                </c:pt>
                <c:pt idx="297">
                  <c:v>0.66660425224856668</c:v>
                </c:pt>
                <c:pt idx="298">
                  <c:v>0.29616794774574784</c:v>
                </c:pt>
                <c:pt idx="299">
                  <c:v>0.9937046328633542</c:v>
                </c:pt>
                <c:pt idx="300">
                  <c:v>0.90389523483666856</c:v>
                </c:pt>
                <c:pt idx="301">
                  <c:v>0.38587430866237898</c:v>
                </c:pt>
                <c:pt idx="302">
                  <c:v>0.49847431638573475</c:v>
                </c:pt>
                <c:pt idx="303">
                  <c:v>0.87281663180986357</c:v>
                </c:pt>
                <c:pt idx="304">
                  <c:v>0.93117313169726768</c:v>
                </c:pt>
                <c:pt idx="305">
                  <c:v>1.9531570716860074</c:v>
                </c:pt>
                <c:pt idx="306">
                  <c:v>1.1106188898619881E-2</c:v>
                </c:pt>
                <c:pt idx="307">
                  <c:v>0.39230346402451616</c:v>
                </c:pt>
                <c:pt idx="308">
                  <c:v>0.30987141346981967</c:v>
                </c:pt>
                <c:pt idx="309">
                  <c:v>8.6650627723460452E-2</c:v>
                </c:pt>
                <c:pt idx="310">
                  <c:v>0.67998660810525913</c:v>
                </c:pt>
                <c:pt idx="311">
                  <c:v>0.21917708259586613</c:v>
                </c:pt>
                <c:pt idx="312">
                  <c:v>0.62520240062691856</c:v>
                </c:pt>
                <c:pt idx="313">
                  <c:v>0.29916953383977035</c:v>
                </c:pt>
                <c:pt idx="314">
                  <c:v>0.27339134468761994</c:v>
                </c:pt>
                <c:pt idx="315">
                  <c:v>0.11213237756449343</c:v>
                </c:pt>
                <c:pt idx="316">
                  <c:v>0.74415136647734281</c:v>
                </c:pt>
                <c:pt idx="317">
                  <c:v>1.9629358778936212</c:v>
                </c:pt>
                <c:pt idx="318">
                  <c:v>0.12359681835584085</c:v>
                </c:pt>
                <c:pt idx="319">
                  <c:v>7.3650362671097161E-2</c:v>
                </c:pt>
                <c:pt idx="320">
                  <c:v>0.58210897914223225</c:v>
                </c:pt>
                <c:pt idx="321">
                  <c:v>0.26948997258783314</c:v>
                </c:pt>
                <c:pt idx="322">
                  <c:v>2.7573650106760713E-2</c:v>
                </c:pt>
                <c:pt idx="323">
                  <c:v>0.1617427067717612</c:v>
                </c:pt>
                <c:pt idx="324">
                  <c:v>0.44435215970665798</c:v>
                </c:pt>
                <c:pt idx="325">
                  <c:v>0.77628660083895618</c:v>
                </c:pt>
                <c:pt idx="326">
                  <c:v>0.15552675679475619</c:v>
                </c:pt>
                <c:pt idx="327">
                  <c:v>0.16455429391047793</c:v>
                </c:pt>
                <c:pt idx="328">
                  <c:v>0.7383114846576011</c:v>
                </c:pt>
                <c:pt idx="329">
                  <c:v>0.47069126310760023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5-F743-9276-6CA99486DC02}"/>
            </c:ext>
          </c:extLst>
        </c:ser>
        <c:ser>
          <c:idx val="2"/>
          <c:order val="2"/>
          <c:tx>
            <c:strRef>
              <c:f>ordering_plot1!$J$1</c:f>
              <c:strCache>
                <c:ptCount val="1"/>
                <c:pt idx="0">
                  <c:v>Cardiovascular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ordering_plot1!$J$2:$J$2070</c:f>
              <c:numCache>
                <c:formatCode>General</c:formatCode>
                <c:ptCount val="2014"/>
                <c:pt idx="330">
                  <c:v>0.10325072913336306</c:v>
                </c:pt>
                <c:pt idx="331">
                  <c:v>0.12995645793167096</c:v>
                </c:pt>
                <c:pt idx="332">
                  <c:v>0.50134134121117091</c:v>
                </c:pt>
                <c:pt idx="333">
                  <c:v>0.93978140218193906</c:v>
                </c:pt>
                <c:pt idx="334">
                  <c:v>0.87992387276524808</c:v>
                </c:pt>
                <c:pt idx="335">
                  <c:v>3.4082966391995824E-2</c:v>
                </c:pt>
                <c:pt idx="336">
                  <c:v>7.5089519841244262E-2</c:v>
                </c:pt>
                <c:pt idx="337">
                  <c:v>1.0757270308694313</c:v>
                </c:pt>
                <c:pt idx="338">
                  <c:v>0.43515281043136766</c:v>
                </c:pt>
                <c:pt idx="339">
                  <c:v>0.37701936947231857</c:v>
                </c:pt>
                <c:pt idx="340">
                  <c:v>0.1262888401918085</c:v>
                </c:pt>
                <c:pt idx="341">
                  <c:v>1.24330346195316</c:v>
                </c:pt>
                <c:pt idx="342">
                  <c:v>0.33066218599319647</c:v>
                </c:pt>
                <c:pt idx="343">
                  <c:v>0.93220221193054786</c:v>
                </c:pt>
                <c:pt idx="344">
                  <c:v>0.53599164657052378</c:v>
                </c:pt>
                <c:pt idx="345">
                  <c:v>0.48450632443934194</c:v>
                </c:pt>
                <c:pt idx="346">
                  <c:v>0.58245429561017814</c:v>
                </c:pt>
                <c:pt idx="347">
                  <c:v>0.44501664144317882</c:v>
                </c:pt>
                <c:pt idx="348">
                  <c:v>0.89918272299573154</c:v>
                </c:pt>
                <c:pt idx="349">
                  <c:v>3.2068466398465112E-2</c:v>
                </c:pt>
                <c:pt idx="350">
                  <c:v>1.1329351610437035</c:v>
                </c:pt>
                <c:pt idx="351">
                  <c:v>0.47399479142638479</c:v>
                </c:pt>
                <c:pt idx="352">
                  <c:v>0.14805705581534648</c:v>
                </c:pt>
                <c:pt idx="353">
                  <c:v>0.27443985541306953</c:v>
                </c:pt>
                <c:pt idx="354">
                  <c:v>1.2593093268495887</c:v>
                </c:pt>
                <c:pt idx="355">
                  <c:v>0.33868804309657985</c:v>
                </c:pt>
                <c:pt idx="356">
                  <c:v>3.6224078134270421E-2</c:v>
                </c:pt>
                <c:pt idx="357">
                  <c:v>0.45770381643626296</c:v>
                </c:pt>
                <c:pt idx="358">
                  <c:v>9.8788090523406757E-2</c:v>
                </c:pt>
                <c:pt idx="359">
                  <c:v>0.1833356551786037</c:v>
                </c:pt>
                <c:pt idx="360">
                  <c:v>0.65556283053869957</c:v>
                </c:pt>
                <c:pt idx="361">
                  <c:v>1.4809722264838434</c:v>
                </c:pt>
                <c:pt idx="362">
                  <c:v>0.20835539462733146</c:v>
                </c:pt>
                <c:pt idx="363">
                  <c:v>0.35761389596696669</c:v>
                </c:pt>
                <c:pt idx="364">
                  <c:v>1.0253490468957788E-2</c:v>
                </c:pt>
                <c:pt idx="365">
                  <c:v>1.1806635442432472</c:v>
                </c:pt>
                <c:pt idx="366">
                  <c:v>0.51901797331219413</c:v>
                </c:pt>
                <c:pt idx="367">
                  <c:v>0.86585952648955078</c:v>
                </c:pt>
                <c:pt idx="368">
                  <c:v>1.4731250831697594E-2</c:v>
                </c:pt>
                <c:pt idx="369">
                  <c:v>0.64557671971771147</c:v>
                </c:pt>
                <c:pt idx="370">
                  <c:v>0.17719379953128983</c:v>
                </c:pt>
                <c:pt idx="371">
                  <c:v>0.68963061231181433</c:v>
                </c:pt>
                <c:pt idx="372">
                  <c:v>0.42157620601161866</c:v>
                </c:pt>
                <c:pt idx="373">
                  <c:v>0.23263033643372769</c:v>
                </c:pt>
                <c:pt idx="374">
                  <c:v>0.6460323581347861</c:v>
                </c:pt>
                <c:pt idx="375">
                  <c:v>0.34305887377126504</c:v>
                </c:pt>
                <c:pt idx="376">
                  <c:v>0.1367203534350091</c:v>
                </c:pt>
                <c:pt idx="377">
                  <c:v>0.69108986482208257</c:v>
                </c:pt>
                <c:pt idx="378">
                  <c:v>1.3050756115134872</c:v>
                </c:pt>
                <c:pt idx="379">
                  <c:v>0.45574306277858734</c:v>
                </c:pt>
                <c:pt idx="380">
                  <c:v>0.28010065187771599</c:v>
                </c:pt>
                <c:pt idx="381">
                  <c:v>0.52092954563279814</c:v>
                </c:pt>
                <c:pt idx="382">
                  <c:v>0.21516064659777243</c:v>
                </c:pt>
                <c:pt idx="383">
                  <c:v>2.7781587451099643</c:v>
                </c:pt>
                <c:pt idx="384">
                  <c:v>0.9966089564579651</c:v>
                </c:pt>
                <c:pt idx="385">
                  <c:v>0.32418853022788197</c:v>
                </c:pt>
                <c:pt idx="386">
                  <c:v>0.26022159243504722</c:v>
                </c:pt>
                <c:pt idx="387">
                  <c:v>1.4353524974385756</c:v>
                </c:pt>
                <c:pt idx="388">
                  <c:v>1.8784604861994103</c:v>
                </c:pt>
                <c:pt idx="389">
                  <c:v>0.24592221420607616</c:v>
                </c:pt>
                <c:pt idx="390">
                  <c:v>1.6466015590224252</c:v>
                </c:pt>
                <c:pt idx="391">
                  <c:v>2.6540215792566615</c:v>
                </c:pt>
                <c:pt idx="392">
                  <c:v>7.4019772847153997E-2</c:v>
                </c:pt>
                <c:pt idx="393">
                  <c:v>7.776181106843737E-3</c:v>
                </c:pt>
                <c:pt idx="394">
                  <c:v>0.40807814236242607</c:v>
                </c:pt>
                <c:pt idx="395">
                  <c:v>6.3724249121562826E-2</c:v>
                </c:pt>
                <c:pt idx="396">
                  <c:v>0.37828570792116362</c:v>
                </c:pt>
                <c:pt idx="397">
                  <c:v>0.79682165493462087</c:v>
                </c:pt>
                <c:pt idx="398">
                  <c:v>0.1660937964682051</c:v>
                </c:pt>
                <c:pt idx="399">
                  <c:v>0.17149034717664061</c:v>
                </c:pt>
                <c:pt idx="400">
                  <c:v>0.16169382271445698</c:v>
                </c:pt>
                <c:pt idx="401">
                  <c:v>0.17609783523394787</c:v>
                </c:pt>
                <c:pt idx="402">
                  <c:v>0.47078372028830373</c:v>
                </c:pt>
                <c:pt idx="403">
                  <c:v>0.13345130816624251</c:v>
                </c:pt>
                <c:pt idx="404">
                  <c:v>0.341069223533009</c:v>
                </c:pt>
                <c:pt idx="405">
                  <c:v>4.0185043788236756E-3</c:v>
                </c:pt>
                <c:pt idx="406">
                  <c:v>0.13345130816624251</c:v>
                </c:pt>
                <c:pt idx="407">
                  <c:v>0.13345130816624251</c:v>
                </c:pt>
                <c:pt idx="408">
                  <c:v>0.35192076807954187</c:v>
                </c:pt>
                <c:pt idx="409">
                  <c:v>0.13345130816624251</c:v>
                </c:pt>
                <c:pt idx="410">
                  <c:v>0.16455429391047793</c:v>
                </c:pt>
                <c:pt idx="411">
                  <c:v>1.896674460038787</c:v>
                </c:pt>
                <c:pt idx="412">
                  <c:v>0.13345130816624251</c:v>
                </c:pt>
                <c:pt idx="413">
                  <c:v>0.13345130816624251</c:v>
                </c:pt>
                <c:pt idx="414">
                  <c:v>0.3634350223272455</c:v>
                </c:pt>
                <c:pt idx="415">
                  <c:v>1.9528743671788366E-2</c:v>
                </c:pt>
                <c:pt idx="416">
                  <c:v>1.3737572815505777E-2</c:v>
                </c:pt>
                <c:pt idx="417">
                  <c:v>0.38049307756753004</c:v>
                </c:pt>
                <c:pt idx="418">
                  <c:v>0.52961674554324567</c:v>
                </c:pt>
                <c:pt idx="419">
                  <c:v>0.17949579053862794</c:v>
                </c:pt>
                <c:pt idx="420">
                  <c:v>0.93340328236130921</c:v>
                </c:pt>
                <c:pt idx="421">
                  <c:v>0.43976358196725923</c:v>
                </c:pt>
                <c:pt idx="422">
                  <c:v>0.4667662153715984</c:v>
                </c:pt>
                <c:pt idx="423">
                  <c:v>1.2440210115398932E-2</c:v>
                </c:pt>
                <c:pt idx="424">
                  <c:v>0.47194828602718786</c:v>
                </c:pt>
                <c:pt idx="425">
                  <c:v>0.96211458347812695</c:v>
                </c:pt>
                <c:pt idx="426">
                  <c:v>1.3174776217834718</c:v>
                </c:pt>
                <c:pt idx="427">
                  <c:v>0.45770381643626296</c:v>
                </c:pt>
                <c:pt idx="428">
                  <c:v>0.18863835170455467</c:v>
                </c:pt>
                <c:pt idx="429">
                  <c:v>2.4213145484520489</c:v>
                </c:pt>
                <c:pt idx="430">
                  <c:v>0.10016943289396747</c:v>
                </c:pt>
                <c:pt idx="431">
                  <c:v>5.7997998425513581E-3</c:v>
                </c:pt>
                <c:pt idx="432">
                  <c:v>0.62560404436023143</c:v>
                </c:pt>
                <c:pt idx="433">
                  <c:v>8.6650627723460452E-2</c:v>
                </c:pt>
                <c:pt idx="434">
                  <c:v>1.3907326697500895E-2</c:v>
                </c:pt>
                <c:pt idx="435">
                  <c:v>0.62702071423066441</c:v>
                </c:pt>
                <c:pt idx="436">
                  <c:v>0.24261054200224755</c:v>
                </c:pt>
                <c:pt idx="437">
                  <c:v>0.26677117178361198</c:v>
                </c:pt>
                <c:pt idx="438">
                  <c:v>0.14433490959834142</c:v>
                </c:pt>
                <c:pt idx="439">
                  <c:v>0.67066937425690576</c:v>
                </c:pt>
                <c:pt idx="440">
                  <c:v>8.2210765617395681E-2</c:v>
                </c:pt>
                <c:pt idx="441">
                  <c:v>8.8080798697781945E-2</c:v>
                </c:pt>
                <c:pt idx="442">
                  <c:v>1.1918379083594926E-2</c:v>
                </c:pt>
                <c:pt idx="443">
                  <c:v>0.80721690446548922</c:v>
                </c:pt>
                <c:pt idx="444">
                  <c:v>0.12608870524989477</c:v>
                </c:pt>
                <c:pt idx="445">
                  <c:v>0.41325596382561114</c:v>
                </c:pt>
                <c:pt idx="446">
                  <c:v>0.18825169249303936</c:v>
                </c:pt>
                <c:pt idx="447">
                  <c:v>5.6664844391352213E-2</c:v>
                </c:pt>
                <c:pt idx="448">
                  <c:v>0.12786929921487808</c:v>
                </c:pt>
                <c:pt idx="449">
                  <c:v>0.3396951155845504</c:v>
                </c:pt>
                <c:pt idx="450">
                  <c:v>0.63084549227286413</c:v>
                </c:pt>
                <c:pt idx="451">
                  <c:v>0.16507696337509334</c:v>
                </c:pt>
                <c:pt idx="452">
                  <c:v>0.9905896255334643</c:v>
                </c:pt>
                <c:pt idx="453">
                  <c:v>0.10479285486658327</c:v>
                </c:pt>
                <c:pt idx="454">
                  <c:v>0.23190020935728364</c:v>
                </c:pt>
                <c:pt idx="455">
                  <c:v>0.60920384903313263</c:v>
                </c:pt>
                <c:pt idx="456">
                  <c:v>0.36564851247366925</c:v>
                </c:pt>
                <c:pt idx="457">
                  <c:v>1.3580790713159931</c:v>
                </c:pt>
                <c:pt idx="458">
                  <c:v>0.39100579963155219</c:v>
                </c:pt>
                <c:pt idx="459">
                  <c:v>0.43940829610452836</c:v>
                </c:pt>
                <c:pt idx="460">
                  <c:v>0.13345130816624251</c:v>
                </c:pt>
                <c:pt idx="461">
                  <c:v>0.13345130816624251</c:v>
                </c:pt>
                <c:pt idx="462">
                  <c:v>0.15002275297125234</c:v>
                </c:pt>
                <c:pt idx="463">
                  <c:v>1.0913585521854507</c:v>
                </c:pt>
                <c:pt idx="464">
                  <c:v>0.19900816593016496</c:v>
                </c:pt>
                <c:pt idx="465">
                  <c:v>1.4251617057958232</c:v>
                </c:pt>
                <c:pt idx="466">
                  <c:v>0.2733615288472907</c:v>
                </c:pt>
                <c:pt idx="467">
                  <c:v>0.13345130816624251</c:v>
                </c:pt>
                <c:pt idx="468">
                  <c:v>0.17412022410778227</c:v>
                </c:pt>
                <c:pt idx="469">
                  <c:v>0.16455429391047793</c:v>
                </c:pt>
                <c:pt idx="470">
                  <c:v>0.17173946659693995</c:v>
                </c:pt>
                <c:pt idx="471">
                  <c:v>0.13345130816624251</c:v>
                </c:pt>
                <c:pt idx="472">
                  <c:v>0.13345130816624251</c:v>
                </c:pt>
                <c:pt idx="473">
                  <c:v>0.13345130816624251</c:v>
                </c:pt>
                <c:pt idx="474">
                  <c:v>0.13345130816624251</c:v>
                </c:pt>
                <c:pt idx="475">
                  <c:v>2.4410638146743993</c:v>
                </c:pt>
                <c:pt idx="476">
                  <c:v>0.1578961251153565</c:v>
                </c:pt>
                <c:pt idx="477">
                  <c:v>0.14196980284030103</c:v>
                </c:pt>
                <c:pt idx="478">
                  <c:v>0.24308806290593316</c:v>
                </c:pt>
                <c:pt idx="479">
                  <c:v>0.13345130816624251</c:v>
                </c:pt>
                <c:pt idx="480">
                  <c:v>2.5129093014997523</c:v>
                </c:pt>
                <c:pt idx="481">
                  <c:v>0.49228947436074183</c:v>
                </c:pt>
                <c:pt idx="482">
                  <c:v>0.3313448060571868</c:v>
                </c:pt>
                <c:pt idx="483">
                  <c:v>0.13345130816624251</c:v>
                </c:pt>
                <c:pt idx="484">
                  <c:v>1.9513674057549533</c:v>
                </c:pt>
                <c:pt idx="485">
                  <c:v>0.13345130816624251</c:v>
                </c:pt>
                <c:pt idx="486">
                  <c:v>0.13345130816624251</c:v>
                </c:pt>
                <c:pt idx="487">
                  <c:v>0.15898328406023762</c:v>
                </c:pt>
                <c:pt idx="488">
                  <c:v>0.29820238974775076</c:v>
                </c:pt>
                <c:pt idx="489">
                  <c:v>0.61369041101978838</c:v>
                </c:pt>
                <c:pt idx="490">
                  <c:v>1.1355750619791694</c:v>
                </c:pt>
                <c:pt idx="491">
                  <c:v>0.21951846078979501</c:v>
                </c:pt>
                <c:pt idx="492">
                  <c:v>0.27320663576817494</c:v>
                </c:pt>
                <c:pt idx="493">
                  <c:v>0.34392894720741662</c:v>
                </c:pt>
                <c:pt idx="494">
                  <c:v>1.0435100552725356</c:v>
                </c:pt>
                <c:pt idx="495">
                  <c:v>0.27339134468761994</c:v>
                </c:pt>
                <c:pt idx="496">
                  <c:v>1.6799723239400355</c:v>
                </c:pt>
                <c:pt idx="497">
                  <c:v>0.96252301148873931</c:v>
                </c:pt>
                <c:pt idx="498">
                  <c:v>8.6650627723460452E-2</c:v>
                </c:pt>
                <c:pt idx="499">
                  <c:v>0.23819883662168093</c:v>
                </c:pt>
                <c:pt idx="500">
                  <c:v>2.1872396416038984</c:v>
                </c:pt>
                <c:pt idx="501">
                  <c:v>0.45574306277858734</c:v>
                </c:pt>
                <c:pt idx="502">
                  <c:v>1.6218005592305236</c:v>
                </c:pt>
                <c:pt idx="503">
                  <c:v>0.36510168906111584</c:v>
                </c:pt>
                <c:pt idx="504">
                  <c:v>6.9641729676708425E-2</c:v>
                </c:pt>
                <c:pt idx="505">
                  <c:v>0.54958900493998986</c:v>
                </c:pt>
                <c:pt idx="506">
                  <c:v>1.7688541404689506</c:v>
                </c:pt>
                <c:pt idx="507">
                  <c:v>0.55927611717698333</c:v>
                </c:pt>
                <c:pt idx="508">
                  <c:v>1.1370576541505855</c:v>
                </c:pt>
                <c:pt idx="509">
                  <c:v>1.9830647348260459</c:v>
                </c:pt>
                <c:pt idx="510">
                  <c:v>0.75701738530757834</c:v>
                </c:pt>
                <c:pt idx="511">
                  <c:v>0.92281309725430616</c:v>
                </c:pt>
                <c:pt idx="512">
                  <c:v>3.0749982582265099</c:v>
                </c:pt>
                <c:pt idx="513">
                  <c:v>1.7812990281686083</c:v>
                </c:pt>
                <c:pt idx="514">
                  <c:v>0.17195025696875207</c:v>
                </c:pt>
                <c:pt idx="515">
                  <c:v>0.23819883662168093</c:v>
                </c:pt>
                <c:pt idx="516">
                  <c:v>0.37845424295604613</c:v>
                </c:pt>
                <c:pt idx="517">
                  <c:v>0.59216294716566054</c:v>
                </c:pt>
                <c:pt idx="518">
                  <c:v>0.43727370917340869</c:v>
                </c:pt>
                <c:pt idx="519">
                  <c:v>1.195153829181631</c:v>
                </c:pt>
                <c:pt idx="520">
                  <c:v>0.39493757597399959</c:v>
                </c:pt>
                <c:pt idx="521">
                  <c:v>1.3991540781008085</c:v>
                </c:pt>
                <c:pt idx="522">
                  <c:v>0.54943642306807494</c:v>
                </c:pt>
                <c:pt idx="523">
                  <c:v>0.37292337201729042</c:v>
                </c:pt>
                <c:pt idx="524">
                  <c:v>0.31635200611315828</c:v>
                </c:pt>
                <c:pt idx="525">
                  <c:v>0.48979470830621996</c:v>
                </c:pt>
                <c:pt idx="526">
                  <c:v>0.63742830687332708</c:v>
                </c:pt>
                <c:pt idx="527">
                  <c:v>0.25869371870324337</c:v>
                </c:pt>
                <c:pt idx="528">
                  <c:v>1.0184212169497946</c:v>
                </c:pt>
                <c:pt idx="529">
                  <c:v>0.45933777015664684</c:v>
                </c:pt>
                <c:pt idx="530">
                  <c:v>0.62289557943634066</c:v>
                </c:pt>
                <c:pt idx="531">
                  <c:v>0.31366827805236325</c:v>
                </c:pt>
                <c:pt idx="532">
                  <c:v>0.4668589283087774</c:v>
                </c:pt>
                <c:pt idx="533">
                  <c:v>0.39350933951057793</c:v>
                </c:pt>
                <c:pt idx="534">
                  <c:v>0.59021909420831575</c:v>
                </c:pt>
                <c:pt idx="535">
                  <c:v>0.41450413581495771</c:v>
                </c:pt>
                <c:pt idx="536">
                  <c:v>0.7716466550404375</c:v>
                </c:pt>
                <c:pt idx="537">
                  <c:v>0.6645667212954538</c:v>
                </c:pt>
                <c:pt idx="538">
                  <c:v>0.24532017546609519</c:v>
                </c:pt>
                <c:pt idx="539">
                  <c:v>8.6650627723460452E-2</c:v>
                </c:pt>
                <c:pt idx="540">
                  <c:v>0.58141223532248698</c:v>
                </c:pt>
                <c:pt idx="541">
                  <c:v>0.41239098115166506</c:v>
                </c:pt>
                <c:pt idx="542">
                  <c:v>1.5631244817156407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5-F743-9276-6CA99486DC02}"/>
            </c:ext>
          </c:extLst>
        </c:ser>
        <c:ser>
          <c:idx val="3"/>
          <c:order val="3"/>
          <c:tx>
            <c:strRef>
              <c:f>ordering_plot1!$K$1</c:f>
              <c:strCache>
                <c:ptCount val="1"/>
                <c:pt idx="0">
                  <c:v>Dermatologicals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ordering_plot1!$K$2:$K$2070</c:f>
              <c:numCache>
                <c:formatCode>General</c:formatCode>
                <c:ptCount val="2014"/>
                <c:pt idx="543">
                  <c:v>0.2860465567121922</c:v>
                </c:pt>
                <c:pt idx="544">
                  <c:v>0.12815247535276525</c:v>
                </c:pt>
                <c:pt idx="545">
                  <c:v>1.6400053809470889</c:v>
                </c:pt>
                <c:pt idx="546">
                  <c:v>1.1437129127105405</c:v>
                </c:pt>
                <c:pt idx="547">
                  <c:v>0.12122366305651795</c:v>
                </c:pt>
                <c:pt idx="548">
                  <c:v>0.32407538361084781</c:v>
                </c:pt>
                <c:pt idx="549">
                  <c:v>0.44652603187285772</c:v>
                </c:pt>
                <c:pt idx="550">
                  <c:v>0.14301638860125598</c:v>
                </c:pt>
                <c:pt idx="551">
                  <c:v>0.64534572671587864</c:v>
                </c:pt>
                <c:pt idx="552">
                  <c:v>8.3887436342391611E-2</c:v>
                </c:pt>
                <c:pt idx="553">
                  <c:v>8.80292422163962E-2</c:v>
                </c:pt>
                <c:pt idx="554">
                  <c:v>1.4525589390816793</c:v>
                </c:pt>
                <c:pt idx="555">
                  <c:v>8.6650627723460452E-2</c:v>
                </c:pt>
                <c:pt idx="556">
                  <c:v>8.4443376707590112E-2</c:v>
                </c:pt>
                <c:pt idx="557">
                  <c:v>0.37701936947231857</c:v>
                </c:pt>
                <c:pt idx="558">
                  <c:v>0.55742127264958385</c:v>
                </c:pt>
                <c:pt idx="559">
                  <c:v>0.21833141697516262</c:v>
                </c:pt>
                <c:pt idx="560">
                  <c:v>0.65794446401896456</c:v>
                </c:pt>
                <c:pt idx="561">
                  <c:v>1.2195280617411538E-2</c:v>
                </c:pt>
                <c:pt idx="562">
                  <c:v>0.7053361563091638</c:v>
                </c:pt>
                <c:pt idx="563">
                  <c:v>0.30145555927834461</c:v>
                </c:pt>
                <c:pt idx="564">
                  <c:v>4.5262469383781423E-2</c:v>
                </c:pt>
                <c:pt idx="565">
                  <c:v>0.2100210792830525</c:v>
                </c:pt>
                <c:pt idx="566">
                  <c:v>0.20595068008000589</c:v>
                </c:pt>
                <c:pt idx="567">
                  <c:v>0.45574306277858734</c:v>
                </c:pt>
                <c:pt idx="568">
                  <c:v>0.21917708259586613</c:v>
                </c:pt>
                <c:pt idx="569">
                  <c:v>0.72958698881264361</c:v>
                </c:pt>
                <c:pt idx="570">
                  <c:v>2.0530802449158707</c:v>
                </c:pt>
                <c:pt idx="571">
                  <c:v>0.68690619638588357</c:v>
                </c:pt>
                <c:pt idx="572">
                  <c:v>0.32829882816251615</c:v>
                </c:pt>
                <c:pt idx="573">
                  <c:v>0.22713340778316127</c:v>
                </c:pt>
                <c:pt idx="574">
                  <c:v>0.26674936183521336</c:v>
                </c:pt>
                <c:pt idx="575">
                  <c:v>7.5500618502982161E-2</c:v>
                </c:pt>
                <c:pt idx="576">
                  <c:v>0.14181755839745769</c:v>
                </c:pt>
                <c:pt idx="577">
                  <c:v>7.807881207426319E-2</c:v>
                </c:pt>
                <c:pt idx="578">
                  <c:v>0.68966787785649297</c:v>
                </c:pt>
                <c:pt idx="579">
                  <c:v>0.12940852328003533</c:v>
                </c:pt>
                <c:pt idx="580">
                  <c:v>2.2782402902195171</c:v>
                </c:pt>
                <c:pt idx="581">
                  <c:v>1.5624562972789482</c:v>
                </c:pt>
                <c:pt idx="582">
                  <c:v>0.38100429120523427</c:v>
                </c:pt>
                <c:pt idx="583">
                  <c:v>0.1516226297836171</c:v>
                </c:pt>
                <c:pt idx="584">
                  <c:v>0.41306951312004153</c:v>
                </c:pt>
                <c:pt idx="585">
                  <c:v>2.2136432946246346E-2</c:v>
                </c:pt>
                <c:pt idx="586">
                  <c:v>0.58092668097654643</c:v>
                </c:pt>
                <c:pt idx="587">
                  <c:v>0.16455429391047793</c:v>
                </c:pt>
                <c:pt idx="588">
                  <c:v>0.23030685717726396</c:v>
                </c:pt>
                <c:pt idx="589">
                  <c:v>0.45574306277858734</c:v>
                </c:pt>
                <c:pt idx="590">
                  <c:v>0.16825662564576865</c:v>
                </c:pt>
                <c:pt idx="591">
                  <c:v>6.8505859846381256E-3</c:v>
                </c:pt>
                <c:pt idx="592">
                  <c:v>1.9188222100887515</c:v>
                </c:pt>
                <c:pt idx="593">
                  <c:v>0.25938536226062492</c:v>
                </c:pt>
                <c:pt idx="594">
                  <c:v>0.63574412418246995</c:v>
                </c:pt>
                <c:pt idx="595">
                  <c:v>0.23819883662168093</c:v>
                </c:pt>
                <c:pt idx="596">
                  <c:v>6.9602895676435683E-2</c:v>
                </c:pt>
                <c:pt idx="597">
                  <c:v>0.5798356785706833</c:v>
                </c:pt>
                <c:pt idx="598">
                  <c:v>1.9851989010841477E-2</c:v>
                </c:pt>
                <c:pt idx="599">
                  <c:v>0.20563043566390501</c:v>
                </c:pt>
                <c:pt idx="600">
                  <c:v>2.5859262135395052E-3</c:v>
                </c:pt>
                <c:pt idx="601">
                  <c:v>0.23445302926973785</c:v>
                </c:pt>
                <c:pt idx="602">
                  <c:v>0.22978833595732534</c:v>
                </c:pt>
                <c:pt idx="603">
                  <c:v>0.59844745416238854</c:v>
                </c:pt>
                <c:pt idx="604">
                  <c:v>0.19624723412896389</c:v>
                </c:pt>
                <c:pt idx="605">
                  <c:v>0.27428313229420254</c:v>
                </c:pt>
                <c:pt idx="606">
                  <c:v>1.7782148268710544E-2</c:v>
                </c:pt>
                <c:pt idx="607">
                  <c:v>0.13345130816624251</c:v>
                </c:pt>
                <c:pt idx="608">
                  <c:v>0.5830430054382072</c:v>
                </c:pt>
                <c:pt idx="609">
                  <c:v>0.21917708259586613</c:v>
                </c:pt>
                <c:pt idx="610">
                  <c:v>6.1885743557193312E-3</c:v>
                </c:pt>
                <c:pt idx="611">
                  <c:v>0.15098932987896871</c:v>
                </c:pt>
                <c:pt idx="612">
                  <c:v>0.43940829610452836</c:v>
                </c:pt>
                <c:pt idx="613">
                  <c:v>0.1972877123846474</c:v>
                </c:pt>
                <c:pt idx="614">
                  <c:v>0.99901994453762366</c:v>
                </c:pt>
                <c:pt idx="615">
                  <c:v>0.26644214361418705</c:v>
                </c:pt>
                <c:pt idx="616">
                  <c:v>0.92219068109563851</c:v>
                </c:pt>
                <c:pt idx="617">
                  <c:v>6.2316931837162734E-2</c:v>
                </c:pt>
                <c:pt idx="618">
                  <c:v>0.16455429391047793</c:v>
                </c:pt>
                <c:pt idx="619">
                  <c:v>0.16455429391047793</c:v>
                </c:pt>
                <c:pt idx="620">
                  <c:v>0.23819883662168093</c:v>
                </c:pt>
                <c:pt idx="621">
                  <c:v>0.13972613437903725</c:v>
                </c:pt>
                <c:pt idx="622">
                  <c:v>0.17949703891680796</c:v>
                </c:pt>
                <c:pt idx="623">
                  <c:v>0.10600663378585469</c:v>
                </c:pt>
                <c:pt idx="624">
                  <c:v>0.32231079740749607</c:v>
                </c:pt>
                <c:pt idx="625">
                  <c:v>1.2561044585645214</c:v>
                </c:pt>
                <c:pt idx="626">
                  <c:v>0.23128230987067397</c:v>
                </c:pt>
                <c:pt idx="627">
                  <c:v>1.5099035350406763E-2</c:v>
                </c:pt>
                <c:pt idx="628">
                  <c:v>1.1363553692265635</c:v>
                </c:pt>
                <c:pt idx="629">
                  <c:v>0.5704879174352937</c:v>
                </c:pt>
                <c:pt idx="630">
                  <c:v>0.2100210792830525</c:v>
                </c:pt>
                <c:pt idx="631">
                  <c:v>1.0451492624523193</c:v>
                </c:pt>
                <c:pt idx="632">
                  <c:v>0.29648743409106709</c:v>
                </c:pt>
                <c:pt idx="633">
                  <c:v>0.6104126718408599</c:v>
                </c:pt>
                <c:pt idx="634">
                  <c:v>4.8079336043212122E-2</c:v>
                </c:pt>
                <c:pt idx="635">
                  <c:v>0.2100210792830525</c:v>
                </c:pt>
                <c:pt idx="636">
                  <c:v>9.1901702372448449E-2</c:v>
                </c:pt>
                <c:pt idx="637">
                  <c:v>0.2413248781084209</c:v>
                </c:pt>
                <c:pt idx="638">
                  <c:v>1.155094507764701</c:v>
                </c:pt>
                <c:pt idx="639">
                  <c:v>0.11476897570918919</c:v>
                </c:pt>
                <c:pt idx="640">
                  <c:v>0.15461939647779374</c:v>
                </c:pt>
                <c:pt idx="641">
                  <c:v>0.17143680377530085</c:v>
                </c:pt>
                <c:pt idx="642">
                  <c:v>1.3703608022597622</c:v>
                </c:pt>
                <c:pt idx="643">
                  <c:v>1.006595586290572</c:v>
                </c:pt>
                <c:pt idx="644">
                  <c:v>8.864333369762023E-2</c:v>
                </c:pt>
                <c:pt idx="645">
                  <c:v>0.73523990251382954</c:v>
                </c:pt>
                <c:pt idx="646">
                  <c:v>0.80040415360361328</c:v>
                </c:pt>
                <c:pt idx="647">
                  <c:v>1.0772441967356826E-2</c:v>
                </c:pt>
                <c:pt idx="648">
                  <c:v>0.51179668857110228</c:v>
                </c:pt>
                <c:pt idx="649">
                  <c:v>0.82119028484803547</c:v>
                </c:pt>
                <c:pt idx="650">
                  <c:v>8.8868904720109818E-2</c:v>
                </c:pt>
                <c:pt idx="651">
                  <c:v>1.7197824814814539E-2</c:v>
                </c:pt>
                <c:pt idx="652">
                  <c:v>0.15604163905671833</c:v>
                </c:pt>
                <c:pt idx="653">
                  <c:v>3.2150757377338093E-2</c:v>
                </c:pt>
                <c:pt idx="654">
                  <c:v>0.79940991919731508</c:v>
                </c:pt>
                <c:pt idx="655">
                  <c:v>8.6650627723460452E-2</c:v>
                </c:pt>
                <c:pt idx="656">
                  <c:v>0.862193042890674</c:v>
                </c:pt>
                <c:pt idx="657">
                  <c:v>1.0018920603159938</c:v>
                </c:pt>
                <c:pt idx="658">
                  <c:v>0.67847504210855858</c:v>
                </c:pt>
                <c:pt idx="659">
                  <c:v>0.32837599737951767</c:v>
                </c:pt>
                <c:pt idx="660">
                  <c:v>1.0772441967356826E-2</c:v>
                </c:pt>
                <c:pt idx="661">
                  <c:v>0.1115440631452045</c:v>
                </c:pt>
                <c:pt idx="662">
                  <c:v>0.52253736063324696</c:v>
                </c:pt>
                <c:pt idx="663">
                  <c:v>5.7595556583513688E-2</c:v>
                </c:pt>
                <c:pt idx="664">
                  <c:v>0.18989380306151565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5-F743-9276-6CA99486DC02}"/>
            </c:ext>
          </c:extLst>
        </c:ser>
        <c:ser>
          <c:idx val="4"/>
          <c:order val="4"/>
          <c:tx>
            <c:strRef>
              <c:f>ordering_plot1!$L$1</c:f>
              <c:strCache>
                <c:ptCount val="1"/>
                <c:pt idx="0">
                  <c:v>Gentiourinary system and sex hormones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ordering_plot1!$L$2:$L$2070</c:f>
              <c:numCache>
                <c:formatCode>General</c:formatCode>
                <c:ptCount val="2014"/>
                <c:pt idx="665">
                  <c:v>0.53607234678281868</c:v>
                </c:pt>
                <c:pt idx="666">
                  <c:v>0.16572538802919981</c:v>
                </c:pt>
                <c:pt idx="667">
                  <c:v>0.15442383559777395</c:v>
                </c:pt>
                <c:pt idx="668">
                  <c:v>0.69153843827980499</c:v>
                </c:pt>
                <c:pt idx="669">
                  <c:v>0.64021195016017252</c:v>
                </c:pt>
                <c:pt idx="670">
                  <c:v>1.0815759328402537</c:v>
                </c:pt>
                <c:pt idx="671">
                  <c:v>0.26707331828484382</c:v>
                </c:pt>
                <c:pt idx="672">
                  <c:v>0.70678099501570057</c:v>
                </c:pt>
                <c:pt idx="673">
                  <c:v>0.24678510956473673</c:v>
                </c:pt>
                <c:pt idx="674">
                  <c:v>5.0450021254232619E-3</c:v>
                </c:pt>
                <c:pt idx="675">
                  <c:v>0.11768955124130741</c:v>
                </c:pt>
                <c:pt idx="676">
                  <c:v>1.0521728983268417</c:v>
                </c:pt>
                <c:pt idx="677">
                  <c:v>0.93444633308436142</c:v>
                </c:pt>
                <c:pt idx="678">
                  <c:v>2.2782402902195171</c:v>
                </c:pt>
                <c:pt idx="679">
                  <c:v>0.47023442799984355</c:v>
                </c:pt>
                <c:pt idx="680">
                  <c:v>0.46490026542996249</c:v>
                </c:pt>
                <c:pt idx="681">
                  <c:v>5.0007388365231165E-2</c:v>
                </c:pt>
                <c:pt idx="682">
                  <c:v>0.10098276053589518</c:v>
                </c:pt>
                <c:pt idx="683">
                  <c:v>4.9200433267636436E-2</c:v>
                </c:pt>
                <c:pt idx="684">
                  <c:v>1.0047206197519203</c:v>
                </c:pt>
                <c:pt idx="685">
                  <c:v>0.45351195189598342</c:v>
                </c:pt>
                <c:pt idx="686">
                  <c:v>5.329998546416468E-2</c:v>
                </c:pt>
                <c:pt idx="687">
                  <c:v>0.72516930425506865</c:v>
                </c:pt>
                <c:pt idx="688">
                  <c:v>0.20825256352819416</c:v>
                </c:pt>
                <c:pt idx="689">
                  <c:v>0.43940829610452836</c:v>
                </c:pt>
                <c:pt idx="690">
                  <c:v>0.30942464487034149</c:v>
                </c:pt>
                <c:pt idx="691">
                  <c:v>0.21480823049590086</c:v>
                </c:pt>
                <c:pt idx="692">
                  <c:v>1.4344430021151349</c:v>
                </c:pt>
                <c:pt idx="693">
                  <c:v>0.42819568145608805</c:v>
                </c:pt>
                <c:pt idx="694">
                  <c:v>1.1841558643420229</c:v>
                </c:pt>
                <c:pt idx="695">
                  <c:v>0.75450905197861351</c:v>
                </c:pt>
                <c:pt idx="696">
                  <c:v>0.22768121226107729</c:v>
                </c:pt>
                <c:pt idx="697">
                  <c:v>0.25448360772692685</c:v>
                </c:pt>
                <c:pt idx="698">
                  <c:v>2.6161352232227195E-2</c:v>
                </c:pt>
                <c:pt idx="699">
                  <c:v>0.70160347936884249</c:v>
                </c:pt>
                <c:pt idx="700">
                  <c:v>0.93256452896941466</c:v>
                </c:pt>
                <c:pt idx="701">
                  <c:v>0.21074116228725601</c:v>
                </c:pt>
                <c:pt idx="702">
                  <c:v>0.37314484939491144</c:v>
                </c:pt>
                <c:pt idx="703">
                  <c:v>0.67245265874150639</c:v>
                </c:pt>
                <c:pt idx="704">
                  <c:v>0.57519148526148622</c:v>
                </c:pt>
                <c:pt idx="705">
                  <c:v>0.19982302139547206</c:v>
                </c:pt>
                <c:pt idx="706">
                  <c:v>0.32455426999236758</c:v>
                </c:pt>
                <c:pt idx="707">
                  <c:v>5.329998546416468E-2</c:v>
                </c:pt>
                <c:pt idx="708">
                  <c:v>2.3518571852932411E-2</c:v>
                </c:pt>
                <c:pt idx="709">
                  <c:v>1.8551918155730367</c:v>
                </c:pt>
                <c:pt idx="710">
                  <c:v>0.3334290931442625</c:v>
                </c:pt>
                <c:pt idx="711">
                  <c:v>0.89918272299573154</c:v>
                </c:pt>
                <c:pt idx="712">
                  <c:v>1.2570539770405915</c:v>
                </c:pt>
                <c:pt idx="713">
                  <c:v>3.3767358423871539E-2</c:v>
                </c:pt>
                <c:pt idx="714">
                  <c:v>1.066881439710994</c:v>
                </c:pt>
                <c:pt idx="715">
                  <c:v>6.1044308631287569E-2</c:v>
                </c:pt>
                <c:pt idx="716">
                  <c:v>0.10105985983803301</c:v>
                </c:pt>
                <c:pt idx="717">
                  <c:v>0.18522788620407576</c:v>
                </c:pt>
                <c:pt idx="718">
                  <c:v>2.3124265716515682</c:v>
                </c:pt>
                <c:pt idx="719">
                  <c:v>0.39724486394084518</c:v>
                </c:pt>
                <c:pt idx="720">
                  <c:v>0.24373271586365403</c:v>
                </c:pt>
                <c:pt idx="721">
                  <c:v>0.49015223878450337</c:v>
                </c:pt>
                <c:pt idx="722">
                  <c:v>4.670944958044064E-2</c:v>
                </c:pt>
                <c:pt idx="723">
                  <c:v>0.64351160058552859</c:v>
                </c:pt>
                <c:pt idx="724">
                  <c:v>0.94358629009671191</c:v>
                </c:pt>
                <c:pt idx="725">
                  <c:v>0.3578618258093425</c:v>
                </c:pt>
                <c:pt idx="726">
                  <c:v>1.9182805686401083</c:v>
                </c:pt>
                <c:pt idx="727">
                  <c:v>0.13345130816624251</c:v>
                </c:pt>
                <c:pt idx="728">
                  <c:v>0.47321048317707515</c:v>
                </c:pt>
                <c:pt idx="729">
                  <c:v>0.68347914030248458</c:v>
                </c:pt>
                <c:pt idx="730">
                  <c:v>1.1918379083594926E-2</c:v>
                </c:pt>
                <c:pt idx="731">
                  <c:v>0.91092254030933173</c:v>
                </c:pt>
                <c:pt idx="732">
                  <c:v>0.18525448737884331</c:v>
                </c:pt>
                <c:pt idx="733">
                  <c:v>0.13345130816624251</c:v>
                </c:pt>
                <c:pt idx="734">
                  <c:v>0.13457906645351109</c:v>
                </c:pt>
                <c:pt idx="735">
                  <c:v>0.13345130816624251</c:v>
                </c:pt>
                <c:pt idx="736">
                  <c:v>0.20500759474475203</c:v>
                </c:pt>
                <c:pt idx="737">
                  <c:v>0.16891186369605032</c:v>
                </c:pt>
                <c:pt idx="738">
                  <c:v>1.7318930971951265</c:v>
                </c:pt>
                <c:pt idx="739">
                  <c:v>2.9063754612852544E-2</c:v>
                </c:pt>
                <c:pt idx="740">
                  <c:v>0.41753107085769775</c:v>
                </c:pt>
                <c:pt idx="741">
                  <c:v>1.1376428828914338</c:v>
                </c:pt>
                <c:pt idx="742">
                  <c:v>1.5191338115871524</c:v>
                </c:pt>
                <c:pt idx="743">
                  <c:v>0.55567936409054219</c:v>
                </c:pt>
                <c:pt idx="744">
                  <c:v>1.7259865380480761</c:v>
                </c:pt>
                <c:pt idx="745">
                  <c:v>7.9162036222503354E-2</c:v>
                </c:pt>
                <c:pt idx="746">
                  <c:v>6.219513593849444E-2</c:v>
                </c:pt>
                <c:pt idx="747">
                  <c:v>4.4669639699219388E-3</c:v>
                </c:pt>
                <c:pt idx="748">
                  <c:v>0.18917643230495532</c:v>
                </c:pt>
                <c:pt idx="749">
                  <c:v>0.71889116357929506</c:v>
                </c:pt>
                <c:pt idx="750">
                  <c:v>0.42790405863083447</c:v>
                </c:pt>
                <c:pt idx="751">
                  <c:v>0.22100237426907404</c:v>
                </c:pt>
                <c:pt idx="752">
                  <c:v>0.2781964864606315</c:v>
                </c:pt>
                <c:pt idx="753">
                  <c:v>0.45351195189598342</c:v>
                </c:pt>
                <c:pt idx="754">
                  <c:v>0.66483171012570896</c:v>
                </c:pt>
                <c:pt idx="755">
                  <c:v>1.6607454520224265</c:v>
                </c:pt>
                <c:pt idx="756">
                  <c:v>1.7891603698189122E-3</c:v>
                </c:pt>
                <c:pt idx="757">
                  <c:v>1.0836469309774677</c:v>
                </c:pt>
                <c:pt idx="758">
                  <c:v>0.18680259494521839</c:v>
                </c:pt>
                <c:pt idx="759">
                  <c:v>0.18680259494521839</c:v>
                </c:pt>
                <c:pt idx="760">
                  <c:v>1.6558809418834477</c:v>
                </c:pt>
                <c:pt idx="761">
                  <c:v>2.3612830561644276</c:v>
                </c:pt>
                <c:pt idx="762">
                  <c:v>1.0836469309774677</c:v>
                </c:pt>
                <c:pt idx="763">
                  <c:v>0.65944678759806408</c:v>
                </c:pt>
                <c:pt idx="764">
                  <c:v>0.42937767849964903</c:v>
                </c:pt>
                <c:pt idx="765">
                  <c:v>0.75088671003264573</c:v>
                </c:pt>
                <c:pt idx="766">
                  <c:v>1.0772441967356826E-2</c:v>
                </c:pt>
                <c:pt idx="767">
                  <c:v>0.46803258488561966</c:v>
                </c:pt>
                <c:pt idx="768">
                  <c:v>0.30934663082349184</c:v>
                </c:pt>
                <c:pt idx="769">
                  <c:v>0.24436685744240785</c:v>
                </c:pt>
                <c:pt idx="770">
                  <c:v>9.1433242267322287E-2</c:v>
                </c:pt>
                <c:pt idx="771">
                  <c:v>9.693982265124565E-2</c:v>
                </c:pt>
                <c:pt idx="772">
                  <c:v>0.31602319201244761</c:v>
                </c:pt>
                <c:pt idx="773">
                  <c:v>0.97919355640746708</c:v>
                </c:pt>
                <c:pt idx="774">
                  <c:v>2.6098574487929174</c:v>
                </c:pt>
                <c:pt idx="775">
                  <c:v>0.19356889202878719</c:v>
                </c:pt>
                <c:pt idx="776">
                  <c:v>0.63878827229448432</c:v>
                </c:pt>
                <c:pt idx="777">
                  <c:v>0.90870384202276089</c:v>
                </c:pt>
                <c:pt idx="778">
                  <c:v>1.2190093036511376</c:v>
                </c:pt>
                <c:pt idx="779">
                  <c:v>0.83376196018430959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95-F743-9276-6CA99486DC02}"/>
            </c:ext>
          </c:extLst>
        </c:ser>
        <c:ser>
          <c:idx val="7"/>
          <c:order val="5"/>
          <c:tx>
            <c:strRef>
              <c:f>ordering_plot1!$M$1</c:f>
              <c:strCache>
                <c:ptCount val="1"/>
                <c:pt idx="0">
                  <c:v>Systemic hormonal preparations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ordering_plot1!$M$2:$M$2070</c:f>
              <c:numCache>
                <c:formatCode>General</c:formatCode>
                <c:ptCount val="2014"/>
                <c:pt idx="780">
                  <c:v>1.4428744754397762</c:v>
                </c:pt>
                <c:pt idx="781">
                  <c:v>0.47759096178131372</c:v>
                </c:pt>
                <c:pt idx="782">
                  <c:v>0.26502251512983593</c:v>
                </c:pt>
                <c:pt idx="783">
                  <c:v>2.0932904447276695</c:v>
                </c:pt>
                <c:pt idx="784">
                  <c:v>0.47069126310760023</c:v>
                </c:pt>
                <c:pt idx="785">
                  <c:v>0.29324517089020014</c:v>
                </c:pt>
                <c:pt idx="786">
                  <c:v>0.45574306277858734</c:v>
                </c:pt>
                <c:pt idx="787">
                  <c:v>2.3220707992066925E-2</c:v>
                </c:pt>
                <c:pt idx="788">
                  <c:v>1.5215040321324484</c:v>
                </c:pt>
                <c:pt idx="789">
                  <c:v>0.33155065625460423</c:v>
                </c:pt>
                <c:pt idx="790">
                  <c:v>0.16765463509930939</c:v>
                </c:pt>
                <c:pt idx="791">
                  <c:v>2.2782402902195171</c:v>
                </c:pt>
                <c:pt idx="792">
                  <c:v>0.22418946160196412</c:v>
                </c:pt>
                <c:pt idx="793">
                  <c:v>1.0461606775883712</c:v>
                </c:pt>
                <c:pt idx="794">
                  <c:v>8.3008254053863154E-2</c:v>
                </c:pt>
                <c:pt idx="795">
                  <c:v>0.60856105685058393</c:v>
                </c:pt>
                <c:pt idx="796">
                  <c:v>0.28464523570126893</c:v>
                </c:pt>
                <c:pt idx="797">
                  <c:v>0.88474333869427735</c:v>
                </c:pt>
                <c:pt idx="798">
                  <c:v>0.57338097471907612</c:v>
                </c:pt>
                <c:pt idx="799">
                  <c:v>0.3457856840377575</c:v>
                </c:pt>
                <c:pt idx="800">
                  <c:v>1.0098532602699861</c:v>
                </c:pt>
                <c:pt idx="801">
                  <c:v>1.2174444519422785</c:v>
                </c:pt>
                <c:pt idx="802">
                  <c:v>0.12017196357267763</c:v>
                </c:pt>
                <c:pt idx="803">
                  <c:v>0.21917708259586613</c:v>
                </c:pt>
                <c:pt idx="804">
                  <c:v>0.50880117658827484</c:v>
                </c:pt>
                <c:pt idx="805">
                  <c:v>0.35240540959719818</c:v>
                </c:pt>
                <c:pt idx="806">
                  <c:v>0.31088370150015865</c:v>
                </c:pt>
                <c:pt idx="807">
                  <c:v>0.22391597717577724</c:v>
                </c:pt>
                <c:pt idx="808">
                  <c:v>1.7255363205090166E-2</c:v>
                </c:pt>
                <c:pt idx="809">
                  <c:v>0.32285212247957878</c:v>
                </c:pt>
                <c:pt idx="810">
                  <c:v>0.25983801739240264</c:v>
                </c:pt>
                <c:pt idx="811">
                  <c:v>0.79402353229882494</c:v>
                </c:pt>
                <c:pt idx="812">
                  <c:v>0.34883691955880108</c:v>
                </c:pt>
                <c:pt idx="813">
                  <c:v>0.32663525237435359</c:v>
                </c:pt>
                <c:pt idx="814">
                  <c:v>0.52254079134002596</c:v>
                </c:pt>
                <c:pt idx="815">
                  <c:v>0.48763787984093415</c:v>
                </c:pt>
                <c:pt idx="816">
                  <c:v>0.83131888780867724</c:v>
                </c:pt>
                <c:pt idx="817">
                  <c:v>0.15545470312505738</c:v>
                </c:pt>
                <c:pt idx="818">
                  <c:v>4.3031665489174475</c:v>
                </c:pt>
                <c:pt idx="819">
                  <c:v>3.0488427261230902</c:v>
                </c:pt>
                <c:pt idx="820">
                  <c:v>0.83118063360111294</c:v>
                </c:pt>
                <c:pt idx="821">
                  <c:v>0.74641950563858295</c:v>
                </c:pt>
                <c:pt idx="822">
                  <c:v>1.1857460500020423</c:v>
                </c:pt>
                <c:pt idx="823">
                  <c:v>0.63945916069952424</c:v>
                </c:pt>
                <c:pt idx="824">
                  <c:v>0.93397505301591233</c:v>
                </c:pt>
                <c:pt idx="825">
                  <c:v>0.19792724832739736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95-F743-9276-6CA99486DC02}"/>
            </c:ext>
          </c:extLst>
        </c:ser>
        <c:ser>
          <c:idx val="8"/>
          <c:order val="6"/>
          <c:tx>
            <c:strRef>
              <c:f>ordering_plot1!$N$1</c:f>
              <c:strCache>
                <c:ptCount val="1"/>
                <c:pt idx="0">
                  <c:v>Antiinfectives for systemic 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ordering_plot1!$N$2:$N$2070</c:f>
              <c:numCache>
                <c:formatCode>General</c:formatCode>
                <c:ptCount val="2014"/>
                <c:pt idx="826">
                  <c:v>0.23819883662168093</c:v>
                </c:pt>
                <c:pt idx="827">
                  <c:v>0.39377240840068406</c:v>
                </c:pt>
                <c:pt idx="828">
                  <c:v>1.3191979609732842</c:v>
                </c:pt>
                <c:pt idx="829">
                  <c:v>0.91213149167688023</c:v>
                </c:pt>
                <c:pt idx="830">
                  <c:v>5.8234353327434228E-2</c:v>
                </c:pt>
                <c:pt idx="831">
                  <c:v>0.21058704049088997</c:v>
                </c:pt>
                <c:pt idx="832">
                  <c:v>0.14453497727249587</c:v>
                </c:pt>
                <c:pt idx="833">
                  <c:v>0.46556433640343914</c:v>
                </c:pt>
                <c:pt idx="834">
                  <c:v>0.14551534418709905</c:v>
                </c:pt>
                <c:pt idx="835">
                  <c:v>0.22746997551254622</c:v>
                </c:pt>
                <c:pt idx="836">
                  <c:v>0.17603001252323336</c:v>
                </c:pt>
                <c:pt idx="837">
                  <c:v>8.7900785816081399E-3</c:v>
                </c:pt>
                <c:pt idx="838">
                  <c:v>6.4873686165381556E-2</c:v>
                </c:pt>
                <c:pt idx="839">
                  <c:v>5.329998546416468E-2</c:v>
                </c:pt>
                <c:pt idx="840">
                  <c:v>0.41465949016899512</c:v>
                </c:pt>
                <c:pt idx="841">
                  <c:v>0.45622492510289897</c:v>
                </c:pt>
                <c:pt idx="842">
                  <c:v>0.28793173117923798</c:v>
                </c:pt>
                <c:pt idx="843">
                  <c:v>1.1722037341388736</c:v>
                </c:pt>
                <c:pt idx="844">
                  <c:v>0.15503918943007861</c:v>
                </c:pt>
                <c:pt idx="845">
                  <c:v>0.22423937874449218</c:v>
                </c:pt>
                <c:pt idx="846">
                  <c:v>5.5282511656293616E-2</c:v>
                </c:pt>
                <c:pt idx="847">
                  <c:v>0.70038332389583746</c:v>
                </c:pt>
                <c:pt idx="848">
                  <c:v>3.6509176894013382E-2</c:v>
                </c:pt>
                <c:pt idx="849">
                  <c:v>8.1179053276691768E-2</c:v>
                </c:pt>
                <c:pt idx="850">
                  <c:v>1.8149677154131258</c:v>
                </c:pt>
                <c:pt idx="851">
                  <c:v>1.5392418159517294</c:v>
                </c:pt>
                <c:pt idx="852">
                  <c:v>1.0768214990468128</c:v>
                </c:pt>
                <c:pt idx="853">
                  <c:v>3.3482396395234315E-2</c:v>
                </c:pt>
                <c:pt idx="854">
                  <c:v>0.22933694610618852</c:v>
                </c:pt>
                <c:pt idx="855">
                  <c:v>0.15524620135358894</c:v>
                </c:pt>
                <c:pt idx="856">
                  <c:v>1.2795412887219937E-2</c:v>
                </c:pt>
                <c:pt idx="857">
                  <c:v>1.5884696959348159</c:v>
                </c:pt>
                <c:pt idx="858">
                  <c:v>0.38340105536858538</c:v>
                </c:pt>
                <c:pt idx="859">
                  <c:v>8.6650627723460452E-2</c:v>
                </c:pt>
                <c:pt idx="860">
                  <c:v>0.21170537029718367</c:v>
                </c:pt>
                <c:pt idx="861">
                  <c:v>0.70451137030009148</c:v>
                </c:pt>
                <c:pt idx="862">
                  <c:v>0.45574306277858734</c:v>
                </c:pt>
                <c:pt idx="863">
                  <c:v>0.12300880662476876</c:v>
                </c:pt>
                <c:pt idx="864">
                  <c:v>1.1088233636294367</c:v>
                </c:pt>
                <c:pt idx="865">
                  <c:v>0.45574306277858734</c:v>
                </c:pt>
                <c:pt idx="866">
                  <c:v>1.0546730133608981</c:v>
                </c:pt>
                <c:pt idx="867">
                  <c:v>8.6650627723460452E-2</c:v>
                </c:pt>
                <c:pt idx="868">
                  <c:v>0.45574306277858734</c:v>
                </c:pt>
                <c:pt idx="869">
                  <c:v>0.45574306277858734</c:v>
                </c:pt>
                <c:pt idx="870">
                  <c:v>1.5314634544659269</c:v>
                </c:pt>
                <c:pt idx="871">
                  <c:v>6.7246002786002498E-2</c:v>
                </c:pt>
                <c:pt idx="872">
                  <c:v>1.4237720903466358</c:v>
                </c:pt>
                <c:pt idx="873">
                  <c:v>0.8630682341549325</c:v>
                </c:pt>
                <c:pt idx="874">
                  <c:v>0.40379870341359703</c:v>
                </c:pt>
                <c:pt idx="875">
                  <c:v>0.9691364762685184</c:v>
                </c:pt>
                <c:pt idx="876">
                  <c:v>0.38926143178937284</c:v>
                </c:pt>
                <c:pt idx="877">
                  <c:v>1.8254042960937007</c:v>
                </c:pt>
                <c:pt idx="878">
                  <c:v>0.13288483175249416</c:v>
                </c:pt>
                <c:pt idx="879">
                  <c:v>0.67101147309620834</c:v>
                </c:pt>
                <c:pt idx="880">
                  <c:v>5.3368135699325497E-2</c:v>
                </c:pt>
                <c:pt idx="881">
                  <c:v>0.10105985983803301</c:v>
                </c:pt>
                <c:pt idx="882">
                  <c:v>0.62542558843859963</c:v>
                </c:pt>
                <c:pt idx="883">
                  <c:v>0.38090827554087781</c:v>
                </c:pt>
                <c:pt idx="884">
                  <c:v>0.36949328876880061</c:v>
                </c:pt>
                <c:pt idx="885">
                  <c:v>5.719049868501435E-2</c:v>
                </c:pt>
                <c:pt idx="886">
                  <c:v>0.18764774428303416</c:v>
                </c:pt>
                <c:pt idx="887">
                  <c:v>1.2001814182774062</c:v>
                </c:pt>
                <c:pt idx="888">
                  <c:v>0.76273614420513214</c:v>
                </c:pt>
                <c:pt idx="889">
                  <c:v>3.4082966391995824E-2</c:v>
                </c:pt>
                <c:pt idx="890">
                  <c:v>0.20722049484439478</c:v>
                </c:pt>
                <c:pt idx="891">
                  <c:v>0.45574306277858734</c:v>
                </c:pt>
                <c:pt idx="892">
                  <c:v>0.77589653850051965</c:v>
                </c:pt>
                <c:pt idx="893">
                  <c:v>0.45351195189598342</c:v>
                </c:pt>
                <c:pt idx="894">
                  <c:v>0.15854929507586071</c:v>
                </c:pt>
                <c:pt idx="895">
                  <c:v>0.44034532277491478</c:v>
                </c:pt>
                <c:pt idx="896">
                  <c:v>0.12933943371264991</c:v>
                </c:pt>
                <c:pt idx="897">
                  <c:v>0.27108259269132506</c:v>
                </c:pt>
                <c:pt idx="898">
                  <c:v>0.56296200283272479</c:v>
                </c:pt>
                <c:pt idx="899">
                  <c:v>0.23597587375374529</c:v>
                </c:pt>
                <c:pt idx="900">
                  <c:v>0.73389125513426923</c:v>
                </c:pt>
                <c:pt idx="901">
                  <c:v>1.8803891000885404</c:v>
                </c:pt>
                <c:pt idx="902">
                  <c:v>0.61931696826970473</c:v>
                </c:pt>
                <c:pt idx="903">
                  <c:v>0.14750346708563097</c:v>
                </c:pt>
                <c:pt idx="904">
                  <c:v>0.17840467699373969</c:v>
                </c:pt>
                <c:pt idx="905">
                  <c:v>0.72488385608937644</c:v>
                </c:pt>
                <c:pt idx="906">
                  <c:v>0.89918272299573154</c:v>
                </c:pt>
                <c:pt idx="907">
                  <c:v>9.693982265124565E-2</c:v>
                </c:pt>
                <c:pt idx="908">
                  <c:v>4.9465888471252641E-2</c:v>
                </c:pt>
                <c:pt idx="909">
                  <c:v>0.92973537891888158</c:v>
                </c:pt>
                <c:pt idx="910">
                  <c:v>1.1329590462776181E-2</c:v>
                </c:pt>
                <c:pt idx="911">
                  <c:v>0.16505751444420602</c:v>
                </c:pt>
                <c:pt idx="912">
                  <c:v>0.31136911504534054</c:v>
                </c:pt>
                <c:pt idx="913">
                  <c:v>5.3009202469080051E-3</c:v>
                </c:pt>
                <c:pt idx="914">
                  <c:v>0.472428826119767</c:v>
                </c:pt>
                <c:pt idx="915">
                  <c:v>6.9960977897182877E-2</c:v>
                </c:pt>
                <c:pt idx="916">
                  <c:v>0.2100210792830525</c:v>
                </c:pt>
                <c:pt idx="917">
                  <c:v>1.3109665910581905</c:v>
                </c:pt>
                <c:pt idx="918">
                  <c:v>0.57588978944596381</c:v>
                </c:pt>
                <c:pt idx="919">
                  <c:v>0.81554663487164358</c:v>
                </c:pt>
                <c:pt idx="920">
                  <c:v>0.23819883662168093</c:v>
                </c:pt>
                <c:pt idx="921">
                  <c:v>1.6395366647689373</c:v>
                </c:pt>
                <c:pt idx="922">
                  <c:v>1.1265670741003149</c:v>
                </c:pt>
                <c:pt idx="923">
                  <c:v>6.3155281333029945E-2</c:v>
                </c:pt>
                <c:pt idx="924">
                  <c:v>0.47230651076409941</c:v>
                </c:pt>
                <c:pt idx="925">
                  <c:v>0.47501954449867279</c:v>
                </c:pt>
                <c:pt idx="926">
                  <c:v>0.10208384696338954</c:v>
                </c:pt>
                <c:pt idx="927">
                  <c:v>0.33606191497991666</c:v>
                </c:pt>
                <c:pt idx="928">
                  <c:v>0.25919081908092922</c:v>
                </c:pt>
                <c:pt idx="929">
                  <c:v>7.9139339148398741E-2</c:v>
                </c:pt>
                <c:pt idx="930">
                  <c:v>0.26941374604448809</c:v>
                </c:pt>
                <c:pt idx="931">
                  <c:v>2.6796784740073909E-2</c:v>
                </c:pt>
                <c:pt idx="932">
                  <c:v>0.77690180242633389</c:v>
                </c:pt>
                <c:pt idx="933">
                  <c:v>3.8997326517715786E-2</c:v>
                </c:pt>
                <c:pt idx="934">
                  <c:v>0.5214053850549637</c:v>
                </c:pt>
                <c:pt idx="935">
                  <c:v>0.20399726655205089</c:v>
                </c:pt>
                <c:pt idx="936">
                  <c:v>0.11561995183173289</c:v>
                </c:pt>
                <c:pt idx="937">
                  <c:v>0.9932493462735551</c:v>
                </c:pt>
                <c:pt idx="938">
                  <c:v>0.20399726655204325</c:v>
                </c:pt>
                <c:pt idx="939">
                  <c:v>1.3652937326247985</c:v>
                </c:pt>
                <c:pt idx="940">
                  <c:v>0.70122027327431369</c:v>
                </c:pt>
                <c:pt idx="941">
                  <c:v>0.2360884838189368</c:v>
                </c:pt>
                <c:pt idx="942">
                  <c:v>0.42043429170154595</c:v>
                </c:pt>
                <c:pt idx="943">
                  <c:v>8.4356440926592908E-3</c:v>
                </c:pt>
                <c:pt idx="944">
                  <c:v>0.42594558447925124</c:v>
                </c:pt>
                <c:pt idx="945">
                  <c:v>0.26961423061948286</c:v>
                </c:pt>
                <c:pt idx="946">
                  <c:v>2.016791831283347</c:v>
                </c:pt>
                <c:pt idx="947">
                  <c:v>0.21145716573502016</c:v>
                </c:pt>
                <c:pt idx="948">
                  <c:v>1.2407851738966438</c:v>
                </c:pt>
                <c:pt idx="949">
                  <c:v>0.58715417264094549</c:v>
                </c:pt>
                <c:pt idx="950">
                  <c:v>0.32786288392929758</c:v>
                </c:pt>
                <c:pt idx="951">
                  <c:v>0.35574758536347556</c:v>
                </c:pt>
                <c:pt idx="952">
                  <c:v>1.1431764121900734</c:v>
                </c:pt>
                <c:pt idx="953">
                  <c:v>1.1554433394449555</c:v>
                </c:pt>
                <c:pt idx="954">
                  <c:v>5.329998546416468E-2</c:v>
                </c:pt>
                <c:pt idx="955">
                  <c:v>0.68314222205391684</c:v>
                </c:pt>
                <c:pt idx="956">
                  <c:v>0.16433127584859658</c:v>
                </c:pt>
                <c:pt idx="957">
                  <c:v>0.32488231316707999</c:v>
                </c:pt>
                <c:pt idx="958">
                  <c:v>0.27550711953279911</c:v>
                </c:pt>
                <c:pt idx="959">
                  <c:v>0.17400847481137527</c:v>
                </c:pt>
                <c:pt idx="960">
                  <c:v>0.27149257149624434</c:v>
                </c:pt>
                <c:pt idx="961">
                  <c:v>0.19157286731777573</c:v>
                </c:pt>
                <c:pt idx="962">
                  <c:v>0.25050841296377491</c:v>
                </c:pt>
                <c:pt idx="963">
                  <c:v>4.6417657350368319E-2</c:v>
                </c:pt>
                <c:pt idx="964">
                  <c:v>3.1438111973864105E-2</c:v>
                </c:pt>
                <c:pt idx="965">
                  <c:v>1.2646658869647874E-2</c:v>
                </c:pt>
                <c:pt idx="966">
                  <c:v>1.3510963077885794</c:v>
                </c:pt>
                <c:pt idx="967">
                  <c:v>0.52659068798763065</c:v>
                </c:pt>
                <c:pt idx="968">
                  <c:v>1.0021834019285241</c:v>
                </c:pt>
                <c:pt idx="969">
                  <c:v>0.11518569139850378</c:v>
                </c:pt>
                <c:pt idx="970">
                  <c:v>1.915095305408927</c:v>
                </c:pt>
                <c:pt idx="971">
                  <c:v>1.2543030106185407</c:v>
                </c:pt>
                <c:pt idx="972">
                  <c:v>0.45574306277858734</c:v>
                </c:pt>
                <c:pt idx="973">
                  <c:v>0.13345130816624251</c:v>
                </c:pt>
                <c:pt idx="974">
                  <c:v>0.21640057012874075</c:v>
                </c:pt>
                <c:pt idx="975">
                  <c:v>0.20288342741904461</c:v>
                </c:pt>
                <c:pt idx="976">
                  <c:v>3.5716176652819127E-2</c:v>
                </c:pt>
                <c:pt idx="977">
                  <c:v>0.58065981402646472</c:v>
                </c:pt>
                <c:pt idx="978">
                  <c:v>0.42530552469085919</c:v>
                </c:pt>
                <c:pt idx="979">
                  <c:v>0.13345130816624251</c:v>
                </c:pt>
                <c:pt idx="980">
                  <c:v>0.17479407915147688</c:v>
                </c:pt>
                <c:pt idx="981">
                  <c:v>0.8947257362485882</c:v>
                </c:pt>
                <c:pt idx="982">
                  <c:v>0.26210993407974087</c:v>
                </c:pt>
                <c:pt idx="983">
                  <c:v>0.9431663766316748</c:v>
                </c:pt>
                <c:pt idx="984">
                  <c:v>0.13345130816624251</c:v>
                </c:pt>
                <c:pt idx="985">
                  <c:v>0.39494653764663407</c:v>
                </c:pt>
                <c:pt idx="986">
                  <c:v>0.25029779634053528</c:v>
                </c:pt>
                <c:pt idx="987">
                  <c:v>2.3847834297914573E-3</c:v>
                </c:pt>
                <c:pt idx="988">
                  <c:v>0.30192672158256822</c:v>
                </c:pt>
                <c:pt idx="989">
                  <c:v>5.6430770600701145E-3</c:v>
                </c:pt>
                <c:pt idx="990">
                  <c:v>0.16726050480014062</c:v>
                </c:pt>
                <c:pt idx="991">
                  <c:v>0.65858177892346859</c:v>
                </c:pt>
                <c:pt idx="992">
                  <c:v>4.542569914285228E-3</c:v>
                </c:pt>
                <c:pt idx="993">
                  <c:v>0.12039108475131383</c:v>
                </c:pt>
                <c:pt idx="994">
                  <c:v>1.2261147053231987E-2</c:v>
                </c:pt>
                <c:pt idx="995">
                  <c:v>0.69564551338488778</c:v>
                </c:pt>
                <c:pt idx="996">
                  <c:v>0.74703667349671532</c:v>
                </c:pt>
                <c:pt idx="997">
                  <c:v>0.84700758131495146</c:v>
                </c:pt>
                <c:pt idx="998">
                  <c:v>0.1882517237399533</c:v>
                </c:pt>
                <c:pt idx="999">
                  <c:v>1.6975226130392908E-2</c:v>
                </c:pt>
                <c:pt idx="1000">
                  <c:v>1.4981476589119967E-2</c:v>
                </c:pt>
                <c:pt idx="1001">
                  <c:v>4.2476175222556339E-2</c:v>
                </c:pt>
                <c:pt idx="1002">
                  <c:v>3.4040640088464566E-2</c:v>
                </c:pt>
                <c:pt idx="1003">
                  <c:v>0.18515643825411571</c:v>
                </c:pt>
                <c:pt idx="1004">
                  <c:v>0.97803529875306527</c:v>
                </c:pt>
                <c:pt idx="1005">
                  <c:v>0.13345130816624251</c:v>
                </c:pt>
                <c:pt idx="1006">
                  <c:v>0.84719301923196155</c:v>
                </c:pt>
                <c:pt idx="1007">
                  <c:v>7.2318189348441766E-2</c:v>
                </c:pt>
                <c:pt idx="1008">
                  <c:v>0.40071843048775202</c:v>
                </c:pt>
                <c:pt idx="1009">
                  <c:v>0.22019770714045492</c:v>
                </c:pt>
                <c:pt idx="1010">
                  <c:v>0.13345130816624251</c:v>
                </c:pt>
                <c:pt idx="1011">
                  <c:v>0.34580638709310657</c:v>
                </c:pt>
                <c:pt idx="1012">
                  <c:v>0.48266164147764068</c:v>
                </c:pt>
                <c:pt idx="1013">
                  <c:v>1.1131095628203931</c:v>
                </c:pt>
                <c:pt idx="1014">
                  <c:v>0.31934561815792206</c:v>
                </c:pt>
                <c:pt idx="1015">
                  <c:v>0.56082959585414649</c:v>
                </c:pt>
                <c:pt idx="1016">
                  <c:v>0.13345130816624251</c:v>
                </c:pt>
                <c:pt idx="1017">
                  <c:v>0.1380931077596276</c:v>
                </c:pt>
                <c:pt idx="1018">
                  <c:v>0.13345130816624251</c:v>
                </c:pt>
                <c:pt idx="1019">
                  <c:v>0.46828626712762556</c:v>
                </c:pt>
                <c:pt idx="1020">
                  <c:v>3.2168786017557391E-2</c:v>
                </c:pt>
                <c:pt idx="1021">
                  <c:v>0.27945425798720525</c:v>
                </c:pt>
                <c:pt idx="1022">
                  <c:v>0.14968736045799153</c:v>
                </c:pt>
                <c:pt idx="1023">
                  <c:v>0.27945425798720525</c:v>
                </c:pt>
                <c:pt idx="1024">
                  <c:v>0.44501664144317882</c:v>
                </c:pt>
                <c:pt idx="1025">
                  <c:v>0.13345130816624251</c:v>
                </c:pt>
                <c:pt idx="1026">
                  <c:v>0.13345130816624251</c:v>
                </c:pt>
                <c:pt idx="1027">
                  <c:v>0.44322117961917407</c:v>
                </c:pt>
                <c:pt idx="1028">
                  <c:v>0.13345130816624251</c:v>
                </c:pt>
                <c:pt idx="1029">
                  <c:v>0.13345130816624251</c:v>
                </c:pt>
                <c:pt idx="1030">
                  <c:v>0.27577689230699626</c:v>
                </c:pt>
                <c:pt idx="1031">
                  <c:v>0.20582038381341161</c:v>
                </c:pt>
                <c:pt idx="1032">
                  <c:v>0.14223429040254004</c:v>
                </c:pt>
                <c:pt idx="1033">
                  <c:v>0.13345130816624251</c:v>
                </c:pt>
                <c:pt idx="1034">
                  <c:v>0.13345130816624251</c:v>
                </c:pt>
                <c:pt idx="1035">
                  <c:v>1.0950269589626425</c:v>
                </c:pt>
                <c:pt idx="1036">
                  <c:v>0.1210150667188485</c:v>
                </c:pt>
                <c:pt idx="1037">
                  <c:v>1.1466474072840454</c:v>
                </c:pt>
                <c:pt idx="1038">
                  <c:v>0.66230017051044276</c:v>
                </c:pt>
                <c:pt idx="1039">
                  <c:v>0.96530423973630974</c:v>
                </c:pt>
                <c:pt idx="1040">
                  <c:v>0.91347834569391662</c:v>
                </c:pt>
                <c:pt idx="1041">
                  <c:v>3.830583712729535E-2</c:v>
                </c:pt>
                <c:pt idx="1042">
                  <c:v>0.93142721128182449</c:v>
                </c:pt>
                <c:pt idx="1043">
                  <c:v>0.42274375466380709</c:v>
                </c:pt>
                <c:pt idx="1044">
                  <c:v>0.25743091351154118</c:v>
                </c:pt>
                <c:pt idx="1045">
                  <c:v>0.21646313567910039</c:v>
                </c:pt>
                <c:pt idx="1046">
                  <c:v>1.1252243012645435</c:v>
                </c:pt>
                <c:pt idx="1047">
                  <c:v>1.7810381853189832</c:v>
                </c:pt>
                <c:pt idx="1048">
                  <c:v>0.14595257263176606</c:v>
                </c:pt>
                <c:pt idx="1049">
                  <c:v>0.43940829610452836</c:v>
                </c:pt>
                <c:pt idx="1050">
                  <c:v>0.27038170221409596</c:v>
                </c:pt>
                <c:pt idx="1051">
                  <c:v>0.57622704749758646</c:v>
                </c:pt>
                <c:pt idx="1052">
                  <c:v>0.18641526255174978</c:v>
                </c:pt>
                <c:pt idx="1053">
                  <c:v>9.3324444157590072E-2</c:v>
                </c:pt>
                <c:pt idx="1054">
                  <c:v>1.4642995820295526</c:v>
                </c:pt>
                <c:pt idx="1055">
                  <c:v>1.4642995820295526</c:v>
                </c:pt>
                <c:pt idx="1056">
                  <c:v>0.94435672316289143</c:v>
                </c:pt>
                <c:pt idx="1057">
                  <c:v>0.32571527308098774</c:v>
                </c:pt>
                <c:pt idx="1058">
                  <c:v>2.432818142032438</c:v>
                </c:pt>
                <c:pt idx="1059">
                  <c:v>1.4642995820295526</c:v>
                </c:pt>
                <c:pt idx="1060">
                  <c:v>0.2367370091751882</c:v>
                </c:pt>
                <c:pt idx="1061">
                  <c:v>1.4642995820295526</c:v>
                </c:pt>
                <c:pt idx="1062">
                  <c:v>0.30998243645123297</c:v>
                </c:pt>
                <c:pt idx="1063">
                  <c:v>1.0300656926646847</c:v>
                </c:pt>
                <c:pt idx="1064">
                  <c:v>0.38100429120523427</c:v>
                </c:pt>
                <c:pt idx="1065">
                  <c:v>2.399346381547717</c:v>
                </c:pt>
                <c:pt idx="1066">
                  <c:v>1.5799560503536079</c:v>
                </c:pt>
                <c:pt idx="1067">
                  <c:v>0.3160632058491421</c:v>
                </c:pt>
                <c:pt idx="1068">
                  <c:v>0.13606806519325776</c:v>
                </c:pt>
                <c:pt idx="1069">
                  <c:v>0.31751993116385907</c:v>
                </c:pt>
                <c:pt idx="1070">
                  <c:v>0.13829960747090453</c:v>
                </c:pt>
                <c:pt idx="1071">
                  <c:v>1.5334331377670374</c:v>
                </c:pt>
                <c:pt idx="1072">
                  <c:v>0.17294487931341157</c:v>
                </c:pt>
                <c:pt idx="1073">
                  <c:v>1.0562640653602795</c:v>
                </c:pt>
                <c:pt idx="1074">
                  <c:v>0.38901751793235917</c:v>
                </c:pt>
                <c:pt idx="1075">
                  <c:v>0.36603133386630787</c:v>
                </c:pt>
                <c:pt idx="1076">
                  <c:v>0.26058893694292612</c:v>
                </c:pt>
                <c:pt idx="1077">
                  <c:v>7.5667384023645909E-2</c:v>
                </c:pt>
                <c:pt idx="1078">
                  <c:v>1.8900588801551974</c:v>
                </c:pt>
                <c:pt idx="1079">
                  <c:v>1.2737674283237259</c:v>
                </c:pt>
                <c:pt idx="1080">
                  <c:v>0.2100210792830525</c:v>
                </c:pt>
                <c:pt idx="1081">
                  <c:v>0.39250833684705116</c:v>
                </c:pt>
                <c:pt idx="1082">
                  <c:v>2.5782646669368559</c:v>
                </c:pt>
                <c:pt idx="1083">
                  <c:v>0.80721531705398342</c:v>
                </c:pt>
                <c:pt idx="1084">
                  <c:v>1.7253426912120926</c:v>
                </c:pt>
                <c:pt idx="1085">
                  <c:v>0.26265072175858101</c:v>
                </c:pt>
                <c:pt idx="1086">
                  <c:v>0.2508543827433895</c:v>
                </c:pt>
                <c:pt idx="1087">
                  <c:v>0.18125835922670652</c:v>
                </c:pt>
                <c:pt idx="1088">
                  <c:v>1.2348678779175635</c:v>
                </c:pt>
                <c:pt idx="1089">
                  <c:v>0.22682973765469044</c:v>
                </c:pt>
                <c:pt idx="1090">
                  <c:v>1.2284497581648661</c:v>
                </c:pt>
                <c:pt idx="1091">
                  <c:v>0.19528552927256076</c:v>
                </c:pt>
                <c:pt idx="1092">
                  <c:v>2.8112832313409244E-2</c:v>
                </c:pt>
                <c:pt idx="1093">
                  <c:v>0.76175591851953517</c:v>
                </c:pt>
                <c:pt idx="1094">
                  <c:v>0.29185656508281804</c:v>
                </c:pt>
                <c:pt idx="1095">
                  <c:v>0.35517425425051008</c:v>
                </c:pt>
                <c:pt idx="1096">
                  <c:v>0.36653654930145546</c:v>
                </c:pt>
                <c:pt idx="1097">
                  <c:v>0.66912069764361382</c:v>
                </c:pt>
                <c:pt idx="1098">
                  <c:v>0.65556283053869957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95-F743-9276-6CA99486DC02}"/>
            </c:ext>
          </c:extLst>
        </c:ser>
        <c:ser>
          <c:idx val="9"/>
          <c:order val="7"/>
          <c:tx>
            <c:strRef>
              <c:f>ordering_plot1!$O$1</c:f>
              <c:strCache>
                <c:ptCount val="1"/>
                <c:pt idx="0">
                  <c:v>Antineoplastic and immunomodulating agents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ordering_plot1!$O$2:$O$2070</c:f>
              <c:numCache>
                <c:formatCode>General</c:formatCode>
                <c:ptCount val="2014"/>
                <c:pt idx="1099">
                  <c:v>0.91440707979108782</c:v>
                </c:pt>
                <c:pt idx="1100">
                  <c:v>0.83814325637579112</c:v>
                </c:pt>
                <c:pt idx="1101">
                  <c:v>0.35470432261116719</c:v>
                </c:pt>
                <c:pt idx="1102">
                  <c:v>0.17662412628405619</c:v>
                </c:pt>
                <c:pt idx="1103">
                  <c:v>0.12836723511106862</c:v>
                </c:pt>
                <c:pt idx="1104">
                  <c:v>0.21917708259586613</c:v>
                </c:pt>
                <c:pt idx="1105">
                  <c:v>2.896502365192689E-2</c:v>
                </c:pt>
                <c:pt idx="1106">
                  <c:v>0.64966433189649064</c:v>
                </c:pt>
                <c:pt idx="1107">
                  <c:v>0.37240717874930757</c:v>
                </c:pt>
                <c:pt idx="1108">
                  <c:v>1.531361162539562E-2</c:v>
                </c:pt>
                <c:pt idx="1109">
                  <c:v>6.5093083337657856E-2</c:v>
                </c:pt>
                <c:pt idx="1110">
                  <c:v>0.87014591653171203</c:v>
                </c:pt>
                <c:pt idx="1111">
                  <c:v>0.11624342950675412</c:v>
                </c:pt>
                <c:pt idx="1112">
                  <c:v>0.64472313884924204</c:v>
                </c:pt>
                <c:pt idx="1113">
                  <c:v>0.39425550553913113</c:v>
                </c:pt>
                <c:pt idx="1114">
                  <c:v>0.10933129823198996</c:v>
                </c:pt>
                <c:pt idx="1115">
                  <c:v>2.4543212194402687E-2</c:v>
                </c:pt>
                <c:pt idx="1116">
                  <c:v>0.94615174388393286</c:v>
                </c:pt>
                <c:pt idx="1117">
                  <c:v>3.2044314698773523E-2</c:v>
                </c:pt>
                <c:pt idx="1118">
                  <c:v>1.4660360666959604</c:v>
                </c:pt>
                <c:pt idx="1119">
                  <c:v>0.98705664518073566</c:v>
                </c:pt>
                <c:pt idx="1120">
                  <c:v>0.38285170739154639</c:v>
                </c:pt>
                <c:pt idx="1121">
                  <c:v>1.0140383782626774</c:v>
                </c:pt>
                <c:pt idx="1122">
                  <c:v>0.48713193909274749</c:v>
                </c:pt>
                <c:pt idx="1123">
                  <c:v>1.5541536072409412</c:v>
                </c:pt>
                <c:pt idx="1124">
                  <c:v>0.95046946547140809</c:v>
                </c:pt>
                <c:pt idx="1125">
                  <c:v>7.7313130143281126E-3</c:v>
                </c:pt>
                <c:pt idx="1126">
                  <c:v>0.32849187065852625</c:v>
                </c:pt>
                <c:pt idx="1127">
                  <c:v>0.41646007751381758</c:v>
                </c:pt>
                <c:pt idx="1128">
                  <c:v>0.33877904903131273</c:v>
                </c:pt>
                <c:pt idx="1129">
                  <c:v>0.49856095697245084</c:v>
                </c:pt>
                <c:pt idx="1130">
                  <c:v>0.31644579999923567</c:v>
                </c:pt>
                <c:pt idx="1131">
                  <c:v>0.29040370957302197</c:v>
                </c:pt>
                <c:pt idx="1132">
                  <c:v>0.6448984364440552</c:v>
                </c:pt>
                <c:pt idx="1133">
                  <c:v>0.26984069294553054</c:v>
                </c:pt>
                <c:pt idx="1134">
                  <c:v>0.64767690303107706</c:v>
                </c:pt>
                <c:pt idx="1135">
                  <c:v>9.6650683114052782E-2</c:v>
                </c:pt>
                <c:pt idx="1136">
                  <c:v>0.33264993278811561</c:v>
                </c:pt>
                <c:pt idx="1137">
                  <c:v>0.78629971733959725</c:v>
                </c:pt>
                <c:pt idx="1138">
                  <c:v>1.3101027058658092</c:v>
                </c:pt>
                <c:pt idx="1139">
                  <c:v>0.38691416660556349</c:v>
                </c:pt>
                <c:pt idx="1140">
                  <c:v>0.45411111565274304</c:v>
                </c:pt>
                <c:pt idx="1141">
                  <c:v>0.82709976268229524</c:v>
                </c:pt>
                <c:pt idx="1142">
                  <c:v>0.3001582288755158</c:v>
                </c:pt>
                <c:pt idx="1143">
                  <c:v>0.12916324084289871</c:v>
                </c:pt>
                <c:pt idx="1144">
                  <c:v>0.25950393840851232</c:v>
                </c:pt>
                <c:pt idx="1145">
                  <c:v>0.75192424948540149</c:v>
                </c:pt>
                <c:pt idx="1146">
                  <c:v>0.46266142165413926</c:v>
                </c:pt>
                <c:pt idx="1147">
                  <c:v>0.76532600922234084</c:v>
                </c:pt>
                <c:pt idx="1148">
                  <c:v>6.7813693865046668E-2</c:v>
                </c:pt>
                <c:pt idx="1149">
                  <c:v>1.5624562972789482</c:v>
                </c:pt>
                <c:pt idx="1150">
                  <c:v>0.19845953602357991</c:v>
                </c:pt>
                <c:pt idx="1151">
                  <c:v>0.38054016771444449</c:v>
                </c:pt>
                <c:pt idx="1152">
                  <c:v>0.44028014283058359</c:v>
                </c:pt>
                <c:pt idx="1153">
                  <c:v>0.87491432637208855</c:v>
                </c:pt>
                <c:pt idx="1154">
                  <c:v>0.7383114846576011</c:v>
                </c:pt>
                <c:pt idx="1155">
                  <c:v>0.13345130816624251</c:v>
                </c:pt>
                <c:pt idx="1156">
                  <c:v>0.37701936947231857</c:v>
                </c:pt>
                <c:pt idx="1157">
                  <c:v>3.8467296639382711E-2</c:v>
                </c:pt>
                <c:pt idx="1158">
                  <c:v>5.0401012356060208E-3</c:v>
                </c:pt>
                <c:pt idx="1159">
                  <c:v>8.5787535077313321E-2</c:v>
                </c:pt>
                <c:pt idx="1160">
                  <c:v>0.7693653012888455</c:v>
                </c:pt>
                <c:pt idx="1161">
                  <c:v>0.45208917355045819</c:v>
                </c:pt>
                <c:pt idx="1162">
                  <c:v>0.62234569712341647</c:v>
                </c:pt>
                <c:pt idx="1163">
                  <c:v>0.44521801236048397</c:v>
                </c:pt>
                <c:pt idx="1164">
                  <c:v>1.0119269577427292</c:v>
                </c:pt>
                <c:pt idx="1165">
                  <c:v>1.3643517954176196</c:v>
                </c:pt>
                <c:pt idx="1166">
                  <c:v>0.14856648882583348</c:v>
                </c:pt>
                <c:pt idx="1167">
                  <c:v>0.38619617426321651</c:v>
                </c:pt>
                <c:pt idx="1168">
                  <c:v>0.16440630660167341</c:v>
                </c:pt>
                <c:pt idx="1169">
                  <c:v>0.98306558854807868</c:v>
                </c:pt>
                <c:pt idx="1170">
                  <c:v>0.21917708259586613</c:v>
                </c:pt>
                <c:pt idx="1171">
                  <c:v>0.14245240852335805</c:v>
                </c:pt>
                <c:pt idx="1172">
                  <c:v>0.14271569291681582</c:v>
                </c:pt>
                <c:pt idx="1173">
                  <c:v>0.36756049703395893</c:v>
                </c:pt>
                <c:pt idx="1174">
                  <c:v>1.66865436493563</c:v>
                </c:pt>
                <c:pt idx="1175">
                  <c:v>0.5114804096275597</c:v>
                </c:pt>
                <c:pt idx="1176">
                  <c:v>0.76622148361273712</c:v>
                </c:pt>
                <c:pt idx="1177">
                  <c:v>0.19427435732947551</c:v>
                </c:pt>
                <c:pt idx="1178">
                  <c:v>1.0881710958681023</c:v>
                </c:pt>
                <c:pt idx="1179">
                  <c:v>0.53844517065009712</c:v>
                </c:pt>
                <c:pt idx="1180">
                  <c:v>2.6268322441132905E-2</c:v>
                </c:pt>
                <c:pt idx="1181">
                  <c:v>1.3253629985485129</c:v>
                </c:pt>
                <c:pt idx="1182">
                  <c:v>0.44766911002084886</c:v>
                </c:pt>
                <c:pt idx="1183">
                  <c:v>0.23432574367083908</c:v>
                </c:pt>
                <c:pt idx="1184">
                  <c:v>0.17465911365629669</c:v>
                </c:pt>
                <c:pt idx="1185">
                  <c:v>0.56571890499351074</c:v>
                </c:pt>
                <c:pt idx="1186">
                  <c:v>0.7959980396728259</c:v>
                </c:pt>
                <c:pt idx="1187">
                  <c:v>0.89690202245805695</c:v>
                </c:pt>
                <c:pt idx="1188">
                  <c:v>0.83111476358489667</c:v>
                </c:pt>
                <c:pt idx="1189">
                  <c:v>0.20215935229400459</c:v>
                </c:pt>
                <c:pt idx="1190">
                  <c:v>2.1275879473234207</c:v>
                </c:pt>
                <c:pt idx="1191">
                  <c:v>5.2553906009515289E-2</c:v>
                </c:pt>
                <c:pt idx="1192">
                  <c:v>0.86340332695709898</c:v>
                </c:pt>
                <c:pt idx="1193">
                  <c:v>0.40180964868086683</c:v>
                </c:pt>
                <c:pt idx="1194">
                  <c:v>0.54378797089783393</c:v>
                </c:pt>
                <c:pt idx="1195">
                  <c:v>0.53970065534754608</c:v>
                </c:pt>
                <c:pt idx="1196">
                  <c:v>0.43607253291060799</c:v>
                </c:pt>
                <c:pt idx="1197">
                  <c:v>0.53002329844689244</c:v>
                </c:pt>
                <c:pt idx="1198">
                  <c:v>8.742868132820894E-2</c:v>
                </c:pt>
                <c:pt idx="1199">
                  <c:v>0.26941374604448809</c:v>
                </c:pt>
                <c:pt idx="1200">
                  <c:v>4.7982254683227258E-3</c:v>
                </c:pt>
                <c:pt idx="1201">
                  <c:v>0.1287885482446707</c:v>
                </c:pt>
                <c:pt idx="1202">
                  <c:v>0.61315558369610912</c:v>
                </c:pt>
                <c:pt idx="1203">
                  <c:v>5.115713769349834E-2</c:v>
                </c:pt>
                <c:pt idx="1204">
                  <c:v>1.2245375777668939</c:v>
                </c:pt>
                <c:pt idx="1205">
                  <c:v>0.83393017993254337</c:v>
                </c:pt>
                <c:pt idx="1206">
                  <c:v>0.76410111617698595</c:v>
                </c:pt>
                <c:pt idx="1207">
                  <c:v>0.32679132458001564</c:v>
                </c:pt>
                <c:pt idx="1208">
                  <c:v>0.71509802001437384</c:v>
                </c:pt>
                <c:pt idx="1209">
                  <c:v>0.9442806440826319</c:v>
                </c:pt>
                <c:pt idx="1210">
                  <c:v>0.46936436818401239</c:v>
                </c:pt>
                <c:pt idx="1211">
                  <c:v>0.16505751444420602</c:v>
                </c:pt>
                <c:pt idx="1212">
                  <c:v>0.1210150667188485</c:v>
                </c:pt>
                <c:pt idx="1213">
                  <c:v>0.56009817936610506</c:v>
                </c:pt>
                <c:pt idx="1214">
                  <c:v>0.41723683722359262</c:v>
                </c:pt>
                <c:pt idx="1215">
                  <c:v>0.2100210792830525</c:v>
                </c:pt>
                <c:pt idx="1216">
                  <c:v>0.13345130816624251</c:v>
                </c:pt>
                <c:pt idx="1217">
                  <c:v>0.13345130816624251</c:v>
                </c:pt>
                <c:pt idx="1218">
                  <c:v>0.41316698297604587</c:v>
                </c:pt>
                <c:pt idx="1219">
                  <c:v>0.65197224786509789</c:v>
                </c:pt>
                <c:pt idx="1220">
                  <c:v>0.13345130816624251</c:v>
                </c:pt>
                <c:pt idx="1221">
                  <c:v>0.13345130816624251</c:v>
                </c:pt>
                <c:pt idx="1222">
                  <c:v>0.13345130816624251</c:v>
                </c:pt>
                <c:pt idx="1223">
                  <c:v>0.44501664144317882</c:v>
                </c:pt>
                <c:pt idx="1224">
                  <c:v>0.10788735398684693</c:v>
                </c:pt>
                <c:pt idx="1225">
                  <c:v>0.58065492766540194</c:v>
                </c:pt>
                <c:pt idx="1226">
                  <c:v>0.48547577754992532</c:v>
                </c:pt>
                <c:pt idx="1227">
                  <c:v>1.7161129087190478E-2</c:v>
                </c:pt>
                <c:pt idx="1228">
                  <c:v>0.32051676125460932</c:v>
                </c:pt>
                <c:pt idx="1229">
                  <c:v>0.13345130816624251</c:v>
                </c:pt>
                <c:pt idx="1230">
                  <c:v>0.13345130816624251</c:v>
                </c:pt>
                <c:pt idx="1231">
                  <c:v>0.13345130816624251</c:v>
                </c:pt>
                <c:pt idx="1232">
                  <c:v>1.6680154858017966</c:v>
                </c:pt>
                <c:pt idx="1233">
                  <c:v>0.89918272299573154</c:v>
                </c:pt>
                <c:pt idx="1234">
                  <c:v>0.37766022764068546</c:v>
                </c:pt>
                <c:pt idx="1235">
                  <c:v>0.52008809991666771</c:v>
                </c:pt>
                <c:pt idx="1236">
                  <c:v>0.39501113999077792</c:v>
                </c:pt>
                <c:pt idx="1237">
                  <c:v>0.5428117251288469</c:v>
                </c:pt>
                <c:pt idx="1238">
                  <c:v>0.7665304807410066</c:v>
                </c:pt>
                <c:pt idx="1239">
                  <c:v>6.7974709671316719E-2</c:v>
                </c:pt>
                <c:pt idx="1240">
                  <c:v>0.11224989088717378</c:v>
                </c:pt>
                <c:pt idx="1241">
                  <c:v>0.80779649332048875</c:v>
                </c:pt>
                <c:pt idx="1242">
                  <c:v>0.44501664144317882</c:v>
                </c:pt>
                <c:pt idx="1243">
                  <c:v>0.34509193903653151</c:v>
                </c:pt>
                <c:pt idx="1244">
                  <c:v>1.7256277471010812</c:v>
                </c:pt>
                <c:pt idx="1245">
                  <c:v>6.7811345412296498E-2</c:v>
                </c:pt>
                <c:pt idx="1246">
                  <c:v>0.10771446274982062</c:v>
                </c:pt>
                <c:pt idx="1247">
                  <c:v>0.4721928120981384</c:v>
                </c:pt>
                <c:pt idx="1248">
                  <c:v>4.3394861633233126E-2</c:v>
                </c:pt>
                <c:pt idx="1249">
                  <c:v>9.8742874156490093E-2</c:v>
                </c:pt>
                <c:pt idx="1250">
                  <c:v>0.29944093072817962</c:v>
                </c:pt>
                <c:pt idx="1251">
                  <c:v>0.50228836519082931</c:v>
                </c:pt>
                <c:pt idx="1252">
                  <c:v>0.23907781265783734</c:v>
                </c:pt>
                <c:pt idx="1253">
                  <c:v>0.10386602029153774</c:v>
                </c:pt>
                <c:pt idx="1254">
                  <c:v>0.37856808377346512</c:v>
                </c:pt>
                <c:pt idx="1255">
                  <c:v>0.66982680942389117</c:v>
                </c:pt>
                <c:pt idx="1256">
                  <c:v>0.84254732738863458</c:v>
                </c:pt>
                <c:pt idx="1257">
                  <c:v>1.0064593764688732</c:v>
                </c:pt>
                <c:pt idx="1258">
                  <c:v>1.3801291187132678</c:v>
                </c:pt>
                <c:pt idx="1259">
                  <c:v>0.20819365616662008</c:v>
                </c:pt>
                <c:pt idx="1260">
                  <c:v>2.487444584747071E-2</c:v>
                </c:pt>
                <c:pt idx="1261">
                  <c:v>8.5295818113273164E-2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95-F743-9276-6CA99486DC02}"/>
            </c:ext>
          </c:extLst>
        </c:ser>
        <c:ser>
          <c:idx val="10"/>
          <c:order val="8"/>
          <c:tx>
            <c:strRef>
              <c:f>ordering_plot1!$P$1</c:f>
              <c:strCache>
                <c:ptCount val="1"/>
                <c:pt idx="0">
                  <c:v>Musculoskeletal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ordering_plot1!$P$2:$P$2070</c:f>
              <c:numCache>
                <c:formatCode>General</c:formatCode>
                <c:ptCount val="2014"/>
                <c:pt idx="1262">
                  <c:v>2.183073499511699E-2</c:v>
                </c:pt>
                <c:pt idx="1263">
                  <c:v>0.37050907651663195</c:v>
                </c:pt>
                <c:pt idx="1264">
                  <c:v>8.6650627723460452E-2</c:v>
                </c:pt>
                <c:pt idx="1265">
                  <c:v>0.40411182423804498</c:v>
                </c:pt>
                <c:pt idx="1266">
                  <c:v>0.21834979814942279</c:v>
                </c:pt>
                <c:pt idx="1267">
                  <c:v>7.1361778216963628E-2</c:v>
                </c:pt>
                <c:pt idx="1268">
                  <c:v>0.10208384696338954</c:v>
                </c:pt>
                <c:pt idx="1269">
                  <c:v>0.6569592979516633</c:v>
                </c:pt>
                <c:pt idx="1270">
                  <c:v>0.29441387044136014</c:v>
                </c:pt>
                <c:pt idx="1271">
                  <c:v>0.26153949672209492</c:v>
                </c:pt>
                <c:pt idx="1272">
                  <c:v>7.7875762167698065E-2</c:v>
                </c:pt>
                <c:pt idx="1273">
                  <c:v>0.39224873051649267</c:v>
                </c:pt>
                <c:pt idx="1274">
                  <c:v>0.29128704017364754</c:v>
                </c:pt>
                <c:pt idx="1275">
                  <c:v>1.6364834279759577</c:v>
                </c:pt>
                <c:pt idx="1276">
                  <c:v>0.30622210914967535</c:v>
                </c:pt>
                <c:pt idx="1277">
                  <c:v>1.9692227192173666</c:v>
                </c:pt>
                <c:pt idx="1278">
                  <c:v>1.288726287541329</c:v>
                </c:pt>
                <c:pt idx="1279">
                  <c:v>0.45574306277858734</c:v>
                </c:pt>
                <c:pt idx="1280">
                  <c:v>0.89821984609979488</c:v>
                </c:pt>
                <c:pt idx="1281">
                  <c:v>1.1008947492630414</c:v>
                </c:pt>
                <c:pt idx="1282">
                  <c:v>1.1367578717767082</c:v>
                </c:pt>
                <c:pt idx="1283">
                  <c:v>5.329998546416468E-2</c:v>
                </c:pt>
                <c:pt idx="1284">
                  <c:v>0.83783087208687823</c:v>
                </c:pt>
                <c:pt idx="1285">
                  <c:v>0.38926143178937284</c:v>
                </c:pt>
                <c:pt idx="1286">
                  <c:v>0.81163479962830742</c:v>
                </c:pt>
                <c:pt idx="1287">
                  <c:v>0.66322876158719801</c:v>
                </c:pt>
                <c:pt idx="1288">
                  <c:v>8.6650627723460452E-2</c:v>
                </c:pt>
                <c:pt idx="1289">
                  <c:v>2.8697502335474676E-2</c:v>
                </c:pt>
                <c:pt idx="1290">
                  <c:v>0.61632594363859805</c:v>
                </c:pt>
                <c:pt idx="1291">
                  <c:v>0.48492935828190648</c:v>
                </c:pt>
                <c:pt idx="1292">
                  <c:v>0.17143680377530085</c:v>
                </c:pt>
                <c:pt idx="1293">
                  <c:v>0.40778101440782938</c:v>
                </c:pt>
                <c:pt idx="1294">
                  <c:v>0.45574306277858734</c:v>
                </c:pt>
                <c:pt idx="1295">
                  <c:v>0.73517395435184596</c:v>
                </c:pt>
                <c:pt idx="1296">
                  <c:v>0.49340115524393297</c:v>
                </c:pt>
                <c:pt idx="1297">
                  <c:v>0.5733239068117838</c:v>
                </c:pt>
                <c:pt idx="1298">
                  <c:v>0.60043746955690114</c:v>
                </c:pt>
                <c:pt idx="1299">
                  <c:v>1.4842316558758653</c:v>
                </c:pt>
                <c:pt idx="1300">
                  <c:v>0.62247042104508177</c:v>
                </c:pt>
                <c:pt idx="1301">
                  <c:v>0.45774504941524363</c:v>
                </c:pt>
                <c:pt idx="1302">
                  <c:v>0.27339134468761994</c:v>
                </c:pt>
                <c:pt idx="1303">
                  <c:v>1.0772441967356826E-2</c:v>
                </c:pt>
                <c:pt idx="1304">
                  <c:v>0.87396366172969953</c:v>
                </c:pt>
                <c:pt idx="1305">
                  <c:v>0.29141853544076979</c:v>
                </c:pt>
                <c:pt idx="1306">
                  <c:v>1.8014333631623578</c:v>
                </c:pt>
                <c:pt idx="1307">
                  <c:v>8.6650627723460452E-2</c:v>
                </c:pt>
                <c:pt idx="1308">
                  <c:v>8.6650627723460452E-2</c:v>
                </c:pt>
                <c:pt idx="1309">
                  <c:v>0.1864646512326632</c:v>
                </c:pt>
                <c:pt idx="1310">
                  <c:v>0.25983801739240264</c:v>
                </c:pt>
                <c:pt idx="1311">
                  <c:v>3.2062431513847064E-2</c:v>
                </c:pt>
                <c:pt idx="1312">
                  <c:v>0.55530264720725386</c:v>
                </c:pt>
                <c:pt idx="1313">
                  <c:v>9.693982265124565E-2</c:v>
                </c:pt>
                <c:pt idx="1314">
                  <c:v>0.13737192271502222</c:v>
                </c:pt>
                <c:pt idx="1315">
                  <c:v>0.23819883662168093</c:v>
                </c:pt>
                <c:pt idx="1316">
                  <c:v>0.23819883662168093</c:v>
                </c:pt>
                <c:pt idx="1317">
                  <c:v>2.0926498466072263</c:v>
                </c:pt>
                <c:pt idx="1318">
                  <c:v>1.8347416251563449E-2</c:v>
                </c:pt>
                <c:pt idx="1319">
                  <c:v>0.16505751444420602</c:v>
                </c:pt>
                <c:pt idx="1320">
                  <c:v>0.18317710005751703</c:v>
                </c:pt>
                <c:pt idx="1321">
                  <c:v>3.4540879681313828E-2</c:v>
                </c:pt>
                <c:pt idx="1322">
                  <c:v>1.3913024334945219</c:v>
                </c:pt>
                <c:pt idx="1323">
                  <c:v>1.6058139980886923</c:v>
                </c:pt>
                <c:pt idx="1324">
                  <c:v>0.29068607038199601</c:v>
                </c:pt>
                <c:pt idx="1325">
                  <c:v>1.2537836813775292</c:v>
                </c:pt>
                <c:pt idx="1326">
                  <c:v>0.96599446129507027</c:v>
                </c:pt>
                <c:pt idx="1327">
                  <c:v>1.566839237515623</c:v>
                </c:pt>
                <c:pt idx="1328">
                  <c:v>0.52362854371204903</c:v>
                </c:pt>
                <c:pt idx="1329">
                  <c:v>6.204628001581905E-2</c:v>
                </c:pt>
                <c:pt idx="1330">
                  <c:v>0.30488432499906765</c:v>
                </c:pt>
                <c:pt idx="1331">
                  <c:v>1.5027161699897944</c:v>
                </c:pt>
                <c:pt idx="1332">
                  <c:v>2.2045838951829668E-3</c:v>
                </c:pt>
                <c:pt idx="1333">
                  <c:v>7.4720410338141724E-2</c:v>
                </c:pt>
                <c:pt idx="1334">
                  <c:v>0.55135159310908022</c:v>
                </c:pt>
                <c:pt idx="1335">
                  <c:v>0.63111734513629081</c:v>
                </c:pt>
                <c:pt idx="1336">
                  <c:v>0.57489612896627951</c:v>
                </c:pt>
                <c:pt idx="1337">
                  <c:v>0.32322076572350661</c:v>
                </c:pt>
                <c:pt idx="1338">
                  <c:v>1.1218424433975824</c:v>
                </c:pt>
                <c:pt idx="1339">
                  <c:v>0.35918633736475286</c:v>
                </c:pt>
                <c:pt idx="1340">
                  <c:v>3.1184970674527437E-2</c:v>
                </c:pt>
                <c:pt idx="1341">
                  <c:v>0.4623421320680362</c:v>
                </c:pt>
                <c:pt idx="1342">
                  <c:v>1.5264702888852314E-2</c:v>
                </c:pt>
                <c:pt idx="1343">
                  <c:v>0.45574306277858734</c:v>
                </c:pt>
                <c:pt idx="1344">
                  <c:v>0.55983450902873411</c:v>
                </c:pt>
                <c:pt idx="1345">
                  <c:v>0.276022277241528</c:v>
                </c:pt>
                <c:pt idx="1346">
                  <c:v>0.72682870771699537</c:v>
                </c:pt>
                <c:pt idx="1347">
                  <c:v>0.35685997184476037</c:v>
                </c:pt>
                <c:pt idx="1348">
                  <c:v>0.23676815836518766</c:v>
                </c:pt>
                <c:pt idx="1349">
                  <c:v>1.0863639727576653</c:v>
                </c:pt>
                <c:pt idx="1350">
                  <c:v>1.0018920603159938</c:v>
                </c:pt>
                <c:pt idx="1351">
                  <c:v>0.24831448271789383</c:v>
                </c:pt>
                <c:pt idx="1352">
                  <c:v>2.6688936569826316</c:v>
                </c:pt>
                <c:pt idx="1353">
                  <c:v>0.89456930788786904</c:v>
                </c:pt>
                <c:pt idx="1354">
                  <c:v>1.2680903267303962</c:v>
                </c:pt>
                <c:pt idx="1355">
                  <c:v>0.43322212796471637</c:v>
                </c:pt>
                <c:pt idx="1356">
                  <c:v>0.65384574067065826</c:v>
                </c:pt>
                <c:pt idx="1357">
                  <c:v>1.0431215771779383</c:v>
                </c:pt>
                <c:pt idx="1358">
                  <c:v>0.5134917774698825</c:v>
                </c:pt>
                <c:pt idx="1359">
                  <c:v>0.51277282770342081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95-F743-9276-6CA99486DC02}"/>
            </c:ext>
          </c:extLst>
        </c:ser>
        <c:ser>
          <c:idx val="11"/>
          <c:order val="9"/>
          <c:tx>
            <c:strRef>
              <c:f>ordering_plot1!$Q$1</c:f>
              <c:strCache>
                <c:ptCount val="1"/>
                <c:pt idx="0">
                  <c:v>Nervous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ordering_plot1!$Q$2:$Q$2070</c:f>
              <c:numCache>
                <c:formatCode>General</c:formatCode>
                <c:ptCount val="2014"/>
                <c:pt idx="1360">
                  <c:v>0.39913547853672759</c:v>
                </c:pt>
                <c:pt idx="1361">
                  <c:v>0.55911304460765732</c:v>
                </c:pt>
                <c:pt idx="1362">
                  <c:v>0.89117321831307916</c:v>
                </c:pt>
                <c:pt idx="1363">
                  <c:v>0.77828482088579487</c:v>
                </c:pt>
                <c:pt idx="1364">
                  <c:v>0.55980902950077416</c:v>
                </c:pt>
                <c:pt idx="1365">
                  <c:v>0.21035516213675909</c:v>
                </c:pt>
                <c:pt idx="1366">
                  <c:v>0.71227628539250343</c:v>
                </c:pt>
                <c:pt idx="1367">
                  <c:v>0.53634426403632873</c:v>
                </c:pt>
                <c:pt idx="1368">
                  <c:v>0.38629143014630996</c:v>
                </c:pt>
                <c:pt idx="1369">
                  <c:v>0.34463580028310031</c:v>
                </c:pt>
                <c:pt idx="1370">
                  <c:v>0.17008976532551445</c:v>
                </c:pt>
                <c:pt idx="1371">
                  <c:v>3.4082966391995824E-2</c:v>
                </c:pt>
                <c:pt idx="1372">
                  <c:v>6.2534216991712063E-2</c:v>
                </c:pt>
                <c:pt idx="1373">
                  <c:v>0.38945263833705906</c:v>
                </c:pt>
                <c:pt idx="1374">
                  <c:v>0.40991573118672692</c:v>
                </c:pt>
                <c:pt idx="1375">
                  <c:v>1.6235543815035371</c:v>
                </c:pt>
                <c:pt idx="1376">
                  <c:v>0.33787527580246285</c:v>
                </c:pt>
                <c:pt idx="1377">
                  <c:v>2.5472756561199614E-2</c:v>
                </c:pt>
                <c:pt idx="1378">
                  <c:v>1.3505394141353013</c:v>
                </c:pt>
                <c:pt idx="1379">
                  <c:v>3.0470622853332174</c:v>
                </c:pt>
                <c:pt idx="1380">
                  <c:v>9.1357555133506518E-2</c:v>
                </c:pt>
                <c:pt idx="1381">
                  <c:v>0.13860271597798396</c:v>
                </c:pt>
                <c:pt idx="1382">
                  <c:v>4.5743389121666256E-2</c:v>
                </c:pt>
                <c:pt idx="1383">
                  <c:v>2.4335114442910903</c:v>
                </c:pt>
                <c:pt idx="1384">
                  <c:v>0.65197224786509789</c:v>
                </c:pt>
                <c:pt idx="1385">
                  <c:v>0.13345130816624251</c:v>
                </c:pt>
                <c:pt idx="1386">
                  <c:v>1.1689636419071439</c:v>
                </c:pt>
                <c:pt idx="1387">
                  <c:v>9.1693491166623634E-2</c:v>
                </c:pt>
                <c:pt idx="1388">
                  <c:v>0.56286043517237105</c:v>
                </c:pt>
                <c:pt idx="1389">
                  <c:v>0.69079430606419434</c:v>
                </c:pt>
                <c:pt idx="1390">
                  <c:v>0.27474487487219645</c:v>
                </c:pt>
                <c:pt idx="1391">
                  <c:v>0.28513145462481904</c:v>
                </c:pt>
                <c:pt idx="1392">
                  <c:v>2.3981174402402123</c:v>
                </c:pt>
                <c:pt idx="1393">
                  <c:v>6.0523705582678333E-2</c:v>
                </c:pt>
                <c:pt idx="1394">
                  <c:v>0.54346156486417052</c:v>
                </c:pt>
                <c:pt idx="1395">
                  <c:v>0.4324192437197984</c:v>
                </c:pt>
                <c:pt idx="1396">
                  <c:v>0.25533669618341698</c:v>
                </c:pt>
                <c:pt idx="1397">
                  <c:v>0.65421140901156483</c:v>
                </c:pt>
                <c:pt idx="1398">
                  <c:v>5.6336997042160254E-2</c:v>
                </c:pt>
                <c:pt idx="1399">
                  <c:v>0.6237929340827536</c:v>
                </c:pt>
                <c:pt idx="1400">
                  <c:v>0.28678780667222015</c:v>
                </c:pt>
                <c:pt idx="1401">
                  <c:v>0.66982680942389117</c:v>
                </c:pt>
                <c:pt idx="1402">
                  <c:v>0.10931393993162196</c:v>
                </c:pt>
                <c:pt idx="1403">
                  <c:v>0.15718250431901501</c:v>
                </c:pt>
                <c:pt idx="1404">
                  <c:v>0.31468250340323672</c:v>
                </c:pt>
                <c:pt idx="1405">
                  <c:v>0.28113005685915049</c:v>
                </c:pt>
                <c:pt idx="1406">
                  <c:v>0.55980392737359796</c:v>
                </c:pt>
                <c:pt idx="1407">
                  <c:v>1.7685369119062506E-2</c:v>
                </c:pt>
                <c:pt idx="1408">
                  <c:v>0.81910960531827881</c:v>
                </c:pt>
                <c:pt idx="1409">
                  <c:v>0.11938321367579931</c:v>
                </c:pt>
                <c:pt idx="1410">
                  <c:v>0.53002329844689244</c:v>
                </c:pt>
                <c:pt idx="1411">
                  <c:v>0.89918272299573154</c:v>
                </c:pt>
                <c:pt idx="1412">
                  <c:v>0.29648743409106709</c:v>
                </c:pt>
                <c:pt idx="1413">
                  <c:v>0.72312269548349917</c:v>
                </c:pt>
                <c:pt idx="1414">
                  <c:v>0.46241937615810053</c:v>
                </c:pt>
                <c:pt idx="1415">
                  <c:v>0.79596309663983966</c:v>
                </c:pt>
                <c:pt idx="1416">
                  <c:v>0.59630167309885873</c:v>
                </c:pt>
                <c:pt idx="1417">
                  <c:v>0.25956502594011427</c:v>
                </c:pt>
                <c:pt idx="1418">
                  <c:v>0.26941374604448809</c:v>
                </c:pt>
                <c:pt idx="1419">
                  <c:v>0.53869261322611706</c:v>
                </c:pt>
                <c:pt idx="1420">
                  <c:v>3.0762224365447715E-2</c:v>
                </c:pt>
                <c:pt idx="1421">
                  <c:v>0.43723054760447527</c:v>
                </c:pt>
                <c:pt idx="1422">
                  <c:v>0.51634804342509477</c:v>
                </c:pt>
                <c:pt idx="1423">
                  <c:v>2.2073805435138252</c:v>
                </c:pt>
                <c:pt idx="1424">
                  <c:v>0.58279488936550916</c:v>
                </c:pt>
                <c:pt idx="1425">
                  <c:v>4.6821867350395591E-2</c:v>
                </c:pt>
                <c:pt idx="1426">
                  <c:v>0.12336376595016151</c:v>
                </c:pt>
                <c:pt idx="1427">
                  <c:v>4.6633165330455639E-2</c:v>
                </c:pt>
                <c:pt idx="1428">
                  <c:v>8.6650627723460452E-2</c:v>
                </c:pt>
                <c:pt idx="1429">
                  <c:v>1.4218882361431007</c:v>
                </c:pt>
                <c:pt idx="1430">
                  <c:v>0.91257710896809074</c:v>
                </c:pt>
                <c:pt idx="1431">
                  <c:v>1.4061661160527712E-2</c:v>
                </c:pt>
                <c:pt idx="1432">
                  <c:v>0.23819883662168093</c:v>
                </c:pt>
                <c:pt idx="1433">
                  <c:v>1.2496628891363242</c:v>
                </c:pt>
                <c:pt idx="1434">
                  <c:v>0.66315469901823887</c:v>
                </c:pt>
                <c:pt idx="1435">
                  <c:v>0.13001287034172984</c:v>
                </c:pt>
                <c:pt idx="1436">
                  <c:v>1.2464430454193425</c:v>
                </c:pt>
                <c:pt idx="1437">
                  <c:v>4.9803744691654751E-2</c:v>
                </c:pt>
                <c:pt idx="1438">
                  <c:v>0.4286497480906668</c:v>
                </c:pt>
                <c:pt idx="1439">
                  <c:v>0.30684422949577572</c:v>
                </c:pt>
                <c:pt idx="1440">
                  <c:v>3.0710493256775429E-2</c:v>
                </c:pt>
                <c:pt idx="1441">
                  <c:v>0.79193166214142163</c:v>
                </c:pt>
                <c:pt idx="1442">
                  <c:v>0.36521421067093124</c:v>
                </c:pt>
                <c:pt idx="1443">
                  <c:v>0.63826032946672417</c:v>
                </c:pt>
                <c:pt idx="1444">
                  <c:v>0.37574617638233315</c:v>
                </c:pt>
                <c:pt idx="1445">
                  <c:v>0.8055467482028611</c:v>
                </c:pt>
                <c:pt idx="1446">
                  <c:v>3.1184970674527437E-2</c:v>
                </c:pt>
                <c:pt idx="1447">
                  <c:v>0.10946319525319009</c:v>
                </c:pt>
                <c:pt idx="1448">
                  <c:v>0.43238404178440559</c:v>
                </c:pt>
                <c:pt idx="1449">
                  <c:v>0.35014638615207377</c:v>
                </c:pt>
                <c:pt idx="1450">
                  <c:v>0.2212962949638895</c:v>
                </c:pt>
                <c:pt idx="1451">
                  <c:v>1.9902803018006288</c:v>
                </c:pt>
                <c:pt idx="1452">
                  <c:v>1.669634563221122</c:v>
                </c:pt>
                <c:pt idx="1453">
                  <c:v>1.5596846407579046</c:v>
                </c:pt>
                <c:pt idx="1454">
                  <c:v>0.39676026278994647</c:v>
                </c:pt>
                <c:pt idx="1455">
                  <c:v>0.63401793464469769</c:v>
                </c:pt>
                <c:pt idx="1456">
                  <c:v>0.29990756113895867</c:v>
                </c:pt>
                <c:pt idx="1457">
                  <c:v>0.62167861475088515</c:v>
                </c:pt>
                <c:pt idx="1458">
                  <c:v>0.45574306277858734</c:v>
                </c:pt>
                <c:pt idx="1459">
                  <c:v>0.10545100431216098</c:v>
                </c:pt>
                <c:pt idx="1460">
                  <c:v>0.11793574748687767</c:v>
                </c:pt>
                <c:pt idx="1461">
                  <c:v>0.2193708228284455</c:v>
                </c:pt>
                <c:pt idx="1462">
                  <c:v>0.43545064040082615</c:v>
                </c:pt>
                <c:pt idx="1463">
                  <c:v>0.61430545216894505</c:v>
                </c:pt>
                <c:pt idx="1464">
                  <c:v>0.45450530547800772</c:v>
                </c:pt>
                <c:pt idx="1465">
                  <c:v>0.5961326139674834</c:v>
                </c:pt>
                <c:pt idx="1466">
                  <c:v>0.49965413699832945</c:v>
                </c:pt>
                <c:pt idx="1467">
                  <c:v>0.19321986106949973</c:v>
                </c:pt>
                <c:pt idx="1468">
                  <c:v>0.72427333218966639</c:v>
                </c:pt>
                <c:pt idx="1469">
                  <c:v>1.028271254749934</c:v>
                </c:pt>
                <c:pt idx="1470">
                  <c:v>0.27468471030735797</c:v>
                </c:pt>
                <c:pt idx="1471">
                  <c:v>0.14572843868143254</c:v>
                </c:pt>
                <c:pt idx="1472">
                  <c:v>1.660872039599651</c:v>
                </c:pt>
                <c:pt idx="1473">
                  <c:v>1.1407549756184316</c:v>
                </c:pt>
                <c:pt idx="1474">
                  <c:v>0.96849563701410868</c:v>
                </c:pt>
                <c:pt idx="1475">
                  <c:v>0.12242662776348427</c:v>
                </c:pt>
                <c:pt idx="1476">
                  <c:v>0.33412892371380609</c:v>
                </c:pt>
                <c:pt idx="1477">
                  <c:v>0.63091716777328977</c:v>
                </c:pt>
                <c:pt idx="1478">
                  <c:v>0.85771018273442379</c:v>
                </c:pt>
                <c:pt idx="1479">
                  <c:v>0.96692036649685831</c:v>
                </c:pt>
                <c:pt idx="1480">
                  <c:v>0.45889804584259081</c:v>
                </c:pt>
                <c:pt idx="1481">
                  <c:v>0.81702564138023037</c:v>
                </c:pt>
                <c:pt idx="1482">
                  <c:v>3.0297379678606368E-2</c:v>
                </c:pt>
                <c:pt idx="1483">
                  <c:v>0.54583235206078129</c:v>
                </c:pt>
                <c:pt idx="1484">
                  <c:v>0.69267709382043641</c:v>
                </c:pt>
                <c:pt idx="1485">
                  <c:v>8.6650627723460452E-2</c:v>
                </c:pt>
                <c:pt idx="1486">
                  <c:v>7.3908568828424795E-2</c:v>
                </c:pt>
                <c:pt idx="1487">
                  <c:v>0.36872611335231564</c:v>
                </c:pt>
                <c:pt idx="1488">
                  <c:v>2.7978519936793278</c:v>
                </c:pt>
                <c:pt idx="1489">
                  <c:v>9.945290559314289E-2</c:v>
                </c:pt>
                <c:pt idx="1490">
                  <c:v>0.73363602212830148</c:v>
                </c:pt>
                <c:pt idx="1491">
                  <c:v>8.2797172098071928E-2</c:v>
                </c:pt>
                <c:pt idx="1492">
                  <c:v>0.23819883662168093</c:v>
                </c:pt>
                <c:pt idx="1493">
                  <c:v>0.35881811850496292</c:v>
                </c:pt>
                <c:pt idx="1494">
                  <c:v>0.49459931599247425</c:v>
                </c:pt>
                <c:pt idx="1495">
                  <c:v>7.0058066800190597E-2</c:v>
                </c:pt>
                <c:pt idx="1496">
                  <c:v>0.76072551923320186</c:v>
                </c:pt>
                <c:pt idx="1497">
                  <c:v>0.54575572418258766</c:v>
                </c:pt>
                <c:pt idx="1498">
                  <c:v>0.14900025010688639</c:v>
                </c:pt>
                <c:pt idx="1499">
                  <c:v>1.1544086876501349</c:v>
                </c:pt>
                <c:pt idx="1500">
                  <c:v>1.7180373529193902</c:v>
                </c:pt>
                <c:pt idx="1501">
                  <c:v>6.5118891167227383E-2</c:v>
                </c:pt>
                <c:pt idx="1502">
                  <c:v>0.52935115106285435</c:v>
                </c:pt>
                <c:pt idx="1503">
                  <c:v>0.13567808951426236</c:v>
                </c:pt>
                <c:pt idx="1504">
                  <c:v>0.85437769549612719</c:v>
                </c:pt>
                <c:pt idx="1505">
                  <c:v>0.12481856071016649</c:v>
                </c:pt>
                <c:pt idx="1506">
                  <c:v>0.89918272299573154</c:v>
                </c:pt>
                <c:pt idx="1507">
                  <c:v>1.0969228955559971</c:v>
                </c:pt>
                <c:pt idx="1508">
                  <c:v>0.1837638184244946</c:v>
                </c:pt>
                <c:pt idx="1509">
                  <c:v>0.27268773032444954</c:v>
                </c:pt>
                <c:pt idx="1510">
                  <c:v>0.13345130816624251</c:v>
                </c:pt>
                <c:pt idx="1511">
                  <c:v>0.5329989410724566</c:v>
                </c:pt>
                <c:pt idx="1512">
                  <c:v>0.13283621545875979</c:v>
                </c:pt>
                <c:pt idx="1513">
                  <c:v>1.5439655463991957</c:v>
                </c:pt>
                <c:pt idx="1514">
                  <c:v>0.5282100308144102</c:v>
                </c:pt>
                <c:pt idx="1515">
                  <c:v>0.53692989119271506</c:v>
                </c:pt>
                <c:pt idx="1516">
                  <c:v>0.37574617638233315</c:v>
                </c:pt>
                <c:pt idx="1517">
                  <c:v>0.81347854193992464</c:v>
                </c:pt>
                <c:pt idx="1518">
                  <c:v>6.6825146901007704E-3</c:v>
                </c:pt>
                <c:pt idx="1519">
                  <c:v>0.19275671250638052</c:v>
                </c:pt>
                <c:pt idx="1520">
                  <c:v>1.4639345289936438</c:v>
                </c:pt>
                <c:pt idx="1521">
                  <c:v>0.77137021616221746</c:v>
                </c:pt>
                <c:pt idx="1522">
                  <c:v>0.33191835402894793</c:v>
                </c:pt>
                <c:pt idx="1523">
                  <c:v>1.6578794758599187</c:v>
                </c:pt>
                <c:pt idx="1524">
                  <c:v>0.34014094961750796</c:v>
                </c:pt>
                <c:pt idx="1525">
                  <c:v>0.12893730238423629</c:v>
                </c:pt>
                <c:pt idx="1526">
                  <c:v>0.40994543884944301</c:v>
                </c:pt>
                <c:pt idx="1527">
                  <c:v>0.74471668446207906</c:v>
                </c:pt>
                <c:pt idx="1528">
                  <c:v>0.18347812898151736</c:v>
                </c:pt>
                <c:pt idx="1529">
                  <c:v>8.6650627723460452E-2</c:v>
                </c:pt>
                <c:pt idx="1530">
                  <c:v>0.2126561821021741</c:v>
                </c:pt>
                <c:pt idx="1531">
                  <c:v>0.696794138051818</c:v>
                </c:pt>
                <c:pt idx="1532">
                  <c:v>3.1916300941928245E-2</c:v>
                </c:pt>
                <c:pt idx="1533">
                  <c:v>1.0395662896628735</c:v>
                </c:pt>
                <c:pt idx="1534">
                  <c:v>0.44521169312672365</c:v>
                </c:pt>
                <c:pt idx="1535">
                  <c:v>0.23819883662168093</c:v>
                </c:pt>
                <c:pt idx="1536">
                  <c:v>0.17543574722539432</c:v>
                </c:pt>
                <c:pt idx="1537">
                  <c:v>0.17581918456911022</c:v>
                </c:pt>
                <c:pt idx="1538">
                  <c:v>0.37701936947231857</c:v>
                </c:pt>
                <c:pt idx="1539">
                  <c:v>0.26032225540967985</c:v>
                </c:pt>
                <c:pt idx="1540">
                  <c:v>0.45574306277858734</c:v>
                </c:pt>
                <c:pt idx="1541">
                  <c:v>0.20758950664020751</c:v>
                </c:pt>
                <c:pt idx="1542">
                  <c:v>0.27927064186194717</c:v>
                </c:pt>
                <c:pt idx="1543">
                  <c:v>0.58167952923332555</c:v>
                </c:pt>
                <c:pt idx="1544">
                  <c:v>0.81515201971958418</c:v>
                </c:pt>
                <c:pt idx="1545">
                  <c:v>1.6888685176521698</c:v>
                </c:pt>
                <c:pt idx="1546">
                  <c:v>7.0707557096225296E-2</c:v>
                </c:pt>
                <c:pt idx="1547">
                  <c:v>0.67335432190554556</c:v>
                </c:pt>
                <c:pt idx="1548">
                  <c:v>0.25188737839754011</c:v>
                </c:pt>
                <c:pt idx="1549">
                  <c:v>0.17143680377530085</c:v>
                </c:pt>
                <c:pt idx="1550">
                  <c:v>0.11159253115133594</c:v>
                </c:pt>
                <c:pt idx="1551">
                  <c:v>1.463127314243629</c:v>
                </c:pt>
                <c:pt idx="1552">
                  <c:v>8.6650627723460452E-2</c:v>
                </c:pt>
                <c:pt idx="1553">
                  <c:v>0.40304033358696822</c:v>
                </c:pt>
                <c:pt idx="1554">
                  <c:v>0.60059194122771964</c:v>
                </c:pt>
                <c:pt idx="1555">
                  <c:v>1.0320442442928131</c:v>
                </c:pt>
                <c:pt idx="1556">
                  <c:v>0.2100210792830525</c:v>
                </c:pt>
                <c:pt idx="1557">
                  <c:v>0.16455429391047793</c:v>
                </c:pt>
                <c:pt idx="1558">
                  <c:v>1.4471909823824676</c:v>
                </c:pt>
                <c:pt idx="1559">
                  <c:v>1.7320704232008592E-2</c:v>
                </c:pt>
                <c:pt idx="1560">
                  <c:v>0.46625114647499377</c:v>
                </c:pt>
                <c:pt idx="1561">
                  <c:v>0.19059224664005098</c:v>
                </c:pt>
                <c:pt idx="1562">
                  <c:v>0.14538075165219919</c:v>
                </c:pt>
                <c:pt idx="1563">
                  <c:v>0.37901045788197657</c:v>
                </c:pt>
                <c:pt idx="1564">
                  <c:v>0.58455109744925993</c:v>
                </c:pt>
                <c:pt idx="1565">
                  <c:v>0.33155065625460423</c:v>
                </c:pt>
                <c:pt idx="1566">
                  <c:v>0.66950258667114104</c:v>
                </c:pt>
                <c:pt idx="1567">
                  <c:v>0.17143680377530085</c:v>
                </c:pt>
                <c:pt idx="1568">
                  <c:v>0.37701936947231857</c:v>
                </c:pt>
                <c:pt idx="1569">
                  <c:v>0.53385714529337702</c:v>
                </c:pt>
                <c:pt idx="1570">
                  <c:v>0.12420223371713132</c:v>
                </c:pt>
                <c:pt idx="1571">
                  <c:v>0.41777658551658814</c:v>
                </c:pt>
                <c:pt idx="1572">
                  <c:v>0.18183278883527149</c:v>
                </c:pt>
                <c:pt idx="1573">
                  <c:v>0.2100210792830525</c:v>
                </c:pt>
                <c:pt idx="1574">
                  <c:v>1.3975880080070322</c:v>
                </c:pt>
                <c:pt idx="1575">
                  <c:v>0.11590401372399624</c:v>
                </c:pt>
                <c:pt idx="1576">
                  <c:v>0.7375594864016225</c:v>
                </c:pt>
                <c:pt idx="1577">
                  <c:v>1.7762583872040338</c:v>
                </c:pt>
                <c:pt idx="1578">
                  <c:v>0.49213699952393591</c:v>
                </c:pt>
                <c:pt idx="1579">
                  <c:v>0.74042877577318877</c:v>
                </c:pt>
                <c:pt idx="1580">
                  <c:v>0.53990950849890074</c:v>
                </c:pt>
                <c:pt idx="1581">
                  <c:v>0.21917708259586613</c:v>
                </c:pt>
                <c:pt idx="1582">
                  <c:v>0.53953750599354533</c:v>
                </c:pt>
                <c:pt idx="1583">
                  <c:v>0.58293105895693587</c:v>
                </c:pt>
                <c:pt idx="1584">
                  <c:v>0.35285810221551206</c:v>
                </c:pt>
                <c:pt idx="1585">
                  <c:v>8.6650627723460452E-2</c:v>
                </c:pt>
                <c:pt idx="1586">
                  <c:v>0.14623843912501328</c:v>
                </c:pt>
                <c:pt idx="1587">
                  <c:v>1.0139649280683452</c:v>
                </c:pt>
                <c:pt idx="1588">
                  <c:v>0.85232921769649272</c:v>
                </c:pt>
                <c:pt idx="1589">
                  <c:v>0.87264089244109644</c:v>
                </c:pt>
                <c:pt idx="1590">
                  <c:v>1.4890899488489708E-2</c:v>
                </c:pt>
                <c:pt idx="1591">
                  <c:v>1.8474600208749428</c:v>
                </c:pt>
                <c:pt idx="1592">
                  <c:v>1.0081195039742312</c:v>
                </c:pt>
                <c:pt idx="1593">
                  <c:v>0.88654989050714239</c:v>
                </c:pt>
                <c:pt idx="1594">
                  <c:v>3.2862743997462043E-2</c:v>
                </c:pt>
                <c:pt idx="1595">
                  <c:v>0.45370226349820769</c:v>
                </c:pt>
                <c:pt idx="1596">
                  <c:v>0.59764575686039756</c:v>
                </c:pt>
                <c:pt idx="1597">
                  <c:v>1.3196021691893507E-3</c:v>
                </c:pt>
                <c:pt idx="1598">
                  <c:v>0.28312124758062257</c:v>
                </c:pt>
                <c:pt idx="1599">
                  <c:v>0.14500358209039246</c:v>
                </c:pt>
                <c:pt idx="1600">
                  <c:v>0.42972046582766921</c:v>
                </c:pt>
                <c:pt idx="1601">
                  <c:v>0.52010038183546714</c:v>
                </c:pt>
                <c:pt idx="1602">
                  <c:v>0.23487225702876341</c:v>
                </c:pt>
                <c:pt idx="1603">
                  <c:v>0.59714593417581463</c:v>
                </c:pt>
                <c:pt idx="1604">
                  <c:v>0.97633817057694083</c:v>
                </c:pt>
                <c:pt idx="1605">
                  <c:v>0.44110762902506689</c:v>
                </c:pt>
                <c:pt idx="1606">
                  <c:v>7.1720852520156364E-2</c:v>
                </c:pt>
                <c:pt idx="1607">
                  <c:v>8.6650627723460452E-2</c:v>
                </c:pt>
                <c:pt idx="1608">
                  <c:v>0.3276117673773567</c:v>
                </c:pt>
                <c:pt idx="1609">
                  <c:v>2.3786572248167683</c:v>
                </c:pt>
                <c:pt idx="1610">
                  <c:v>0.30867138872954009</c:v>
                </c:pt>
                <c:pt idx="1611">
                  <c:v>0.58367150439381676</c:v>
                </c:pt>
                <c:pt idx="1612">
                  <c:v>9.0003201022700693E-2</c:v>
                </c:pt>
                <c:pt idx="1613">
                  <c:v>0.56009817936610506</c:v>
                </c:pt>
                <c:pt idx="1614">
                  <c:v>0.86039468990884027</c:v>
                </c:pt>
                <c:pt idx="1615">
                  <c:v>0.10945365003631558</c:v>
                </c:pt>
                <c:pt idx="1616">
                  <c:v>1.2924070686930005</c:v>
                </c:pt>
                <c:pt idx="1617">
                  <c:v>0.2617509178324417</c:v>
                </c:pt>
                <c:pt idx="1618">
                  <c:v>0.83481675901693153</c:v>
                </c:pt>
                <c:pt idx="1619">
                  <c:v>0.92383466866209518</c:v>
                </c:pt>
                <c:pt idx="1620">
                  <c:v>0.60290129138088666</c:v>
                </c:pt>
                <c:pt idx="1621">
                  <c:v>1.4978043872813371</c:v>
                </c:pt>
                <c:pt idx="1622">
                  <c:v>0.58464556146879509</c:v>
                </c:pt>
                <c:pt idx="1623">
                  <c:v>0.76998372648635971</c:v>
                </c:pt>
                <c:pt idx="1624">
                  <c:v>1.1949063347270545</c:v>
                </c:pt>
                <c:pt idx="1625">
                  <c:v>0.44070510709458166</c:v>
                </c:pt>
                <c:pt idx="1626">
                  <c:v>0.82989269936364551</c:v>
                </c:pt>
                <c:pt idx="1627">
                  <c:v>0.23309669991054929</c:v>
                </c:pt>
                <c:pt idx="1628">
                  <c:v>0.93136078645570675</c:v>
                </c:pt>
                <c:pt idx="1629">
                  <c:v>1.1625622455127138</c:v>
                </c:pt>
                <c:pt idx="1630">
                  <c:v>0.53447632996002636</c:v>
                </c:pt>
                <c:pt idx="1631">
                  <c:v>0.20753961745422761</c:v>
                </c:pt>
                <c:pt idx="1632">
                  <c:v>0.26817732754774509</c:v>
                </c:pt>
                <c:pt idx="1633">
                  <c:v>0.34827626883474289</c:v>
                </c:pt>
                <c:pt idx="1634">
                  <c:v>0.13345130816624251</c:v>
                </c:pt>
                <c:pt idx="1635">
                  <c:v>1.0817857915540001</c:v>
                </c:pt>
                <c:pt idx="1636">
                  <c:v>0.13345130816624251</c:v>
                </c:pt>
                <c:pt idx="1637">
                  <c:v>0.99063071375149769</c:v>
                </c:pt>
                <c:pt idx="1638">
                  <c:v>0.13345130816624251</c:v>
                </c:pt>
                <c:pt idx="1639">
                  <c:v>3.4601160868514128E-2</c:v>
                </c:pt>
                <c:pt idx="1640">
                  <c:v>0.18501780719679448</c:v>
                </c:pt>
                <c:pt idx="1641">
                  <c:v>0.44501664144317882</c:v>
                </c:pt>
                <c:pt idx="1642">
                  <c:v>0.13345130816624251</c:v>
                </c:pt>
                <c:pt idx="1643">
                  <c:v>0.13345130816624251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95-F743-9276-6CA99486DC02}"/>
            </c:ext>
          </c:extLst>
        </c:ser>
        <c:ser>
          <c:idx val="12"/>
          <c:order val="10"/>
          <c:tx>
            <c:strRef>
              <c:f>ordering_plot1!$R$1</c:f>
              <c:strCache>
                <c:ptCount val="1"/>
                <c:pt idx="0">
                  <c:v>Antiparasitic products, insecticides, and repellants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ordering_plot1!$R$2:$R$2070</c:f>
              <c:numCache>
                <c:formatCode>General</c:formatCode>
                <c:ptCount val="2014"/>
                <c:pt idx="1644">
                  <c:v>0.16505751444420602</c:v>
                </c:pt>
                <c:pt idx="1645">
                  <c:v>8.6650627723460452E-2</c:v>
                </c:pt>
                <c:pt idx="1646">
                  <c:v>1.3196021691893507E-3</c:v>
                </c:pt>
                <c:pt idx="1647">
                  <c:v>2.1735854793279441E-2</c:v>
                </c:pt>
                <c:pt idx="1648">
                  <c:v>0.23173292681914387</c:v>
                </c:pt>
                <c:pt idx="1649">
                  <c:v>0.93623606885572463</c:v>
                </c:pt>
                <c:pt idx="1650">
                  <c:v>0.56033526318540461</c:v>
                </c:pt>
                <c:pt idx="1651">
                  <c:v>0.29616794774574784</c:v>
                </c:pt>
                <c:pt idx="1652">
                  <c:v>0.15098932987896871</c:v>
                </c:pt>
                <c:pt idx="1653">
                  <c:v>0.22689070423854432</c:v>
                </c:pt>
                <c:pt idx="1654">
                  <c:v>0.50024775274859878</c:v>
                </c:pt>
                <c:pt idx="1655">
                  <c:v>0.10208384696338954</c:v>
                </c:pt>
                <c:pt idx="1656">
                  <c:v>1.3317795273870747</c:v>
                </c:pt>
                <c:pt idx="1657">
                  <c:v>0.93222109005006537</c:v>
                </c:pt>
                <c:pt idx="1658">
                  <c:v>1.04430791886583</c:v>
                </c:pt>
                <c:pt idx="1659">
                  <c:v>8.6020493215197738E-2</c:v>
                </c:pt>
                <c:pt idx="1660">
                  <c:v>4.0801551391502922E-3</c:v>
                </c:pt>
                <c:pt idx="1661">
                  <c:v>0.30629415171292024</c:v>
                </c:pt>
                <c:pt idx="1662">
                  <c:v>6.8627564618900488E-2</c:v>
                </c:pt>
                <c:pt idx="1663">
                  <c:v>2.7499661253308494</c:v>
                </c:pt>
                <c:pt idx="1664">
                  <c:v>0.55890110825082373</c:v>
                </c:pt>
                <c:pt idx="1665">
                  <c:v>0.5064789409212358</c:v>
                </c:pt>
                <c:pt idx="1666">
                  <c:v>5.6280695790628894E-2</c:v>
                </c:pt>
                <c:pt idx="1667">
                  <c:v>1.9618596888349578</c:v>
                </c:pt>
                <c:pt idx="1668">
                  <c:v>1.7797350813793011</c:v>
                </c:pt>
                <c:pt idx="1669">
                  <c:v>0.22784036658889725</c:v>
                </c:pt>
                <c:pt idx="1670">
                  <c:v>1.282586964106353</c:v>
                </c:pt>
                <c:pt idx="1671">
                  <c:v>8.6650627723460452E-2</c:v>
                </c:pt>
                <c:pt idx="1672">
                  <c:v>0.22313471066160498</c:v>
                </c:pt>
                <c:pt idx="1673">
                  <c:v>9.408112614505923E-2</c:v>
                </c:pt>
                <c:pt idx="1674">
                  <c:v>0.11062895983309708</c:v>
                </c:pt>
                <c:pt idx="1675">
                  <c:v>0.15821050653848787</c:v>
                </c:pt>
                <c:pt idx="1676">
                  <c:v>0.22850277757543239</c:v>
                </c:pt>
                <c:pt idx="1677">
                  <c:v>5.329998546416468E-2</c:v>
                </c:pt>
                <c:pt idx="1678">
                  <c:v>0.7702789415113972</c:v>
                </c:pt>
                <c:pt idx="1679">
                  <c:v>0.8079085837421065</c:v>
                </c:pt>
                <c:pt idx="1680">
                  <c:v>0.29528399806385519</c:v>
                </c:pt>
                <c:pt idx="1681">
                  <c:v>0.34348324158403482</c:v>
                </c:pt>
                <c:pt idx="1682">
                  <c:v>0.34844454454446577</c:v>
                </c:pt>
                <c:pt idx="1683">
                  <c:v>3.5635563501853929E-2</c:v>
                </c:pt>
                <c:pt idx="1684">
                  <c:v>0.79256579007243355</c:v>
                </c:pt>
                <c:pt idx="1685">
                  <c:v>0.28690235879049131</c:v>
                </c:pt>
                <c:pt idx="1686">
                  <c:v>3.1168873847684707E-2</c:v>
                </c:pt>
                <c:pt idx="1687">
                  <c:v>0.74434005925635227</c:v>
                </c:pt>
                <c:pt idx="1688">
                  <c:v>0.50284177148306253</c:v>
                </c:pt>
                <c:pt idx="1689">
                  <c:v>0.40605361745504343</c:v>
                </c:pt>
                <c:pt idx="1690">
                  <c:v>0.17852636712470069</c:v>
                </c:pt>
                <c:pt idx="1691">
                  <c:v>7.2227796497274163E-2</c:v>
                </c:pt>
                <c:pt idx="1692">
                  <c:v>1.5625068964299924</c:v>
                </c:pt>
                <c:pt idx="1693">
                  <c:v>0.53953750599354533</c:v>
                </c:pt>
                <c:pt idx="1694">
                  <c:v>0.21917708259586613</c:v>
                </c:pt>
                <c:pt idx="1695">
                  <c:v>2.1531828116871359E-2</c:v>
                </c:pt>
                <c:pt idx="1696">
                  <c:v>0.18996793604134823</c:v>
                </c:pt>
                <c:pt idx="1697">
                  <c:v>0.53869261322611706</c:v>
                </c:pt>
                <c:pt idx="1698">
                  <c:v>0.22399296758689521</c:v>
                </c:pt>
                <c:pt idx="1699">
                  <c:v>9.7905967616195022E-3</c:v>
                </c:pt>
                <c:pt idx="1700">
                  <c:v>0.83942580358826258</c:v>
                </c:pt>
                <c:pt idx="1701">
                  <c:v>0.17143680377530085</c:v>
                </c:pt>
                <c:pt idx="1702">
                  <c:v>7.251477542966045E-2</c:v>
                </c:pt>
                <c:pt idx="1703">
                  <c:v>1.0422157123049465</c:v>
                </c:pt>
                <c:pt idx="1704">
                  <c:v>6.8460629729322348E-2</c:v>
                </c:pt>
                <c:pt idx="1705">
                  <c:v>1.1243215806366311</c:v>
                </c:pt>
                <c:pt idx="1706">
                  <c:v>0.49912515662317331</c:v>
                </c:pt>
                <c:pt idx="1707">
                  <c:v>1.674689913719672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95-F743-9276-6CA99486DC02}"/>
            </c:ext>
          </c:extLst>
        </c:ser>
        <c:ser>
          <c:idx val="13"/>
          <c:order val="11"/>
          <c:tx>
            <c:strRef>
              <c:f>ordering_plot1!$S$1</c:f>
              <c:strCache>
                <c:ptCount val="1"/>
                <c:pt idx="0">
                  <c:v>Respiratory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ordering_plot1!$S$2:$S$2070</c:f>
              <c:numCache>
                <c:formatCode>General</c:formatCode>
                <c:ptCount val="2014"/>
                <c:pt idx="1708">
                  <c:v>0.5226555827403353</c:v>
                </c:pt>
                <c:pt idx="1709">
                  <c:v>0.61369351485349832</c:v>
                </c:pt>
                <c:pt idx="1710">
                  <c:v>0.29972889035981964</c:v>
                </c:pt>
                <c:pt idx="1711">
                  <c:v>0.23001015762490318</c:v>
                </c:pt>
                <c:pt idx="1712">
                  <c:v>0.35761389596696669</c:v>
                </c:pt>
                <c:pt idx="1713">
                  <c:v>0.38323062423685766</c:v>
                </c:pt>
                <c:pt idx="1714">
                  <c:v>0.22573538235754634</c:v>
                </c:pt>
                <c:pt idx="1715">
                  <c:v>8.6668021324712782E-2</c:v>
                </c:pt>
                <c:pt idx="1716">
                  <c:v>0.83761985056904964</c:v>
                </c:pt>
                <c:pt idx="1717">
                  <c:v>1.3196021691893507E-3</c:v>
                </c:pt>
                <c:pt idx="1718">
                  <c:v>1.9502194970297613</c:v>
                </c:pt>
                <c:pt idx="1719">
                  <c:v>0.11119897571294179</c:v>
                </c:pt>
                <c:pt idx="1720">
                  <c:v>0.17388176513069828</c:v>
                </c:pt>
                <c:pt idx="1721">
                  <c:v>0.84486394461807512</c:v>
                </c:pt>
                <c:pt idx="1722">
                  <c:v>0.11134286005117554</c:v>
                </c:pt>
                <c:pt idx="1723">
                  <c:v>0.31346784649866904</c:v>
                </c:pt>
                <c:pt idx="1724">
                  <c:v>0.18883159072150144</c:v>
                </c:pt>
                <c:pt idx="1725">
                  <c:v>1.5918286062059715E-2</c:v>
                </c:pt>
                <c:pt idx="1726">
                  <c:v>0.88708597954427681</c:v>
                </c:pt>
                <c:pt idx="1727">
                  <c:v>0.12318193722892895</c:v>
                </c:pt>
                <c:pt idx="1728">
                  <c:v>0.16305872774210878</c:v>
                </c:pt>
                <c:pt idx="1729">
                  <c:v>0.30729525732146828</c:v>
                </c:pt>
                <c:pt idx="1730">
                  <c:v>1.0498581442040524</c:v>
                </c:pt>
                <c:pt idx="1731">
                  <c:v>2.2558853586396581</c:v>
                </c:pt>
                <c:pt idx="1732">
                  <c:v>0.13704539342134267</c:v>
                </c:pt>
                <c:pt idx="1733">
                  <c:v>0.83966424177370191</c:v>
                </c:pt>
                <c:pt idx="1734">
                  <c:v>1.4109484115371405</c:v>
                </c:pt>
                <c:pt idx="1735">
                  <c:v>0.5375523915183863</c:v>
                </c:pt>
                <c:pt idx="1736">
                  <c:v>0.38434259715354602</c:v>
                </c:pt>
                <c:pt idx="1737">
                  <c:v>0.93698948044804442</c:v>
                </c:pt>
                <c:pt idx="1738">
                  <c:v>0.51432068740739068</c:v>
                </c:pt>
                <c:pt idx="1739">
                  <c:v>0.74794346937479694</c:v>
                </c:pt>
                <c:pt idx="1740">
                  <c:v>0.50623977875438486</c:v>
                </c:pt>
                <c:pt idx="1741">
                  <c:v>1.2386548530880024</c:v>
                </c:pt>
                <c:pt idx="1742">
                  <c:v>1.4370191430831101</c:v>
                </c:pt>
                <c:pt idx="1743">
                  <c:v>1.4032493686388299</c:v>
                </c:pt>
                <c:pt idx="1744">
                  <c:v>0.55973589116308053</c:v>
                </c:pt>
                <c:pt idx="1745">
                  <c:v>4.3850897127794421E-2</c:v>
                </c:pt>
                <c:pt idx="1746">
                  <c:v>0.25983801739240264</c:v>
                </c:pt>
                <c:pt idx="1747">
                  <c:v>0.95547997487779224</c:v>
                </c:pt>
                <c:pt idx="1748">
                  <c:v>0.57719789888416351</c:v>
                </c:pt>
                <c:pt idx="1749">
                  <c:v>0.45574306277858734</c:v>
                </c:pt>
                <c:pt idx="1750">
                  <c:v>0.14991993975004522</c:v>
                </c:pt>
                <c:pt idx="1751">
                  <c:v>0.93287310189486305</c:v>
                </c:pt>
                <c:pt idx="1752">
                  <c:v>7.0584968236476725E-2</c:v>
                </c:pt>
                <c:pt idx="1753">
                  <c:v>0.19017156135951049</c:v>
                </c:pt>
                <c:pt idx="1754">
                  <c:v>5.6026130672377938E-2</c:v>
                </c:pt>
                <c:pt idx="1755">
                  <c:v>0.12999020358815261</c:v>
                </c:pt>
                <c:pt idx="1756">
                  <c:v>0.27453561188633019</c:v>
                </c:pt>
                <c:pt idx="1757">
                  <c:v>5.8452442628282732E-2</c:v>
                </c:pt>
                <c:pt idx="1758">
                  <c:v>0.27743226594448683</c:v>
                </c:pt>
                <c:pt idx="1759">
                  <c:v>0.1812329746322989</c:v>
                </c:pt>
                <c:pt idx="1760">
                  <c:v>0.40575142009256121</c:v>
                </c:pt>
                <c:pt idx="1761">
                  <c:v>0.20312264767197155</c:v>
                </c:pt>
                <c:pt idx="1762">
                  <c:v>0.1460137543084693</c:v>
                </c:pt>
                <c:pt idx="1763">
                  <c:v>0.45574306277858734</c:v>
                </c:pt>
                <c:pt idx="1764">
                  <c:v>0.32511258335278154</c:v>
                </c:pt>
                <c:pt idx="1765">
                  <c:v>1.5670897082816235</c:v>
                </c:pt>
                <c:pt idx="1766">
                  <c:v>1.3161815316267627</c:v>
                </c:pt>
                <c:pt idx="1767">
                  <c:v>0.60096677290996903</c:v>
                </c:pt>
                <c:pt idx="1768">
                  <c:v>0.16764663335588589</c:v>
                </c:pt>
                <c:pt idx="1769">
                  <c:v>0.45574306277858734</c:v>
                </c:pt>
                <c:pt idx="1770">
                  <c:v>0.97593076360258402</c:v>
                </c:pt>
                <c:pt idx="1771">
                  <c:v>0.14522523306240931</c:v>
                </c:pt>
                <c:pt idx="1772">
                  <c:v>2.4724754235407442E-2</c:v>
                </c:pt>
                <c:pt idx="1773">
                  <c:v>0.31916162832740486</c:v>
                </c:pt>
                <c:pt idx="1774">
                  <c:v>0.16505751444420602</c:v>
                </c:pt>
                <c:pt idx="1775">
                  <c:v>0.67909878241419797</c:v>
                </c:pt>
                <c:pt idx="1776">
                  <c:v>0.31166128226163475</c:v>
                </c:pt>
                <c:pt idx="1777">
                  <c:v>0.58072085039381105</c:v>
                </c:pt>
                <c:pt idx="1778">
                  <c:v>8.6650627723460452E-2</c:v>
                </c:pt>
                <c:pt idx="1779">
                  <c:v>8.6650627723460452E-2</c:v>
                </c:pt>
                <c:pt idx="1780">
                  <c:v>0.13078903401750352</c:v>
                </c:pt>
                <c:pt idx="1781">
                  <c:v>0.36095376307524302</c:v>
                </c:pt>
                <c:pt idx="1782">
                  <c:v>0.19832411641949838</c:v>
                </c:pt>
                <c:pt idx="1783">
                  <c:v>3.0399528816519396E-2</c:v>
                </c:pt>
                <c:pt idx="1784">
                  <c:v>0.44969744565307906</c:v>
                </c:pt>
                <c:pt idx="1785">
                  <c:v>0.19275671250638052</c:v>
                </c:pt>
                <c:pt idx="1786">
                  <c:v>0.11483873344700943</c:v>
                </c:pt>
                <c:pt idx="1787">
                  <c:v>2.3851970833409123E-2</c:v>
                </c:pt>
                <c:pt idx="1788">
                  <c:v>0.61134230641245035</c:v>
                </c:pt>
                <c:pt idx="1789">
                  <c:v>1.0766662195069432</c:v>
                </c:pt>
                <c:pt idx="1790">
                  <c:v>2.7145397997355913</c:v>
                </c:pt>
                <c:pt idx="1791">
                  <c:v>5.7909001935422769E-2</c:v>
                </c:pt>
                <c:pt idx="1792">
                  <c:v>2.1957315050588346</c:v>
                </c:pt>
                <c:pt idx="1793">
                  <c:v>0.12651439507866838</c:v>
                </c:pt>
                <c:pt idx="1794">
                  <c:v>1.2730215410915486</c:v>
                </c:pt>
                <c:pt idx="1795">
                  <c:v>0.54679602095530355</c:v>
                </c:pt>
                <c:pt idx="1796">
                  <c:v>0.17384611143149631</c:v>
                </c:pt>
                <c:pt idx="1797">
                  <c:v>0.1554142365867491</c:v>
                </c:pt>
                <c:pt idx="1798">
                  <c:v>0.98218914030131721</c:v>
                </c:pt>
                <c:pt idx="1799">
                  <c:v>1.8287035830726148E-2</c:v>
                </c:pt>
                <c:pt idx="1800">
                  <c:v>1.1571244510930496</c:v>
                </c:pt>
                <c:pt idx="1801">
                  <c:v>9.2192213710214535E-2</c:v>
                </c:pt>
                <c:pt idx="1802">
                  <c:v>1.2150131320731974</c:v>
                </c:pt>
                <c:pt idx="1803">
                  <c:v>0.13345130816624251</c:v>
                </c:pt>
                <c:pt idx="1804">
                  <c:v>0.21995731694325746</c:v>
                </c:pt>
                <c:pt idx="1805">
                  <c:v>0.13345130816624251</c:v>
                </c:pt>
                <c:pt idx="1806">
                  <c:v>0.13345130816624251</c:v>
                </c:pt>
                <c:pt idx="1807">
                  <c:v>0.38793646366690548</c:v>
                </c:pt>
                <c:pt idx="1808">
                  <c:v>0.11882610666895048</c:v>
                </c:pt>
                <c:pt idx="1809">
                  <c:v>0.13345130816624251</c:v>
                </c:pt>
                <c:pt idx="1810">
                  <c:v>0.13345130816624251</c:v>
                </c:pt>
                <c:pt idx="1811">
                  <c:v>0.13345130816624251</c:v>
                </c:pt>
                <c:pt idx="1812">
                  <c:v>0.13457906645351109</c:v>
                </c:pt>
                <c:pt idx="1813">
                  <c:v>2.5485030166589251</c:v>
                </c:pt>
                <c:pt idx="1814">
                  <c:v>0.13345130816624251</c:v>
                </c:pt>
                <c:pt idx="1815">
                  <c:v>0.13345130816624251</c:v>
                </c:pt>
                <c:pt idx="1816">
                  <c:v>1.224085283189922</c:v>
                </c:pt>
                <c:pt idx="1817">
                  <c:v>0.49134489832981421</c:v>
                </c:pt>
                <c:pt idx="1818">
                  <c:v>0.10788735398684693</c:v>
                </c:pt>
                <c:pt idx="1819">
                  <c:v>0.64936968765741199</c:v>
                </c:pt>
                <c:pt idx="1820">
                  <c:v>0.28088559418312664</c:v>
                </c:pt>
                <c:pt idx="1821">
                  <c:v>0.69077084296683566</c:v>
                </c:pt>
                <c:pt idx="1822">
                  <c:v>0.29417536179358883</c:v>
                </c:pt>
                <c:pt idx="1823">
                  <c:v>0.14811396191902815</c:v>
                </c:pt>
                <c:pt idx="1824">
                  <c:v>0.52190407305022746</c:v>
                </c:pt>
                <c:pt idx="1825">
                  <c:v>0.45185781637128419</c:v>
                </c:pt>
                <c:pt idx="1826">
                  <c:v>0.37701936947231857</c:v>
                </c:pt>
                <c:pt idx="1827">
                  <c:v>0.13345130816624251</c:v>
                </c:pt>
                <c:pt idx="1828">
                  <c:v>0.13345130816624251</c:v>
                </c:pt>
                <c:pt idx="1829">
                  <c:v>0.66079239104245191</c:v>
                </c:pt>
                <c:pt idx="1830">
                  <c:v>0.21917708259586613</c:v>
                </c:pt>
                <c:pt idx="1831">
                  <c:v>0.98808772603761041</c:v>
                </c:pt>
                <c:pt idx="1832">
                  <c:v>0.33698179080249396</c:v>
                </c:pt>
                <c:pt idx="1833">
                  <c:v>0.22454159663445475</c:v>
                </c:pt>
                <c:pt idx="1834">
                  <c:v>1.2249322449095343</c:v>
                </c:pt>
                <c:pt idx="1835">
                  <c:v>0.50405377327687928</c:v>
                </c:pt>
                <c:pt idx="1836">
                  <c:v>0.45574306277858734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95-F743-9276-6CA99486DC02}"/>
            </c:ext>
          </c:extLst>
        </c:ser>
        <c:ser>
          <c:idx val="14"/>
          <c:order val="12"/>
          <c:tx>
            <c:strRef>
              <c:f>ordering_plot1!$T$1</c:f>
              <c:strCache>
                <c:ptCount val="1"/>
                <c:pt idx="0">
                  <c:v>Sensory oragns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ordering_plot1!$T$2:$T$2070</c:f>
              <c:numCache>
                <c:formatCode>General</c:formatCode>
                <c:ptCount val="2014"/>
                <c:pt idx="1837">
                  <c:v>0.17143680377530085</c:v>
                </c:pt>
                <c:pt idx="1838">
                  <c:v>0.34365633261500533</c:v>
                </c:pt>
                <c:pt idx="1839">
                  <c:v>0.13572428892056468</c:v>
                </c:pt>
                <c:pt idx="1840">
                  <c:v>0.75762220673232905</c:v>
                </c:pt>
                <c:pt idx="1841">
                  <c:v>0.19379394674210074</c:v>
                </c:pt>
                <c:pt idx="1842">
                  <c:v>0.21340249473321632</c:v>
                </c:pt>
                <c:pt idx="1843">
                  <c:v>0.16371207304631397</c:v>
                </c:pt>
                <c:pt idx="1844">
                  <c:v>0.36275562586402654</c:v>
                </c:pt>
                <c:pt idx="1845">
                  <c:v>0.16505751444420602</c:v>
                </c:pt>
                <c:pt idx="1846">
                  <c:v>0.85945535611026358</c:v>
                </c:pt>
                <c:pt idx="1847">
                  <c:v>0.28889637949205371</c:v>
                </c:pt>
                <c:pt idx="1848">
                  <c:v>5.329998546416468E-2</c:v>
                </c:pt>
                <c:pt idx="1849">
                  <c:v>0.6142444550154893</c:v>
                </c:pt>
                <c:pt idx="1850">
                  <c:v>0.20711249587418598</c:v>
                </c:pt>
                <c:pt idx="1851">
                  <c:v>9.3391221194262491E-2</c:v>
                </c:pt>
                <c:pt idx="1852">
                  <c:v>0.21917708259586613</c:v>
                </c:pt>
                <c:pt idx="1853">
                  <c:v>0.32063363575953424</c:v>
                </c:pt>
                <c:pt idx="1854">
                  <c:v>0.33155065625460423</c:v>
                </c:pt>
                <c:pt idx="1855">
                  <c:v>0.430397733394624</c:v>
                </c:pt>
                <c:pt idx="1856">
                  <c:v>0.15362955240475246</c:v>
                </c:pt>
                <c:pt idx="1857">
                  <c:v>0.90490659037891097</c:v>
                </c:pt>
                <c:pt idx="1858">
                  <c:v>0.12054541430654091</c:v>
                </c:pt>
                <c:pt idx="1859">
                  <c:v>0.73686873304765277</c:v>
                </c:pt>
                <c:pt idx="1860">
                  <c:v>5.329998546416468E-2</c:v>
                </c:pt>
                <c:pt idx="1861">
                  <c:v>0.26900737518030321</c:v>
                </c:pt>
                <c:pt idx="1862">
                  <c:v>0.49499940655658464</c:v>
                </c:pt>
                <c:pt idx="1863">
                  <c:v>0.15831790436218304</c:v>
                </c:pt>
                <c:pt idx="1864">
                  <c:v>0.16224619985248948</c:v>
                </c:pt>
                <c:pt idx="1865">
                  <c:v>0.38328936511988793</c:v>
                </c:pt>
                <c:pt idx="1866">
                  <c:v>1.1615151244084494</c:v>
                </c:pt>
                <c:pt idx="1867">
                  <c:v>0.56642142729037726</c:v>
                </c:pt>
                <c:pt idx="1868">
                  <c:v>0.729129067138096</c:v>
                </c:pt>
                <c:pt idx="1869">
                  <c:v>0.52861409679364768</c:v>
                </c:pt>
                <c:pt idx="1870">
                  <c:v>0.17789931688262683</c:v>
                </c:pt>
                <c:pt idx="1871">
                  <c:v>0.97009763473669619</c:v>
                </c:pt>
                <c:pt idx="1872">
                  <c:v>0.22464387201519381</c:v>
                </c:pt>
                <c:pt idx="1873">
                  <c:v>0.56320956474727257</c:v>
                </c:pt>
                <c:pt idx="1874">
                  <c:v>0.13345130816624251</c:v>
                </c:pt>
                <c:pt idx="1875">
                  <c:v>1.1669641950717535</c:v>
                </c:pt>
                <c:pt idx="1876">
                  <c:v>7.2959913915594712E-2</c:v>
                </c:pt>
                <c:pt idx="1877">
                  <c:v>0.38881991311440756</c:v>
                </c:pt>
                <c:pt idx="1878">
                  <c:v>0.26221801680708828</c:v>
                </c:pt>
                <c:pt idx="1879">
                  <c:v>0.5001092327940807</c:v>
                </c:pt>
                <c:pt idx="1880">
                  <c:v>0.80186836008128781</c:v>
                </c:pt>
                <c:pt idx="1881">
                  <c:v>0.37701936947231857</c:v>
                </c:pt>
                <c:pt idx="1882">
                  <c:v>0.34216980084016624</c:v>
                </c:pt>
                <c:pt idx="1883">
                  <c:v>0.57746552065172352</c:v>
                </c:pt>
                <c:pt idx="1884">
                  <c:v>0.8255939466776262</c:v>
                </c:pt>
                <c:pt idx="1885">
                  <c:v>0.76093278991250568</c:v>
                </c:pt>
                <c:pt idx="1886">
                  <c:v>0.28983522213820967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95-F743-9276-6CA99486DC02}"/>
            </c:ext>
          </c:extLst>
        </c:ser>
        <c:ser>
          <c:idx val="15"/>
          <c:order val="13"/>
          <c:tx>
            <c:strRef>
              <c:f>ordering_plot1!$U$1</c:f>
              <c:strCache>
                <c:ptCount val="1"/>
                <c:pt idx="0">
                  <c:v>Various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ordering_plot1!$U$2:$U$2070</c:f>
              <c:numCache>
                <c:formatCode>General</c:formatCode>
                <c:ptCount val="2014"/>
                <c:pt idx="1887">
                  <c:v>0.21917708259586613</c:v>
                </c:pt>
                <c:pt idx="1888">
                  <c:v>0.11617720511772682</c:v>
                </c:pt>
                <c:pt idx="1889">
                  <c:v>0.21439702411532616</c:v>
                </c:pt>
                <c:pt idx="1890">
                  <c:v>0.1879030227148141</c:v>
                </c:pt>
                <c:pt idx="1891">
                  <c:v>0.21043977215505583</c:v>
                </c:pt>
                <c:pt idx="1892">
                  <c:v>1.5624562972789482</c:v>
                </c:pt>
                <c:pt idx="1893">
                  <c:v>8.9883466453891933E-2</c:v>
                </c:pt>
                <c:pt idx="1894">
                  <c:v>3.4119306471533481E-2</c:v>
                </c:pt>
                <c:pt idx="1895">
                  <c:v>0.70195573666406907</c:v>
                </c:pt>
                <c:pt idx="1896">
                  <c:v>0.30916014696398986</c:v>
                </c:pt>
                <c:pt idx="1897">
                  <c:v>0.75524907827738419</c:v>
                </c:pt>
                <c:pt idx="1898">
                  <c:v>0.10662219215012207</c:v>
                </c:pt>
                <c:pt idx="1899">
                  <c:v>0.23336458255560077</c:v>
                </c:pt>
                <c:pt idx="1900">
                  <c:v>8.7670820077136308E-2</c:v>
                </c:pt>
                <c:pt idx="1901">
                  <c:v>2.614914739338264E-2</c:v>
                </c:pt>
                <c:pt idx="1902">
                  <c:v>6.128161304556211E-3</c:v>
                </c:pt>
                <c:pt idx="1903">
                  <c:v>0.28573192468648118</c:v>
                </c:pt>
                <c:pt idx="1904">
                  <c:v>1.6073911172189242E-2</c:v>
                </c:pt>
                <c:pt idx="1905">
                  <c:v>1.2083315457949917</c:v>
                </c:pt>
                <c:pt idx="1906">
                  <c:v>0.13345130816624251</c:v>
                </c:pt>
                <c:pt idx="1907">
                  <c:v>1.5213621536320188E-2</c:v>
                </c:pt>
                <c:pt idx="1908">
                  <c:v>0.57440602934563822</c:v>
                </c:pt>
                <c:pt idx="1909">
                  <c:v>0.70987916753853397</c:v>
                </c:pt>
                <c:pt idx="1910">
                  <c:v>0.25854257117897433</c:v>
                </c:pt>
                <c:pt idx="1911">
                  <c:v>0.17682697609433315</c:v>
                </c:pt>
                <c:pt idx="1912">
                  <c:v>0.44501664144317882</c:v>
                </c:pt>
                <c:pt idx="1913">
                  <c:v>0.47227549767294208</c:v>
                </c:pt>
                <c:pt idx="1914">
                  <c:v>2.0955764450613763E-2</c:v>
                </c:pt>
                <c:pt idx="1915">
                  <c:v>0.44316207004046382</c:v>
                </c:pt>
                <c:pt idx="1916">
                  <c:v>0.46151050450768077</c:v>
                </c:pt>
                <c:pt idx="1917">
                  <c:v>1.1790432512602218</c:v>
                </c:pt>
                <c:pt idx="1918">
                  <c:v>0.13345130816624251</c:v>
                </c:pt>
                <c:pt idx="1919">
                  <c:v>0.13345130816624251</c:v>
                </c:pt>
                <c:pt idx="1920">
                  <c:v>0.13345130816624251</c:v>
                </c:pt>
                <c:pt idx="1921">
                  <c:v>0.37830577210006311</c:v>
                </c:pt>
                <c:pt idx="1922">
                  <c:v>7.1451811779551816E-2</c:v>
                </c:pt>
                <c:pt idx="1923">
                  <c:v>0.15132048828216166</c:v>
                </c:pt>
                <c:pt idx="1924">
                  <c:v>9.956085552473487E-2</c:v>
                </c:pt>
                <c:pt idx="1925">
                  <c:v>0.37701936947231857</c:v>
                </c:pt>
                <c:pt idx="1926">
                  <c:v>0.13345130816624251</c:v>
                </c:pt>
                <c:pt idx="1927">
                  <c:v>0.73506475453962938</c:v>
                </c:pt>
                <c:pt idx="1928">
                  <c:v>0.13345130816624251</c:v>
                </c:pt>
                <c:pt idx="1929">
                  <c:v>0.797372299199409</c:v>
                </c:pt>
                <c:pt idx="1930">
                  <c:v>0.13345130816624251</c:v>
                </c:pt>
                <c:pt idx="1931">
                  <c:v>0.13345130816624251</c:v>
                </c:pt>
                <c:pt idx="1932">
                  <c:v>0.26358911650617634</c:v>
                </c:pt>
                <c:pt idx="1933">
                  <c:v>1.3423373383316327E-2</c:v>
                </c:pt>
                <c:pt idx="1934">
                  <c:v>6.8408269867179392E-2</c:v>
                </c:pt>
                <c:pt idx="1935">
                  <c:v>0.23723071361253384</c:v>
                </c:pt>
                <c:pt idx="1936">
                  <c:v>3.4918377239974624E-2</c:v>
                </c:pt>
                <c:pt idx="1937">
                  <c:v>0.44501664144317882</c:v>
                </c:pt>
                <c:pt idx="1938">
                  <c:v>0.18313119353044183</c:v>
                </c:pt>
                <c:pt idx="1939">
                  <c:v>0.11760022349180842</c:v>
                </c:pt>
                <c:pt idx="1940">
                  <c:v>0.21917708259586613</c:v>
                </c:pt>
                <c:pt idx="1941">
                  <c:v>0.11760022349180842</c:v>
                </c:pt>
                <c:pt idx="1942">
                  <c:v>0.44501664144317882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95-F743-9276-6CA99486DC02}"/>
            </c:ext>
          </c:extLst>
        </c:ser>
        <c:ser>
          <c:idx val="16"/>
          <c:order val="14"/>
          <c:tx>
            <c:strRef>
              <c:f>ordering_plot1!$V$1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ordering_plot1!$G$2:$G$2070</c:f>
              <c:numCache>
                <c:formatCode>General</c:formatCode>
                <c:ptCount val="2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134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647</c:v>
                </c:pt>
                <c:pt idx="626">
                  <c:v>648</c:v>
                </c:pt>
                <c:pt idx="627">
                  <c:v>649</c:v>
                </c:pt>
                <c:pt idx="628">
                  <c:v>650</c:v>
                </c:pt>
                <c:pt idx="629">
                  <c:v>651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657</c:v>
                </c:pt>
                <c:pt idx="634">
                  <c:v>658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1193</c:v>
                </c:pt>
                <c:pt idx="1161">
                  <c:v>1194</c:v>
                </c:pt>
                <c:pt idx="1162">
                  <c:v>1195</c:v>
                </c:pt>
                <c:pt idx="1163">
                  <c:v>1196</c:v>
                </c:pt>
                <c:pt idx="1164">
                  <c:v>1197</c:v>
                </c:pt>
                <c:pt idx="1165">
                  <c:v>1198</c:v>
                </c:pt>
                <c:pt idx="1166">
                  <c:v>1199</c:v>
                </c:pt>
                <c:pt idx="1167">
                  <c:v>1200</c:v>
                </c:pt>
                <c:pt idx="1168">
                  <c:v>1201</c:v>
                </c:pt>
                <c:pt idx="1169">
                  <c:v>1202</c:v>
                </c:pt>
                <c:pt idx="1170">
                  <c:v>1203</c:v>
                </c:pt>
                <c:pt idx="1171">
                  <c:v>1204</c:v>
                </c:pt>
                <c:pt idx="1172">
                  <c:v>1205</c:v>
                </c:pt>
                <c:pt idx="1173">
                  <c:v>1206</c:v>
                </c:pt>
                <c:pt idx="1174">
                  <c:v>1207</c:v>
                </c:pt>
                <c:pt idx="1175">
                  <c:v>1208</c:v>
                </c:pt>
                <c:pt idx="1176">
                  <c:v>1209</c:v>
                </c:pt>
                <c:pt idx="1177">
                  <c:v>1210</c:v>
                </c:pt>
                <c:pt idx="1178">
                  <c:v>1211</c:v>
                </c:pt>
                <c:pt idx="1179">
                  <c:v>1212</c:v>
                </c:pt>
                <c:pt idx="1180">
                  <c:v>1213</c:v>
                </c:pt>
                <c:pt idx="1181">
                  <c:v>1214</c:v>
                </c:pt>
                <c:pt idx="1182">
                  <c:v>1215</c:v>
                </c:pt>
                <c:pt idx="1183">
                  <c:v>1216</c:v>
                </c:pt>
                <c:pt idx="1184">
                  <c:v>1217</c:v>
                </c:pt>
                <c:pt idx="1185">
                  <c:v>1218</c:v>
                </c:pt>
                <c:pt idx="1186">
                  <c:v>1219</c:v>
                </c:pt>
                <c:pt idx="1187">
                  <c:v>1220</c:v>
                </c:pt>
                <c:pt idx="1188">
                  <c:v>1221</c:v>
                </c:pt>
                <c:pt idx="1189">
                  <c:v>1222</c:v>
                </c:pt>
                <c:pt idx="1190">
                  <c:v>1223</c:v>
                </c:pt>
                <c:pt idx="1191">
                  <c:v>1224</c:v>
                </c:pt>
                <c:pt idx="1192">
                  <c:v>1225</c:v>
                </c:pt>
                <c:pt idx="1193">
                  <c:v>1226</c:v>
                </c:pt>
                <c:pt idx="1194">
                  <c:v>1227</c:v>
                </c:pt>
                <c:pt idx="1195">
                  <c:v>1228</c:v>
                </c:pt>
                <c:pt idx="1196">
                  <c:v>1229</c:v>
                </c:pt>
                <c:pt idx="1197">
                  <c:v>1230</c:v>
                </c:pt>
                <c:pt idx="1198">
                  <c:v>1231</c:v>
                </c:pt>
                <c:pt idx="1199">
                  <c:v>1232</c:v>
                </c:pt>
                <c:pt idx="1200">
                  <c:v>1233</c:v>
                </c:pt>
                <c:pt idx="1201">
                  <c:v>1234</c:v>
                </c:pt>
                <c:pt idx="1202">
                  <c:v>1235</c:v>
                </c:pt>
                <c:pt idx="1203">
                  <c:v>1236</c:v>
                </c:pt>
                <c:pt idx="1204">
                  <c:v>1237</c:v>
                </c:pt>
                <c:pt idx="1205">
                  <c:v>1238</c:v>
                </c:pt>
                <c:pt idx="1206">
                  <c:v>1239</c:v>
                </c:pt>
                <c:pt idx="1207">
                  <c:v>1240</c:v>
                </c:pt>
                <c:pt idx="1208">
                  <c:v>1241</c:v>
                </c:pt>
                <c:pt idx="1209">
                  <c:v>1242</c:v>
                </c:pt>
                <c:pt idx="1210">
                  <c:v>1243</c:v>
                </c:pt>
                <c:pt idx="1211">
                  <c:v>1244</c:v>
                </c:pt>
                <c:pt idx="1212">
                  <c:v>1245</c:v>
                </c:pt>
                <c:pt idx="1213">
                  <c:v>1246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1299</c:v>
                </c:pt>
                <c:pt idx="1266">
                  <c:v>1300</c:v>
                </c:pt>
                <c:pt idx="1267">
                  <c:v>1301</c:v>
                </c:pt>
                <c:pt idx="1268">
                  <c:v>1302</c:v>
                </c:pt>
                <c:pt idx="1269">
                  <c:v>1303</c:v>
                </c:pt>
                <c:pt idx="1270">
                  <c:v>1304</c:v>
                </c:pt>
                <c:pt idx="1271">
                  <c:v>1305</c:v>
                </c:pt>
                <c:pt idx="1272">
                  <c:v>1306</c:v>
                </c:pt>
                <c:pt idx="1273">
                  <c:v>1307</c:v>
                </c:pt>
                <c:pt idx="1274">
                  <c:v>1308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1543</c:v>
                </c:pt>
                <c:pt idx="1506">
                  <c:v>1544</c:v>
                </c:pt>
                <c:pt idx="1507">
                  <c:v>1545</c:v>
                </c:pt>
                <c:pt idx="1508">
                  <c:v>1546</c:v>
                </c:pt>
                <c:pt idx="1509">
                  <c:v>1547</c:v>
                </c:pt>
                <c:pt idx="1510">
                  <c:v>1548</c:v>
                </c:pt>
                <c:pt idx="1511">
                  <c:v>1549</c:v>
                </c:pt>
                <c:pt idx="1512">
                  <c:v>1550</c:v>
                </c:pt>
                <c:pt idx="1513">
                  <c:v>1551</c:v>
                </c:pt>
                <c:pt idx="1514">
                  <c:v>1552</c:v>
                </c:pt>
                <c:pt idx="1515">
                  <c:v>1553</c:v>
                </c:pt>
                <c:pt idx="1516">
                  <c:v>1554</c:v>
                </c:pt>
                <c:pt idx="1517">
                  <c:v>1555</c:v>
                </c:pt>
                <c:pt idx="1518">
                  <c:v>1556</c:v>
                </c:pt>
                <c:pt idx="1519">
                  <c:v>1557</c:v>
                </c:pt>
                <c:pt idx="1520">
                  <c:v>1558</c:v>
                </c:pt>
                <c:pt idx="1521">
                  <c:v>1559</c:v>
                </c:pt>
                <c:pt idx="1522">
                  <c:v>1560</c:v>
                </c:pt>
                <c:pt idx="1523">
                  <c:v>1561</c:v>
                </c:pt>
                <c:pt idx="1524">
                  <c:v>1562</c:v>
                </c:pt>
                <c:pt idx="1525">
                  <c:v>1563</c:v>
                </c:pt>
                <c:pt idx="1526">
                  <c:v>1564</c:v>
                </c:pt>
                <c:pt idx="1527">
                  <c:v>1565</c:v>
                </c:pt>
                <c:pt idx="1528">
                  <c:v>1566</c:v>
                </c:pt>
                <c:pt idx="1529">
                  <c:v>1567</c:v>
                </c:pt>
                <c:pt idx="1530">
                  <c:v>1568</c:v>
                </c:pt>
                <c:pt idx="1531">
                  <c:v>1569</c:v>
                </c:pt>
                <c:pt idx="1532">
                  <c:v>1570</c:v>
                </c:pt>
                <c:pt idx="1533">
                  <c:v>1571</c:v>
                </c:pt>
                <c:pt idx="1534">
                  <c:v>1572</c:v>
                </c:pt>
                <c:pt idx="1535">
                  <c:v>1573</c:v>
                </c:pt>
                <c:pt idx="1536">
                  <c:v>1574</c:v>
                </c:pt>
                <c:pt idx="1537">
                  <c:v>1575</c:v>
                </c:pt>
                <c:pt idx="1538">
                  <c:v>1576</c:v>
                </c:pt>
                <c:pt idx="1539">
                  <c:v>1577</c:v>
                </c:pt>
                <c:pt idx="1540">
                  <c:v>1578</c:v>
                </c:pt>
                <c:pt idx="1541">
                  <c:v>1580</c:v>
                </c:pt>
                <c:pt idx="1542">
                  <c:v>1581</c:v>
                </c:pt>
                <c:pt idx="1543">
                  <c:v>1583</c:v>
                </c:pt>
                <c:pt idx="1544">
                  <c:v>1584</c:v>
                </c:pt>
                <c:pt idx="1545">
                  <c:v>1585</c:v>
                </c:pt>
                <c:pt idx="1546">
                  <c:v>1586</c:v>
                </c:pt>
                <c:pt idx="1547">
                  <c:v>1587</c:v>
                </c:pt>
                <c:pt idx="1548">
                  <c:v>1588</c:v>
                </c:pt>
                <c:pt idx="1549">
                  <c:v>1589</c:v>
                </c:pt>
                <c:pt idx="1550">
                  <c:v>1590</c:v>
                </c:pt>
                <c:pt idx="1551">
                  <c:v>1591</c:v>
                </c:pt>
                <c:pt idx="1552">
                  <c:v>1592</c:v>
                </c:pt>
                <c:pt idx="1553">
                  <c:v>1593</c:v>
                </c:pt>
                <c:pt idx="1554">
                  <c:v>1594</c:v>
                </c:pt>
                <c:pt idx="1555">
                  <c:v>1595</c:v>
                </c:pt>
                <c:pt idx="1556">
                  <c:v>1596</c:v>
                </c:pt>
                <c:pt idx="1557">
                  <c:v>1597</c:v>
                </c:pt>
                <c:pt idx="1558">
                  <c:v>1599</c:v>
                </c:pt>
                <c:pt idx="1559">
                  <c:v>1600</c:v>
                </c:pt>
                <c:pt idx="1560">
                  <c:v>1601</c:v>
                </c:pt>
                <c:pt idx="1561">
                  <c:v>1602</c:v>
                </c:pt>
                <c:pt idx="1562">
                  <c:v>1603</c:v>
                </c:pt>
                <c:pt idx="1563">
                  <c:v>1604</c:v>
                </c:pt>
                <c:pt idx="1564">
                  <c:v>1605</c:v>
                </c:pt>
                <c:pt idx="1565">
                  <c:v>1606</c:v>
                </c:pt>
                <c:pt idx="1566">
                  <c:v>1607</c:v>
                </c:pt>
                <c:pt idx="1567">
                  <c:v>1608</c:v>
                </c:pt>
                <c:pt idx="1568">
                  <c:v>1609</c:v>
                </c:pt>
                <c:pt idx="1569">
                  <c:v>1610</c:v>
                </c:pt>
                <c:pt idx="1570">
                  <c:v>1611</c:v>
                </c:pt>
                <c:pt idx="1571">
                  <c:v>1612</c:v>
                </c:pt>
                <c:pt idx="1572">
                  <c:v>1614</c:v>
                </c:pt>
                <c:pt idx="1573">
                  <c:v>1615</c:v>
                </c:pt>
                <c:pt idx="1574">
                  <c:v>1616</c:v>
                </c:pt>
                <c:pt idx="1575">
                  <c:v>1617</c:v>
                </c:pt>
                <c:pt idx="1576">
                  <c:v>1618</c:v>
                </c:pt>
                <c:pt idx="1577">
                  <c:v>1619</c:v>
                </c:pt>
                <c:pt idx="1578">
                  <c:v>1620</c:v>
                </c:pt>
                <c:pt idx="1579">
                  <c:v>1621</c:v>
                </c:pt>
                <c:pt idx="1580">
                  <c:v>1622</c:v>
                </c:pt>
                <c:pt idx="1581">
                  <c:v>1623</c:v>
                </c:pt>
                <c:pt idx="1582">
                  <c:v>1624</c:v>
                </c:pt>
                <c:pt idx="1583">
                  <c:v>1625</c:v>
                </c:pt>
                <c:pt idx="1584">
                  <c:v>1626</c:v>
                </c:pt>
                <c:pt idx="1585">
                  <c:v>1627</c:v>
                </c:pt>
                <c:pt idx="1586">
                  <c:v>1628</c:v>
                </c:pt>
                <c:pt idx="1587">
                  <c:v>1629</c:v>
                </c:pt>
                <c:pt idx="1588">
                  <c:v>1630</c:v>
                </c:pt>
                <c:pt idx="1589">
                  <c:v>1631</c:v>
                </c:pt>
                <c:pt idx="1590">
                  <c:v>1632</c:v>
                </c:pt>
                <c:pt idx="1591">
                  <c:v>1633</c:v>
                </c:pt>
                <c:pt idx="1592">
                  <c:v>1634</c:v>
                </c:pt>
                <c:pt idx="1593">
                  <c:v>1635</c:v>
                </c:pt>
                <c:pt idx="1594">
                  <c:v>1636</c:v>
                </c:pt>
                <c:pt idx="1595">
                  <c:v>1637</c:v>
                </c:pt>
                <c:pt idx="1596">
                  <c:v>1638</c:v>
                </c:pt>
                <c:pt idx="1597">
                  <c:v>1639</c:v>
                </c:pt>
                <c:pt idx="1598">
                  <c:v>1640</c:v>
                </c:pt>
                <c:pt idx="1599">
                  <c:v>1641</c:v>
                </c:pt>
                <c:pt idx="1600">
                  <c:v>1642</c:v>
                </c:pt>
                <c:pt idx="1601">
                  <c:v>1643</c:v>
                </c:pt>
                <c:pt idx="1602">
                  <c:v>1644</c:v>
                </c:pt>
                <c:pt idx="1603">
                  <c:v>1645</c:v>
                </c:pt>
                <c:pt idx="1604">
                  <c:v>1646</c:v>
                </c:pt>
                <c:pt idx="1605">
                  <c:v>1647</c:v>
                </c:pt>
                <c:pt idx="1606">
                  <c:v>1648</c:v>
                </c:pt>
                <c:pt idx="1607">
                  <c:v>1649</c:v>
                </c:pt>
                <c:pt idx="1608">
                  <c:v>1650</c:v>
                </c:pt>
                <c:pt idx="1609">
                  <c:v>1651</c:v>
                </c:pt>
                <c:pt idx="1610">
                  <c:v>1652</c:v>
                </c:pt>
                <c:pt idx="1611">
                  <c:v>1653</c:v>
                </c:pt>
                <c:pt idx="1612">
                  <c:v>1654</c:v>
                </c:pt>
                <c:pt idx="1613">
                  <c:v>1655</c:v>
                </c:pt>
                <c:pt idx="1614">
                  <c:v>1656</c:v>
                </c:pt>
                <c:pt idx="1615">
                  <c:v>1657</c:v>
                </c:pt>
                <c:pt idx="1616">
                  <c:v>1658</c:v>
                </c:pt>
                <c:pt idx="1617">
                  <c:v>1659</c:v>
                </c:pt>
                <c:pt idx="1618">
                  <c:v>1660</c:v>
                </c:pt>
                <c:pt idx="1619">
                  <c:v>1661</c:v>
                </c:pt>
                <c:pt idx="1620">
                  <c:v>1662</c:v>
                </c:pt>
                <c:pt idx="1621">
                  <c:v>1663</c:v>
                </c:pt>
                <c:pt idx="1622">
                  <c:v>1664</c:v>
                </c:pt>
                <c:pt idx="1623">
                  <c:v>1665</c:v>
                </c:pt>
                <c:pt idx="1624">
                  <c:v>1666</c:v>
                </c:pt>
                <c:pt idx="1625">
                  <c:v>1667</c:v>
                </c:pt>
                <c:pt idx="1626">
                  <c:v>1668</c:v>
                </c:pt>
                <c:pt idx="1627">
                  <c:v>1669</c:v>
                </c:pt>
                <c:pt idx="1628">
                  <c:v>1670</c:v>
                </c:pt>
                <c:pt idx="1629">
                  <c:v>1671</c:v>
                </c:pt>
                <c:pt idx="1630">
                  <c:v>1672</c:v>
                </c:pt>
                <c:pt idx="1631">
                  <c:v>1673</c:v>
                </c:pt>
                <c:pt idx="1632">
                  <c:v>1674</c:v>
                </c:pt>
                <c:pt idx="1633">
                  <c:v>1675</c:v>
                </c:pt>
                <c:pt idx="1634">
                  <c:v>1676</c:v>
                </c:pt>
                <c:pt idx="1635">
                  <c:v>1677</c:v>
                </c:pt>
                <c:pt idx="1636">
                  <c:v>1678</c:v>
                </c:pt>
                <c:pt idx="1637">
                  <c:v>1679</c:v>
                </c:pt>
                <c:pt idx="1638">
                  <c:v>1680</c:v>
                </c:pt>
                <c:pt idx="1639">
                  <c:v>1681</c:v>
                </c:pt>
                <c:pt idx="1640">
                  <c:v>1682</c:v>
                </c:pt>
                <c:pt idx="1641">
                  <c:v>1683</c:v>
                </c:pt>
                <c:pt idx="1642">
                  <c:v>1684</c:v>
                </c:pt>
                <c:pt idx="1643">
                  <c:v>1685</c:v>
                </c:pt>
                <c:pt idx="1644">
                  <c:v>1686</c:v>
                </c:pt>
                <c:pt idx="1645">
                  <c:v>1687</c:v>
                </c:pt>
                <c:pt idx="1646">
                  <c:v>1688</c:v>
                </c:pt>
                <c:pt idx="1647">
                  <c:v>1689</c:v>
                </c:pt>
                <c:pt idx="1648">
                  <c:v>1690</c:v>
                </c:pt>
                <c:pt idx="1649">
                  <c:v>1691</c:v>
                </c:pt>
                <c:pt idx="1650">
                  <c:v>1692</c:v>
                </c:pt>
                <c:pt idx="1651">
                  <c:v>1693</c:v>
                </c:pt>
                <c:pt idx="1652">
                  <c:v>1694</c:v>
                </c:pt>
                <c:pt idx="1653">
                  <c:v>1695</c:v>
                </c:pt>
                <c:pt idx="1654">
                  <c:v>1696</c:v>
                </c:pt>
                <c:pt idx="1655">
                  <c:v>1697</c:v>
                </c:pt>
                <c:pt idx="1656">
                  <c:v>1698</c:v>
                </c:pt>
                <c:pt idx="1657">
                  <c:v>1699</c:v>
                </c:pt>
                <c:pt idx="1658">
                  <c:v>1700</c:v>
                </c:pt>
                <c:pt idx="1659">
                  <c:v>1701</c:v>
                </c:pt>
                <c:pt idx="1660">
                  <c:v>1702</c:v>
                </c:pt>
                <c:pt idx="1661">
                  <c:v>1703</c:v>
                </c:pt>
                <c:pt idx="1662">
                  <c:v>1704</c:v>
                </c:pt>
                <c:pt idx="1663">
                  <c:v>1705</c:v>
                </c:pt>
                <c:pt idx="1664">
                  <c:v>1706</c:v>
                </c:pt>
                <c:pt idx="1665">
                  <c:v>1707</c:v>
                </c:pt>
                <c:pt idx="1666">
                  <c:v>1708</c:v>
                </c:pt>
                <c:pt idx="1667">
                  <c:v>1709</c:v>
                </c:pt>
                <c:pt idx="1668">
                  <c:v>1710</c:v>
                </c:pt>
                <c:pt idx="1669">
                  <c:v>1711</c:v>
                </c:pt>
                <c:pt idx="1670">
                  <c:v>1712</c:v>
                </c:pt>
                <c:pt idx="1671">
                  <c:v>1714</c:v>
                </c:pt>
                <c:pt idx="1672">
                  <c:v>1715</c:v>
                </c:pt>
                <c:pt idx="1673">
                  <c:v>1716</c:v>
                </c:pt>
                <c:pt idx="1674">
                  <c:v>1717</c:v>
                </c:pt>
                <c:pt idx="1675">
                  <c:v>1718</c:v>
                </c:pt>
                <c:pt idx="1676">
                  <c:v>1719</c:v>
                </c:pt>
                <c:pt idx="1677">
                  <c:v>1720</c:v>
                </c:pt>
                <c:pt idx="1678">
                  <c:v>1721</c:v>
                </c:pt>
                <c:pt idx="1679">
                  <c:v>1722</c:v>
                </c:pt>
                <c:pt idx="1680">
                  <c:v>1723</c:v>
                </c:pt>
                <c:pt idx="1681">
                  <c:v>1724</c:v>
                </c:pt>
                <c:pt idx="1682">
                  <c:v>1725</c:v>
                </c:pt>
                <c:pt idx="1683">
                  <c:v>1726</c:v>
                </c:pt>
                <c:pt idx="1684">
                  <c:v>1727</c:v>
                </c:pt>
                <c:pt idx="1685">
                  <c:v>1728</c:v>
                </c:pt>
                <c:pt idx="1686">
                  <c:v>1729</c:v>
                </c:pt>
                <c:pt idx="1687">
                  <c:v>1730</c:v>
                </c:pt>
                <c:pt idx="1688">
                  <c:v>1731</c:v>
                </c:pt>
                <c:pt idx="1689">
                  <c:v>1732</c:v>
                </c:pt>
                <c:pt idx="1690">
                  <c:v>1733</c:v>
                </c:pt>
                <c:pt idx="1691">
                  <c:v>1734</c:v>
                </c:pt>
                <c:pt idx="1692">
                  <c:v>1735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1741</c:v>
                </c:pt>
                <c:pt idx="1699">
                  <c:v>1742</c:v>
                </c:pt>
                <c:pt idx="1700">
                  <c:v>1743</c:v>
                </c:pt>
                <c:pt idx="1701">
                  <c:v>1744</c:v>
                </c:pt>
                <c:pt idx="1702">
                  <c:v>1745</c:v>
                </c:pt>
                <c:pt idx="1703">
                  <c:v>1746</c:v>
                </c:pt>
                <c:pt idx="1704">
                  <c:v>1747</c:v>
                </c:pt>
                <c:pt idx="1705">
                  <c:v>1748</c:v>
                </c:pt>
                <c:pt idx="1706">
                  <c:v>1749</c:v>
                </c:pt>
                <c:pt idx="1707">
                  <c:v>1750</c:v>
                </c:pt>
                <c:pt idx="1708">
                  <c:v>1751</c:v>
                </c:pt>
                <c:pt idx="1709">
                  <c:v>1752</c:v>
                </c:pt>
                <c:pt idx="1710">
                  <c:v>1753</c:v>
                </c:pt>
                <c:pt idx="1711">
                  <c:v>1754</c:v>
                </c:pt>
                <c:pt idx="1712">
                  <c:v>1755</c:v>
                </c:pt>
                <c:pt idx="1713">
                  <c:v>1756</c:v>
                </c:pt>
                <c:pt idx="1714">
                  <c:v>1757</c:v>
                </c:pt>
                <c:pt idx="1715">
                  <c:v>1758</c:v>
                </c:pt>
                <c:pt idx="1716">
                  <c:v>1759</c:v>
                </c:pt>
                <c:pt idx="1717">
                  <c:v>1760</c:v>
                </c:pt>
                <c:pt idx="1718">
                  <c:v>1761</c:v>
                </c:pt>
                <c:pt idx="1719">
                  <c:v>1762</c:v>
                </c:pt>
                <c:pt idx="1720">
                  <c:v>1763</c:v>
                </c:pt>
                <c:pt idx="1721">
                  <c:v>1764</c:v>
                </c:pt>
                <c:pt idx="1722">
                  <c:v>1765</c:v>
                </c:pt>
                <c:pt idx="1723">
                  <c:v>1766</c:v>
                </c:pt>
                <c:pt idx="1724">
                  <c:v>1767</c:v>
                </c:pt>
                <c:pt idx="1725">
                  <c:v>1768</c:v>
                </c:pt>
                <c:pt idx="1726">
                  <c:v>1769</c:v>
                </c:pt>
                <c:pt idx="1727">
                  <c:v>1770</c:v>
                </c:pt>
                <c:pt idx="1728">
                  <c:v>1771</c:v>
                </c:pt>
                <c:pt idx="1729">
                  <c:v>1772</c:v>
                </c:pt>
                <c:pt idx="1730">
                  <c:v>1773</c:v>
                </c:pt>
                <c:pt idx="1731">
                  <c:v>1774</c:v>
                </c:pt>
                <c:pt idx="1732">
                  <c:v>1775</c:v>
                </c:pt>
                <c:pt idx="1733">
                  <c:v>1776</c:v>
                </c:pt>
                <c:pt idx="1734">
                  <c:v>1777</c:v>
                </c:pt>
                <c:pt idx="1735">
                  <c:v>1778</c:v>
                </c:pt>
                <c:pt idx="1736">
                  <c:v>1779</c:v>
                </c:pt>
                <c:pt idx="1737">
                  <c:v>1780</c:v>
                </c:pt>
                <c:pt idx="1738">
                  <c:v>1781</c:v>
                </c:pt>
                <c:pt idx="1739">
                  <c:v>1782</c:v>
                </c:pt>
                <c:pt idx="1740">
                  <c:v>1783</c:v>
                </c:pt>
                <c:pt idx="1741">
                  <c:v>1784</c:v>
                </c:pt>
                <c:pt idx="1742">
                  <c:v>1785</c:v>
                </c:pt>
                <c:pt idx="1743">
                  <c:v>1786</c:v>
                </c:pt>
                <c:pt idx="1744">
                  <c:v>1787</c:v>
                </c:pt>
                <c:pt idx="1745">
                  <c:v>1788</c:v>
                </c:pt>
                <c:pt idx="1746">
                  <c:v>1789</c:v>
                </c:pt>
                <c:pt idx="1747">
                  <c:v>1790</c:v>
                </c:pt>
                <c:pt idx="1748">
                  <c:v>1791</c:v>
                </c:pt>
                <c:pt idx="1749">
                  <c:v>1792</c:v>
                </c:pt>
                <c:pt idx="1750">
                  <c:v>1793</c:v>
                </c:pt>
                <c:pt idx="1751">
                  <c:v>1795</c:v>
                </c:pt>
                <c:pt idx="1752">
                  <c:v>1796</c:v>
                </c:pt>
                <c:pt idx="1753">
                  <c:v>1797</c:v>
                </c:pt>
                <c:pt idx="1754">
                  <c:v>1798</c:v>
                </c:pt>
                <c:pt idx="1755">
                  <c:v>1799</c:v>
                </c:pt>
                <c:pt idx="1756">
                  <c:v>1800</c:v>
                </c:pt>
                <c:pt idx="1757">
                  <c:v>1801</c:v>
                </c:pt>
                <c:pt idx="1758">
                  <c:v>1802</c:v>
                </c:pt>
                <c:pt idx="1759">
                  <c:v>1803</c:v>
                </c:pt>
                <c:pt idx="1760">
                  <c:v>1804</c:v>
                </c:pt>
                <c:pt idx="1761">
                  <c:v>1805</c:v>
                </c:pt>
                <c:pt idx="1762">
                  <c:v>1806</c:v>
                </c:pt>
                <c:pt idx="1763">
                  <c:v>1807</c:v>
                </c:pt>
                <c:pt idx="1764">
                  <c:v>1808</c:v>
                </c:pt>
                <c:pt idx="1765">
                  <c:v>1809</c:v>
                </c:pt>
                <c:pt idx="1766">
                  <c:v>1810</c:v>
                </c:pt>
                <c:pt idx="1767">
                  <c:v>1811</c:v>
                </c:pt>
                <c:pt idx="1768">
                  <c:v>1812</c:v>
                </c:pt>
                <c:pt idx="1769">
                  <c:v>1813</c:v>
                </c:pt>
                <c:pt idx="1770">
                  <c:v>1815</c:v>
                </c:pt>
                <c:pt idx="1771">
                  <c:v>1816</c:v>
                </c:pt>
                <c:pt idx="1772">
                  <c:v>1817</c:v>
                </c:pt>
                <c:pt idx="1773">
                  <c:v>1818</c:v>
                </c:pt>
                <c:pt idx="1774">
                  <c:v>1819</c:v>
                </c:pt>
                <c:pt idx="1775">
                  <c:v>1820</c:v>
                </c:pt>
                <c:pt idx="1776">
                  <c:v>1821</c:v>
                </c:pt>
                <c:pt idx="1777">
                  <c:v>1822</c:v>
                </c:pt>
                <c:pt idx="1778">
                  <c:v>1824</c:v>
                </c:pt>
                <c:pt idx="1779">
                  <c:v>1825</c:v>
                </c:pt>
                <c:pt idx="1780">
                  <c:v>1826</c:v>
                </c:pt>
                <c:pt idx="1781">
                  <c:v>1827</c:v>
                </c:pt>
                <c:pt idx="1782">
                  <c:v>1828</c:v>
                </c:pt>
                <c:pt idx="1783">
                  <c:v>1829</c:v>
                </c:pt>
                <c:pt idx="1784">
                  <c:v>1830</c:v>
                </c:pt>
                <c:pt idx="1785">
                  <c:v>1831</c:v>
                </c:pt>
                <c:pt idx="1786">
                  <c:v>1833</c:v>
                </c:pt>
                <c:pt idx="1787">
                  <c:v>1834</c:v>
                </c:pt>
                <c:pt idx="1788">
                  <c:v>1835</c:v>
                </c:pt>
                <c:pt idx="1789">
                  <c:v>1836</c:v>
                </c:pt>
                <c:pt idx="1790">
                  <c:v>1837</c:v>
                </c:pt>
                <c:pt idx="1791">
                  <c:v>1838</c:v>
                </c:pt>
                <c:pt idx="1792">
                  <c:v>1839</c:v>
                </c:pt>
                <c:pt idx="1793">
                  <c:v>1840</c:v>
                </c:pt>
                <c:pt idx="1794">
                  <c:v>1841</c:v>
                </c:pt>
                <c:pt idx="1795">
                  <c:v>1842</c:v>
                </c:pt>
                <c:pt idx="1796">
                  <c:v>1843</c:v>
                </c:pt>
                <c:pt idx="1797">
                  <c:v>1844</c:v>
                </c:pt>
                <c:pt idx="1798">
                  <c:v>1845</c:v>
                </c:pt>
                <c:pt idx="1799">
                  <c:v>1846</c:v>
                </c:pt>
                <c:pt idx="1800">
                  <c:v>1847</c:v>
                </c:pt>
                <c:pt idx="1801">
                  <c:v>1848</c:v>
                </c:pt>
                <c:pt idx="1802">
                  <c:v>1849</c:v>
                </c:pt>
                <c:pt idx="1803">
                  <c:v>1850</c:v>
                </c:pt>
                <c:pt idx="1804">
                  <c:v>1851</c:v>
                </c:pt>
                <c:pt idx="1805">
                  <c:v>1852</c:v>
                </c:pt>
                <c:pt idx="1806">
                  <c:v>1853</c:v>
                </c:pt>
                <c:pt idx="1807">
                  <c:v>1854</c:v>
                </c:pt>
                <c:pt idx="1808">
                  <c:v>1855</c:v>
                </c:pt>
                <c:pt idx="1809">
                  <c:v>1856</c:v>
                </c:pt>
                <c:pt idx="1810">
                  <c:v>1857</c:v>
                </c:pt>
                <c:pt idx="1811">
                  <c:v>1858</c:v>
                </c:pt>
                <c:pt idx="1812">
                  <c:v>1859</c:v>
                </c:pt>
                <c:pt idx="1813">
                  <c:v>1860</c:v>
                </c:pt>
                <c:pt idx="1814">
                  <c:v>1861</c:v>
                </c:pt>
                <c:pt idx="1815">
                  <c:v>1862</c:v>
                </c:pt>
                <c:pt idx="1816">
                  <c:v>1863</c:v>
                </c:pt>
                <c:pt idx="1817">
                  <c:v>1864</c:v>
                </c:pt>
                <c:pt idx="1818">
                  <c:v>1865</c:v>
                </c:pt>
                <c:pt idx="1819">
                  <c:v>1866</c:v>
                </c:pt>
                <c:pt idx="1820">
                  <c:v>1867</c:v>
                </c:pt>
                <c:pt idx="1821">
                  <c:v>1868</c:v>
                </c:pt>
                <c:pt idx="1822">
                  <c:v>1869</c:v>
                </c:pt>
                <c:pt idx="1823">
                  <c:v>1870</c:v>
                </c:pt>
                <c:pt idx="1824">
                  <c:v>1871</c:v>
                </c:pt>
                <c:pt idx="1825">
                  <c:v>1872</c:v>
                </c:pt>
                <c:pt idx="1826">
                  <c:v>1873</c:v>
                </c:pt>
                <c:pt idx="1827">
                  <c:v>1874</c:v>
                </c:pt>
                <c:pt idx="1828">
                  <c:v>1875</c:v>
                </c:pt>
                <c:pt idx="1829">
                  <c:v>1876</c:v>
                </c:pt>
                <c:pt idx="1830">
                  <c:v>1877</c:v>
                </c:pt>
                <c:pt idx="1831">
                  <c:v>1878</c:v>
                </c:pt>
                <c:pt idx="1832">
                  <c:v>1879</c:v>
                </c:pt>
                <c:pt idx="1833">
                  <c:v>1880</c:v>
                </c:pt>
                <c:pt idx="1834">
                  <c:v>1881</c:v>
                </c:pt>
                <c:pt idx="1835">
                  <c:v>1882</c:v>
                </c:pt>
                <c:pt idx="1836">
                  <c:v>1883</c:v>
                </c:pt>
                <c:pt idx="1837">
                  <c:v>1884</c:v>
                </c:pt>
                <c:pt idx="1838">
                  <c:v>1885</c:v>
                </c:pt>
                <c:pt idx="1839">
                  <c:v>1886</c:v>
                </c:pt>
                <c:pt idx="1840">
                  <c:v>1887</c:v>
                </c:pt>
                <c:pt idx="1841">
                  <c:v>1888</c:v>
                </c:pt>
                <c:pt idx="1842">
                  <c:v>1889</c:v>
                </c:pt>
                <c:pt idx="1843">
                  <c:v>1890</c:v>
                </c:pt>
                <c:pt idx="1844">
                  <c:v>1891</c:v>
                </c:pt>
                <c:pt idx="1845">
                  <c:v>1892</c:v>
                </c:pt>
                <c:pt idx="1846">
                  <c:v>1893</c:v>
                </c:pt>
                <c:pt idx="1847">
                  <c:v>1894</c:v>
                </c:pt>
                <c:pt idx="1848">
                  <c:v>1895</c:v>
                </c:pt>
                <c:pt idx="1849">
                  <c:v>1896</c:v>
                </c:pt>
                <c:pt idx="1850">
                  <c:v>1897</c:v>
                </c:pt>
                <c:pt idx="1851">
                  <c:v>1898</c:v>
                </c:pt>
                <c:pt idx="1852">
                  <c:v>1899</c:v>
                </c:pt>
                <c:pt idx="1853">
                  <c:v>1900</c:v>
                </c:pt>
                <c:pt idx="1854">
                  <c:v>1901</c:v>
                </c:pt>
                <c:pt idx="1855">
                  <c:v>1902</c:v>
                </c:pt>
                <c:pt idx="1856">
                  <c:v>1903</c:v>
                </c:pt>
                <c:pt idx="1857">
                  <c:v>1904</c:v>
                </c:pt>
                <c:pt idx="1858">
                  <c:v>1905</c:v>
                </c:pt>
                <c:pt idx="1859">
                  <c:v>1906</c:v>
                </c:pt>
                <c:pt idx="1860">
                  <c:v>1907</c:v>
                </c:pt>
                <c:pt idx="1861">
                  <c:v>1908</c:v>
                </c:pt>
                <c:pt idx="1862">
                  <c:v>1909</c:v>
                </c:pt>
                <c:pt idx="1863">
                  <c:v>1910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1996</c:v>
                </c:pt>
                <c:pt idx="1945">
                  <c:v>1997</c:v>
                </c:pt>
                <c:pt idx="1946">
                  <c:v>1998</c:v>
                </c:pt>
                <c:pt idx="1947">
                  <c:v>1999</c:v>
                </c:pt>
                <c:pt idx="1948">
                  <c:v>2000</c:v>
                </c:pt>
                <c:pt idx="1949">
                  <c:v>2001</c:v>
                </c:pt>
                <c:pt idx="1950">
                  <c:v>2002</c:v>
                </c:pt>
                <c:pt idx="1951">
                  <c:v>2003</c:v>
                </c:pt>
                <c:pt idx="1952">
                  <c:v>2004</c:v>
                </c:pt>
                <c:pt idx="1953">
                  <c:v>2005</c:v>
                </c:pt>
                <c:pt idx="1954">
                  <c:v>2006</c:v>
                </c:pt>
                <c:pt idx="1955">
                  <c:v>2007</c:v>
                </c:pt>
                <c:pt idx="1956">
                  <c:v>2009</c:v>
                </c:pt>
                <c:pt idx="1957">
                  <c:v>2011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2018</c:v>
                </c:pt>
                <c:pt idx="1963">
                  <c:v>2019</c:v>
                </c:pt>
                <c:pt idx="1964">
                  <c:v>2020</c:v>
                </c:pt>
                <c:pt idx="1965">
                  <c:v>2021</c:v>
                </c:pt>
                <c:pt idx="1966">
                  <c:v>2022</c:v>
                </c:pt>
                <c:pt idx="1967">
                  <c:v>2023</c:v>
                </c:pt>
                <c:pt idx="1968">
                  <c:v>2024</c:v>
                </c:pt>
                <c:pt idx="1969">
                  <c:v>2025</c:v>
                </c:pt>
                <c:pt idx="1970">
                  <c:v>2026</c:v>
                </c:pt>
                <c:pt idx="1971">
                  <c:v>2027</c:v>
                </c:pt>
                <c:pt idx="1972">
                  <c:v>2028</c:v>
                </c:pt>
                <c:pt idx="1973">
                  <c:v>2029</c:v>
                </c:pt>
                <c:pt idx="1974">
                  <c:v>2030</c:v>
                </c:pt>
                <c:pt idx="1975">
                  <c:v>2031</c:v>
                </c:pt>
                <c:pt idx="1976">
                  <c:v>2032</c:v>
                </c:pt>
                <c:pt idx="1977">
                  <c:v>2033</c:v>
                </c:pt>
                <c:pt idx="1978">
                  <c:v>2034</c:v>
                </c:pt>
                <c:pt idx="1979">
                  <c:v>2035</c:v>
                </c:pt>
                <c:pt idx="1980">
                  <c:v>2036</c:v>
                </c:pt>
                <c:pt idx="1981">
                  <c:v>2037</c:v>
                </c:pt>
                <c:pt idx="1982">
                  <c:v>2038</c:v>
                </c:pt>
                <c:pt idx="1983">
                  <c:v>2039</c:v>
                </c:pt>
                <c:pt idx="1984">
                  <c:v>2040</c:v>
                </c:pt>
                <c:pt idx="1985">
                  <c:v>2041</c:v>
                </c:pt>
                <c:pt idx="1986">
                  <c:v>2042</c:v>
                </c:pt>
                <c:pt idx="1987">
                  <c:v>2043</c:v>
                </c:pt>
                <c:pt idx="1988">
                  <c:v>2044</c:v>
                </c:pt>
                <c:pt idx="1989">
                  <c:v>2045</c:v>
                </c:pt>
                <c:pt idx="1990">
                  <c:v>2046</c:v>
                </c:pt>
                <c:pt idx="1991">
                  <c:v>2047</c:v>
                </c:pt>
                <c:pt idx="1992">
                  <c:v>2048</c:v>
                </c:pt>
                <c:pt idx="1993">
                  <c:v>2049</c:v>
                </c:pt>
                <c:pt idx="1994">
                  <c:v>2050</c:v>
                </c:pt>
                <c:pt idx="1995">
                  <c:v>2051</c:v>
                </c:pt>
                <c:pt idx="1996">
                  <c:v>2052</c:v>
                </c:pt>
                <c:pt idx="1997">
                  <c:v>2053</c:v>
                </c:pt>
                <c:pt idx="1998">
                  <c:v>2054</c:v>
                </c:pt>
                <c:pt idx="1999">
                  <c:v>2055</c:v>
                </c:pt>
                <c:pt idx="2000">
                  <c:v>2056</c:v>
                </c:pt>
                <c:pt idx="2001">
                  <c:v>2057</c:v>
                </c:pt>
                <c:pt idx="2002">
                  <c:v>2058</c:v>
                </c:pt>
                <c:pt idx="2003">
                  <c:v>2059</c:v>
                </c:pt>
                <c:pt idx="2004">
                  <c:v>2060</c:v>
                </c:pt>
                <c:pt idx="2005">
                  <c:v>2061</c:v>
                </c:pt>
                <c:pt idx="2006">
                  <c:v>2062</c:v>
                </c:pt>
                <c:pt idx="2007">
                  <c:v>2063</c:v>
                </c:pt>
                <c:pt idx="2008">
                  <c:v>2064</c:v>
                </c:pt>
                <c:pt idx="2009">
                  <c:v>2065</c:v>
                </c:pt>
                <c:pt idx="2010">
                  <c:v>2066</c:v>
                </c:pt>
                <c:pt idx="2011">
                  <c:v>2067</c:v>
                </c:pt>
                <c:pt idx="2012">
                  <c:v>2068</c:v>
                </c:pt>
                <c:pt idx="2013">
                  <c:v>2069</c:v>
                </c:pt>
              </c:numCache>
            </c:numRef>
          </c:xVal>
          <c:yVal>
            <c:numRef>
              <c:f>ordering_plot1!$V$2:$V$2070</c:f>
              <c:numCache>
                <c:formatCode>General</c:formatCode>
                <c:ptCount val="2014"/>
                <c:pt idx="1943">
                  <c:v>8.6650627723460452E-2</c:v>
                </c:pt>
                <c:pt idx="1944">
                  <c:v>0.45574306277858734</c:v>
                </c:pt>
                <c:pt idx="1945">
                  <c:v>1.5013312004404951</c:v>
                </c:pt>
                <c:pt idx="1946">
                  <c:v>0.5325434283372934</c:v>
                </c:pt>
                <c:pt idx="1947">
                  <c:v>0.23819883662168093</c:v>
                </c:pt>
                <c:pt idx="1948">
                  <c:v>0.89918272299573154</c:v>
                </c:pt>
                <c:pt idx="1949">
                  <c:v>0.14923230840098467</c:v>
                </c:pt>
                <c:pt idx="1950">
                  <c:v>0.23819883662168093</c:v>
                </c:pt>
                <c:pt idx="1951">
                  <c:v>0.14923230840098467</c:v>
                </c:pt>
                <c:pt idx="1952">
                  <c:v>0.45574306277858734</c:v>
                </c:pt>
                <c:pt idx="1953">
                  <c:v>0.38568175157823131</c:v>
                </c:pt>
                <c:pt idx="1954">
                  <c:v>8.6650627723460452E-2</c:v>
                </c:pt>
                <c:pt idx="1955">
                  <c:v>0.45574306277858734</c:v>
                </c:pt>
                <c:pt idx="1956">
                  <c:v>0.38926143178937284</c:v>
                </c:pt>
                <c:pt idx="1957">
                  <c:v>0.18622302565316229</c:v>
                </c:pt>
                <c:pt idx="1958">
                  <c:v>0.45574306277858734</c:v>
                </c:pt>
                <c:pt idx="1959">
                  <c:v>0.38097091131265953</c:v>
                </c:pt>
                <c:pt idx="1960">
                  <c:v>0.56009817936610506</c:v>
                </c:pt>
                <c:pt idx="1961">
                  <c:v>7.2959913915594712E-2</c:v>
                </c:pt>
                <c:pt idx="1962">
                  <c:v>0.77793139367763664</c:v>
                </c:pt>
                <c:pt idx="1963">
                  <c:v>0.24561680443989456</c:v>
                </c:pt>
                <c:pt idx="1964">
                  <c:v>0.83376196018430959</c:v>
                </c:pt>
                <c:pt idx="1965">
                  <c:v>0.53869261322611706</c:v>
                </c:pt>
                <c:pt idx="1966">
                  <c:v>0.40274553409850405</c:v>
                </c:pt>
                <c:pt idx="1967">
                  <c:v>0.45574306277858734</c:v>
                </c:pt>
                <c:pt idx="1968">
                  <c:v>0.11822432993704238</c:v>
                </c:pt>
                <c:pt idx="1969">
                  <c:v>0.1657031575324879</c:v>
                </c:pt>
                <c:pt idx="1970">
                  <c:v>0.45574306277858734</c:v>
                </c:pt>
                <c:pt idx="1971">
                  <c:v>0.6848218840814666</c:v>
                </c:pt>
                <c:pt idx="1972">
                  <c:v>0.24036790223902318</c:v>
                </c:pt>
                <c:pt idx="1973">
                  <c:v>0.43940829610452836</c:v>
                </c:pt>
                <c:pt idx="1974">
                  <c:v>0.36605762907087236</c:v>
                </c:pt>
                <c:pt idx="1975">
                  <c:v>0.29616794774574784</c:v>
                </c:pt>
                <c:pt idx="1976">
                  <c:v>0.45574306277858734</c:v>
                </c:pt>
                <c:pt idx="1977">
                  <c:v>0.45574306277858734</c:v>
                </c:pt>
                <c:pt idx="1978">
                  <c:v>0.69264644428855537</c:v>
                </c:pt>
                <c:pt idx="1979">
                  <c:v>1.4265722318263108</c:v>
                </c:pt>
                <c:pt idx="1980">
                  <c:v>0.27509623385792359</c:v>
                </c:pt>
                <c:pt idx="1981">
                  <c:v>0.27796377010745954</c:v>
                </c:pt>
                <c:pt idx="1982">
                  <c:v>1.0253959055861592</c:v>
                </c:pt>
                <c:pt idx="1983">
                  <c:v>0.89918272299573154</c:v>
                </c:pt>
                <c:pt idx="1984">
                  <c:v>0.12135870710698156</c:v>
                </c:pt>
                <c:pt idx="1985">
                  <c:v>0.17143680377530085</c:v>
                </c:pt>
                <c:pt idx="1986">
                  <c:v>0.42561157954357753</c:v>
                </c:pt>
                <c:pt idx="1987">
                  <c:v>0.21917708259586613</c:v>
                </c:pt>
                <c:pt idx="1988">
                  <c:v>0.56009817936610506</c:v>
                </c:pt>
                <c:pt idx="1989">
                  <c:v>7.2227796497274163E-2</c:v>
                </c:pt>
                <c:pt idx="1990">
                  <c:v>1.0421684589076632</c:v>
                </c:pt>
                <c:pt idx="1991">
                  <c:v>0.94559768009998968</c:v>
                </c:pt>
                <c:pt idx="1992">
                  <c:v>1.1466474072840454</c:v>
                </c:pt>
                <c:pt idx="1993">
                  <c:v>0.23819883662168093</c:v>
                </c:pt>
                <c:pt idx="1994">
                  <c:v>0.45574306277858734</c:v>
                </c:pt>
                <c:pt idx="1995">
                  <c:v>0.45574306277858734</c:v>
                </c:pt>
                <c:pt idx="1996">
                  <c:v>0.17143680377530085</c:v>
                </c:pt>
                <c:pt idx="1997">
                  <c:v>1.5624562972789482</c:v>
                </c:pt>
                <c:pt idx="1998">
                  <c:v>7.2227796497274163E-2</c:v>
                </c:pt>
                <c:pt idx="1999">
                  <c:v>0.17143680377530085</c:v>
                </c:pt>
                <c:pt idx="2000">
                  <c:v>0.12004617699110176</c:v>
                </c:pt>
                <c:pt idx="2001">
                  <c:v>0.17143680377530085</c:v>
                </c:pt>
                <c:pt idx="2002">
                  <c:v>5.329998546416468E-2</c:v>
                </c:pt>
                <c:pt idx="2003">
                  <c:v>5.329998546416468E-2</c:v>
                </c:pt>
                <c:pt idx="2004">
                  <c:v>4.3052077999156974E-2</c:v>
                </c:pt>
                <c:pt idx="2005">
                  <c:v>0.14923230840098467</c:v>
                </c:pt>
                <c:pt idx="2006">
                  <c:v>0.38266855028511015</c:v>
                </c:pt>
                <c:pt idx="2007">
                  <c:v>0.53869261322611706</c:v>
                </c:pt>
                <c:pt idx="2008">
                  <c:v>7.2227796497274163E-2</c:v>
                </c:pt>
                <c:pt idx="2009">
                  <c:v>1.0547928938045426</c:v>
                </c:pt>
                <c:pt idx="2010">
                  <c:v>0.38735464876268816</c:v>
                </c:pt>
                <c:pt idx="2011">
                  <c:v>0.45574306277858734</c:v>
                </c:pt>
                <c:pt idx="2012">
                  <c:v>7.2227796497274163E-2</c:v>
                </c:pt>
                <c:pt idx="2013">
                  <c:v>0.32660356001612095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95-F743-9276-6CA99486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76671"/>
        <c:axId val="1537250191"/>
      </c:scatterChart>
      <c:valAx>
        <c:axId val="1541976671"/>
        <c:scaling>
          <c:orientation val="minMax"/>
          <c:max val="206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tillium" pitchFamily="2" charset="77"/>
                    <a:ea typeface="+mn-ea"/>
                    <a:cs typeface="+mn-cs"/>
                  </a:defRPr>
                </a:pPr>
                <a:r>
                  <a:rPr lang="en-US" sz="1400">
                    <a:latin typeface="Titillium" pitchFamily="2" charset="77"/>
                  </a:rPr>
                  <a:t>Medicine</a:t>
                </a:r>
                <a:r>
                  <a:rPr lang="en-US" sz="1400" baseline="0">
                    <a:latin typeface="Titillium" pitchFamily="2" charset="77"/>
                  </a:rPr>
                  <a:t> (ordered by anatomical therapeutic classification code)</a:t>
                </a:r>
                <a:endParaRPr lang="en-US" sz="1400">
                  <a:latin typeface="Titillium" pitchFamily="2" charset="77"/>
                </a:endParaRPr>
              </a:p>
            </c:rich>
          </c:tx>
          <c:layout>
            <c:manualLayout>
              <c:xMode val="edge"/>
              <c:yMode val="edge"/>
              <c:x val="0.34297765127135282"/>
              <c:y val="0.7678877840600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tillium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50191"/>
        <c:crosses val="autoZero"/>
        <c:crossBetween val="midCat"/>
      </c:valAx>
      <c:valAx>
        <c:axId val="15372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tillium" pitchFamily="2" charset="77"/>
                    <a:ea typeface="+mn-ea"/>
                    <a:cs typeface="+mn-cs"/>
                  </a:defRPr>
                </a:pPr>
                <a:r>
                  <a:rPr lang="en-US" sz="1400">
                    <a:latin typeface="Titillium" pitchFamily="2" charset="77"/>
                  </a:rPr>
                  <a:t>-log</a:t>
                </a:r>
                <a:r>
                  <a:rPr lang="en-US" sz="1050">
                    <a:latin typeface="Titillium" pitchFamily="2" charset="77"/>
                  </a:rPr>
                  <a:t>10  </a:t>
                </a:r>
                <a:r>
                  <a:rPr lang="en-US" sz="1400">
                    <a:latin typeface="Titillium" pitchFamily="2" charset="77"/>
                  </a:rPr>
                  <a:t>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tillium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tillium" pitchFamily="2" charset="77"/>
                <a:ea typeface="+mn-ea"/>
                <a:cs typeface="+mn-cs"/>
              </a:defRPr>
            </a:pPr>
            <a:endParaRPr lang="en-US"/>
          </a:p>
        </c:txPr>
        <c:crossAx val="154197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86026882432879E-2"/>
          <c:y val="0.84811445562282106"/>
          <c:w val="0.94183270132655672"/>
          <c:h val="0.13444745987524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tillium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tillium" pitchFamily="2" charset="77"/>
                <a:ea typeface="+mn-ea"/>
                <a:cs typeface="+mn-cs"/>
              </a:defRPr>
            </a:pPr>
            <a:r>
              <a:rPr lang="en-US" sz="1600">
                <a:latin typeface="Titillium" pitchFamily="2" charset="77"/>
              </a:rPr>
              <a:t>M</a:t>
            </a:r>
            <a:r>
              <a:rPr lang="en-US" sz="1600" baseline="0">
                <a:latin typeface="Titillium" pitchFamily="2" charset="77"/>
              </a:rPr>
              <a:t>edome-Wide Associations With Health Access and Quality Score</a:t>
            </a:r>
            <a:endParaRPr lang="en-US" sz="1600">
              <a:latin typeface="Titillium" pitchFamily="2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tillium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ordering_plot2!$I$1</c:f>
              <c:strCache>
                <c:ptCount val="1"/>
                <c:pt idx="0">
                  <c:v>neg_log_pvalue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ordering_plot2!$H$2:$H$2070</c:f>
              <c:strCache>
                <c:ptCount val="1115"/>
                <c:pt idx="0">
                  <c:v>Alimentary tract and metabolism</c:v>
                </c:pt>
                <c:pt idx="1">
                  <c:v>Alimentary tract and metabolism</c:v>
                </c:pt>
                <c:pt idx="2">
                  <c:v>Alimentary tract and metabolism</c:v>
                </c:pt>
                <c:pt idx="3">
                  <c:v>Alimentary tract and metabolism</c:v>
                </c:pt>
                <c:pt idx="4">
                  <c:v>Alimentary tract and metabolism</c:v>
                </c:pt>
                <c:pt idx="5">
                  <c:v>Alimentary tract and metabolism</c:v>
                </c:pt>
                <c:pt idx="6">
                  <c:v>Alimentary tract and metabolism</c:v>
                </c:pt>
                <c:pt idx="7">
                  <c:v>Alimentary tract and metabolism</c:v>
                </c:pt>
                <c:pt idx="8">
                  <c:v>Alimentary tract and metabolism</c:v>
                </c:pt>
                <c:pt idx="9">
                  <c:v>Alimentary tract and metabolism</c:v>
                </c:pt>
                <c:pt idx="10">
                  <c:v>Alimentary tract and metabolism</c:v>
                </c:pt>
                <c:pt idx="11">
                  <c:v>Alimentary tract and metabolism</c:v>
                </c:pt>
                <c:pt idx="12">
                  <c:v>Alimentary tract and metabolism</c:v>
                </c:pt>
                <c:pt idx="13">
                  <c:v>Alimentary tract and metabolism</c:v>
                </c:pt>
                <c:pt idx="14">
                  <c:v>Alimentary tract and metabolism</c:v>
                </c:pt>
                <c:pt idx="15">
                  <c:v>Alimentary tract and metabolism</c:v>
                </c:pt>
                <c:pt idx="16">
                  <c:v>Alimentary tract and metabolism</c:v>
                </c:pt>
                <c:pt idx="17">
                  <c:v>Alimentary tract and metabolism</c:v>
                </c:pt>
                <c:pt idx="18">
                  <c:v>Alimentary tract and metabolism</c:v>
                </c:pt>
                <c:pt idx="19">
                  <c:v>Alimentary tract and metabolism</c:v>
                </c:pt>
                <c:pt idx="20">
                  <c:v>Alimentary tract and metabolism</c:v>
                </c:pt>
                <c:pt idx="21">
                  <c:v>Alimentary tract and metabolism</c:v>
                </c:pt>
                <c:pt idx="22">
                  <c:v>Alimentary tract and metabolism</c:v>
                </c:pt>
                <c:pt idx="23">
                  <c:v>Alimentary tract and metabolism</c:v>
                </c:pt>
                <c:pt idx="24">
                  <c:v>Alimentary tract and metabolism</c:v>
                </c:pt>
                <c:pt idx="25">
                  <c:v>Alimentary tract and metabolism</c:v>
                </c:pt>
                <c:pt idx="26">
                  <c:v>Alimentary tract and metabolism</c:v>
                </c:pt>
                <c:pt idx="27">
                  <c:v>Alimentary tract and metabolism</c:v>
                </c:pt>
                <c:pt idx="28">
                  <c:v>Alimentary tract and metabolism</c:v>
                </c:pt>
                <c:pt idx="29">
                  <c:v>Alimentary tract and metabolism</c:v>
                </c:pt>
                <c:pt idx="30">
                  <c:v>Alimentary tract and metabolism</c:v>
                </c:pt>
                <c:pt idx="31">
                  <c:v>Alimentary tract and metabolism</c:v>
                </c:pt>
                <c:pt idx="32">
                  <c:v>Alimentary tract and metabolism</c:v>
                </c:pt>
                <c:pt idx="33">
                  <c:v>Alimentary tract and metabolism</c:v>
                </c:pt>
                <c:pt idx="34">
                  <c:v>Alimentary tract and metabolism</c:v>
                </c:pt>
                <c:pt idx="35">
                  <c:v>Alimentary tract and metabolism</c:v>
                </c:pt>
                <c:pt idx="36">
                  <c:v>Alimentary tract and metabolism</c:v>
                </c:pt>
                <c:pt idx="37">
                  <c:v>Alimentary tract and metabolism</c:v>
                </c:pt>
                <c:pt idx="38">
                  <c:v>Alimentary tract and metabolism</c:v>
                </c:pt>
                <c:pt idx="39">
                  <c:v>Alimentary tract and metabolism</c:v>
                </c:pt>
                <c:pt idx="40">
                  <c:v>Alimentary tract and metabolism</c:v>
                </c:pt>
                <c:pt idx="41">
                  <c:v>Alimentary tract and metabolism</c:v>
                </c:pt>
                <c:pt idx="42">
                  <c:v>Alimentary tract and metabolism</c:v>
                </c:pt>
                <c:pt idx="43">
                  <c:v>Alimentary tract and metabolism</c:v>
                </c:pt>
                <c:pt idx="44">
                  <c:v>Alimentary tract and metabolism</c:v>
                </c:pt>
                <c:pt idx="45">
                  <c:v>Alimentary tract and metabolism</c:v>
                </c:pt>
                <c:pt idx="46">
                  <c:v>Alimentary tract and metabolism</c:v>
                </c:pt>
                <c:pt idx="47">
                  <c:v>Alimentary tract and metabolism</c:v>
                </c:pt>
                <c:pt idx="48">
                  <c:v>Alimentary tract and metabolism</c:v>
                </c:pt>
                <c:pt idx="49">
                  <c:v>Alimentary tract and metabolism</c:v>
                </c:pt>
                <c:pt idx="50">
                  <c:v>Alimentary tract and metabolism</c:v>
                </c:pt>
                <c:pt idx="51">
                  <c:v>Alimentary tract and metabolism</c:v>
                </c:pt>
                <c:pt idx="52">
                  <c:v>Alimentary tract and metabolism</c:v>
                </c:pt>
                <c:pt idx="53">
                  <c:v>Alimentary tract and metabolism</c:v>
                </c:pt>
                <c:pt idx="54">
                  <c:v>Alimentary tract and metabolism</c:v>
                </c:pt>
                <c:pt idx="55">
                  <c:v>Alimentary tract and metabolism</c:v>
                </c:pt>
                <c:pt idx="56">
                  <c:v>Alimentary tract and metabolism</c:v>
                </c:pt>
                <c:pt idx="57">
                  <c:v>Alimentary tract and metabolism</c:v>
                </c:pt>
                <c:pt idx="58">
                  <c:v>Alimentary tract and metabolism</c:v>
                </c:pt>
                <c:pt idx="59">
                  <c:v>Alimentary tract and metabolism</c:v>
                </c:pt>
                <c:pt idx="60">
                  <c:v>Alimentary tract and metabolism</c:v>
                </c:pt>
                <c:pt idx="61">
                  <c:v>Alimentary tract and metabolism</c:v>
                </c:pt>
                <c:pt idx="62">
                  <c:v>Alimentary tract and metabolism</c:v>
                </c:pt>
                <c:pt idx="63">
                  <c:v>Alimentary tract and metabolism</c:v>
                </c:pt>
                <c:pt idx="64">
                  <c:v>Alimentary tract and metabolism</c:v>
                </c:pt>
                <c:pt idx="65">
                  <c:v>Alimentary tract and metabolism</c:v>
                </c:pt>
                <c:pt idx="66">
                  <c:v>Alimentary tract and metabolism</c:v>
                </c:pt>
                <c:pt idx="67">
                  <c:v>Alimentary tract and metabolism</c:v>
                </c:pt>
                <c:pt idx="68">
                  <c:v>Alimentary tract and metabolism</c:v>
                </c:pt>
                <c:pt idx="69">
                  <c:v>Alimentary tract and metabolism</c:v>
                </c:pt>
                <c:pt idx="70">
                  <c:v>Alimentary tract and metabolism</c:v>
                </c:pt>
                <c:pt idx="71">
                  <c:v>Alimentary tract and metabolism</c:v>
                </c:pt>
                <c:pt idx="72">
                  <c:v>Alimentary tract and metabolism</c:v>
                </c:pt>
                <c:pt idx="73">
                  <c:v>Alimentary tract and metabolism</c:v>
                </c:pt>
                <c:pt idx="74">
                  <c:v>Alimentary tract and metabolism</c:v>
                </c:pt>
                <c:pt idx="75">
                  <c:v>Alimentary tract and metabolism</c:v>
                </c:pt>
                <c:pt idx="76">
                  <c:v>Alimentary tract and metabolism</c:v>
                </c:pt>
                <c:pt idx="77">
                  <c:v>Alimentary tract and metabolism</c:v>
                </c:pt>
                <c:pt idx="78">
                  <c:v>Alimentary tract and metabolism</c:v>
                </c:pt>
                <c:pt idx="79">
                  <c:v>Alimentary tract and metabolism</c:v>
                </c:pt>
                <c:pt idx="80">
                  <c:v>Alimentary tract and metabolism</c:v>
                </c:pt>
                <c:pt idx="81">
                  <c:v>Alimentary tract and metabolism</c:v>
                </c:pt>
                <c:pt idx="82">
                  <c:v>Alimentary tract and metabolism</c:v>
                </c:pt>
                <c:pt idx="83">
                  <c:v>Alimentary tract and metabolism</c:v>
                </c:pt>
                <c:pt idx="84">
                  <c:v>Alimentary tract and metabolism</c:v>
                </c:pt>
                <c:pt idx="85">
                  <c:v>Alimentary tract and metabolism</c:v>
                </c:pt>
                <c:pt idx="86">
                  <c:v>Alimentary tract and metabolism</c:v>
                </c:pt>
                <c:pt idx="87">
                  <c:v>Alimentary tract and metabolism</c:v>
                </c:pt>
                <c:pt idx="88">
                  <c:v>Alimentary tract and metabolism</c:v>
                </c:pt>
                <c:pt idx="89">
                  <c:v>Alimentary tract and metabolism</c:v>
                </c:pt>
                <c:pt idx="90">
                  <c:v>Alimentary tract and metabolism</c:v>
                </c:pt>
                <c:pt idx="91">
                  <c:v>Alimentary tract and metabolism</c:v>
                </c:pt>
                <c:pt idx="92">
                  <c:v>Alimentary tract and metabolism</c:v>
                </c:pt>
                <c:pt idx="93">
                  <c:v>Alimentary tract and metabolism</c:v>
                </c:pt>
                <c:pt idx="94">
                  <c:v>Alimentary tract and metabolism</c:v>
                </c:pt>
                <c:pt idx="95">
                  <c:v>Alimentary tract and metabolism</c:v>
                </c:pt>
                <c:pt idx="96">
                  <c:v>Alimentary tract and metabolism</c:v>
                </c:pt>
                <c:pt idx="97">
                  <c:v>Alimentary tract and metabolism</c:v>
                </c:pt>
                <c:pt idx="98">
                  <c:v>Alimentary tract and metabolism</c:v>
                </c:pt>
                <c:pt idx="99">
                  <c:v>Alimentary tract and metabolism</c:v>
                </c:pt>
                <c:pt idx="100">
                  <c:v>Alimentary tract and metabolism</c:v>
                </c:pt>
                <c:pt idx="101">
                  <c:v>Alimentary tract and metabolism</c:v>
                </c:pt>
                <c:pt idx="102">
                  <c:v>Alimentary tract and metabolism</c:v>
                </c:pt>
                <c:pt idx="103">
                  <c:v>Alimentary tract and metabolism</c:v>
                </c:pt>
                <c:pt idx="104">
                  <c:v>Alimentary tract and metabolism</c:v>
                </c:pt>
                <c:pt idx="105">
                  <c:v>Alimentary tract and metabolism</c:v>
                </c:pt>
                <c:pt idx="106">
                  <c:v>Alimentary tract and metabolism</c:v>
                </c:pt>
                <c:pt idx="107">
                  <c:v>Alimentary tract and metabolism</c:v>
                </c:pt>
                <c:pt idx="108">
                  <c:v>Alimentary tract and metabolism</c:v>
                </c:pt>
                <c:pt idx="109">
                  <c:v>Alimentary tract and metabolism</c:v>
                </c:pt>
                <c:pt idx="110">
                  <c:v>Alimentary tract and metabolism</c:v>
                </c:pt>
                <c:pt idx="111">
                  <c:v>Alimentary tract and metabolism</c:v>
                </c:pt>
                <c:pt idx="112">
                  <c:v>Alimentary tract and metabolism</c:v>
                </c:pt>
                <c:pt idx="113">
                  <c:v>Alimentary tract and metabolism</c:v>
                </c:pt>
                <c:pt idx="114">
                  <c:v>Alimentary tract and metabolism</c:v>
                </c:pt>
                <c:pt idx="115">
                  <c:v>Alimentary tract and metabolism</c:v>
                </c:pt>
                <c:pt idx="116">
                  <c:v>Alimentary tract and metabolism</c:v>
                </c:pt>
                <c:pt idx="117">
                  <c:v>Alimentary tract and metabolism</c:v>
                </c:pt>
                <c:pt idx="118">
                  <c:v>Alimentary tract and metabolism</c:v>
                </c:pt>
                <c:pt idx="119">
                  <c:v>Alimentary tract and metabolism</c:v>
                </c:pt>
                <c:pt idx="120">
                  <c:v>Alimentary tract and metabolism</c:v>
                </c:pt>
                <c:pt idx="121">
                  <c:v>Blood and blood forming organs</c:v>
                </c:pt>
                <c:pt idx="122">
                  <c:v>Blood and blood forming organs</c:v>
                </c:pt>
                <c:pt idx="123">
                  <c:v>Blood and blood forming organs</c:v>
                </c:pt>
                <c:pt idx="124">
                  <c:v>Blood and blood forming organs</c:v>
                </c:pt>
                <c:pt idx="125">
                  <c:v>Blood and blood forming organs</c:v>
                </c:pt>
                <c:pt idx="126">
                  <c:v>Blood and blood forming organs</c:v>
                </c:pt>
                <c:pt idx="127">
                  <c:v>Blood and blood forming organs</c:v>
                </c:pt>
                <c:pt idx="128">
                  <c:v>Blood and blood forming organs</c:v>
                </c:pt>
                <c:pt idx="129">
                  <c:v>Blood and blood forming organs</c:v>
                </c:pt>
                <c:pt idx="130">
                  <c:v>Blood and blood forming organs</c:v>
                </c:pt>
                <c:pt idx="131">
                  <c:v>Blood and blood forming organs</c:v>
                </c:pt>
                <c:pt idx="132">
                  <c:v>Blood and blood forming organs</c:v>
                </c:pt>
                <c:pt idx="133">
                  <c:v>Blood and blood forming organs</c:v>
                </c:pt>
                <c:pt idx="134">
                  <c:v>Blood and blood forming organs</c:v>
                </c:pt>
                <c:pt idx="135">
                  <c:v>Blood and blood forming organs</c:v>
                </c:pt>
                <c:pt idx="136">
                  <c:v>Blood and blood forming organs</c:v>
                </c:pt>
                <c:pt idx="137">
                  <c:v>Blood and blood forming organs</c:v>
                </c:pt>
                <c:pt idx="138">
                  <c:v>Blood and blood forming organs</c:v>
                </c:pt>
                <c:pt idx="139">
                  <c:v>Blood and blood forming organs</c:v>
                </c:pt>
                <c:pt idx="140">
                  <c:v>Blood and blood forming organs</c:v>
                </c:pt>
                <c:pt idx="141">
                  <c:v>Blood and blood forming organs</c:v>
                </c:pt>
                <c:pt idx="142">
                  <c:v>Blood and blood forming organs</c:v>
                </c:pt>
                <c:pt idx="143">
                  <c:v>Blood and blood forming organs</c:v>
                </c:pt>
                <c:pt idx="144">
                  <c:v>Blood and blood forming organs</c:v>
                </c:pt>
                <c:pt idx="145">
                  <c:v>Blood and blood forming organs</c:v>
                </c:pt>
                <c:pt idx="146">
                  <c:v>Blood and blood forming organs</c:v>
                </c:pt>
                <c:pt idx="147">
                  <c:v>Blood and blood forming organs</c:v>
                </c:pt>
                <c:pt idx="148">
                  <c:v>Blood and blood forming organs</c:v>
                </c:pt>
                <c:pt idx="149">
                  <c:v>Blood and blood forming organs</c:v>
                </c:pt>
                <c:pt idx="150">
                  <c:v>Blood and blood forming organs</c:v>
                </c:pt>
                <c:pt idx="151">
                  <c:v>Blood and blood forming organs</c:v>
                </c:pt>
                <c:pt idx="152">
                  <c:v>Blood and blood forming organs</c:v>
                </c:pt>
                <c:pt idx="153">
                  <c:v>Blood and blood forming organs</c:v>
                </c:pt>
                <c:pt idx="154">
                  <c:v>Blood and blood forming organs</c:v>
                </c:pt>
                <c:pt idx="155">
                  <c:v>Blood and blood forming organs</c:v>
                </c:pt>
                <c:pt idx="156">
                  <c:v>Blood and blood forming organs</c:v>
                </c:pt>
                <c:pt idx="157">
                  <c:v>Blood and blood forming organs</c:v>
                </c:pt>
                <c:pt idx="158">
                  <c:v>Blood and blood forming organs</c:v>
                </c:pt>
                <c:pt idx="159">
                  <c:v>Blood and blood forming organs</c:v>
                </c:pt>
                <c:pt idx="160">
                  <c:v>Blood and blood forming organs</c:v>
                </c:pt>
                <c:pt idx="161">
                  <c:v>Blood and blood forming organs</c:v>
                </c:pt>
                <c:pt idx="162">
                  <c:v>Blood and blood forming organs</c:v>
                </c:pt>
                <c:pt idx="163">
                  <c:v>Blood and blood forming organs</c:v>
                </c:pt>
                <c:pt idx="164">
                  <c:v>Blood and blood forming organs</c:v>
                </c:pt>
                <c:pt idx="165">
                  <c:v>Blood and blood forming organs</c:v>
                </c:pt>
                <c:pt idx="166">
                  <c:v>Blood and blood forming organs</c:v>
                </c:pt>
                <c:pt idx="167">
                  <c:v>Blood and blood forming organs</c:v>
                </c:pt>
                <c:pt idx="168">
                  <c:v>Blood and blood forming organs</c:v>
                </c:pt>
                <c:pt idx="169">
                  <c:v>Blood and blood forming organs</c:v>
                </c:pt>
                <c:pt idx="170">
                  <c:v>Blood and blood forming organs</c:v>
                </c:pt>
                <c:pt idx="171">
                  <c:v>Blood and blood forming organs</c:v>
                </c:pt>
                <c:pt idx="172">
                  <c:v>Blood and blood forming organs</c:v>
                </c:pt>
                <c:pt idx="173">
                  <c:v>Blood and blood forming organs</c:v>
                </c:pt>
                <c:pt idx="174">
                  <c:v>Blood and blood forming organs</c:v>
                </c:pt>
                <c:pt idx="175">
                  <c:v>Blood and blood forming organs</c:v>
                </c:pt>
                <c:pt idx="176">
                  <c:v>Blood and blood forming organs</c:v>
                </c:pt>
                <c:pt idx="177">
                  <c:v>Cardiovascular system</c:v>
                </c:pt>
                <c:pt idx="178">
                  <c:v>Cardiovascular system</c:v>
                </c:pt>
                <c:pt idx="179">
                  <c:v>Cardiovascular system</c:v>
                </c:pt>
                <c:pt idx="180">
                  <c:v>Cardiovascular system</c:v>
                </c:pt>
                <c:pt idx="181">
                  <c:v>Cardiovascular system</c:v>
                </c:pt>
                <c:pt idx="182">
                  <c:v>Cardiovascular system</c:v>
                </c:pt>
                <c:pt idx="183">
                  <c:v>Cardiovascular system</c:v>
                </c:pt>
                <c:pt idx="184">
                  <c:v>Cardiovascular system</c:v>
                </c:pt>
                <c:pt idx="185">
                  <c:v>Cardiovascular system</c:v>
                </c:pt>
                <c:pt idx="186">
                  <c:v>Cardiovascular system</c:v>
                </c:pt>
                <c:pt idx="187">
                  <c:v>Cardiovascular system</c:v>
                </c:pt>
                <c:pt idx="188">
                  <c:v>Cardiovascular system</c:v>
                </c:pt>
                <c:pt idx="189">
                  <c:v>Cardiovascular system</c:v>
                </c:pt>
                <c:pt idx="190">
                  <c:v>Cardiovascular system</c:v>
                </c:pt>
                <c:pt idx="191">
                  <c:v>Cardiovascular system</c:v>
                </c:pt>
                <c:pt idx="192">
                  <c:v>Cardiovascular system</c:v>
                </c:pt>
                <c:pt idx="193">
                  <c:v>Cardiovascular system</c:v>
                </c:pt>
                <c:pt idx="194">
                  <c:v>Cardiovascular system</c:v>
                </c:pt>
                <c:pt idx="195">
                  <c:v>Cardiovascular system</c:v>
                </c:pt>
                <c:pt idx="196">
                  <c:v>Cardiovascular system</c:v>
                </c:pt>
                <c:pt idx="197">
                  <c:v>Cardiovascular system</c:v>
                </c:pt>
                <c:pt idx="198">
                  <c:v>Cardiovascular system</c:v>
                </c:pt>
                <c:pt idx="199">
                  <c:v>Cardiovascular system</c:v>
                </c:pt>
                <c:pt idx="200">
                  <c:v>Cardiovascular system</c:v>
                </c:pt>
                <c:pt idx="201">
                  <c:v>Cardiovascular system</c:v>
                </c:pt>
                <c:pt idx="202">
                  <c:v>Cardiovascular system</c:v>
                </c:pt>
                <c:pt idx="203">
                  <c:v>Cardiovascular system</c:v>
                </c:pt>
                <c:pt idx="204">
                  <c:v>Cardiovascular system</c:v>
                </c:pt>
                <c:pt idx="205">
                  <c:v>Cardiovascular system</c:v>
                </c:pt>
                <c:pt idx="206">
                  <c:v>Cardiovascular system</c:v>
                </c:pt>
                <c:pt idx="207">
                  <c:v>Cardiovascular system</c:v>
                </c:pt>
                <c:pt idx="208">
                  <c:v>Cardiovascular system</c:v>
                </c:pt>
                <c:pt idx="209">
                  <c:v>Cardiovascular system</c:v>
                </c:pt>
                <c:pt idx="210">
                  <c:v>Cardiovascular system</c:v>
                </c:pt>
                <c:pt idx="211">
                  <c:v>Cardiovascular system</c:v>
                </c:pt>
                <c:pt idx="212">
                  <c:v>Cardiovascular system</c:v>
                </c:pt>
                <c:pt idx="213">
                  <c:v>Cardiovascular system</c:v>
                </c:pt>
                <c:pt idx="214">
                  <c:v>Cardiovascular system</c:v>
                </c:pt>
                <c:pt idx="215">
                  <c:v>Cardiovascular system</c:v>
                </c:pt>
                <c:pt idx="216">
                  <c:v>Cardiovascular system</c:v>
                </c:pt>
                <c:pt idx="217">
                  <c:v>Cardiovascular system</c:v>
                </c:pt>
                <c:pt idx="218">
                  <c:v>Cardiovascular system</c:v>
                </c:pt>
                <c:pt idx="219">
                  <c:v>Cardiovascular system</c:v>
                </c:pt>
                <c:pt idx="220">
                  <c:v>Cardiovascular system</c:v>
                </c:pt>
                <c:pt idx="221">
                  <c:v>Cardiovascular system</c:v>
                </c:pt>
                <c:pt idx="222">
                  <c:v>Cardiovascular system</c:v>
                </c:pt>
                <c:pt idx="223">
                  <c:v>Cardiovascular system</c:v>
                </c:pt>
                <c:pt idx="224">
                  <c:v>Cardiovascular system</c:v>
                </c:pt>
                <c:pt idx="225">
                  <c:v>Cardiovascular system</c:v>
                </c:pt>
                <c:pt idx="226">
                  <c:v>Cardiovascular system</c:v>
                </c:pt>
                <c:pt idx="227">
                  <c:v>Cardiovascular system</c:v>
                </c:pt>
                <c:pt idx="228">
                  <c:v>Cardiovascular system</c:v>
                </c:pt>
                <c:pt idx="229">
                  <c:v>Cardiovascular system</c:v>
                </c:pt>
                <c:pt idx="230">
                  <c:v>Cardiovascular system</c:v>
                </c:pt>
                <c:pt idx="231">
                  <c:v>Cardiovascular system</c:v>
                </c:pt>
                <c:pt idx="232">
                  <c:v>Cardiovascular system</c:v>
                </c:pt>
                <c:pt idx="233">
                  <c:v>Cardiovascular system</c:v>
                </c:pt>
                <c:pt idx="234">
                  <c:v>Cardiovascular system</c:v>
                </c:pt>
                <c:pt idx="235">
                  <c:v>Cardiovascular system</c:v>
                </c:pt>
                <c:pt idx="236">
                  <c:v>Cardiovascular system</c:v>
                </c:pt>
                <c:pt idx="237">
                  <c:v>Cardiovascular system</c:v>
                </c:pt>
                <c:pt idx="238">
                  <c:v>Cardiovascular system</c:v>
                </c:pt>
                <c:pt idx="239">
                  <c:v>Cardiovascular system</c:v>
                </c:pt>
                <c:pt idx="240">
                  <c:v>Cardiovascular system</c:v>
                </c:pt>
                <c:pt idx="241">
                  <c:v>Cardiovascular system</c:v>
                </c:pt>
                <c:pt idx="242">
                  <c:v>Cardiovascular system</c:v>
                </c:pt>
                <c:pt idx="243">
                  <c:v>Cardiovascular system</c:v>
                </c:pt>
                <c:pt idx="244">
                  <c:v>Cardiovascular system</c:v>
                </c:pt>
                <c:pt idx="245">
                  <c:v>Cardiovascular system</c:v>
                </c:pt>
                <c:pt idx="246">
                  <c:v>Cardiovascular system</c:v>
                </c:pt>
                <c:pt idx="247">
                  <c:v>Cardiovascular system</c:v>
                </c:pt>
                <c:pt idx="248">
                  <c:v>Cardiovascular system</c:v>
                </c:pt>
                <c:pt idx="249">
                  <c:v>Cardiovascular system</c:v>
                </c:pt>
                <c:pt idx="250">
                  <c:v>Cardiovascular system</c:v>
                </c:pt>
                <c:pt idx="251">
                  <c:v>Cardiovascular system</c:v>
                </c:pt>
                <c:pt idx="252">
                  <c:v>Cardiovascular system</c:v>
                </c:pt>
                <c:pt idx="253">
                  <c:v>Cardiovascular system</c:v>
                </c:pt>
                <c:pt idx="254">
                  <c:v>Cardiovascular system</c:v>
                </c:pt>
                <c:pt idx="255">
                  <c:v>Cardiovascular system</c:v>
                </c:pt>
                <c:pt idx="256">
                  <c:v>Cardiovascular system</c:v>
                </c:pt>
                <c:pt idx="257">
                  <c:v>Cardiovascular system</c:v>
                </c:pt>
                <c:pt idx="258">
                  <c:v>Cardiovascular system</c:v>
                </c:pt>
                <c:pt idx="259">
                  <c:v>Cardiovascular system</c:v>
                </c:pt>
                <c:pt idx="260">
                  <c:v>Cardiovascular system</c:v>
                </c:pt>
                <c:pt idx="261">
                  <c:v>Cardiovascular system</c:v>
                </c:pt>
                <c:pt idx="262">
                  <c:v>Cardiovascular system</c:v>
                </c:pt>
                <c:pt idx="263">
                  <c:v>Cardiovascular system</c:v>
                </c:pt>
                <c:pt idx="264">
                  <c:v>Cardiovascular system</c:v>
                </c:pt>
                <c:pt idx="265">
                  <c:v>Cardiovascular system</c:v>
                </c:pt>
                <c:pt idx="266">
                  <c:v>Cardiovascular system</c:v>
                </c:pt>
                <c:pt idx="267">
                  <c:v>Cardiovascular system</c:v>
                </c:pt>
                <c:pt idx="268">
                  <c:v>Cardiovascular system</c:v>
                </c:pt>
                <c:pt idx="269">
                  <c:v>Cardiovascular system</c:v>
                </c:pt>
                <c:pt idx="270">
                  <c:v>Cardiovascular system</c:v>
                </c:pt>
                <c:pt idx="271">
                  <c:v>Cardiovascular system</c:v>
                </c:pt>
                <c:pt idx="272">
                  <c:v>Cardiovascular system</c:v>
                </c:pt>
                <c:pt idx="273">
                  <c:v>Cardiovascular system</c:v>
                </c:pt>
                <c:pt idx="274">
                  <c:v>Cardiovascular system</c:v>
                </c:pt>
                <c:pt idx="275">
                  <c:v>Cardiovascular system</c:v>
                </c:pt>
                <c:pt idx="276">
                  <c:v>Cardiovascular system</c:v>
                </c:pt>
                <c:pt idx="277">
                  <c:v>Cardiovascular system</c:v>
                </c:pt>
                <c:pt idx="278">
                  <c:v>Cardiovascular system</c:v>
                </c:pt>
                <c:pt idx="279">
                  <c:v>Cardiovascular system</c:v>
                </c:pt>
                <c:pt idx="280">
                  <c:v>Cardiovascular system</c:v>
                </c:pt>
                <c:pt idx="281">
                  <c:v>Cardiovascular system</c:v>
                </c:pt>
                <c:pt idx="282">
                  <c:v>Cardiovascular system</c:v>
                </c:pt>
                <c:pt idx="283">
                  <c:v>Cardiovascular system</c:v>
                </c:pt>
                <c:pt idx="284">
                  <c:v>Cardiovascular system</c:v>
                </c:pt>
                <c:pt idx="285">
                  <c:v>Cardiovascular system</c:v>
                </c:pt>
                <c:pt idx="286">
                  <c:v>Cardiovascular system</c:v>
                </c:pt>
                <c:pt idx="287">
                  <c:v>Cardiovascular system</c:v>
                </c:pt>
                <c:pt idx="288">
                  <c:v>Cardiovascular system</c:v>
                </c:pt>
                <c:pt idx="289">
                  <c:v>Cardiovascular system</c:v>
                </c:pt>
                <c:pt idx="290">
                  <c:v>Cardiovascular system</c:v>
                </c:pt>
                <c:pt idx="291">
                  <c:v>Cardiovascular system</c:v>
                </c:pt>
                <c:pt idx="292">
                  <c:v>Cardiovascular system</c:v>
                </c:pt>
                <c:pt idx="293">
                  <c:v>Cardiovascular system</c:v>
                </c:pt>
                <c:pt idx="294">
                  <c:v>Cardiovascular system</c:v>
                </c:pt>
                <c:pt idx="295">
                  <c:v>Cardiovascular system</c:v>
                </c:pt>
                <c:pt idx="296">
                  <c:v>Cardiovascular system</c:v>
                </c:pt>
                <c:pt idx="297">
                  <c:v>Cardiovascular system</c:v>
                </c:pt>
                <c:pt idx="298">
                  <c:v>Cardiovascular system</c:v>
                </c:pt>
                <c:pt idx="299">
                  <c:v>Cardiovascular system</c:v>
                </c:pt>
                <c:pt idx="300">
                  <c:v>Cardiovascular system</c:v>
                </c:pt>
                <c:pt idx="301">
                  <c:v>Cardiovascular system</c:v>
                </c:pt>
                <c:pt idx="302">
                  <c:v>Cardiovascular system</c:v>
                </c:pt>
                <c:pt idx="303">
                  <c:v>Cardiovascular system</c:v>
                </c:pt>
                <c:pt idx="304">
                  <c:v>Cardiovascular system</c:v>
                </c:pt>
                <c:pt idx="305">
                  <c:v>Dermatologicals</c:v>
                </c:pt>
                <c:pt idx="306">
                  <c:v>Dermatologicals</c:v>
                </c:pt>
                <c:pt idx="307">
                  <c:v>Dermatologicals</c:v>
                </c:pt>
                <c:pt idx="308">
                  <c:v>Dermatologicals</c:v>
                </c:pt>
                <c:pt idx="309">
                  <c:v>Dermatologicals</c:v>
                </c:pt>
                <c:pt idx="310">
                  <c:v>Dermatologicals</c:v>
                </c:pt>
                <c:pt idx="311">
                  <c:v>Dermatologicals</c:v>
                </c:pt>
                <c:pt idx="312">
                  <c:v>Dermatologicals</c:v>
                </c:pt>
                <c:pt idx="313">
                  <c:v>Dermatologicals</c:v>
                </c:pt>
                <c:pt idx="314">
                  <c:v>Dermatologicals</c:v>
                </c:pt>
                <c:pt idx="315">
                  <c:v>Dermatologicals</c:v>
                </c:pt>
                <c:pt idx="316">
                  <c:v>Dermatologicals</c:v>
                </c:pt>
                <c:pt idx="317">
                  <c:v>Dermatologicals</c:v>
                </c:pt>
                <c:pt idx="318">
                  <c:v>Dermatologicals</c:v>
                </c:pt>
                <c:pt idx="319">
                  <c:v>Dermatologicals</c:v>
                </c:pt>
                <c:pt idx="320">
                  <c:v>Dermatologicals</c:v>
                </c:pt>
                <c:pt idx="321">
                  <c:v>Dermatologicals</c:v>
                </c:pt>
                <c:pt idx="322">
                  <c:v>Dermatologicals</c:v>
                </c:pt>
                <c:pt idx="323">
                  <c:v>Dermatologicals</c:v>
                </c:pt>
                <c:pt idx="324">
                  <c:v>Dermatologicals</c:v>
                </c:pt>
                <c:pt idx="325">
                  <c:v>Dermatologicals</c:v>
                </c:pt>
                <c:pt idx="326">
                  <c:v>Dermatologicals</c:v>
                </c:pt>
                <c:pt idx="327">
                  <c:v>Dermatologicals</c:v>
                </c:pt>
                <c:pt idx="328">
                  <c:v>Dermatologicals</c:v>
                </c:pt>
                <c:pt idx="329">
                  <c:v>Dermatologicals</c:v>
                </c:pt>
                <c:pt idx="330">
                  <c:v>Dermatologicals</c:v>
                </c:pt>
                <c:pt idx="331">
                  <c:v>Dermatologicals</c:v>
                </c:pt>
                <c:pt idx="332">
                  <c:v>Dermatologicals</c:v>
                </c:pt>
                <c:pt idx="333">
                  <c:v>Dermatologicals</c:v>
                </c:pt>
                <c:pt idx="334">
                  <c:v>Dermatologicals</c:v>
                </c:pt>
                <c:pt idx="335">
                  <c:v>Dermatologicals</c:v>
                </c:pt>
                <c:pt idx="336">
                  <c:v>Dermatologicals</c:v>
                </c:pt>
                <c:pt idx="337">
                  <c:v>Dermatologicals</c:v>
                </c:pt>
                <c:pt idx="338">
                  <c:v>Dermatologicals</c:v>
                </c:pt>
                <c:pt idx="339">
                  <c:v>Dermatologicals</c:v>
                </c:pt>
                <c:pt idx="340">
                  <c:v>Dermatologicals</c:v>
                </c:pt>
                <c:pt idx="341">
                  <c:v>Dermatologicals</c:v>
                </c:pt>
                <c:pt idx="342">
                  <c:v>Dermatologicals</c:v>
                </c:pt>
                <c:pt idx="343">
                  <c:v>Dermatologicals</c:v>
                </c:pt>
                <c:pt idx="344">
                  <c:v>Dermatologicals</c:v>
                </c:pt>
                <c:pt idx="345">
                  <c:v>Dermatologicals</c:v>
                </c:pt>
                <c:pt idx="346">
                  <c:v>Dermatologicals</c:v>
                </c:pt>
                <c:pt idx="347">
                  <c:v>Dermatologicals</c:v>
                </c:pt>
                <c:pt idx="348">
                  <c:v>Dermatologicals</c:v>
                </c:pt>
                <c:pt idx="349">
                  <c:v>Dermatologicals</c:v>
                </c:pt>
                <c:pt idx="350">
                  <c:v>Dermatologicals</c:v>
                </c:pt>
                <c:pt idx="351">
                  <c:v>Dermatologicals</c:v>
                </c:pt>
                <c:pt idx="352">
                  <c:v>Dermatologicals</c:v>
                </c:pt>
                <c:pt idx="353">
                  <c:v>Dermatologicals</c:v>
                </c:pt>
                <c:pt idx="354">
                  <c:v>Dermatologicals</c:v>
                </c:pt>
                <c:pt idx="355">
                  <c:v>Dermatologicals</c:v>
                </c:pt>
                <c:pt idx="356">
                  <c:v>Dermatologicals</c:v>
                </c:pt>
                <c:pt idx="357">
                  <c:v>Dermatologicals</c:v>
                </c:pt>
                <c:pt idx="358">
                  <c:v>Dermatologicals</c:v>
                </c:pt>
                <c:pt idx="359">
                  <c:v>Dermatologicals</c:v>
                </c:pt>
                <c:pt idx="360">
                  <c:v>Dermatologicals</c:v>
                </c:pt>
                <c:pt idx="361">
                  <c:v>Dermatologicals</c:v>
                </c:pt>
                <c:pt idx="362">
                  <c:v>Dermatologicals</c:v>
                </c:pt>
                <c:pt idx="363">
                  <c:v>Dermatologicals</c:v>
                </c:pt>
                <c:pt idx="364">
                  <c:v>Dermatologicals</c:v>
                </c:pt>
                <c:pt idx="365">
                  <c:v>Dermatologicals</c:v>
                </c:pt>
                <c:pt idx="366">
                  <c:v>Dermatologicals</c:v>
                </c:pt>
                <c:pt idx="367">
                  <c:v>Dermatologicals</c:v>
                </c:pt>
                <c:pt idx="368">
                  <c:v>Dermatologicals</c:v>
                </c:pt>
                <c:pt idx="369">
                  <c:v>Dermatologicals</c:v>
                </c:pt>
                <c:pt idx="370">
                  <c:v>Dermatologicals</c:v>
                </c:pt>
                <c:pt idx="371">
                  <c:v>Gentiourinary system and sex hormones</c:v>
                </c:pt>
                <c:pt idx="372">
                  <c:v>Gentiourinary system and sex hormones</c:v>
                </c:pt>
                <c:pt idx="373">
                  <c:v>Gentiourinary system and sex hormones</c:v>
                </c:pt>
                <c:pt idx="374">
                  <c:v>Gentiourinary system and sex hormones</c:v>
                </c:pt>
                <c:pt idx="375">
                  <c:v>Gentiourinary system and sex hormones</c:v>
                </c:pt>
                <c:pt idx="376">
                  <c:v>Gentiourinary system and sex hormones</c:v>
                </c:pt>
                <c:pt idx="377">
                  <c:v>Gentiourinary system and sex hormones</c:v>
                </c:pt>
                <c:pt idx="378">
                  <c:v>Gentiourinary system and sex hormones</c:v>
                </c:pt>
                <c:pt idx="379">
                  <c:v>Gentiourinary system and sex hormones</c:v>
                </c:pt>
                <c:pt idx="380">
                  <c:v>Gentiourinary system and sex hormones</c:v>
                </c:pt>
                <c:pt idx="381">
                  <c:v>Gentiourinary system and sex hormones</c:v>
                </c:pt>
                <c:pt idx="382">
                  <c:v>Gentiourinary system and sex hormones</c:v>
                </c:pt>
                <c:pt idx="383">
                  <c:v>Gentiourinary system and sex hormones</c:v>
                </c:pt>
                <c:pt idx="384">
                  <c:v>Gentiourinary system and sex hormones</c:v>
                </c:pt>
                <c:pt idx="385">
                  <c:v>Gentiourinary system and sex hormones</c:v>
                </c:pt>
                <c:pt idx="386">
                  <c:v>Gentiourinary system and sex hormones</c:v>
                </c:pt>
                <c:pt idx="387">
                  <c:v>Gentiourinary system and sex hormones</c:v>
                </c:pt>
                <c:pt idx="388">
                  <c:v>Gentiourinary system and sex hormones</c:v>
                </c:pt>
                <c:pt idx="389">
                  <c:v>Gentiourinary system and sex hormones</c:v>
                </c:pt>
                <c:pt idx="390">
                  <c:v>Gentiourinary system and sex hormones</c:v>
                </c:pt>
                <c:pt idx="391">
                  <c:v>Gentiourinary system and sex hormones</c:v>
                </c:pt>
                <c:pt idx="392">
                  <c:v>Gentiourinary system and sex hormones</c:v>
                </c:pt>
                <c:pt idx="393">
                  <c:v>Gentiourinary system and sex hormones</c:v>
                </c:pt>
                <c:pt idx="394">
                  <c:v>Gentiourinary system and sex hormones</c:v>
                </c:pt>
                <c:pt idx="395">
                  <c:v>Gentiourinary system and sex hormones</c:v>
                </c:pt>
                <c:pt idx="396">
                  <c:v>Gentiourinary system and sex hormones</c:v>
                </c:pt>
                <c:pt idx="397">
                  <c:v>Gentiourinary system and sex hormones</c:v>
                </c:pt>
                <c:pt idx="398">
                  <c:v>Gentiourinary system and sex hormones</c:v>
                </c:pt>
                <c:pt idx="399">
                  <c:v>Gentiourinary system and sex hormones</c:v>
                </c:pt>
                <c:pt idx="400">
                  <c:v>Gentiourinary system and sex hormones</c:v>
                </c:pt>
                <c:pt idx="401">
                  <c:v>Gentiourinary system and sex hormones</c:v>
                </c:pt>
                <c:pt idx="402">
                  <c:v>Gentiourinary system and sex hormones</c:v>
                </c:pt>
                <c:pt idx="403">
                  <c:v>Gentiourinary system and sex hormones</c:v>
                </c:pt>
                <c:pt idx="404">
                  <c:v>Gentiourinary system and sex hormones</c:v>
                </c:pt>
                <c:pt idx="405">
                  <c:v>Gentiourinary system and sex hormones</c:v>
                </c:pt>
                <c:pt idx="406">
                  <c:v>Gentiourinary system and sex hormones</c:v>
                </c:pt>
                <c:pt idx="407">
                  <c:v>Gentiourinary system and sex hormones</c:v>
                </c:pt>
                <c:pt idx="408">
                  <c:v>Gentiourinary system and sex hormones</c:v>
                </c:pt>
                <c:pt idx="409">
                  <c:v>Gentiourinary system and sex hormones</c:v>
                </c:pt>
                <c:pt idx="410">
                  <c:v>Gentiourinary system and sex hormones</c:v>
                </c:pt>
                <c:pt idx="411">
                  <c:v>Gentiourinary system and sex hormones</c:v>
                </c:pt>
                <c:pt idx="412">
                  <c:v>Gentiourinary system and sex hormones</c:v>
                </c:pt>
                <c:pt idx="413">
                  <c:v>Gentiourinary system and sex hormones</c:v>
                </c:pt>
                <c:pt idx="414">
                  <c:v>Gentiourinary system and sex hormones</c:v>
                </c:pt>
                <c:pt idx="415">
                  <c:v>Gentiourinary system and sex hormones</c:v>
                </c:pt>
                <c:pt idx="416">
                  <c:v>Gentiourinary system and sex hormones</c:v>
                </c:pt>
                <c:pt idx="417">
                  <c:v>Gentiourinary system and sex hormones</c:v>
                </c:pt>
                <c:pt idx="418">
                  <c:v>Gentiourinary system and sex hormones</c:v>
                </c:pt>
                <c:pt idx="419">
                  <c:v>Gentiourinary system and sex hormones</c:v>
                </c:pt>
                <c:pt idx="420">
                  <c:v>Gentiourinary system and sex hormones</c:v>
                </c:pt>
                <c:pt idx="421">
                  <c:v>Gentiourinary system and sex hormones</c:v>
                </c:pt>
                <c:pt idx="422">
                  <c:v>Gentiourinary system and sex hormones</c:v>
                </c:pt>
                <c:pt idx="423">
                  <c:v>Gentiourinary system and sex hormones</c:v>
                </c:pt>
                <c:pt idx="424">
                  <c:v>Gentiourinary system and sex hormones</c:v>
                </c:pt>
                <c:pt idx="425">
                  <c:v>Gentiourinary system and sex hormones</c:v>
                </c:pt>
                <c:pt idx="426">
                  <c:v>Gentiourinary system and sex hormones</c:v>
                </c:pt>
                <c:pt idx="427">
                  <c:v>Gentiourinary system and sex hormones</c:v>
                </c:pt>
                <c:pt idx="428">
                  <c:v>Gentiourinary system and sex hormones</c:v>
                </c:pt>
                <c:pt idx="429">
                  <c:v>Gentiourinary system and sex hormones</c:v>
                </c:pt>
                <c:pt idx="430">
                  <c:v>Gentiourinary system and sex hormones</c:v>
                </c:pt>
                <c:pt idx="431">
                  <c:v>Gentiourinary system and sex hormones</c:v>
                </c:pt>
                <c:pt idx="432">
                  <c:v>Gentiourinary system and sex hormones</c:v>
                </c:pt>
                <c:pt idx="433">
                  <c:v>Gentiourinary system and sex hormones</c:v>
                </c:pt>
                <c:pt idx="434">
                  <c:v>Gentiourinary system and sex hormones</c:v>
                </c:pt>
                <c:pt idx="435">
                  <c:v>Gentiourinary system and sex hormones</c:v>
                </c:pt>
                <c:pt idx="436">
                  <c:v>Gentiourinary system and sex hormones</c:v>
                </c:pt>
                <c:pt idx="437">
                  <c:v>Gentiourinary system and sex hormones</c:v>
                </c:pt>
                <c:pt idx="438">
                  <c:v>Gentiourinary system and sex hormones</c:v>
                </c:pt>
                <c:pt idx="439">
                  <c:v>Gentiourinary system and sex hormones</c:v>
                </c:pt>
                <c:pt idx="440">
                  <c:v>Gentiourinary system and sex hormones</c:v>
                </c:pt>
                <c:pt idx="441">
                  <c:v>Gentiourinary system and sex hormones</c:v>
                </c:pt>
                <c:pt idx="442">
                  <c:v>Gentiourinary system and sex hormones</c:v>
                </c:pt>
                <c:pt idx="443">
                  <c:v>Systemic hormonal preparations</c:v>
                </c:pt>
                <c:pt idx="444">
                  <c:v>Systemic hormonal preparations</c:v>
                </c:pt>
                <c:pt idx="445">
                  <c:v>Systemic hormonal preparations</c:v>
                </c:pt>
                <c:pt idx="446">
                  <c:v>Systemic hormonal preparations</c:v>
                </c:pt>
                <c:pt idx="447">
                  <c:v>Systemic hormonal preparations</c:v>
                </c:pt>
                <c:pt idx="448">
                  <c:v>Systemic hormonal preparations</c:v>
                </c:pt>
                <c:pt idx="449">
                  <c:v>Systemic hormonal preparations</c:v>
                </c:pt>
                <c:pt idx="450">
                  <c:v>Systemic hormonal preparations</c:v>
                </c:pt>
                <c:pt idx="451">
                  <c:v>Systemic hormonal preparations</c:v>
                </c:pt>
                <c:pt idx="452">
                  <c:v>Systemic hormonal preparations</c:v>
                </c:pt>
                <c:pt idx="453">
                  <c:v>Systemic hormonal preparations</c:v>
                </c:pt>
                <c:pt idx="454">
                  <c:v>Systemic hormonal preparations</c:v>
                </c:pt>
                <c:pt idx="455">
                  <c:v>Systemic hormonal preparations</c:v>
                </c:pt>
                <c:pt idx="456">
                  <c:v>Systemic hormonal preparations</c:v>
                </c:pt>
                <c:pt idx="457">
                  <c:v>Systemic hormonal preparations</c:v>
                </c:pt>
                <c:pt idx="458">
                  <c:v>Systemic hormonal preparations</c:v>
                </c:pt>
                <c:pt idx="459">
                  <c:v>Systemic hormonal preparations</c:v>
                </c:pt>
                <c:pt idx="460">
                  <c:v>Systemic hormonal preparations</c:v>
                </c:pt>
                <c:pt idx="461">
                  <c:v>Systemic hormonal preparations</c:v>
                </c:pt>
                <c:pt idx="462">
                  <c:v>Systemic hormonal preparations</c:v>
                </c:pt>
                <c:pt idx="463">
                  <c:v>Systemic hormonal preparations</c:v>
                </c:pt>
                <c:pt idx="464">
                  <c:v>Systemic hormonal preparations</c:v>
                </c:pt>
                <c:pt idx="465">
                  <c:v>Systemic hormonal preparations</c:v>
                </c:pt>
                <c:pt idx="466">
                  <c:v>Systemic hormonal preparations</c:v>
                </c:pt>
                <c:pt idx="467">
                  <c:v>Systemic hormonal preparations</c:v>
                </c:pt>
                <c:pt idx="468">
                  <c:v>Systemic hormonal preparations</c:v>
                </c:pt>
                <c:pt idx="469">
                  <c:v>Systemic hormonal preparations</c:v>
                </c:pt>
                <c:pt idx="470">
                  <c:v>Systemic hormonal preparations</c:v>
                </c:pt>
                <c:pt idx="471">
                  <c:v>Antiinfectives for systemic use</c:v>
                </c:pt>
                <c:pt idx="472">
                  <c:v>Antiinfectives for systemic use</c:v>
                </c:pt>
                <c:pt idx="473">
                  <c:v>Antiinfectives for systemic use</c:v>
                </c:pt>
                <c:pt idx="474">
                  <c:v>Antiinfectives for systemic use</c:v>
                </c:pt>
                <c:pt idx="475">
                  <c:v>Antiinfectives for systemic use</c:v>
                </c:pt>
                <c:pt idx="476">
                  <c:v>Antiinfectives for systemic use</c:v>
                </c:pt>
                <c:pt idx="477">
                  <c:v>Antiinfectives for systemic use</c:v>
                </c:pt>
                <c:pt idx="478">
                  <c:v>Antiinfectives for systemic use</c:v>
                </c:pt>
                <c:pt idx="479">
                  <c:v>Antiinfectives for systemic use</c:v>
                </c:pt>
                <c:pt idx="480">
                  <c:v>Antiinfectives for systemic use</c:v>
                </c:pt>
                <c:pt idx="481">
                  <c:v>Antiinfectives for systemic use</c:v>
                </c:pt>
                <c:pt idx="482">
                  <c:v>Antiinfectives for systemic use</c:v>
                </c:pt>
                <c:pt idx="483">
                  <c:v>Antiinfectives for systemic use</c:v>
                </c:pt>
                <c:pt idx="484">
                  <c:v>Antiinfectives for systemic use</c:v>
                </c:pt>
                <c:pt idx="485">
                  <c:v>Antiinfectives for systemic use</c:v>
                </c:pt>
                <c:pt idx="486">
                  <c:v>Antiinfectives for systemic use</c:v>
                </c:pt>
                <c:pt idx="487">
                  <c:v>Antiinfectives for systemic use</c:v>
                </c:pt>
                <c:pt idx="488">
                  <c:v>Antiinfectives for systemic use</c:v>
                </c:pt>
                <c:pt idx="489">
                  <c:v>Antiinfectives for systemic use</c:v>
                </c:pt>
                <c:pt idx="490">
                  <c:v>Antiinfectives for systemic use</c:v>
                </c:pt>
                <c:pt idx="491">
                  <c:v>Antiinfectives for systemic use</c:v>
                </c:pt>
                <c:pt idx="492">
                  <c:v>Antiinfectives for systemic use</c:v>
                </c:pt>
                <c:pt idx="493">
                  <c:v>Antiinfectives for systemic use</c:v>
                </c:pt>
                <c:pt idx="494">
                  <c:v>Antiinfectives for systemic use</c:v>
                </c:pt>
                <c:pt idx="495">
                  <c:v>Antiinfectives for systemic use</c:v>
                </c:pt>
                <c:pt idx="496">
                  <c:v>Antiinfectives for systemic use</c:v>
                </c:pt>
                <c:pt idx="497">
                  <c:v>Antiinfectives for systemic use</c:v>
                </c:pt>
                <c:pt idx="498">
                  <c:v>Antiinfectives for systemic use</c:v>
                </c:pt>
                <c:pt idx="499">
                  <c:v>Antiinfectives for systemic use</c:v>
                </c:pt>
                <c:pt idx="500">
                  <c:v>Antiinfectives for systemic use</c:v>
                </c:pt>
                <c:pt idx="501">
                  <c:v>Antiinfectives for systemic use</c:v>
                </c:pt>
                <c:pt idx="502">
                  <c:v>Antiinfectives for systemic use</c:v>
                </c:pt>
                <c:pt idx="503">
                  <c:v>Antiinfectives for systemic use</c:v>
                </c:pt>
                <c:pt idx="504">
                  <c:v>Antiinfectives for systemic use</c:v>
                </c:pt>
                <c:pt idx="505">
                  <c:v>Antiinfectives for systemic use</c:v>
                </c:pt>
                <c:pt idx="506">
                  <c:v>Antiinfectives for systemic use</c:v>
                </c:pt>
                <c:pt idx="507">
                  <c:v>Antiinfectives for systemic use</c:v>
                </c:pt>
                <c:pt idx="508">
                  <c:v>Antiinfectives for systemic use</c:v>
                </c:pt>
                <c:pt idx="509">
                  <c:v>Antiinfectives for systemic use</c:v>
                </c:pt>
                <c:pt idx="510">
                  <c:v>Antiinfectives for systemic use</c:v>
                </c:pt>
                <c:pt idx="511">
                  <c:v>Antiinfectives for systemic use</c:v>
                </c:pt>
                <c:pt idx="512">
                  <c:v>Antiinfectives for systemic use</c:v>
                </c:pt>
                <c:pt idx="513">
                  <c:v>Antiinfectives for systemic use</c:v>
                </c:pt>
                <c:pt idx="514">
                  <c:v>Antiinfectives for systemic use</c:v>
                </c:pt>
                <c:pt idx="515">
                  <c:v>Antiinfectives for systemic use</c:v>
                </c:pt>
                <c:pt idx="516">
                  <c:v>Antiinfectives for systemic use</c:v>
                </c:pt>
                <c:pt idx="517">
                  <c:v>Antiinfectives for systemic use</c:v>
                </c:pt>
                <c:pt idx="518">
                  <c:v>Antiinfectives for systemic use</c:v>
                </c:pt>
                <c:pt idx="519">
                  <c:v>Antiinfectives for systemic use</c:v>
                </c:pt>
                <c:pt idx="520">
                  <c:v>Antiinfectives for systemic use</c:v>
                </c:pt>
                <c:pt idx="521">
                  <c:v>Antiinfectives for systemic use</c:v>
                </c:pt>
                <c:pt idx="522">
                  <c:v>Antiinfectives for systemic use</c:v>
                </c:pt>
                <c:pt idx="523">
                  <c:v>Antiinfectives for systemic use</c:v>
                </c:pt>
                <c:pt idx="524">
                  <c:v>Antiinfectives for systemic use</c:v>
                </c:pt>
                <c:pt idx="525">
                  <c:v>Antiinfectives for systemic use</c:v>
                </c:pt>
                <c:pt idx="526">
                  <c:v>Antiinfectives for systemic use</c:v>
                </c:pt>
                <c:pt idx="527">
                  <c:v>Antiinfectives for systemic use</c:v>
                </c:pt>
                <c:pt idx="528">
                  <c:v>Antiinfectives for systemic use</c:v>
                </c:pt>
                <c:pt idx="529">
                  <c:v>Antiinfectives for systemic use</c:v>
                </c:pt>
                <c:pt idx="530">
                  <c:v>Antiinfectives for systemic use</c:v>
                </c:pt>
                <c:pt idx="531">
                  <c:v>Antiinfectives for systemic use</c:v>
                </c:pt>
                <c:pt idx="532">
                  <c:v>Antiinfectives for systemic use</c:v>
                </c:pt>
                <c:pt idx="533">
                  <c:v>Antiinfectives for systemic use</c:v>
                </c:pt>
                <c:pt idx="534">
                  <c:v>Antiinfectives for systemic use</c:v>
                </c:pt>
                <c:pt idx="535">
                  <c:v>Antiinfectives for systemic use</c:v>
                </c:pt>
                <c:pt idx="536">
                  <c:v>Antiinfectives for systemic use</c:v>
                </c:pt>
                <c:pt idx="537">
                  <c:v>Antiinfectives for systemic use</c:v>
                </c:pt>
                <c:pt idx="538">
                  <c:v>Antiinfectives for systemic use</c:v>
                </c:pt>
                <c:pt idx="539">
                  <c:v>Antiinfectives for systemic use</c:v>
                </c:pt>
                <c:pt idx="540">
                  <c:v>Antiinfectives for systemic use</c:v>
                </c:pt>
                <c:pt idx="541">
                  <c:v>Antiinfectives for systemic use</c:v>
                </c:pt>
                <c:pt idx="542">
                  <c:v>Antiinfectives for systemic use</c:v>
                </c:pt>
                <c:pt idx="543">
                  <c:v>Antiinfectives for systemic use</c:v>
                </c:pt>
                <c:pt idx="544">
                  <c:v>Antiinfectives for systemic use</c:v>
                </c:pt>
                <c:pt idx="545">
                  <c:v>Antiinfectives for systemic use</c:v>
                </c:pt>
                <c:pt idx="546">
                  <c:v>Antiinfectives for systemic use</c:v>
                </c:pt>
                <c:pt idx="547">
                  <c:v>Antiinfectives for systemic use</c:v>
                </c:pt>
                <c:pt idx="548">
                  <c:v>Antiinfectives for systemic use</c:v>
                </c:pt>
                <c:pt idx="549">
                  <c:v>Antiinfectives for systemic use</c:v>
                </c:pt>
                <c:pt idx="550">
                  <c:v>Antiinfectives for systemic use</c:v>
                </c:pt>
                <c:pt idx="551">
                  <c:v>Antiinfectives for systemic use</c:v>
                </c:pt>
                <c:pt idx="552">
                  <c:v>Antiinfectives for systemic use</c:v>
                </c:pt>
                <c:pt idx="553">
                  <c:v>Antiinfectives for systemic use</c:v>
                </c:pt>
                <c:pt idx="554">
                  <c:v>Antiinfectives for systemic use</c:v>
                </c:pt>
                <c:pt idx="555">
                  <c:v>Antiinfectives for systemic use</c:v>
                </c:pt>
                <c:pt idx="556">
                  <c:v>Antiinfectives for systemic use</c:v>
                </c:pt>
                <c:pt idx="557">
                  <c:v>Antiinfectives for systemic use</c:v>
                </c:pt>
                <c:pt idx="558">
                  <c:v>Antiinfectives for systemic use</c:v>
                </c:pt>
                <c:pt idx="559">
                  <c:v>Antiinfectives for systemic use</c:v>
                </c:pt>
                <c:pt idx="560">
                  <c:v>Antiinfectives for systemic use</c:v>
                </c:pt>
                <c:pt idx="561">
                  <c:v>Antiinfectives for systemic use</c:v>
                </c:pt>
                <c:pt idx="562">
                  <c:v>Antiinfectives for systemic use</c:v>
                </c:pt>
                <c:pt idx="563">
                  <c:v>Antiinfectives for systemic use</c:v>
                </c:pt>
                <c:pt idx="564">
                  <c:v>Antiinfectives for systemic use</c:v>
                </c:pt>
                <c:pt idx="565">
                  <c:v>Antiinfectives for systemic use</c:v>
                </c:pt>
                <c:pt idx="566">
                  <c:v>Antiinfectives for systemic use</c:v>
                </c:pt>
                <c:pt idx="567">
                  <c:v>Antiinfectives for systemic use</c:v>
                </c:pt>
                <c:pt idx="568">
                  <c:v>Antiinfectives for systemic use</c:v>
                </c:pt>
                <c:pt idx="569">
                  <c:v>Antiinfectives for systemic use</c:v>
                </c:pt>
                <c:pt idx="570">
                  <c:v>Antiinfectives for systemic use</c:v>
                </c:pt>
                <c:pt idx="571">
                  <c:v>Antiinfectives for systemic use</c:v>
                </c:pt>
                <c:pt idx="572">
                  <c:v>Antiinfectives for systemic use</c:v>
                </c:pt>
                <c:pt idx="573">
                  <c:v>Antiinfectives for systemic use</c:v>
                </c:pt>
                <c:pt idx="574">
                  <c:v>Antiinfectives for systemic use</c:v>
                </c:pt>
                <c:pt idx="575">
                  <c:v>Antiinfectives for systemic use</c:v>
                </c:pt>
                <c:pt idx="576">
                  <c:v>Antiinfectives for systemic use</c:v>
                </c:pt>
                <c:pt idx="577">
                  <c:v>Antiinfectives for systemic use</c:v>
                </c:pt>
                <c:pt idx="578">
                  <c:v>Antiinfectives for systemic use</c:v>
                </c:pt>
                <c:pt idx="579">
                  <c:v>Antiinfectives for systemic use</c:v>
                </c:pt>
                <c:pt idx="580">
                  <c:v>Antiinfectives for systemic use</c:v>
                </c:pt>
                <c:pt idx="581">
                  <c:v>Antiinfectives for systemic use</c:v>
                </c:pt>
                <c:pt idx="582">
                  <c:v>Antiinfectives for systemic use</c:v>
                </c:pt>
                <c:pt idx="583">
                  <c:v>Antiinfectives for systemic use</c:v>
                </c:pt>
                <c:pt idx="584">
                  <c:v>Antiinfectives for systemic use</c:v>
                </c:pt>
                <c:pt idx="585">
                  <c:v>Antiinfectives for systemic use</c:v>
                </c:pt>
                <c:pt idx="586">
                  <c:v>Antiinfectives for systemic use</c:v>
                </c:pt>
                <c:pt idx="587">
                  <c:v>Antiinfectives for systemic use</c:v>
                </c:pt>
                <c:pt idx="588">
                  <c:v>Antiinfectives for systemic use</c:v>
                </c:pt>
                <c:pt idx="589">
                  <c:v>Antiinfectives for systemic use</c:v>
                </c:pt>
                <c:pt idx="590">
                  <c:v>Antiinfectives for systemic use</c:v>
                </c:pt>
                <c:pt idx="591">
                  <c:v>Antiinfectives for systemic use</c:v>
                </c:pt>
                <c:pt idx="592">
                  <c:v>Antiinfectives for systemic use</c:v>
                </c:pt>
                <c:pt idx="593">
                  <c:v>Antiinfectives for systemic use</c:v>
                </c:pt>
                <c:pt idx="594">
                  <c:v>Antiinfectives for systemic use</c:v>
                </c:pt>
                <c:pt idx="595">
                  <c:v>Antiinfectives for systemic use</c:v>
                </c:pt>
                <c:pt idx="596">
                  <c:v>Antiinfectives for systemic use</c:v>
                </c:pt>
                <c:pt idx="597">
                  <c:v>Antiinfectives for systemic use</c:v>
                </c:pt>
                <c:pt idx="598">
                  <c:v>Antiinfectives for systemic use</c:v>
                </c:pt>
                <c:pt idx="599">
                  <c:v>Antiinfectives for systemic use</c:v>
                </c:pt>
                <c:pt idx="600">
                  <c:v>Antiinfectives for systemic use</c:v>
                </c:pt>
                <c:pt idx="601">
                  <c:v>Antiinfectives for systemic use</c:v>
                </c:pt>
                <c:pt idx="602">
                  <c:v>Antiinfectives for systemic use</c:v>
                </c:pt>
                <c:pt idx="603">
                  <c:v>Antiinfectives for systemic use</c:v>
                </c:pt>
                <c:pt idx="604">
                  <c:v>Antiinfectives for systemic use</c:v>
                </c:pt>
                <c:pt idx="605">
                  <c:v>Antiinfectives for systemic use</c:v>
                </c:pt>
                <c:pt idx="606">
                  <c:v>Antiinfectives for systemic use</c:v>
                </c:pt>
                <c:pt idx="607">
                  <c:v>Antiinfectives for systemic use</c:v>
                </c:pt>
                <c:pt idx="608">
                  <c:v>Antiinfectives for systemic use</c:v>
                </c:pt>
                <c:pt idx="609">
                  <c:v>Antiinfectives for systemic use</c:v>
                </c:pt>
                <c:pt idx="610">
                  <c:v>Antiinfectives for systemic use</c:v>
                </c:pt>
                <c:pt idx="611">
                  <c:v>Antiinfectives for systemic use</c:v>
                </c:pt>
                <c:pt idx="612">
                  <c:v>Antiinfectives for systemic use</c:v>
                </c:pt>
                <c:pt idx="613">
                  <c:v>Antiinfectives for systemic use</c:v>
                </c:pt>
                <c:pt idx="614">
                  <c:v>Antiinfectives for systemic use</c:v>
                </c:pt>
                <c:pt idx="615">
                  <c:v>Antiinfectives for systemic use</c:v>
                </c:pt>
                <c:pt idx="616">
                  <c:v>Antiinfectives for systemic use</c:v>
                </c:pt>
                <c:pt idx="617">
                  <c:v>Antiinfectives for systemic use</c:v>
                </c:pt>
                <c:pt idx="618">
                  <c:v>Antiinfectives for systemic use</c:v>
                </c:pt>
                <c:pt idx="619">
                  <c:v>Antiinfectives for systemic use</c:v>
                </c:pt>
                <c:pt idx="620">
                  <c:v>Antiinfectives for systemic use</c:v>
                </c:pt>
                <c:pt idx="621">
                  <c:v>Antiinfectives for systemic use</c:v>
                </c:pt>
                <c:pt idx="622">
                  <c:v>Antiinfectives for systemic use</c:v>
                </c:pt>
                <c:pt idx="623">
                  <c:v>Antiinfectives for systemic use</c:v>
                </c:pt>
                <c:pt idx="624">
                  <c:v>Antiinfectives for systemic use</c:v>
                </c:pt>
                <c:pt idx="625">
                  <c:v>Antiinfectives for systemic use</c:v>
                </c:pt>
                <c:pt idx="626">
                  <c:v>Antiinfectives for systemic use</c:v>
                </c:pt>
                <c:pt idx="627">
                  <c:v>Antiinfectives for systemic use</c:v>
                </c:pt>
                <c:pt idx="628">
                  <c:v>Antiinfectives for systemic use</c:v>
                </c:pt>
                <c:pt idx="629">
                  <c:v>Antiinfectives for systemic use</c:v>
                </c:pt>
                <c:pt idx="630">
                  <c:v>Antiinfectives for systemic use</c:v>
                </c:pt>
                <c:pt idx="631">
                  <c:v>Antiinfectives for systemic use</c:v>
                </c:pt>
                <c:pt idx="632">
                  <c:v>Antiinfectives for systemic use</c:v>
                </c:pt>
                <c:pt idx="633">
                  <c:v>Antineoplastic and immunomodulating agents</c:v>
                </c:pt>
                <c:pt idx="634">
                  <c:v>Antineoplastic and immunomodulating agents</c:v>
                </c:pt>
                <c:pt idx="635">
                  <c:v>Antineoplastic and immunomodulating agents</c:v>
                </c:pt>
                <c:pt idx="636">
                  <c:v>Antineoplastic and immunomodulating agents</c:v>
                </c:pt>
                <c:pt idx="637">
                  <c:v>Antineoplastic and immunomodulating agents</c:v>
                </c:pt>
                <c:pt idx="638">
                  <c:v>Antineoplastic and immunomodulating agents</c:v>
                </c:pt>
                <c:pt idx="639">
                  <c:v>Antineoplastic and immunomodulating agents</c:v>
                </c:pt>
                <c:pt idx="640">
                  <c:v>Antineoplastic and immunomodulating agents</c:v>
                </c:pt>
                <c:pt idx="641">
                  <c:v>Antineoplastic and immunomodulating agents</c:v>
                </c:pt>
                <c:pt idx="642">
                  <c:v>Antineoplastic and immunomodulating agents</c:v>
                </c:pt>
                <c:pt idx="643">
                  <c:v>Antineoplastic and immunomodulating agents</c:v>
                </c:pt>
                <c:pt idx="644">
                  <c:v>Antineoplastic and immunomodulating agents</c:v>
                </c:pt>
                <c:pt idx="645">
                  <c:v>Antineoplastic and immunomodulating agents</c:v>
                </c:pt>
                <c:pt idx="646">
                  <c:v>Antineoplastic and immunomodulating agents</c:v>
                </c:pt>
                <c:pt idx="647">
                  <c:v>Antineoplastic and immunomodulating agents</c:v>
                </c:pt>
                <c:pt idx="648">
                  <c:v>Antineoplastic and immunomodulating agents</c:v>
                </c:pt>
                <c:pt idx="649">
                  <c:v>Antineoplastic and immunomodulating agents</c:v>
                </c:pt>
                <c:pt idx="650">
                  <c:v>Antineoplastic and immunomodulating agents</c:v>
                </c:pt>
                <c:pt idx="651">
                  <c:v>Antineoplastic and immunomodulating agents</c:v>
                </c:pt>
                <c:pt idx="652">
                  <c:v>Antineoplastic and immunomodulating agents</c:v>
                </c:pt>
                <c:pt idx="653">
                  <c:v>Antineoplastic and immunomodulating agents</c:v>
                </c:pt>
                <c:pt idx="654">
                  <c:v>Antineoplastic and immunomodulating agents</c:v>
                </c:pt>
                <c:pt idx="655">
                  <c:v>Antineoplastic and immunomodulating agents</c:v>
                </c:pt>
                <c:pt idx="656">
                  <c:v>Antineoplastic and immunomodulating agents</c:v>
                </c:pt>
                <c:pt idx="657">
                  <c:v>Antineoplastic and immunomodulating agents</c:v>
                </c:pt>
                <c:pt idx="658">
                  <c:v>Antineoplastic and immunomodulating agents</c:v>
                </c:pt>
                <c:pt idx="659">
                  <c:v>Antineoplastic and immunomodulating agents</c:v>
                </c:pt>
                <c:pt idx="660">
                  <c:v>Antineoplastic and immunomodulating agents</c:v>
                </c:pt>
                <c:pt idx="661">
                  <c:v>Antineoplastic and immunomodulating agents</c:v>
                </c:pt>
                <c:pt idx="662">
                  <c:v>Antineoplastic and immunomodulating agents</c:v>
                </c:pt>
                <c:pt idx="663">
                  <c:v>Antineoplastic and immunomodulating agents</c:v>
                </c:pt>
                <c:pt idx="664">
                  <c:v>Antineoplastic and immunomodulating agents</c:v>
                </c:pt>
                <c:pt idx="665">
                  <c:v>Antineoplastic and immunomodulating agents</c:v>
                </c:pt>
                <c:pt idx="666">
                  <c:v>Antineoplastic and immunomodulating agents</c:v>
                </c:pt>
                <c:pt idx="667">
                  <c:v>Antineoplastic and immunomodulating agents</c:v>
                </c:pt>
                <c:pt idx="668">
                  <c:v>Antineoplastic and immunomodulating agents</c:v>
                </c:pt>
                <c:pt idx="669">
                  <c:v>Antineoplastic and immunomodulating agents</c:v>
                </c:pt>
                <c:pt idx="670">
                  <c:v>Antineoplastic and immunomodulating agents</c:v>
                </c:pt>
                <c:pt idx="671">
                  <c:v>Antineoplastic and immunomodulating agents</c:v>
                </c:pt>
                <c:pt idx="672">
                  <c:v>Antineoplastic and immunomodulating agents</c:v>
                </c:pt>
                <c:pt idx="673">
                  <c:v>Antineoplastic and immunomodulating agents</c:v>
                </c:pt>
                <c:pt idx="674">
                  <c:v>Antineoplastic and immunomodulating agents</c:v>
                </c:pt>
                <c:pt idx="675">
                  <c:v>Antineoplastic and immunomodulating agents</c:v>
                </c:pt>
                <c:pt idx="676">
                  <c:v>Antineoplastic and immunomodulating agents</c:v>
                </c:pt>
                <c:pt idx="677">
                  <c:v>Antineoplastic and immunomodulating agents</c:v>
                </c:pt>
                <c:pt idx="678">
                  <c:v>Antineoplastic and immunomodulating agents</c:v>
                </c:pt>
                <c:pt idx="679">
                  <c:v>Antineoplastic and immunomodulating agents</c:v>
                </c:pt>
                <c:pt idx="680">
                  <c:v>Antineoplastic and immunomodulating agents</c:v>
                </c:pt>
                <c:pt idx="681">
                  <c:v>Antineoplastic and immunomodulating agents</c:v>
                </c:pt>
                <c:pt idx="682">
                  <c:v>Antineoplastic and immunomodulating agents</c:v>
                </c:pt>
                <c:pt idx="683">
                  <c:v>Antineoplastic and immunomodulating agents</c:v>
                </c:pt>
                <c:pt idx="684">
                  <c:v>Antineoplastic and immunomodulating agents</c:v>
                </c:pt>
                <c:pt idx="685">
                  <c:v>Antineoplastic and immunomodulating agents</c:v>
                </c:pt>
                <c:pt idx="686">
                  <c:v>Antineoplastic and immunomodulating agents</c:v>
                </c:pt>
                <c:pt idx="687">
                  <c:v>Antineoplastic and immunomodulating agents</c:v>
                </c:pt>
                <c:pt idx="688">
                  <c:v>Antineoplastic and immunomodulating agents</c:v>
                </c:pt>
                <c:pt idx="689">
                  <c:v>Antineoplastic and immunomodulating agents</c:v>
                </c:pt>
                <c:pt idx="690">
                  <c:v>Antineoplastic and immunomodulating agents</c:v>
                </c:pt>
                <c:pt idx="691">
                  <c:v>Antineoplastic and immunomodulating agents</c:v>
                </c:pt>
                <c:pt idx="692">
                  <c:v>Antineoplastic and immunomodulating agents</c:v>
                </c:pt>
                <c:pt idx="693">
                  <c:v>Antineoplastic and immunomodulating agents</c:v>
                </c:pt>
                <c:pt idx="694">
                  <c:v>Antineoplastic and immunomodulating agents</c:v>
                </c:pt>
                <c:pt idx="695">
                  <c:v>Antineoplastic and immunomodulating agents</c:v>
                </c:pt>
                <c:pt idx="696">
                  <c:v>Antineoplastic and immunomodulating agents</c:v>
                </c:pt>
                <c:pt idx="697">
                  <c:v>Antineoplastic and immunomodulating agents</c:v>
                </c:pt>
                <c:pt idx="698">
                  <c:v>Antineoplastic and immunomodulating agents</c:v>
                </c:pt>
                <c:pt idx="699">
                  <c:v>Antineoplastic and immunomodulating agents</c:v>
                </c:pt>
                <c:pt idx="700">
                  <c:v>Antineoplastic and immunomodulating agents</c:v>
                </c:pt>
                <c:pt idx="701">
                  <c:v>Antineoplastic and immunomodulating agents</c:v>
                </c:pt>
                <c:pt idx="702">
                  <c:v>Antineoplastic and immunomodulating agents</c:v>
                </c:pt>
                <c:pt idx="703">
                  <c:v>Antineoplastic and immunomodulating agents</c:v>
                </c:pt>
                <c:pt idx="704">
                  <c:v>Antineoplastic and immunomodulating agents</c:v>
                </c:pt>
                <c:pt idx="705">
                  <c:v>Antineoplastic and immunomodulating agents</c:v>
                </c:pt>
                <c:pt idx="706">
                  <c:v>Antineoplastic and immunomodulating agents</c:v>
                </c:pt>
                <c:pt idx="707">
                  <c:v>Antineoplastic and immunomodulating agents</c:v>
                </c:pt>
                <c:pt idx="708">
                  <c:v>Antineoplastic and immunomodulating agents</c:v>
                </c:pt>
                <c:pt idx="709">
                  <c:v>Antineoplastic and immunomodulating agents</c:v>
                </c:pt>
                <c:pt idx="710">
                  <c:v>Antineoplastic and immunomodulating agents</c:v>
                </c:pt>
                <c:pt idx="711">
                  <c:v>Antineoplastic and immunomodulating agents</c:v>
                </c:pt>
                <c:pt idx="712">
                  <c:v>Antineoplastic and immunomodulating agents</c:v>
                </c:pt>
                <c:pt idx="713">
                  <c:v>Antineoplastic and immunomodulating agents</c:v>
                </c:pt>
                <c:pt idx="714">
                  <c:v>Antineoplastic and immunomodulating agents</c:v>
                </c:pt>
                <c:pt idx="715">
                  <c:v>Antineoplastic and immunomodulating agents</c:v>
                </c:pt>
                <c:pt idx="716">
                  <c:v>Antineoplastic and immunomodulating agents</c:v>
                </c:pt>
                <c:pt idx="717">
                  <c:v>Antineoplastic and immunomodulating agents</c:v>
                </c:pt>
                <c:pt idx="718">
                  <c:v>Antineoplastic and immunomodulating agents</c:v>
                </c:pt>
                <c:pt idx="719">
                  <c:v>Antineoplastic and immunomodulating agents</c:v>
                </c:pt>
                <c:pt idx="720">
                  <c:v>Antineoplastic and immunomodulating agents</c:v>
                </c:pt>
                <c:pt idx="721">
                  <c:v>Antineoplastic and immunomodulating agents</c:v>
                </c:pt>
                <c:pt idx="722">
                  <c:v>Antineoplastic and immunomodulating agents</c:v>
                </c:pt>
                <c:pt idx="723">
                  <c:v>Antineoplastic and immunomodulating agents</c:v>
                </c:pt>
                <c:pt idx="724">
                  <c:v>Antineoplastic and immunomodulating agents</c:v>
                </c:pt>
                <c:pt idx="725">
                  <c:v>Antineoplastic and immunomodulating agents</c:v>
                </c:pt>
                <c:pt idx="726">
                  <c:v>Antineoplastic and immunomodulating agents</c:v>
                </c:pt>
                <c:pt idx="727">
                  <c:v>Antineoplastic and immunomodulating agents</c:v>
                </c:pt>
                <c:pt idx="728">
                  <c:v>Antineoplastic and immunomodulating agents</c:v>
                </c:pt>
                <c:pt idx="729">
                  <c:v>Antineoplastic and immunomodulating agents</c:v>
                </c:pt>
                <c:pt idx="730">
                  <c:v>Antineoplastic and immunomodulating agents</c:v>
                </c:pt>
                <c:pt idx="731">
                  <c:v>Antineoplastic and immunomodulating agents</c:v>
                </c:pt>
                <c:pt idx="732">
                  <c:v>Antineoplastic and immunomodulating agents</c:v>
                </c:pt>
                <c:pt idx="733">
                  <c:v>Antineoplastic and immunomodulating agents</c:v>
                </c:pt>
                <c:pt idx="734">
                  <c:v>Antineoplastic and immunomodulating agents</c:v>
                </c:pt>
                <c:pt idx="735">
                  <c:v>Musculoskeletal system</c:v>
                </c:pt>
                <c:pt idx="736">
                  <c:v>Musculoskeletal system</c:v>
                </c:pt>
                <c:pt idx="737">
                  <c:v>Musculoskeletal system</c:v>
                </c:pt>
                <c:pt idx="738">
                  <c:v>Musculoskeletal system</c:v>
                </c:pt>
                <c:pt idx="739">
                  <c:v>Musculoskeletal system</c:v>
                </c:pt>
                <c:pt idx="740">
                  <c:v>Musculoskeletal system</c:v>
                </c:pt>
                <c:pt idx="741">
                  <c:v>Musculoskeletal system</c:v>
                </c:pt>
                <c:pt idx="742">
                  <c:v>Musculoskeletal system</c:v>
                </c:pt>
                <c:pt idx="743">
                  <c:v>Musculoskeletal system</c:v>
                </c:pt>
                <c:pt idx="744">
                  <c:v>Musculoskeletal system</c:v>
                </c:pt>
                <c:pt idx="745">
                  <c:v>Musculoskeletal system</c:v>
                </c:pt>
                <c:pt idx="746">
                  <c:v>Musculoskeletal system</c:v>
                </c:pt>
                <c:pt idx="747">
                  <c:v>Musculoskeletal system</c:v>
                </c:pt>
                <c:pt idx="748">
                  <c:v>Musculoskeletal system</c:v>
                </c:pt>
                <c:pt idx="749">
                  <c:v>Musculoskeletal system</c:v>
                </c:pt>
                <c:pt idx="750">
                  <c:v>Musculoskeletal system</c:v>
                </c:pt>
                <c:pt idx="751">
                  <c:v>Musculoskeletal system</c:v>
                </c:pt>
                <c:pt idx="752">
                  <c:v>Musculoskeletal system</c:v>
                </c:pt>
                <c:pt idx="753">
                  <c:v>Musculoskeletal system</c:v>
                </c:pt>
                <c:pt idx="754">
                  <c:v>Musculoskeletal system</c:v>
                </c:pt>
                <c:pt idx="755">
                  <c:v>Musculoskeletal system</c:v>
                </c:pt>
                <c:pt idx="756">
                  <c:v>Musculoskeletal system</c:v>
                </c:pt>
                <c:pt idx="757">
                  <c:v>Musculoskeletal system</c:v>
                </c:pt>
                <c:pt idx="758">
                  <c:v>Musculoskeletal system</c:v>
                </c:pt>
                <c:pt idx="759">
                  <c:v>Musculoskeletal system</c:v>
                </c:pt>
                <c:pt idx="760">
                  <c:v>Musculoskeletal system</c:v>
                </c:pt>
                <c:pt idx="761">
                  <c:v>Musculoskeletal system</c:v>
                </c:pt>
                <c:pt idx="762">
                  <c:v>Musculoskeletal system</c:v>
                </c:pt>
                <c:pt idx="763">
                  <c:v>Musculoskeletal system</c:v>
                </c:pt>
                <c:pt idx="764">
                  <c:v>Musculoskeletal system</c:v>
                </c:pt>
                <c:pt idx="765">
                  <c:v>Musculoskeletal system</c:v>
                </c:pt>
                <c:pt idx="766">
                  <c:v>Musculoskeletal system</c:v>
                </c:pt>
                <c:pt idx="767">
                  <c:v>Musculoskeletal system</c:v>
                </c:pt>
                <c:pt idx="768">
                  <c:v>Musculoskeletal system</c:v>
                </c:pt>
                <c:pt idx="769">
                  <c:v>Musculoskeletal system</c:v>
                </c:pt>
                <c:pt idx="770">
                  <c:v>Musculoskeletal system</c:v>
                </c:pt>
                <c:pt idx="771">
                  <c:v>Musculoskeletal system</c:v>
                </c:pt>
                <c:pt idx="772">
                  <c:v>Musculoskeletal system</c:v>
                </c:pt>
                <c:pt idx="773">
                  <c:v>Musculoskeletal system</c:v>
                </c:pt>
                <c:pt idx="774">
                  <c:v>Musculoskeletal system</c:v>
                </c:pt>
                <c:pt idx="775">
                  <c:v>Musculoskeletal system</c:v>
                </c:pt>
                <c:pt idx="776">
                  <c:v>Musculoskeletal system</c:v>
                </c:pt>
                <c:pt idx="777">
                  <c:v>Musculoskeletal system</c:v>
                </c:pt>
                <c:pt idx="778">
                  <c:v>Musculoskeletal system</c:v>
                </c:pt>
                <c:pt idx="779">
                  <c:v>Musculoskeletal system</c:v>
                </c:pt>
                <c:pt idx="780">
                  <c:v>Musculoskeletal system</c:v>
                </c:pt>
                <c:pt idx="781">
                  <c:v>Musculoskeletal system</c:v>
                </c:pt>
                <c:pt idx="782">
                  <c:v>Musculoskeletal system</c:v>
                </c:pt>
                <c:pt idx="783">
                  <c:v>Musculoskeletal system</c:v>
                </c:pt>
                <c:pt idx="784">
                  <c:v>Musculoskeletal system</c:v>
                </c:pt>
                <c:pt idx="785">
                  <c:v>Musculoskeletal system</c:v>
                </c:pt>
                <c:pt idx="786">
                  <c:v>Musculoskeletal system</c:v>
                </c:pt>
                <c:pt idx="787">
                  <c:v>Musculoskeletal system</c:v>
                </c:pt>
                <c:pt idx="788">
                  <c:v>Musculoskeletal system</c:v>
                </c:pt>
                <c:pt idx="789">
                  <c:v>Musculoskeletal system</c:v>
                </c:pt>
                <c:pt idx="790">
                  <c:v>Nervous system</c:v>
                </c:pt>
                <c:pt idx="791">
                  <c:v>Nervous system</c:v>
                </c:pt>
                <c:pt idx="792">
                  <c:v>Nervous system</c:v>
                </c:pt>
                <c:pt idx="793">
                  <c:v>Nervous system</c:v>
                </c:pt>
                <c:pt idx="794">
                  <c:v>Nervous system</c:v>
                </c:pt>
                <c:pt idx="795">
                  <c:v>Nervous system</c:v>
                </c:pt>
                <c:pt idx="796">
                  <c:v>Nervous system</c:v>
                </c:pt>
                <c:pt idx="797">
                  <c:v>Nervous system</c:v>
                </c:pt>
                <c:pt idx="798">
                  <c:v>Nervous system</c:v>
                </c:pt>
                <c:pt idx="799">
                  <c:v>Nervous system</c:v>
                </c:pt>
                <c:pt idx="800">
                  <c:v>Nervous system</c:v>
                </c:pt>
                <c:pt idx="801">
                  <c:v>Nervous system</c:v>
                </c:pt>
                <c:pt idx="802">
                  <c:v>Nervous system</c:v>
                </c:pt>
                <c:pt idx="803">
                  <c:v>Nervous system</c:v>
                </c:pt>
                <c:pt idx="804">
                  <c:v>Nervous system</c:v>
                </c:pt>
                <c:pt idx="805">
                  <c:v>Nervous system</c:v>
                </c:pt>
                <c:pt idx="806">
                  <c:v>Nervous system</c:v>
                </c:pt>
                <c:pt idx="807">
                  <c:v>Nervous system</c:v>
                </c:pt>
                <c:pt idx="808">
                  <c:v>Nervous system</c:v>
                </c:pt>
                <c:pt idx="809">
                  <c:v>Nervous system</c:v>
                </c:pt>
                <c:pt idx="810">
                  <c:v>Nervous system</c:v>
                </c:pt>
                <c:pt idx="811">
                  <c:v>Nervous system</c:v>
                </c:pt>
                <c:pt idx="812">
                  <c:v>Nervous system</c:v>
                </c:pt>
                <c:pt idx="813">
                  <c:v>Nervous system</c:v>
                </c:pt>
                <c:pt idx="814">
                  <c:v>Nervous system</c:v>
                </c:pt>
                <c:pt idx="815">
                  <c:v>Nervous system</c:v>
                </c:pt>
                <c:pt idx="816">
                  <c:v>Nervous system</c:v>
                </c:pt>
                <c:pt idx="817">
                  <c:v>Nervous system</c:v>
                </c:pt>
                <c:pt idx="818">
                  <c:v>Nervous system</c:v>
                </c:pt>
                <c:pt idx="819">
                  <c:v>Nervous system</c:v>
                </c:pt>
                <c:pt idx="820">
                  <c:v>Nervous system</c:v>
                </c:pt>
                <c:pt idx="821">
                  <c:v>Nervous system</c:v>
                </c:pt>
                <c:pt idx="822">
                  <c:v>Nervous system</c:v>
                </c:pt>
                <c:pt idx="823">
                  <c:v>Nervous system</c:v>
                </c:pt>
                <c:pt idx="824">
                  <c:v>Nervous system</c:v>
                </c:pt>
                <c:pt idx="825">
                  <c:v>Nervous system</c:v>
                </c:pt>
                <c:pt idx="826">
                  <c:v>Nervous system</c:v>
                </c:pt>
                <c:pt idx="827">
                  <c:v>Nervous system</c:v>
                </c:pt>
                <c:pt idx="828">
                  <c:v>Nervous system</c:v>
                </c:pt>
                <c:pt idx="829">
                  <c:v>Nervous system</c:v>
                </c:pt>
                <c:pt idx="830">
                  <c:v>Nervous system</c:v>
                </c:pt>
                <c:pt idx="831">
                  <c:v>Nervous system</c:v>
                </c:pt>
                <c:pt idx="832">
                  <c:v>Nervous system</c:v>
                </c:pt>
                <c:pt idx="833">
                  <c:v>Nervous system</c:v>
                </c:pt>
                <c:pt idx="834">
                  <c:v>Nervous system</c:v>
                </c:pt>
                <c:pt idx="835">
                  <c:v>Nervous system</c:v>
                </c:pt>
                <c:pt idx="836">
                  <c:v>Nervous system</c:v>
                </c:pt>
                <c:pt idx="837">
                  <c:v>Nervous system</c:v>
                </c:pt>
                <c:pt idx="838">
                  <c:v>Nervous system</c:v>
                </c:pt>
                <c:pt idx="839">
                  <c:v>Nervous system</c:v>
                </c:pt>
                <c:pt idx="840">
                  <c:v>Nervous system</c:v>
                </c:pt>
                <c:pt idx="841">
                  <c:v>Nervous system</c:v>
                </c:pt>
                <c:pt idx="842">
                  <c:v>Nervous system</c:v>
                </c:pt>
                <c:pt idx="843">
                  <c:v>Nervous system</c:v>
                </c:pt>
                <c:pt idx="844">
                  <c:v>Nervous system</c:v>
                </c:pt>
                <c:pt idx="845">
                  <c:v>Nervous system</c:v>
                </c:pt>
                <c:pt idx="846">
                  <c:v>Nervous system</c:v>
                </c:pt>
                <c:pt idx="847">
                  <c:v>Nervous system</c:v>
                </c:pt>
                <c:pt idx="848">
                  <c:v>Nervous system</c:v>
                </c:pt>
                <c:pt idx="849">
                  <c:v>Nervous system</c:v>
                </c:pt>
                <c:pt idx="850">
                  <c:v>Nervous system</c:v>
                </c:pt>
                <c:pt idx="851">
                  <c:v>Nervous system</c:v>
                </c:pt>
                <c:pt idx="852">
                  <c:v>Nervous system</c:v>
                </c:pt>
                <c:pt idx="853">
                  <c:v>Nervous system</c:v>
                </c:pt>
                <c:pt idx="854">
                  <c:v>Nervous system</c:v>
                </c:pt>
                <c:pt idx="855">
                  <c:v>Nervous system</c:v>
                </c:pt>
                <c:pt idx="856">
                  <c:v>Nervous system</c:v>
                </c:pt>
                <c:pt idx="857">
                  <c:v>Nervous system</c:v>
                </c:pt>
                <c:pt idx="858">
                  <c:v>Nervous system</c:v>
                </c:pt>
                <c:pt idx="859">
                  <c:v>Nervous system</c:v>
                </c:pt>
                <c:pt idx="860">
                  <c:v>Nervous system</c:v>
                </c:pt>
                <c:pt idx="861">
                  <c:v>Nervous system</c:v>
                </c:pt>
                <c:pt idx="862">
                  <c:v>Nervous system</c:v>
                </c:pt>
                <c:pt idx="863">
                  <c:v>Nervous system</c:v>
                </c:pt>
                <c:pt idx="864">
                  <c:v>Nervous system</c:v>
                </c:pt>
                <c:pt idx="865">
                  <c:v>Nervous system</c:v>
                </c:pt>
                <c:pt idx="866">
                  <c:v>Nervous system</c:v>
                </c:pt>
                <c:pt idx="867">
                  <c:v>Nervous system</c:v>
                </c:pt>
                <c:pt idx="868">
                  <c:v>Nervous system</c:v>
                </c:pt>
                <c:pt idx="869">
                  <c:v>Nervous system</c:v>
                </c:pt>
                <c:pt idx="870">
                  <c:v>Nervous system</c:v>
                </c:pt>
                <c:pt idx="871">
                  <c:v>Nervous system</c:v>
                </c:pt>
                <c:pt idx="872">
                  <c:v>Nervous system</c:v>
                </c:pt>
                <c:pt idx="873">
                  <c:v>Nervous system</c:v>
                </c:pt>
                <c:pt idx="874">
                  <c:v>Nervous system</c:v>
                </c:pt>
                <c:pt idx="875">
                  <c:v>Nervous system</c:v>
                </c:pt>
                <c:pt idx="876">
                  <c:v>Nervous system</c:v>
                </c:pt>
                <c:pt idx="877">
                  <c:v>Nervous system</c:v>
                </c:pt>
                <c:pt idx="878">
                  <c:v>Nervous system</c:v>
                </c:pt>
                <c:pt idx="879">
                  <c:v>Nervous system</c:v>
                </c:pt>
                <c:pt idx="880">
                  <c:v>Nervous system</c:v>
                </c:pt>
                <c:pt idx="881">
                  <c:v>Nervous system</c:v>
                </c:pt>
                <c:pt idx="882">
                  <c:v>Nervous system</c:v>
                </c:pt>
                <c:pt idx="883">
                  <c:v>Nervous system</c:v>
                </c:pt>
                <c:pt idx="884">
                  <c:v>Nervous system</c:v>
                </c:pt>
                <c:pt idx="885">
                  <c:v>Nervous system</c:v>
                </c:pt>
                <c:pt idx="886">
                  <c:v>Nervous system</c:v>
                </c:pt>
                <c:pt idx="887">
                  <c:v>Nervous system</c:v>
                </c:pt>
                <c:pt idx="888">
                  <c:v>Nervous system</c:v>
                </c:pt>
                <c:pt idx="889">
                  <c:v>Nervous system</c:v>
                </c:pt>
                <c:pt idx="890">
                  <c:v>Nervous system</c:v>
                </c:pt>
                <c:pt idx="891">
                  <c:v>Nervous system</c:v>
                </c:pt>
                <c:pt idx="892">
                  <c:v>Nervous system</c:v>
                </c:pt>
                <c:pt idx="893">
                  <c:v>Nervous system</c:v>
                </c:pt>
                <c:pt idx="894">
                  <c:v>Nervous system</c:v>
                </c:pt>
                <c:pt idx="895">
                  <c:v>Nervous system</c:v>
                </c:pt>
                <c:pt idx="896">
                  <c:v>Nervous system</c:v>
                </c:pt>
                <c:pt idx="897">
                  <c:v>Nervous system</c:v>
                </c:pt>
                <c:pt idx="898">
                  <c:v>Nervous system</c:v>
                </c:pt>
                <c:pt idx="899">
                  <c:v>Nervous system</c:v>
                </c:pt>
                <c:pt idx="900">
                  <c:v>Nervous system</c:v>
                </c:pt>
                <c:pt idx="901">
                  <c:v>Nervous system</c:v>
                </c:pt>
                <c:pt idx="902">
                  <c:v>Nervous system</c:v>
                </c:pt>
                <c:pt idx="903">
                  <c:v>Nervous system</c:v>
                </c:pt>
                <c:pt idx="904">
                  <c:v>Nervous system</c:v>
                </c:pt>
                <c:pt idx="905">
                  <c:v>Nervous system</c:v>
                </c:pt>
                <c:pt idx="906">
                  <c:v>Nervous system</c:v>
                </c:pt>
                <c:pt idx="907">
                  <c:v>Nervous system</c:v>
                </c:pt>
                <c:pt idx="908">
                  <c:v>Nervous system</c:v>
                </c:pt>
                <c:pt idx="909">
                  <c:v>Nervous system</c:v>
                </c:pt>
                <c:pt idx="910">
                  <c:v>Nervous system</c:v>
                </c:pt>
                <c:pt idx="911">
                  <c:v>Nervous system</c:v>
                </c:pt>
                <c:pt idx="912">
                  <c:v>Nervous system</c:v>
                </c:pt>
                <c:pt idx="913">
                  <c:v>Nervous system</c:v>
                </c:pt>
                <c:pt idx="914">
                  <c:v>Nervous system</c:v>
                </c:pt>
                <c:pt idx="915">
                  <c:v>Nervous system</c:v>
                </c:pt>
                <c:pt idx="916">
                  <c:v>Nervous system</c:v>
                </c:pt>
                <c:pt idx="917">
                  <c:v>Nervous system</c:v>
                </c:pt>
                <c:pt idx="918">
                  <c:v>Nervous system</c:v>
                </c:pt>
                <c:pt idx="919">
                  <c:v>Nervous system</c:v>
                </c:pt>
                <c:pt idx="920">
                  <c:v>Nervous system</c:v>
                </c:pt>
                <c:pt idx="921">
                  <c:v>Nervous system</c:v>
                </c:pt>
                <c:pt idx="922">
                  <c:v>Nervous system</c:v>
                </c:pt>
                <c:pt idx="923">
                  <c:v>Nervous system</c:v>
                </c:pt>
                <c:pt idx="924">
                  <c:v>Nervous system</c:v>
                </c:pt>
                <c:pt idx="925">
                  <c:v>Nervous system</c:v>
                </c:pt>
                <c:pt idx="926">
                  <c:v>Nervous system</c:v>
                </c:pt>
                <c:pt idx="927">
                  <c:v>Nervous system</c:v>
                </c:pt>
                <c:pt idx="928">
                  <c:v>Nervous system</c:v>
                </c:pt>
                <c:pt idx="929">
                  <c:v>Nervous system</c:v>
                </c:pt>
                <c:pt idx="930">
                  <c:v>Nervous system</c:v>
                </c:pt>
                <c:pt idx="931">
                  <c:v>Nervous system</c:v>
                </c:pt>
                <c:pt idx="932">
                  <c:v>Nervous system</c:v>
                </c:pt>
                <c:pt idx="933">
                  <c:v>Nervous system</c:v>
                </c:pt>
                <c:pt idx="934">
                  <c:v>Nervous system</c:v>
                </c:pt>
                <c:pt idx="935">
                  <c:v>Nervous system</c:v>
                </c:pt>
                <c:pt idx="936">
                  <c:v>Nervous system</c:v>
                </c:pt>
                <c:pt idx="937">
                  <c:v>Nervous system</c:v>
                </c:pt>
                <c:pt idx="938">
                  <c:v>Nervous system</c:v>
                </c:pt>
                <c:pt idx="939">
                  <c:v>Nervous system</c:v>
                </c:pt>
                <c:pt idx="940">
                  <c:v>Nervous system</c:v>
                </c:pt>
                <c:pt idx="941">
                  <c:v>Nervous system</c:v>
                </c:pt>
                <c:pt idx="942">
                  <c:v>Nervous system</c:v>
                </c:pt>
                <c:pt idx="943">
                  <c:v>Nervous system</c:v>
                </c:pt>
                <c:pt idx="944">
                  <c:v>Nervous system</c:v>
                </c:pt>
                <c:pt idx="945">
                  <c:v>Nervous system</c:v>
                </c:pt>
                <c:pt idx="946">
                  <c:v>Nervous system</c:v>
                </c:pt>
                <c:pt idx="947">
                  <c:v>Nervous system</c:v>
                </c:pt>
                <c:pt idx="948">
                  <c:v>Nervous system</c:v>
                </c:pt>
                <c:pt idx="949">
                  <c:v>Nervous system</c:v>
                </c:pt>
                <c:pt idx="950">
                  <c:v>Nervous system</c:v>
                </c:pt>
                <c:pt idx="951">
                  <c:v>Nervous system</c:v>
                </c:pt>
                <c:pt idx="952">
                  <c:v>Nervous system</c:v>
                </c:pt>
                <c:pt idx="953">
                  <c:v>Nervous system</c:v>
                </c:pt>
                <c:pt idx="954">
                  <c:v>Nervous system</c:v>
                </c:pt>
                <c:pt idx="955">
                  <c:v>Nervous system</c:v>
                </c:pt>
                <c:pt idx="956">
                  <c:v>Antiparasitic products, insecticides, and repellants</c:v>
                </c:pt>
                <c:pt idx="957">
                  <c:v>Antiparasitic products, insecticides, and repellants</c:v>
                </c:pt>
                <c:pt idx="958">
                  <c:v>Antiparasitic products, insecticides, and repellants</c:v>
                </c:pt>
                <c:pt idx="959">
                  <c:v>Antiparasitic products, insecticides, and repellants</c:v>
                </c:pt>
                <c:pt idx="960">
                  <c:v>Antiparasitic products, insecticides, and repellants</c:v>
                </c:pt>
                <c:pt idx="961">
                  <c:v>Antiparasitic products, insecticides, and repellants</c:v>
                </c:pt>
                <c:pt idx="962">
                  <c:v>Antiparasitic products, insecticides, and repellants</c:v>
                </c:pt>
                <c:pt idx="963">
                  <c:v>Antiparasitic products, insecticides, and repellants</c:v>
                </c:pt>
                <c:pt idx="964">
                  <c:v>Antiparasitic products, insecticides, and repellants</c:v>
                </c:pt>
                <c:pt idx="965">
                  <c:v>Antiparasitic products, insecticides, and repellants</c:v>
                </c:pt>
                <c:pt idx="966">
                  <c:v>Antiparasitic products, insecticides, and repellants</c:v>
                </c:pt>
                <c:pt idx="967">
                  <c:v>Antiparasitic products, insecticides, and repellants</c:v>
                </c:pt>
                <c:pt idx="968">
                  <c:v>Antiparasitic products, insecticides, and repellants</c:v>
                </c:pt>
                <c:pt idx="969">
                  <c:v>Antiparasitic products, insecticides, and repellants</c:v>
                </c:pt>
                <c:pt idx="970">
                  <c:v>Antiparasitic products, insecticides, and repellants</c:v>
                </c:pt>
                <c:pt idx="971">
                  <c:v>Antiparasitic products, insecticides, and repellants</c:v>
                </c:pt>
                <c:pt idx="972">
                  <c:v>Antiparasitic products, insecticides, and repellants</c:v>
                </c:pt>
                <c:pt idx="973">
                  <c:v>Antiparasitic products, insecticides, and repellants</c:v>
                </c:pt>
                <c:pt idx="974">
                  <c:v>Antiparasitic products, insecticides, and repellants</c:v>
                </c:pt>
                <c:pt idx="975">
                  <c:v>Antiparasitic products, insecticides, and repellants</c:v>
                </c:pt>
                <c:pt idx="976">
                  <c:v>Antiparasitic products, insecticides, and repellants</c:v>
                </c:pt>
                <c:pt idx="977">
                  <c:v>Antiparasitic products, insecticides, and repellants</c:v>
                </c:pt>
                <c:pt idx="978">
                  <c:v>Antiparasitic products, insecticides, and repellants</c:v>
                </c:pt>
                <c:pt idx="979">
                  <c:v>Antiparasitic products, insecticides, and repellants</c:v>
                </c:pt>
                <c:pt idx="980">
                  <c:v>Antiparasitic products, insecticides, and repellants</c:v>
                </c:pt>
                <c:pt idx="981">
                  <c:v>Antiparasitic products, insecticides, and repellants</c:v>
                </c:pt>
                <c:pt idx="982">
                  <c:v>Antiparasitic products, insecticides, and repellants</c:v>
                </c:pt>
                <c:pt idx="983">
                  <c:v>Antiparasitic products, insecticides, and repellants</c:v>
                </c:pt>
                <c:pt idx="984">
                  <c:v>Antiparasitic products, insecticides, and repellants</c:v>
                </c:pt>
                <c:pt idx="985">
                  <c:v>Antiparasitic products, insecticides, and repellants</c:v>
                </c:pt>
                <c:pt idx="986">
                  <c:v>Antiparasitic products, insecticides, and repellants</c:v>
                </c:pt>
                <c:pt idx="987">
                  <c:v>Antiparasitic products, insecticides, and repellants</c:v>
                </c:pt>
                <c:pt idx="988">
                  <c:v>Antiparasitic products, insecticides, and repellants</c:v>
                </c:pt>
                <c:pt idx="989">
                  <c:v>Antiparasitic products, insecticides, and repellants</c:v>
                </c:pt>
                <c:pt idx="990">
                  <c:v>Antiparasitic products, insecticides, and repellants</c:v>
                </c:pt>
                <c:pt idx="991">
                  <c:v>Antiparasitic products, insecticides, and repellants</c:v>
                </c:pt>
                <c:pt idx="992">
                  <c:v>Antiparasitic products, insecticides, and repellants</c:v>
                </c:pt>
                <c:pt idx="993">
                  <c:v>Antiparasitic products, insecticides, and repellants</c:v>
                </c:pt>
                <c:pt idx="994">
                  <c:v>Respiratory system</c:v>
                </c:pt>
                <c:pt idx="995">
                  <c:v>Respiratory system</c:v>
                </c:pt>
                <c:pt idx="996">
                  <c:v>Respiratory system</c:v>
                </c:pt>
                <c:pt idx="997">
                  <c:v>Respiratory system</c:v>
                </c:pt>
                <c:pt idx="998">
                  <c:v>Respiratory system</c:v>
                </c:pt>
                <c:pt idx="999">
                  <c:v>Respiratory system</c:v>
                </c:pt>
                <c:pt idx="1000">
                  <c:v>Respiratory system</c:v>
                </c:pt>
                <c:pt idx="1001">
                  <c:v>Respiratory system</c:v>
                </c:pt>
                <c:pt idx="1002">
                  <c:v>Respiratory system</c:v>
                </c:pt>
                <c:pt idx="1003">
                  <c:v>Respiratory system</c:v>
                </c:pt>
                <c:pt idx="1004">
                  <c:v>Respiratory system</c:v>
                </c:pt>
                <c:pt idx="1005">
                  <c:v>Respiratory system</c:v>
                </c:pt>
                <c:pt idx="1006">
                  <c:v>Respiratory system</c:v>
                </c:pt>
                <c:pt idx="1007">
                  <c:v>Respiratory system</c:v>
                </c:pt>
                <c:pt idx="1008">
                  <c:v>Respiratory system</c:v>
                </c:pt>
                <c:pt idx="1009">
                  <c:v>Respiratory system</c:v>
                </c:pt>
                <c:pt idx="1010">
                  <c:v>Respiratory system</c:v>
                </c:pt>
                <c:pt idx="1011">
                  <c:v>Respiratory system</c:v>
                </c:pt>
                <c:pt idx="1012">
                  <c:v>Respiratory system</c:v>
                </c:pt>
                <c:pt idx="1013">
                  <c:v>Respiratory system</c:v>
                </c:pt>
                <c:pt idx="1014">
                  <c:v>Respiratory system</c:v>
                </c:pt>
                <c:pt idx="1015">
                  <c:v>Respiratory system</c:v>
                </c:pt>
                <c:pt idx="1016">
                  <c:v>Respiratory system</c:v>
                </c:pt>
                <c:pt idx="1017">
                  <c:v>Respiratory system</c:v>
                </c:pt>
                <c:pt idx="1018">
                  <c:v>Respiratory system</c:v>
                </c:pt>
                <c:pt idx="1019">
                  <c:v>Respiratory system</c:v>
                </c:pt>
                <c:pt idx="1020">
                  <c:v>Respiratory system</c:v>
                </c:pt>
                <c:pt idx="1021">
                  <c:v>Respiratory system</c:v>
                </c:pt>
                <c:pt idx="1022">
                  <c:v>Respiratory system</c:v>
                </c:pt>
                <c:pt idx="1023">
                  <c:v>Respiratory system</c:v>
                </c:pt>
                <c:pt idx="1024">
                  <c:v>Respiratory system</c:v>
                </c:pt>
                <c:pt idx="1025">
                  <c:v>Respiratory system</c:v>
                </c:pt>
                <c:pt idx="1026">
                  <c:v>Respiratory system</c:v>
                </c:pt>
                <c:pt idx="1027">
                  <c:v>Respiratory system</c:v>
                </c:pt>
                <c:pt idx="1028">
                  <c:v>Respiratory system</c:v>
                </c:pt>
                <c:pt idx="1029">
                  <c:v>Respiratory system</c:v>
                </c:pt>
                <c:pt idx="1030">
                  <c:v>Respiratory system</c:v>
                </c:pt>
                <c:pt idx="1031">
                  <c:v>Respiratory system</c:v>
                </c:pt>
                <c:pt idx="1032">
                  <c:v>Respiratory system</c:v>
                </c:pt>
                <c:pt idx="1033">
                  <c:v>Respiratory system</c:v>
                </c:pt>
                <c:pt idx="1034">
                  <c:v>Respiratory system</c:v>
                </c:pt>
                <c:pt idx="1035">
                  <c:v>Respiratory system</c:v>
                </c:pt>
                <c:pt idx="1036">
                  <c:v>Respiratory system</c:v>
                </c:pt>
                <c:pt idx="1037">
                  <c:v>Respiratory system</c:v>
                </c:pt>
                <c:pt idx="1038">
                  <c:v>Respiratory system</c:v>
                </c:pt>
                <c:pt idx="1039">
                  <c:v>Respiratory system</c:v>
                </c:pt>
                <c:pt idx="1040">
                  <c:v>Respiratory system</c:v>
                </c:pt>
                <c:pt idx="1041">
                  <c:v>Respiratory system</c:v>
                </c:pt>
                <c:pt idx="1042">
                  <c:v>Respiratory system</c:v>
                </c:pt>
                <c:pt idx="1043">
                  <c:v>Respiratory system</c:v>
                </c:pt>
                <c:pt idx="1044">
                  <c:v>Respiratory system</c:v>
                </c:pt>
                <c:pt idx="1045">
                  <c:v>Respiratory system</c:v>
                </c:pt>
                <c:pt idx="1046">
                  <c:v>Respiratory system</c:v>
                </c:pt>
                <c:pt idx="1047">
                  <c:v>Respiratory system</c:v>
                </c:pt>
                <c:pt idx="1048">
                  <c:v>Respiratory system</c:v>
                </c:pt>
                <c:pt idx="1049">
                  <c:v>Respiratory system</c:v>
                </c:pt>
                <c:pt idx="1050">
                  <c:v>Respiratory system</c:v>
                </c:pt>
                <c:pt idx="1051">
                  <c:v>Respiratory system</c:v>
                </c:pt>
                <c:pt idx="1052">
                  <c:v>Respiratory system</c:v>
                </c:pt>
                <c:pt idx="1053">
                  <c:v>Respiratory system</c:v>
                </c:pt>
                <c:pt idx="1054">
                  <c:v>Respiratory system</c:v>
                </c:pt>
                <c:pt idx="1055">
                  <c:v>Respiratory system</c:v>
                </c:pt>
                <c:pt idx="1056">
                  <c:v>Respiratory system</c:v>
                </c:pt>
                <c:pt idx="1057">
                  <c:v>Respiratory system</c:v>
                </c:pt>
                <c:pt idx="1058">
                  <c:v>Respiratory system</c:v>
                </c:pt>
                <c:pt idx="1059">
                  <c:v>Respiratory system</c:v>
                </c:pt>
                <c:pt idx="1060">
                  <c:v>Respiratory system</c:v>
                </c:pt>
                <c:pt idx="1061">
                  <c:v>Respiratory system</c:v>
                </c:pt>
                <c:pt idx="1062">
                  <c:v>Respiratory system</c:v>
                </c:pt>
                <c:pt idx="1063">
                  <c:v>Sensory oragns</c:v>
                </c:pt>
                <c:pt idx="1064">
                  <c:v>Sensory oragns</c:v>
                </c:pt>
                <c:pt idx="1065">
                  <c:v>Sensory oragns</c:v>
                </c:pt>
                <c:pt idx="1066">
                  <c:v>Sensory oragns</c:v>
                </c:pt>
                <c:pt idx="1067">
                  <c:v>Sensory oragns</c:v>
                </c:pt>
                <c:pt idx="1068">
                  <c:v>Sensory oragns</c:v>
                </c:pt>
                <c:pt idx="1069">
                  <c:v>Sensory oragns</c:v>
                </c:pt>
                <c:pt idx="1070">
                  <c:v>Sensory oragns</c:v>
                </c:pt>
                <c:pt idx="1071">
                  <c:v>Sensory oragns</c:v>
                </c:pt>
                <c:pt idx="1072">
                  <c:v>Sensory oragns</c:v>
                </c:pt>
                <c:pt idx="1073">
                  <c:v>Sensory oragns</c:v>
                </c:pt>
                <c:pt idx="1074">
                  <c:v>Sensory oragns</c:v>
                </c:pt>
                <c:pt idx="1075">
                  <c:v>Sensory oragns</c:v>
                </c:pt>
                <c:pt idx="1076">
                  <c:v>Sensory oragns</c:v>
                </c:pt>
                <c:pt idx="1077">
                  <c:v>Sensory oragns</c:v>
                </c:pt>
                <c:pt idx="1078">
                  <c:v>Sensory oragns</c:v>
                </c:pt>
                <c:pt idx="1079">
                  <c:v>Sensory oragns</c:v>
                </c:pt>
                <c:pt idx="1080">
                  <c:v>Sensory oragns</c:v>
                </c:pt>
                <c:pt idx="1081">
                  <c:v>Sensory oragns</c:v>
                </c:pt>
                <c:pt idx="1082">
                  <c:v>Sensory oragns</c:v>
                </c:pt>
                <c:pt idx="1083">
                  <c:v>Sensory oragns</c:v>
                </c:pt>
                <c:pt idx="1084">
                  <c:v>Sensory oragns</c:v>
                </c:pt>
                <c:pt idx="1085">
                  <c:v>Sensory oragns</c:v>
                </c:pt>
                <c:pt idx="1086">
                  <c:v>Sensory oragns</c:v>
                </c:pt>
                <c:pt idx="1087">
                  <c:v>Sensory oragns</c:v>
                </c:pt>
                <c:pt idx="1088">
                  <c:v>Sensory oragns</c:v>
                </c:pt>
                <c:pt idx="1089">
                  <c:v>Various</c:v>
                </c:pt>
                <c:pt idx="1090">
                  <c:v>Various</c:v>
                </c:pt>
                <c:pt idx="1091">
                  <c:v>Various</c:v>
                </c:pt>
                <c:pt idx="1092">
                  <c:v>Various</c:v>
                </c:pt>
                <c:pt idx="1093">
                  <c:v>Various</c:v>
                </c:pt>
                <c:pt idx="1094">
                  <c:v>Various</c:v>
                </c:pt>
                <c:pt idx="1095">
                  <c:v>Various</c:v>
                </c:pt>
                <c:pt idx="1096">
                  <c:v>Various</c:v>
                </c:pt>
                <c:pt idx="1097">
                  <c:v>Various</c:v>
                </c:pt>
                <c:pt idx="1098">
                  <c:v>Various</c:v>
                </c:pt>
                <c:pt idx="1099">
                  <c:v>Various</c:v>
                </c:pt>
                <c:pt idx="1100">
                  <c:v>Various</c:v>
                </c:pt>
                <c:pt idx="1101">
                  <c:v>Various</c:v>
                </c:pt>
                <c:pt idx="1102">
                  <c:v>Various</c:v>
                </c:pt>
                <c:pt idx="1103">
                  <c:v>Various</c:v>
                </c:pt>
                <c:pt idx="1104">
                  <c:v>Various</c:v>
                </c:pt>
                <c:pt idx="1105">
                  <c:v>Various</c:v>
                </c:pt>
                <c:pt idx="1106">
                  <c:v>Various</c:v>
                </c:pt>
                <c:pt idx="1107">
                  <c:v>Various</c:v>
                </c:pt>
                <c:pt idx="1108">
                  <c:v>Various</c:v>
                </c:pt>
                <c:pt idx="1109">
                  <c:v>Various</c:v>
                </c:pt>
                <c:pt idx="1110">
                  <c:v>Various</c:v>
                </c:pt>
                <c:pt idx="1111">
                  <c:v>NA</c:v>
                </c:pt>
                <c:pt idx="1112">
                  <c:v>NA</c:v>
                </c:pt>
                <c:pt idx="1113">
                  <c:v>NA</c:v>
                </c:pt>
                <c:pt idx="1114">
                  <c:v>NA</c:v>
                </c:pt>
              </c:strCache>
            </c:strRef>
          </c:xVal>
          <c:yVal>
            <c:numRef>
              <c:f>ordering_plot2!$I$2:$I$2070</c:f>
              <c:numCache>
                <c:formatCode>General</c:formatCode>
                <c:ptCount val="1115"/>
                <c:pt idx="0">
                  <c:v>1.1714722881245423</c:v>
                </c:pt>
                <c:pt idx="1">
                  <c:v>0.39319203825798066</c:v>
                </c:pt>
                <c:pt idx="2">
                  <c:v>0.4212609049633565</c:v>
                </c:pt>
                <c:pt idx="3">
                  <c:v>3.1632085019702556E-2</c:v>
                </c:pt>
                <c:pt idx="4">
                  <c:v>0.24736195871873495</c:v>
                </c:pt>
                <c:pt idx="5">
                  <c:v>0.2702629737567151</c:v>
                </c:pt>
                <c:pt idx="6">
                  <c:v>4.0856977771869847</c:v>
                </c:pt>
                <c:pt idx="7">
                  <c:v>4.0953076512671625E-2</c:v>
                </c:pt>
                <c:pt idx="8">
                  <c:v>0.77248617020704202</c:v>
                </c:pt>
                <c:pt idx="9">
                  <c:v>0.34068442485074046</c:v>
                </c:pt>
                <c:pt idx="10">
                  <c:v>1.9646694090960304</c:v>
                </c:pt>
                <c:pt idx="11">
                  <c:v>0.58478857502439607</c:v>
                </c:pt>
                <c:pt idx="12">
                  <c:v>0.15136461158887507</c:v>
                </c:pt>
                <c:pt idx="13">
                  <c:v>0.25212221803990048</c:v>
                </c:pt>
                <c:pt idx="14">
                  <c:v>0.23502475870494338</c:v>
                </c:pt>
                <c:pt idx="15">
                  <c:v>0.81176489257044837</c:v>
                </c:pt>
                <c:pt idx="16">
                  <c:v>8.2665708205710009E-2</c:v>
                </c:pt>
                <c:pt idx="17">
                  <c:v>0.60167023853336943</c:v>
                </c:pt>
                <c:pt idx="18">
                  <c:v>0.5621836785868024</c:v>
                </c:pt>
                <c:pt idx="19">
                  <c:v>2.3124538318942798</c:v>
                </c:pt>
                <c:pt idx="20">
                  <c:v>1.4911739215918016</c:v>
                </c:pt>
                <c:pt idx="21">
                  <c:v>0.23409913036038571</c:v>
                </c:pt>
                <c:pt idx="22">
                  <c:v>0.9817291828750726</c:v>
                </c:pt>
                <c:pt idx="23">
                  <c:v>1.1186130447900262</c:v>
                </c:pt>
                <c:pt idx="24">
                  <c:v>0.60406008770647213</c:v>
                </c:pt>
                <c:pt idx="25">
                  <c:v>0.15820009803117033</c:v>
                </c:pt>
                <c:pt idx="26">
                  <c:v>0.38816534792407709</c:v>
                </c:pt>
                <c:pt idx="27">
                  <c:v>0.57917194857207877</c:v>
                </c:pt>
                <c:pt idx="28">
                  <c:v>0.45062672378147395</c:v>
                </c:pt>
                <c:pt idx="29">
                  <c:v>0.21265169327218797</c:v>
                </c:pt>
                <c:pt idx="30">
                  <c:v>0.19636273717962638</c:v>
                </c:pt>
                <c:pt idx="31">
                  <c:v>2.7717530475986243E-3</c:v>
                </c:pt>
                <c:pt idx="32">
                  <c:v>0.55823657333529075</c:v>
                </c:pt>
                <c:pt idx="33">
                  <c:v>0.79820527789887497</c:v>
                </c:pt>
                <c:pt idx="34">
                  <c:v>0.47287923165670503</c:v>
                </c:pt>
                <c:pt idx="35">
                  <c:v>0.59500456149505021</c:v>
                </c:pt>
                <c:pt idx="36">
                  <c:v>1.439250477011405</c:v>
                </c:pt>
                <c:pt idx="37">
                  <c:v>0.21584721381294256</c:v>
                </c:pt>
                <c:pt idx="38">
                  <c:v>0.56336259126399968</c:v>
                </c:pt>
                <c:pt idx="39">
                  <c:v>1.5983738896562261</c:v>
                </c:pt>
                <c:pt idx="40">
                  <c:v>0.79491807909737688</c:v>
                </c:pt>
                <c:pt idx="41">
                  <c:v>2.2706124519228417</c:v>
                </c:pt>
                <c:pt idx="42">
                  <c:v>2.2009366083192736</c:v>
                </c:pt>
                <c:pt idx="43">
                  <c:v>8.7650821277467539E-2</c:v>
                </c:pt>
                <c:pt idx="44">
                  <c:v>0.37276703264795269</c:v>
                </c:pt>
                <c:pt idx="45">
                  <c:v>0.16831015446024902</c:v>
                </c:pt>
                <c:pt idx="46">
                  <c:v>1.1594530169268562</c:v>
                </c:pt>
                <c:pt idx="47">
                  <c:v>7.0302175717710358E-2</c:v>
                </c:pt>
                <c:pt idx="48">
                  <c:v>0.77404343413937027</c:v>
                </c:pt>
                <c:pt idx="49">
                  <c:v>0.16244471839179189</c:v>
                </c:pt>
                <c:pt idx="50">
                  <c:v>1.9445102790476265</c:v>
                </c:pt>
                <c:pt idx="51">
                  <c:v>0.14074620776443306</c:v>
                </c:pt>
                <c:pt idx="52">
                  <c:v>9.6183625159300887E-2</c:v>
                </c:pt>
                <c:pt idx="53">
                  <c:v>1.2657376376837868E-2</c:v>
                </c:pt>
                <c:pt idx="54">
                  <c:v>0.90359185972835487</c:v>
                </c:pt>
                <c:pt idx="55">
                  <c:v>0.55868703950408172</c:v>
                </c:pt>
                <c:pt idx="56">
                  <c:v>0.92509494699843398</c:v>
                </c:pt>
                <c:pt idx="57">
                  <c:v>0.32386520703284444</c:v>
                </c:pt>
                <c:pt idx="58">
                  <c:v>0.21651971451398405</c:v>
                </c:pt>
                <c:pt idx="59">
                  <c:v>1.0275171146411151</c:v>
                </c:pt>
                <c:pt idx="60">
                  <c:v>0.46468597785316784</c:v>
                </c:pt>
                <c:pt idx="61">
                  <c:v>5.2646500316648602E-2</c:v>
                </c:pt>
                <c:pt idx="62">
                  <c:v>0.22785064542609923</c:v>
                </c:pt>
                <c:pt idx="63">
                  <c:v>0.40769995839216072</c:v>
                </c:pt>
                <c:pt idx="64">
                  <c:v>2.3093831451670246</c:v>
                </c:pt>
                <c:pt idx="65">
                  <c:v>0.23407766983358319</c:v>
                </c:pt>
                <c:pt idx="66">
                  <c:v>9.3753802247875245E-2</c:v>
                </c:pt>
                <c:pt idx="67">
                  <c:v>7.6419445764365046E-2</c:v>
                </c:pt>
                <c:pt idx="68">
                  <c:v>0.61725740952968045</c:v>
                </c:pt>
                <c:pt idx="69">
                  <c:v>1.0813821249292244</c:v>
                </c:pt>
                <c:pt idx="70">
                  <c:v>2.5167875958354688</c:v>
                </c:pt>
                <c:pt idx="71">
                  <c:v>2.0004764644501796</c:v>
                </c:pt>
                <c:pt idx="72">
                  <c:v>0.16171931630155822</c:v>
                </c:pt>
                <c:pt idx="73">
                  <c:v>0.35122735882294098</c:v>
                </c:pt>
                <c:pt idx="74">
                  <c:v>1.6889430117283544</c:v>
                </c:pt>
                <c:pt idx="75">
                  <c:v>0.73777298200551522</c:v>
                </c:pt>
                <c:pt idx="76">
                  <c:v>0.17102937082324129</c:v>
                </c:pt>
                <c:pt idx="77">
                  <c:v>0.29942603109723587</c:v>
                </c:pt>
                <c:pt idx="78">
                  <c:v>0.69136273296950845</c:v>
                </c:pt>
                <c:pt idx="79">
                  <c:v>0.26848453476094969</c:v>
                </c:pt>
                <c:pt idx="80">
                  <c:v>0.20030275569037026</c:v>
                </c:pt>
                <c:pt idx="81">
                  <c:v>0.24292893956157907</c:v>
                </c:pt>
                <c:pt idx="82">
                  <c:v>9.7524347782761492E-2</c:v>
                </c:pt>
                <c:pt idx="83">
                  <c:v>1.3902446982455774</c:v>
                </c:pt>
                <c:pt idx="84">
                  <c:v>0.34775743677977627</c:v>
                </c:pt>
                <c:pt idx="85">
                  <c:v>0.61787148361564548</c:v>
                </c:pt>
                <c:pt idx="86">
                  <c:v>0.5620201738870142</c:v>
                </c:pt>
                <c:pt idx="87">
                  <c:v>0.12087913794484892</c:v>
                </c:pt>
                <c:pt idx="88">
                  <c:v>1.0753060925741347</c:v>
                </c:pt>
                <c:pt idx="89">
                  <c:v>0.95819419179674414</c:v>
                </c:pt>
                <c:pt idx="90">
                  <c:v>0.68712234609246958</c:v>
                </c:pt>
                <c:pt idx="91">
                  <c:v>0.50411112160595062</c:v>
                </c:pt>
                <c:pt idx="92">
                  <c:v>1.0437080038009225</c:v>
                </c:pt>
                <c:pt idx="93">
                  <c:v>0.3140642969793882</c:v>
                </c:pt>
                <c:pt idx="94">
                  <c:v>1.3844872075651284</c:v>
                </c:pt>
                <c:pt idx="95">
                  <c:v>0.12369189911062495</c:v>
                </c:pt>
                <c:pt idx="96">
                  <c:v>1.9901930622301391</c:v>
                </c:pt>
                <c:pt idx="97">
                  <c:v>0.74467749365095204</c:v>
                </c:pt>
                <c:pt idx="98">
                  <c:v>0.35967997940438973</c:v>
                </c:pt>
                <c:pt idx="99">
                  <c:v>1.3972451244807078</c:v>
                </c:pt>
                <c:pt idx="100">
                  <c:v>0.60243871062262944</c:v>
                </c:pt>
                <c:pt idx="101">
                  <c:v>0.127635509176245</c:v>
                </c:pt>
                <c:pt idx="102">
                  <c:v>0.12168945830817869</c:v>
                </c:pt>
                <c:pt idx="103">
                  <c:v>6.5572371112190234E-2</c:v>
                </c:pt>
                <c:pt idx="104">
                  <c:v>0.17259630764475781</c:v>
                </c:pt>
                <c:pt idx="105">
                  <c:v>0.22588874709425977</c:v>
                </c:pt>
                <c:pt idx="106">
                  <c:v>0.10726020137158296</c:v>
                </c:pt>
                <c:pt idx="107">
                  <c:v>1.5179959223664167E-2</c:v>
                </c:pt>
                <c:pt idx="108">
                  <c:v>0.53401741529353774</c:v>
                </c:pt>
                <c:pt idx="109">
                  <c:v>0.71698483641477517</c:v>
                </c:pt>
                <c:pt idx="110">
                  <c:v>1.4745993706766181</c:v>
                </c:pt>
                <c:pt idx="111">
                  <c:v>0.93720906499192702</c:v>
                </c:pt>
                <c:pt idx="112">
                  <c:v>0.21205096615941529</c:v>
                </c:pt>
                <c:pt idx="113">
                  <c:v>0.38763649063581906</c:v>
                </c:pt>
                <c:pt idx="114">
                  <c:v>0.56312983563612151</c:v>
                </c:pt>
                <c:pt idx="115">
                  <c:v>0.19535308049087172</c:v>
                </c:pt>
                <c:pt idx="116">
                  <c:v>0.5520624300791882</c:v>
                </c:pt>
                <c:pt idx="117">
                  <c:v>0.69158657899186848</c:v>
                </c:pt>
                <c:pt idx="118">
                  <c:v>0.62612624948051954</c:v>
                </c:pt>
                <c:pt idx="119">
                  <c:v>0.8616444918144911</c:v>
                </c:pt>
                <c:pt idx="120">
                  <c:v>0.67113428717586388</c:v>
                </c:pt>
                <c:pt idx="121">
                  <c:v>1.2743969628745537</c:v>
                </c:pt>
                <c:pt idx="122">
                  <c:v>1.0291853106650248</c:v>
                </c:pt>
                <c:pt idx="123">
                  <c:v>0.48120004996227622</c:v>
                </c:pt>
                <c:pt idx="124">
                  <c:v>1.1993277740371404</c:v>
                </c:pt>
                <c:pt idx="125">
                  <c:v>1.9856721575649707</c:v>
                </c:pt>
                <c:pt idx="126">
                  <c:v>0.47174435033779566</c:v>
                </c:pt>
                <c:pt idx="127">
                  <c:v>1.8752102700888167</c:v>
                </c:pt>
                <c:pt idx="128">
                  <c:v>5.2005972686892631E-2</c:v>
                </c:pt>
                <c:pt idx="129">
                  <c:v>0.58426795159241829</c:v>
                </c:pt>
                <c:pt idx="130">
                  <c:v>2.0222402153045462</c:v>
                </c:pt>
                <c:pt idx="131">
                  <c:v>0.85835481978014494</c:v>
                </c:pt>
                <c:pt idx="132">
                  <c:v>0.64272600256960732</c:v>
                </c:pt>
                <c:pt idx="133">
                  <c:v>0.12647966507468303</c:v>
                </c:pt>
                <c:pt idx="134">
                  <c:v>9.5857384737512777E-2</c:v>
                </c:pt>
                <c:pt idx="135">
                  <c:v>5.2073755288566788E-2</c:v>
                </c:pt>
                <c:pt idx="136">
                  <c:v>0.62524984395289251</c:v>
                </c:pt>
                <c:pt idx="137">
                  <c:v>0.2079272014291845</c:v>
                </c:pt>
                <c:pt idx="138">
                  <c:v>0.30593654402681125</c:v>
                </c:pt>
                <c:pt idx="139">
                  <c:v>1.0804195172240074</c:v>
                </c:pt>
                <c:pt idx="140">
                  <c:v>0.74416699893452354</c:v>
                </c:pt>
                <c:pt idx="141">
                  <c:v>1.1800133572549822</c:v>
                </c:pt>
                <c:pt idx="142">
                  <c:v>0.15480951110401459</c:v>
                </c:pt>
                <c:pt idx="143">
                  <c:v>1.8043935773269439E-2</c:v>
                </c:pt>
                <c:pt idx="144">
                  <c:v>1.3796553678031285</c:v>
                </c:pt>
                <c:pt idx="145">
                  <c:v>0.38111307411553325</c:v>
                </c:pt>
                <c:pt idx="146">
                  <c:v>0.53498584166498975</c:v>
                </c:pt>
                <c:pt idx="147">
                  <c:v>0.85756031442367697</c:v>
                </c:pt>
                <c:pt idx="148">
                  <c:v>1.1716269296430544</c:v>
                </c:pt>
                <c:pt idx="149">
                  <c:v>0.93524252467613911</c:v>
                </c:pt>
                <c:pt idx="150">
                  <c:v>2.6625715457694046</c:v>
                </c:pt>
                <c:pt idx="151">
                  <c:v>2.137494754646442</c:v>
                </c:pt>
                <c:pt idx="152">
                  <c:v>1.5466095134173428</c:v>
                </c:pt>
                <c:pt idx="153">
                  <c:v>0.80004477277958119</c:v>
                </c:pt>
                <c:pt idx="154">
                  <c:v>1.2089542368406996</c:v>
                </c:pt>
                <c:pt idx="155">
                  <c:v>0.90192389594792621</c:v>
                </c:pt>
                <c:pt idx="156">
                  <c:v>0.6831482439333042</c:v>
                </c:pt>
                <c:pt idx="157">
                  <c:v>0.98229248745867304</c:v>
                </c:pt>
                <c:pt idx="158">
                  <c:v>1.6321125593662034</c:v>
                </c:pt>
                <c:pt idx="159">
                  <c:v>0.36234803775841667</c:v>
                </c:pt>
                <c:pt idx="160">
                  <c:v>0.38974815116600481</c:v>
                </c:pt>
                <c:pt idx="161">
                  <c:v>0.49847431638573475</c:v>
                </c:pt>
                <c:pt idx="162">
                  <c:v>0.93117313169726768</c:v>
                </c:pt>
                <c:pt idx="163">
                  <c:v>1.9531570716860074</c:v>
                </c:pt>
                <c:pt idx="164">
                  <c:v>1.1106188898619881E-2</c:v>
                </c:pt>
                <c:pt idx="165">
                  <c:v>0.30987141346981967</c:v>
                </c:pt>
                <c:pt idx="166">
                  <c:v>0.67998660810525913</c:v>
                </c:pt>
                <c:pt idx="167">
                  <c:v>0.62520240062691856</c:v>
                </c:pt>
                <c:pt idx="168">
                  <c:v>0.11213237756449343</c:v>
                </c:pt>
                <c:pt idx="169">
                  <c:v>0.74415136647734281</c:v>
                </c:pt>
                <c:pt idx="170">
                  <c:v>1.9629358778936212</c:v>
                </c:pt>
                <c:pt idx="171">
                  <c:v>0.12359681835584085</c:v>
                </c:pt>
                <c:pt idx="172">
                  <c:v>7.3650362671097161E-2</c:v>
                </c:pt>
                <c:pt idx="173">
                  <c:v>2.7573650106760713E-2</c:v>
                </c:pt>
                <c:pt idx="174">
                  <c:v>0.1617427067717612</c:v>
                </c:pt>
                <c:pt idx="175">
                  <c:v>0.44435215970665798</c:v>
                </c:pt>
                <c:pt idx="176">
                  <c:v>0.77628660083895618</c:v>
                </c:pt>
                <c:pt idx="177">
                  <c:v>7.5089519841244262E-2</c:v>
                </c:pt>
                <c:pt idx="178">
                  <c:v>1.0757270308694313</c:v>
                </c:pt>
                <c:pt idx="179">
                  <c:v>0.43515281043136766</c:v>
                </c:pt>
                <c:pt idx="180">
                  <c:v>0.1262888401918085</c:v>
                </c:pt>
                <c:pt idx="181">
                  <c:v>1.24330346195316</c:v>
                </c:pt>
                <c:pt idx="182">
                  <c:v>0.33066218599319647</c:v>
                </c:pt>
                <c:pt idx="183">
                  <c:v>0.53599164657052378</c:v>
                </c:pt>
                <c:pt idx="184">
                  <c:v>3.2068466398465112E-2</c:v>
                </c:pt>
                <c:pt idx="185">
                  <c:v>1.1329351610437035</c:v>
                </c:pt>
                <c:pt idx="186">
                  <c:v>0.47399479142638479</c:v>
                </c:pt>
                <c:pt idx="187">
                  <c:v>0.14805705581534648</c:v>
                </c:pt>
                <c:pt idx="188">
                  <c:v>0.27443985541306953</c:v>
                </c:pt>
                <c:pt idx="189">
                  <c:v>1.2593093268495887</c:v>
                </c:pt>
                <c:pt idx="190">
                  <c:v>0.33868804309657985</c:v>
                </c:pt>
                <c:pt idx="191">
                  <c:v>1.4809722264838434</c:v>
                </c:pt>
                <c:pt idx="192">
                  <c:v>0.20835539462733146</c:v>
                </c:pt>
                <c:pt idx="193">
                  <c:v>1.0253490468957788E-2</c:v>
                </c:pt>
                <c:pt idx="194">
                  <c:v>0.86585952648955078</c:v>
                </c:pt>
                <c:pt idx="195">
                  <c:v>0.64557671971771147</c:v>
                </c:pt>
                <c:pt idx="196">
                  <c:v>0.17719379953128983</c:v>
                </c:pt>
                <c:pt idx="197">
                  <c:v>0.42157620601161866</c:v>
                </c:pt>
                <c:pt idx="198">
                  <c:v>0.6460323581347861</c:v>
                </c:pt>
                <c:pt idx="199">
                  <c:v>0.34305887377126504</c:v>
                </c:pt>
                <c:pt idx="200">
                  <c:v>0.1367203534350091</c:v>
                </c:pt>
                <c:pt idx="201">
                  <c:v>0.69108986482208257</c:v>
                </c:pt>
                <c:pt idx="202">
                  <c:v>0.28010065187771599</c:v>
                </c:pt>
                <c:pt idx="203">
                  <c:v>0.52092954563279814</c:v>
                </c:pt>
                <c:pt idx="204">
                  <c:v>0.21516064659777243</c:v>
                </c:pt>
                <c:pt idx="205">
                  <c:v>2.7781587451099643</c:v>
                </c:pt>
                <c:pt idx="206">
                  <c:v>0.9966089564579651</c:v>
                </c:pt>
                <c:pt idx="207">
                  <c:v>0.26022159243504722</c:v>
                </c:pt>
                <c:pt idx="208">
                  <c:v>1.4353524974385756</c:v>
                </c:pt>
                <c:pt idx="209">
                  <c:v>1.8784604861994103</c:v>
                </c:pt>
                <c:pt idx="210">
                  <c:v>0.24592221420607616</c:v>
                </c:pt>
                <c:pt idx="211">
                  <c:v>1.6466015590224252</c:v>
                </c:pt>
                <c:pt idx="212">
                  <c:v>2.6540215792566615</c:v>
                </c:pt>
                <c:pt idx="213">
                  <c:v>7.4019772847153997E-2</c:v>
                </c:pt>
                <c:pt idx="214">
                  <c:v>7.776181106843737E-3</c:v>
                </c:pt>
                <c:pt idx="215">
                  <c:v>6.3724249121562826E-2</c:v>
                </c:pt>
                <c:pt idx="216">
                  <c:v>0.37828570792116362</c:v>
                </c:pt>
                <c:pt idx="217">
                  <c:v>0.1660937964682051</c:v>
                </c:pt>
                <c:pt idx="218">
                  <c:v>0.17149034717664061</c:v>
                </c:pt>
                <c:pt idx="219">
                  <c:v>0.341069223533009</c:v>
                </c:pt>
                <c:pt idx="220">
                  <c:v>4.0185043788236756E-3</c:v>
                </c:pt>
                <c:pt idx="221">
                  <c:v>0.35192076807954187</c:v>
                </c:pt>
                <c:pt idx="222">
                  <c:v>1.896674460038787</c:v>
                </c:pt>
                <c:pt idx="223">
                  <c:v>1.9528743671788366E-2</c:v>
                </c:pt>
                <c:pt idx="224">
                  <c:v>1.3737572815505777E-2</c:v>
                </c:pt>
                <c:pt idx="225">
                  <c:v>0.52961674554324567</c:v>
                </c:pt>
                <c:pt idx="226">
                  <c:v>0.17949579053862794</c:v>
                </c:pt>
                <c:pt idx="227">
                  <c:v>0.93340328236130921</c:v>
                </c:pt>
                <c:pt idx="228">
                  <c:v>0.4667662153715984</c:v>
                </c:pt>
                <c:pt idx="229">
                  <c:v>1.2440210115398932E-2</c:v>
                </c:pt>
                <c:pt idx="230">
                  <c:v>0.47194828602718786</c:v>
                </c:pt>
                <c:pt idx="231">
                  <c:v>0.96211458347812695</c:v>
                </c:pt>
                <c:pt idx="232">
                  <c:v>1.3174776217834718</c:v>
                </c:pt>
                <c:pt idx="233">
                  <c:v>0.18863835170455467</c:v>
                </c:pt>
                <c:pt idx="234">
                  <c:v>2.4213145484520489</c:v>
                </c:pt>
                <c:pt idx="235">
                  <c:v>0.62702071423066441</c:v>
                </c:pt>
                <c:pt idx="236">
                  <c:v>0.24261054200224755</c:v>
                </c:pt>
                <c:pt idx="237">
                  <c:v>0.14433490959834142</c:v>
                </c:pt>
                <c:pt idx="238">
                  <c:v>0.67066937425690576</c:v>
                </c:pt>
                <c:pt idx="239">
                  <c:v>8.2210765617395681E-2</c:v>
                </c:pt>
                <c:pt idx="240">
                  <c:v>8.8080798697781945E-2</c:v>
                </c:pt>
                <c:pt idx="241">
                  <c:v>0.12608870524989477</c:v>
                </c:pt>
                <c:pt idx="242">
                  <c:v>0.41325596382561114</c:v>
                </c:pt>
                <c:pt idx="243">
                  <c:v>0.12786929921487808</c:v>
                </c:pt>
                <c:pt idx="244">
                  <c:v>0.16507696337509334</c:v>
                </c:pt>
                <c:pt idx="245">
                  <c:v>0.9905896255334643</c:v>
                </c:pt>
                <c:pt idx="246">
                  <c:v>0.36564851247366925</c:v>
                </c:pt>
                <c:pt idx="247">
                  <c:v>1.3580790713159931</c:v>
                </c:pt>
                <c:pt idx="248">
                  <c:v>1.0913585521854507</c:v>
                </c:pt>
                <c:pt idx="249">
                  <c:v>0.19900816593016496</c:v>
                </c:pt>
                <c:pt idx="250">
                  <c:v>1.4251617057958232</c:v>
                </c:pt>
                <c:pt idx="251">
                  <c:v>0.2733615288472907</c:v>
                </c:pt>
                <c:pt idx="252">
                  <c:v>0.17412022410778227</c:v>
                </c:pt>
                <c:pt idx="253">
                  <c:v>2.4410638146743993</c:v>
                </c:pt>
                <c:pt idx="254">
                  <c:v>0.1578961251153565</c:v>
                </c:pt>
                <c:pt idx="255">
                  <c:v>0.14196980284030103</c:v>
                </c:pt>
                <c:pt idx="256">
                  <c:v>0.24308806290593316</c:v>
                </c:pt>
                <c:pt idx="257">
                  <c:v>2.5129093014997523</c:v>
                </c:pt>
                <c:pt idx="258">
                  <c:v>0.3313448060571868</c:v>
                </c:pt>
                <c:pt idx="259">
                  <c:v>1.9513674057549533</c:v>
                </c:pt>
                <c:pt idx="260">
                  <c:v>0.15898328406023762</c:v>
                </c:pt>
                <c:pt idx="261">
                  <c:v>0.29820238974775076</c:v>
                </c:pt>
                <c:pt idx="262">
                  <c:v>0.61369041101978838</c:v>
                </c:pt>
                <c:pt idx="263">
                  <c:v>1.1355750619791694</c:v>
                </c:pt>
                <c:pt idx="264">
                  <c:v>0.21951846078979501</c:v>
                </c:pt>
                <c:pt idx="265">
                  <c:v>0.27320663576817494</c:v>
                </c:pt>
                <c:pt idx="266">
                  <c:v>0.34392894720741662</c:v>
                </c:pt>
                <c:pt idx="267">
                  <c:v>1.0435100552725356</c:v>
                </c:pt>
                <c:pt idx="268">
                  <c:v>1.6799723239400355</c:v>
                </c:pt>
                <c:pt idx="269">
                  <c:v>0.96252301148873931</c:v>
                </c:pt>
                <c:pt idx="270">
                  <c:v>2.1872396416038984</c:v>
                </c:pt>
                <c:pt idx="271">
                  <c:v>1.6218005592305236</c:v>
                </c:pt>
                <c:pt idx="272">
                  <c:v>0.36510168906111584</c:v>
                </c:pt>
                <c:pt idx="273">
                  <c:v>6.9641729676708425E-2</c:v>
                </c:pt>
                <c:pt idx="274">
                  <c:v>0.54958900493998986</c:v>
                </c:pt>
                <c:pt idx="275">
                  <c:v>1.7688541404689506</c:v>
                </c:pt>
                <c:pt idx="276">
                  <c:v>0.55927611717698333</c:v>
                </c:pt>
                <c:pt idx="277">
                  <c:v>1.1370576541505855</c:v>
                </c:pt>
                <c:pt idx="278">
                  <c:v>1.9830647348260459</c:v>
                </c:pt>
                <c:pt idx="279">
                  <c:v>0.75701738530757834</c:v>
                </c:pt>
                <c:pt idx="280">
                  <c:v>0.92281309725430616</c:v>
                </c:pt>
                <c:pt idx="281">
                  <c:v>3.0749982582265099</c:v>
                </c:pt>
                <c:pt idx="282">
                  <c:v>1.7812990281686083</c:v>
                </c:pt>
                <c:pt idx="283">
                  <c:v>0.43727370917340869</c:v>
                </c:pt>
                <c:pt idx="284">
                  <c:v>1.195153829181631</c:v>
                </c:pt>
                <c:pt idx="285">
                  <c:v>0.39493757597399959</c:v>
                </c:pt>
                <c:pt idx="286">
                  <c:v>1.3991540781008085</c:v>
                </c:pt>
                <c:pt idx="287">
                  <c:v>0.54943642306807494</c:v>
                </c:pt>
                <c:pt idx="288">
                  <c:v>0.37292337201729042</c:v>
                </c:pt>
                <c:pt idx="289">
                  <c:v>0.31635200611315828</c:v>
                </c:pt>
                <c:pt idx="290">
                  <c:v>0.48979470830621996</c:v>
                </c:pt>
                <c:pt idx="291">
                  <c:v>0.25869371870324337</c:v>
                </c:pt>
                <c:pt idx="292">
                  <c:v>1.0184212169497946</c:v>
                </c:pt>
                <c:pt idx="293">
                  <c:v>0.45933777015664684</c:v>
                </c:pt>
                <c:pt idx="294">
                  <c:v>0.62289557943634066</c:v>
                </c:pt>
                <c:pt idx="295">
                  <c:v>0.31366827805236325</c:v>
                </c:pt>
                <c:pt idx="296">
                  <c:v>0.4668589283087774</c:v>
                </c:pt>
                <c:pt idx="297">
                  <c:v>0.59021909420831575</c:v>
                </c:pt>
                <c:pt idx="298">
                  <c:v>0.41450413581495771</c:v>
                </c:pt>
                <c:pt idx="299">
                  <c:v>0.7716466550404375</c:v>
                </c:pt>
                <c:pt idx="300">
                  <c:v>0.6645667212954538</c:v>
                </c:pt>
                <c:pt idx="301">
                  <c:v>0.24532017546609519</c:v>
                </c:pt>
                <c:pt idx="302">
                  <c:v>0.58141223532248698</c:v>
                </c:pt>
                <c:pt idx="303">
                  <c:v>0.41239098115166506</c:v>
                </c:pt>
                <c:pt idx="304">
                  <c:v>1.5631244817156407</c:v>
                </c:pt>
                <c:pt idx="305">
                  <c:v>0.12815247535276525</c:v>
                </c:pt>
                <c:pt idx="306">
                  <c:v>1.6400053809470889</c:v>
                </c:pt>
                <c:pt idx="307">
                  <c:v>1.1437129127105405</c:v>
                </c:pt>
                <c:pt idx="308">
                  <c:v>0.12122366305651795</c:v>
                </c:pt>
                <c:pt idx="309">
                  <c:v>0.32407538361084781</c:v>
                </c:pt>
                <c:pt idx="310">
                  <c:v>0.44652603187285772</c:v>
                </c:pt>
                <c:pt idx="311">
                  <c:v>0.64534572671587864</c:v>
                </c:pt>
                <c:pt idx="312">
                  <c:v>1.4525589390816793</c:v>
                </c:pt>
                <c:pt idx="313">
                  <c:v>0.55742127264958385</c:v>
                </c:pt>
                <c:pt idx="314">
                  <c:v>0.65794446401896456</c:v>
                </c:pt>
                <c:pt idx="315">
                  <c:v>1.2195280617411538E-2</c:v>
                </c:pt>
                <c:pt idx="316">
                  <c:v>0.7053361563091638</c:v>
                </c:pt>
                <c:pt idx="317">
                  <c:v>0.30145555927834461</c:v>
                </c:pt>
                <c:pt idx="318">
                  <c:v>0.20595068008000589</c:v>
                </c:pt>
                <c:pt idx="319">
                  <c:v>0.68690619638588357</c:v>
                </c:pt>
                <c:pt idx="320">
                  <c:v>0.32829882816251615</c:v>
                </c:pt>
                <c:pt idx="321">
                  <c:v>0.22713340778316127</c:v>
                </c:pt>
                <c:pt idx="322">
                  <c:v>0.26674936183521336</c:v>
                </c:pt>
                <c:pt idx="323">
                  <c:v>7.5500618502982161E-2</c:v>
                </c:pt>
                <c:pt idx="324">
                  <c:v>0.1516226297836171</c:v>
                </c:pt>
                <c:pt idx="325">
                  <c:v>0.41306951312004153</c:v>
                </c:pt>
                <c:pt idx="326">
                  <c:v>0.23030685717726396</c:v>
                </c:pt>
                <c:pt idx="327">
                  <c:v>0.16825662564576865</c:v>
                </c:pt>
                <c:pt idx="328">
                  <c:v>6.8505859846381256E-3</c:v>
                </c:pt>
                <c:pt idx="329">
                  <c:v>1.9188222100887515</c:v>
                </c:pt>
                <c:pt idx="330">
                  <c:v>0.25938536226062492</c:v>
                </c:pt>
                <c:pt idx="331">
                  <c:v>0.63574412418246995</c:v>
                </c:pt>
                <c:pt idx="332">
                  <c:v>6.9602895676435683E-2</c:v>
                </c:pt>
                <c:pt idx="333">
                  <c:v>0.5798356785706833</c:v>
                </c:pt>
                <c:pt idx="334">
                  <c:v>1.9851989010841477E-2</c:v>
                </c:pt>
                <c:pt idx="335">
                  <c:v>0.22978833595732534</c:v>
                </c:pt>
                <c:pt idx="336">
                  <c:v>0.59844745416238854</c:v>
                </c:pt>
                <c:pt idx="337">
                  <c:v>0.19624723412896389</c:v>
                </c:pt>
                <c:pt idx="338">
                  <c:v>1.7782148268710544E-2</c:v>
                </c:pt>
                <c:pt idx="339">
                  <c:v>6.1885743557193312E-3</c:v>
                </c:pt>
                <c:pt idx="340">
                  <c:v>0.1972877123846474</c:v>
                </c:pt>
                <c:pt idx="341">
                  <c:v>0.26644214361418705</c:v>
                </c:pt>
                <c:pt idx="342">
                  <c:v>0.92219068109563851</c:v>
                </c:pt>
                <c:pt idx="343">
                  <c:v>6.2316931837162734E-2</c:v>
                </c:pt>
                <c:pt idx="344">
                  <c:v>0.13972613437903725</c:v>
                </c:pt>
                <c:pt idx="345">
                  <c:v>0.17949703891680796</c:v>
                </c:pt>
                <c:pt idx="346">
                  <c:v>0.10600663378585469</c:v>
                </c:pt>
                <c:pt idx="347">
                  <c:v>0.32231079740749607</c:v>
                </c:pt>
                <c:pt idx="348">
                  <c:v>0.23128230987067397</c:v>
                </c:pt>
                <c:pt idx="349">
                  <c:v>1.1363553692265635</c:v>
                </c:pt>
                <c:pt idx="350">
                  <c:v>0.5704879174352937</c:v>
                </c:pt>
                <c:pt idx="351">
                  <c:v>1.0451492624523193</c:v>
                </c:pt>
                <c:pt idx="352">
                  <c:v>0.6104126718408599</c:v>
                </c:pt>
                <c:pt idx="353">
                  <c:v>9.1901702372448449E-2</c:v>
                </c:pt>
                <c:pt idx="354">
                  <c:v>1.155094507764701</c:v>
                </c:pt>
                <c:pt idx="355">
                  <c:v>0.11476897570918919</c:v>
                </c:pt>
                <c:pt idx="356">
                  <c:v>0.15461939647779374</c:v>
                </c:pt>
                <c:pt idx="357">
                  <c:v>1.3703608022597622</c:v>
                </c:pt>
                <c:pt idx="358">
                  <c:v>1.006595586290572</c:v>
                </c:pt>
                <c:pt idx="359">
                  <c:v>0.80040415360361328</c:v>
                </c:pt>
                <c:pt idx="360">
                  <c:v>0.82119028484803547</c:v>
                </c:pt>
                <c:pt idx="361">
                  <c:v>8.8868904720109818E-2</c:v>
                </c:pt>
                <c:pt idx="362">
                  <c:v>1.7197824814814539E-2</c:v>
                </c:pt>
                <c:pt idx="363">
                  <c:v>0.15604163905671833</c:v>
                </c:pt>
                <c:pt idx="364">
                  <c:v>3.2150757377338093E-2</c:v>
                </c:pt>
                <c:pt idx="365">
                  <c:v>0.79940991919731508</c:v>
                </c:pt>
                <c:pt idx="366">
                  <c:v>0.862193042890674</c:v>
                </c:pt>
                <c:pt idx="367">
                  <c:v>0.67847504210855858</c:v>
                </c:pt>
                <c:pt idx="368">
                  <c:v>0.1115440631452045</c:v>
                </c:pt>
                <c:pt idx="369">
                  <c:v>5.7595556583513688E-2</c:v>
                </c:pt>
                <c:pt idx="370">
                  <c:v>0.18989380306151565</c:v>
                </c:pt>
                <c:pt idx="371">
                  <c:v>0.53607234678281868</c:v>
                </c:pt>
                <c:pt idx="372">
                  <c:v>0.16572538802919981</c:v>
                </c:pt>
                <c:pt idx="373">
                  <c:v>0.15442383559777395</c:v>
                </c:pt>
                <c:pt idx="374">
                  <c:v>0.69153843827980499</c:v>
                </c:pt>
                <c:pt idx="375">
                  <c:v>0.26707331828484382</c:v>
                </c:pt>
                <c:pt idx="376">
                  <c:v>0.70678099501570057</c:v>
                </c:pt>
                <c:pt idx="377">
                  <c:v>5.0450021254232619E-3</c:v>
                </c:pt>
                <c:pt idx="378">
                  <c:v>0.11768955124130741</c:v>
                </c:pt>
                <c:pt idx="379">
                  <c:v>0.93444633308436142</c:v>
                </c:pt>
                <c:pt idx="380">
                  <c:v>0.47023442799984355</c:v>
                </c:pt>
                <c:pt idx="381">
                  <c:v>0.10098276053589518</c:v>
                </c:pt>
                <c:pt idx="382">
                  <c:v>4.9200433267636436E-2</c:v>
                </c:pt>
                <c:pt idx="383">
                  <c:v>1.0047206197519203</c:v>
                </c:pt>
                <c:pt idx="384">
                  <c:v>0.72516930425506865</c:v>
                </c:pt>
                <c:pt idx="385">
                  <c:v>0.20825256352819416</c:v>
                </c:pt>
                <c:pt idx="386">
                  <c:v>0.21480823049590086</c:v>
                </c:pt>
                <c:pt idx="387">
                  <c:v>1.1841558643420229</c:v>
                </c:pt>
                <c:pt idx="388">
                  <c:v>0.75450905197861351</c:v>
                </c:pt>
                <c:pt idx="389">
                  <c:v>0.22768121226107729</c:v>
                </c:pt>
                <c:pt idx="390">
                  <c:v>0.25448360772692685</c:v>
                </c:pt>
                <c:pt idx="391">
                  <c:v>2.6161352232227195E-2</c:v>
                </c:pt>
                <c:pt idx="392">
                  <c:v>0.70160347936884249</c:v>
                </c:pt>
                <c:pt idx="393">
                  <c:v>0.93256452896941466</c:v>
                </c:pt>
                <c:pt idx="394">
                  <c:v>0.21074116228725601</c:v>
                </c:pt>
                <c:pt idx="395">
                  <c:v>0.37314484939491144</c:v>
                </c:pt>
                <c:pt idx="396">
                  <c:v>0.67245265874150639</c:v>
                </c:pt>
                <c:pt idx="397">
                  <c:v>0.57519148526148622</c:v>
                </c:pt>
                <c:pt idx="398">
                  <c:v>0.19982302139547206</c:v>
                </c:pt>
                <c:pt idx="399">
                  <c:v>2.3518571852932411E-2</c:v>
                </c:pt>
                <c:pt idx="400">
                  <c:v>1.8551918155730367</c:v>
                </c:pt>
                <c:pt idx="401">
                  <c:v>0.3334290931442625</c:v>
                </c:pt>
                <c:pt idx="402">
                  <c:v>3.3767358423871539E-2</c:v>
                </c:pt>
                <c:pt idx="403">
                  <c:v>1.066881439710994</c:v>
                </c:pt>
                <c:pt idx="404">
                  <c:v>6.1044308631287569E-2</c:v>
                </c:pt>
                <c:pt idx="405">
                  <c:v>0.18522788620407576</c:v>
                </c:pt>
                <c:pt idx="406">
                  <c:v>2.3124265716515682</c:v>
                </c:pt>
                <c:pt idx="407">
                  <c:v>0.24373271586365403</c:v>
                </c:pt>
                <c:pt idx="408">
                  <c:v>0.49015223878450337</c:v>
                </c:pt>
                <c:pt idx="409">
                  <c:v>0.64351160058552859</c:v>
                </c:pt>
                <c:pt idx="410">
                  <c:v>0.94358629009671191</c:v>
                </c:pt>
                <c:pt idx="411">
                  <c:v>1.9182805686401083</c:v>
                </c:pt>
                <c:pt idx="412">
                  <c:v>0.47321048317707515</c:v>
                </c:pt>
                <c:pt idx="413">
                  <c:v>0.68347914030248458</c:v>
                </c:pt>
                <c:pt idx="414">
                  <c:v>0.91092254030933173</c:v>
                </c:pt>
                <c:pt idx="415">
                  <c:v>0.20500759474475203</c:v>
                </c:pt>
                <c:pt idx="416">
                  <c:v>0.16891186369605032</c:v>
                </c:pt>
                <c:pt idx="417">
                  <c:v>1.7318930971951265</c:v>
                </c:pt>
                <c:pt idx="418">
                  <c:v>0.41753107085769775</c:v>
                </c:pt>
                <c:pt idx="419">
                  <c:v>1.1376428828914338</c:v>
                </c:pt>
                <c:pt idx="420">
                  <c:v>1.5191338115871524</c:v>
                </c:pt>
                <c:pt idx="421">
                  <c:v>1.7259865380480761</c:v>
                </c:pt>
                <c:pt idx="422">
                  <c:v>6.219513593849444E-2</c:v>
                </c:pt>
                <c:pt idx="423">
                  <c:v>4.4669639699219388E-3</c:v>
                </c:pt>
                <c:pt idx="424">
                  <c:v>0.18917643230495532</c:v>
                </c:pt>
                <c:pt idx="425">
                  <c:v>0.42790405863083447</c:v>
                </c:pt>
                <c:pt idx="426">
                  <c:v>0.22100237426907404</c:v>
                </c:pt>
                <c:pt idx="427">
                  <c:v>0.2781964864606315</c:v>
                </c:pt>
                <c:pt idx="428">
                  <c:v>0.66483171012570896</c:v>
                </c:pt>
                <c:pt idx="429">
                  <c:v>1.6607454520224265</c:v>
                </c:pt>
                <c:pt idx="430">
                  <c:v>0.18680259494521839</c:v>
                </c:pt>
                <c:pt idx="431">
                  <c:v>0.18680259494521839</c:v>
                </c:pt>
                <c:pt idx="432">
                  <c:v>1.6558809418834477</c:v>
                </c:pt>
                <c:pt idx="433">
                  <c:v>2.3612830561644276</c:v>
                </c:pt>
                <c:pt idx="434">
                  <c:v>0.42937767849964903</c:v>
                </c:pt>
                <c:pt idx="435">
                  <c:v>0.75088671003264573</c:v>
                </c:pt>
                <c:pt idx="436">
                  <c:v>0.46803258488561966</c:v>
                </c:pt>
                <c:pt idx="437">
                  <c:v>0.24436685744240785</c:v>
                </c:pt>
                <c:pt idx="438">
                  <c:v>0.97919355640746708</c:v>
                </c:pt>
                <c:pt idx="439">
                  <c:v>2.6098574487929174</c:v>
                </c:pt>
                <c:pt idx="440">
                  <c:v>0.19356889202878719</c:v>
                </c:pt>
                <c:pt idx="441">
                  <c:v>0.90870384202276089</c:v>
                </c:pt>
                <c:pt idx="442">
                  <c:v>1.2190093036511376</c:v>
                </c:pt>
                <c:pt idx="443">
                  <c:v>1.4428744754397762</c:v>
                </c:pt>
                <c:pt idx="444">
                  <c:v>0.47759096178131372</c:v>
                </c:pt>
                <c:pt idx="445">
                  <c:v>2.0932904447276695</c:v>
                </c:pt>
                <c:pt idx="446">
                  <c:v>0.29324517089020014</c:v>
                </c:pt>
                <c:pt idx="447">
                  <c:v>2.3220707992066925E-2</c:v>
                </c:pt>
                <c:pt idx="448">
                  <c:v>1.5215040321324484</c:v>
                </c:pt>
                <c:pt idx="449">
                  <c:v>0.16765463509930939</c:v>
                </c:pt>
                <c:pt idx="450">
                  <c:v>0.22418946160196412</c:v>
                </c:pt>
                <c:pt idx="451">
                  <c:v>0.60856105685058393</c:v>
                </c:pt>
                <c:pt idx="452">
                  <c:v>0.88474333869427735</c:v>
                </c:pt>
                <c:pt idx="453">
                  <c:v>0.57338097471907612</c:v>
                </c:pt>
                <c:pt idx="454">
                  <c:v>0.3457856840377575</c:v>
                </c:pt>
                <c:pt idx="455">
                  <c:v>1.0098532602699861</c:v>
                </c:pt>
                <c:pt idx="456">
                  <c:v>1.2174444519422785</c:v>
                </c:pt>
                <c:pt idx="457">
                  <c:v>0.12017196357267763</c:v>
                </c:pt>
                <c:pt idx="458">
                  <c:v>0.31088370150015865</c:v>
                </c:pt>
                <c:pt idx="459">
                  <c:v>0.22391597717577724</c:v>
                </c:pt>
                <c:pt idx="460">
                  <c:v>0.32285212247957878</c:v>
                </c:pt>
                <c:pt idx="461">
                  <c:v>0.52254079134002596</c:v>
                </c:pt>
                <c:pt idx="462">
                  <c:v>0.48763787984093415</c:v>
                </c:pt>
                <c:pt idx="463">
                  <c:v>0.83131888780867724</c:v>
                </c:pt>
                <c:pt idx="464">
                  <c:v>4.3031665489174475</c:v>
                </c:pt>
                <c:pt idx="465">
                  <c:v>3.0488427261230902</c:v>
                </c:pt>
                <c:pt idx="466">
                  <c:v>0.83118063360111294</c:v>
                </c:pt>
                <c:pt idx="467">
                  <c:v>0.74641950563858295</c:v>
                </c:pt>
                <c:pt idx="468">
                  <c:v>1.1857460500020423</c:v>
                </c:pt>
                <c:pt idx="469">
                  <c:v>0.93397505301591233</c:v>
                </c:pt>
                <c:pt idx="470">
                  <c:v>0.19792724832739736</c:v>
                </c:pt>
                <c:pt idx="471">
                  <c:v>0.39377240840068406</c:v>
                </c:pt>
                <c:pt idx="472">
                  <c:v>0.21058704049088997</c:v>
                </c:pt>
                <c:pt idx="473">
                  <c:v>0.14453497727249587</c:v>
                </c:pt>
                <c:pt idx="474">
                  <c:v>0.46556433640343914</c:v>
                </c:pt>
                <c:pt idx="475">
                  <c:v>0.14551534418709905</c:v>
                </c:pt>
                <c:pt idx="476">
                  <c:v>0.22746997551254622</c:v>
                </c:pt>
                <c:pt idx="477">
                  <c:v>0.17603001252323336</c:v>
                </c:pt>
                <c:pt idx="478">
                  <c:v>0.41465949016899512</c:v>
                </c:pt>
                <c:pt idx="479">
                  <c:v>0.28793173117923798</c:v>
                </c:pt>
                <c:pt idx="480">
                  <c:v>1.1722037341388736</c:v>
                </c:pt>
                <c:pt idx="481">
                  <c:v>0.15503918943007861</c:v>
                </c:pt>
                <c:pt idx="482">
                  <c:v>0.22423937874449218</c:v>
                </c:pt>
                <c:pt idx="483">
                  <c:v>5.5282511656293616E-2</c:v>
                </c:pt>
                <c:pt idx="484">
                  <c:v>0.70038332389583746</c:v>
                </c:pt>
                <c:pt idx="485">
                  <c:v>3.6509176894013382E-2</c:v>
                </c:pt>
                <c:pt idx="486">
                  <c:v>8.1179053276691768E-2</c:v>
                </c:pt>
                <c:pt idx="487">
                  <c:v>1.8149677154131258</c:v>
                </c:pt>
                <c:pt idx="488">
                  <c:v>1.0768214990468128</c:v>
                </c:pt>
                <c:pt idx="489">
                  <c:v>3.3482396395234315E-2</c:v>
                </c:pt>
                <c:pt idx="490">
                  <c:v>0.22933694610618852</c:v>
                </c:pt>
                <c:pt idx="491">
                  <c:v>0.15524620135358894</c:v>
                </c:pt>
                <c:pt idx="492">
                  <c:v>1.2795412887219937E-2</c:v>
                </c:pt>
                <c:pt idx="493">
                  <c:v>1.5884696959348159</c:v>
                </c:pt>
                <c:pt idx="494">
                  <c:v>0.38340105536858538</c:v>
                </c:pt>
                <c:pt idx="495">
                  <c:v>0.70451137030009148</c:v>
                </c:pt>
                <c:pt idx="496">
                  <c:v>0.12300880662476876</c:v>
                </c:pt>
                <c:pt idx="497">
                  <c:v>1.1088233636294367</c:v>
                </c:pt>
                <c:pt idx="498">
                  <c:v>1.0546730133608981</c:v>
                </c:pt>
                <c:pt idx="499">
                  <c:v>1.5314634544659269</c:v>
                </c:pt>
                <c:pt idx="500">
                  <c:v>6.7246002786002498E-2</c:v>
                </c:pt>
                <c:pt idx="501">
                  <c:v>1.4237720903466358</c:v>
                </c:pt>
                <c:pt idx="502">
                  <c:v>0.8630682341549325</c:v>
                </c:pt>
                <c:pt idx="503">
                  <c:v>0.9691364762685184</c:v>
                </c:pt>
                <c:pt idx="504">
                  <c:v>1.8254042960937007</c:v>
                </c:pt>
                <c:pt idx="505">
                  <c:v>0.13288483175249416</c:v>
                </c:pt>
                <c:pt idx="506">
                  <c:v>0.62542558843859963</c:v>
                </c:pt>
                <c:pt idx="507">
                  <c:v>0.36949328876880061</c:v>
                </c:pt>
                <c:pt idx="508">
                  <c:v>5.719049868501435E-2</c:v>
                </c:pt>
                <c:pt idx="509">
                  <c:v>0.18764774428303416</c:v>
                </c:pt>
                <c:pt idx="510">
                  <c:v>1.2001814182774062</c:v>
                </c:pt>
                <c:pt idx="511">
                  <c:v>0.76273614420513214</c:v>
                </c:pt>
                <c:pt idx="512">
                  <c:v>0.44034532277491478</c:v>
                </c:pt>
                <c:pt idx="513">
                  <c:v>0.12933943371264991</c:v>
                </c:pt>
                <c:pt idx="514">
                  <c:v>0.23597587375374529</c:v>
                </c:pt>
                <c:pt idx="515">
                  <c:v>0.73389125513426923</c:v>
                </c:pt>
                <c:pt idx="516">
                  <c:v>0.61931696826970473</c:v>
                </c:pt>
                <c:pt idx="517">
                  <c:v>0.17840467699373969</c:v>
                </c:pt>
                <c:pt idx="518">
                  <c:v>0.72488385608937644</c:v>
                </c:pt>
                <c:pt idx="519">
                  <c:v>4.9465888471252641E-2</c:v>
                </c:pt>
                <c:pt idx="520">
                  <c:v>0.92973537891888158</c:v>
                </c:pt>
                <c:pt idx="521">
                  <c:v>0.31136911504534054</c:v>
                </c:pt>
                <c:pt idx="522">
                  <c:v>5.3009202469080051E-3</c:v>
                </c:pt>
                <c:pt idx="523">
                  <c:v>0.472428826119767</c:v>
                </c:pt>
                <c:pt idx="524">
                  <c:v>6.9960977897182877E-2</c:v>
                </c:pt>
                <c:pt idx="525">
                  <c:v>1.3109665910581905</c:v>
                </c:pt>
                <c:pt idx="526">
                  <c:v>0.81554663487164358</c:v>
                </c:pt>
                <c:pt idx="527">
                  <c:v>1.6395366647689373</c:v>
                </c:pt>
                <c:pt idx="528">
                  <c:v>1.1265670741003149</c:v>
                </c:pt>
                <c:pt idx="529">
                  <c:v>0.47230651076409941</c:v>
                </c:pt>
                <c:pt idx="530">
                  <c:v>0.47501954449867279</c:v>
                </c:pt>
                <c:pt idx="531">
                  <c:v>0.33606191497991666</c:v>
                </c:pt>
                <c:pt idx="532">
                  <c:v>0.25919081908092922</c:v>
                </c:pt>
                <c:pt idx="533">
                  <c:v>7.9139339148398741E-2</c:v>
                </c:pt>
                <c:pt idx="534">
                  <c:v>2.6796784740073909E-2</c:v>
                </c:pt>
                <c:pt idx="535">
                  <c:v>0.77690180242633389</c:v>
                </c:pt>
                <c:pt idx="536">
                  <c:v>3.8997326517715786E-2</c:v>
                </c:pt>
                <c:pt idx="537">
                  <c:v>0.5214053850549637</c:v>
                </c:pt>
                <c:pt idx="538">
                  <c:v>0.11561995183173289</c:v>
                </c:pt>
                <c:pt idx="539">
                  <c:v>0.9932493462735551</c:v>
                </c:pt>
                <c:pt idx="540">
                  <c:v>1.3652937326247985</c:v>
                </c:pt>
                <c:pt idx="541">
                  <c:v>0.70122027327431369</c:v>
                </c:pt>
                <c:pt idx="542">
                  <c:v>8.4356440926592908E-3</c:v>
                </c:pt>
                <c:pt idx="543">
                  <c:v>0.26961423061948286</c:v>
                </c:pt>
                <c:pt idx="544">
                  <c:v>2.016791831283347</c:v>
                </c:pt>
                <c:pt idx="545">
                  <c:v>0.21145716573502016</c:v>
                </c:pt>
                <c:pt idx="546">
                  <c:v>1.2407851738966438</c:v>
                </c:pt>
                <c:pt idx="547">
                  <c:v>0.32786288392929758</c:v>
                </c:pt>
                <c:pt idx="548">
                  <c:v>0.35574758536347556</c:v>
                </c:pt>
                <c:pt idx="549">
                  <c:v>1.1554433394449555</c:v>
                </c:pt>
                <c:pt idx="550">
                  <c:v>0.68314222205391684</c:v>
                </c:pt>
                <c:pt idx="551">
                  <c:v>0.16433127584859658</c:v>
                </c:pt>
                <c:pt idx="552">
                  <c:v>0.32488231316707999</c:v>
                </c:pt>
                <c:pt idx="553">
                  <c:v>0.27550711953279911</c:v>
                </c:pt>
                <c:pt idx="554">
                  <c:v>0.27149257149624434</c:v>
                </c:pt>
                <c:pt idx="555">
                  <c:v>0.19157286731777573</c:v>
                </c:pt>
                <c:pt idx="556">
                  <c:v>0.25050841296377491</c:v>
                </c:pt>
                <c:pt idx="557">
                  <c:v>4.6417657350368319E-2</c:v>
                </c:pt>
                <c:pt idx="558">
                  <c:v>3.1438111973864105E-2</c:v>
                </c:pt>
                <c:pt idx="559">
                  <c:v>1.2646658869647874E-2</c:v>
                </c:pt>
                <c:pt idx="560">
                  <c:v>0.11518569139850378</c:v>
                </c:pt>
                <c:pt idx="561">
                  <c:v>1.915095305408927</c:v>
                </c:pt>
                <c:pt idx="562">
                  <c:v>1.2543030106185407</c:v>
                </c:pt>
                <c:pt idx="563">
                  <c:v>0.21640057012874075</c:v>
                </c:pt>
                <c:pt idx="564">
                  <c:v>3.5716176652819127E-2</c:v>
                </c:pt>
                <c:pt idx="565">
                  <c:v>0.58065981402646472</c:v>
                </c:pt>
                <c:pt idx="566">
                  <c:v>0.42530552469085919</c:v>
                </c:pt>
                <c:pt idx="567">
                  <c:v>0.17479407915147688</c:v>
                </c:pt>
                <c:pt idx="568">
                  <c:v>0.39494653764663407</c:v>
                </c:pt>
                <c:pt idx="569">
                  <c:v>0.25029779634053528</c:v>
                </c:pt>
                <c:pt idx="570">
                  <c:v>2.3847834297914573E-3</c:v>
                </c:pt>
                <c:pt idx="571">
                  <c:v>0.30192672158256822</c:v>
                </c:pt>
                <c:pt idx="572">
                  <c:v>5.6430770600701145E-3</c:v>
                </c:pt>
                <c:pt idx="573">
                  <c:v>0.16726050480014062</c:v>
                </c:pt>
                <c:pt idx="574">
                  <c:v>0.65858177892346859</c:v>
                </c:pt>
                <c:pt idx="575">
                  <c:v>4.542569914285228E-3</c:v>
                </c:pt>
                <c:pt idx="576">
                  <c:v>0.12039108475131383</c:v>
                </c:pt>
                <c:pt idx="577">
                  <c:v>1.2261147053231987E-2</c:v>
                </c:pt>
                <c:pt idx="578">
                  <c:v>0.69564551338488778</c:v>
                </c:pt>
                <c:pt idx="579">
                  <c:v>0.74703667349671532</c:v>
                </c:pt>
                <c:pt idx="580">
                  <c:v>0.84700758131495146</c:v>
                </c:pt>
                <c:pt idx="581">
                  <c:v>0.1882517237399533</c:v>
                </c:pt>
                <c:pt idx="582">
                  <c:v>1.6975226130392908E-2</c:v>
                </c:pt>
                <c:pt idx="583">
                  <c:v>1.4981476589119967E-2</c:v>
                </c:pt>
                <c:pt idx="584">
                  <c:v>4.2476175222556339E-2</c:v>
                </c:pt>
                <c:pt idx="585">
                  <c:v>3.4040640088464566E-2</c:v>
                </c:pt>
                <c:pt idx="586">
                  <c:v>0.18515643825411571</c:v>
                </c:pt>
                <c:pt idx="587">
                  <c:v>0.97803529875306527</c:v>
                </c:pt>
                <c:pt idx="588">
                  <c:v>0.84719301923196155</c:v>
                </c:pt>
                <c:pt idx="589">
                  <c:v>0.40071843048775202</c:v>
                </c:pt>
                <c:pt idx="590">
                  <c:v>0.22019770714045492</c:v>
                </c:pt>
                <c:pt idx="591">
                  <c:v>0.34580638709310657</c:v>
                </c:pt>
                <c:pt idx="592">
                  <c:v>0.48266164147764068</c:v>
                </c:pt>
                <c:pt idx="593">
                  <c:v>1.1131095628203931</c:v>
                </c:pt>
                <c:pt idx="594">
                  <c:v>0.44322117961917407</c:v>
                </c:pt>
                <c:pt idx="595">
                  <c:v>0.27577689230699626</c:v>
                </c:pt>
                <c:pt idx="596">
                  <c:v>0.20582038381341161</c:v>
                </c:pt>
                <c:pt idx="597">
                  <c:v>0.14223429040254004</c:v>
                </c:pt>
                <c:pt idx="598">
                  <c:v>0.66230017051044276</c:v>
                </c:pt>
                <c:pt idx="599">
                  <c:v>3.830583712729535E-2</c:v>
                </c:pt>
                <c:pt idx="600">
                  <c:v>0.93142721128182449</c:v>
                </c:pt>
                <c:pt idx="601">
                  <c:v>0.42274375466380709</c:v>
                </c:pt>
                <c:pt idx="602">
                  <c:v>0.25743091351154118</c:v>
                </c:pt>
                <c:pt idx="603">
                  <c:v>1.1252243012645435</c:v>
                </c:pt>
                <c:pt idx="604">
                  <c:v>1.7810381853189832</c:v>
                </c:pt>
                <c:pt idx="605">
                  <c:v>0.14595257263176606</c:v>
                </c:pt>
                <c:pt idx="606">
                  <c:v>0.27038170221409596</c:v>
                </c:pt>
                <c:pt idx="607">
                  <c:v>0.57622704749758646</c:v>
                </c:pt>
                <c:pt idx="608">
                  <c:v>0.18641526255174978</c:v>
                </c:pt>
                <c:pt idx="609">
                  <c:v>9.3324444157590072E-2</c:v>
                </c:pt>
                <c:pt idx="610">
                  <c:v>0.32571527308098774</c:v>
                </c:pt>
                <c:pt idx="611">
                  <c:v>0.30998243645123297</c:v>
                </c:pt>
                <c:pt idx="612">
                  <c:v>0.3160632058491421</c:v>
                </c:pt>
                <c:pt idx="613">
                  <c:v>0.13606806519325776</c:v>
                </c:pt>
                <c:pt idx="614">
                  <c:v>0.31751993116385907</c:v>
                </c:pt>
                <c:pt idx="615">
                  <c:v>0.13829960747090453</c:v>
                </c:pt>
                <c:pt idx="616">
                  <c:v>0.17294487931341157</c:v>
                </c:pt>
                <c:pt idx="617">
                  <c:v>0.38901751793235917</c:v>
                </c:pt>
                <c:pt idx="618">
                  <c:v>0.36603133386630787</c:v>
                </c:pt>
                <c:pt idx="619">
                  <c:v>0.26058893694292612</c:v>
                </c:pt>
                <c:pt idx="620">
                  <c:v>1.7253426912120926</c:v>
                </c:pt>
                <c:pt idx="621">
                  <c:v>0.26265072175858101</c:v>
                </c:pt>
                <c:pt idx="622">
                  <c:v>0.18125835922670652</c:v>
                </c:pt>
                <c:pt idx="623">
                  <c:v>1.2348678779175635</c:v>
                </c:pt>
                <c:pt idx="624">
                  <c:v>0.22682973765469044</c:v>
                </c:pt>
                <c:pt idx="625">
                  <c:v>1.2284497581648661</c:v>
                </c:pt>
                <c:pt idx="626">
                  <c:v>0.19528552927256076</c:v>
                </c:pt>
                <c:pt idx="627">
                  <c:v>2.8112832313409244E-2</c:v>
                </c:pt>
                <c:pt idx="628">
                  <c:v>0.76175591851953517</c:v>
                </c:pt>
                <c:pt idx="629">
                  <c:v>0.29185656508281804</c:v>
                </c:pt>
                <c:pt idx="630">
                  <c:v>0.35517425425051008</c:v>
                </c:pt>
                <c:pt idx="631">
                  <c:v>0.36653654930145546</c:v>
                </c:pt>
                <c:pt idx="632">
                  <c:v>0.66912069764361382</c:v>
                </c:pt>
                <c:pt idx="633">
                  <c:v>0.91440707979108782</c:v>
                </c:pt>
                <c:pt idx="634">
                  <c:v>0.83814325637579112</c:v>
                </c:pt>
                <c:pt idx="635">
                  <c:v>0.35470432261116719</c:v>
                </c:pt>
                <c:pt idx="636">
                  <c:v>0.17662412628405619</c:v>
                </c:pt>
                <c:pt idx="637">
                  <c:v>0.12836723511106862</c:v>
                </c:pt>
                <c:pt idx="638">
                  <c:v>0.64966433189649064</c:v>
                </c:pt>
                <c:pt idx="639">
                  <c:v>0.37240717874930757</c:v>
                </c:pt>
                <c:pt idx="640">
                  <c:v>1.531361162539562E-2</c:v>
                </c:pt>
                <c:pt idx="641">
                  <c:v>6.5093083337657856E-2</c:v>
                </c:pt>
                <c:pt idx="642">
                  <c:v>0.64472313884924204</c:v>
                </c:pt>
                <c:pt idx="643">
                  <c:v>0.39425550553913113</c:v>
                </c:pt>
                <c:pt idx="644">
                  <c:v>2.4543212194402687E-2</c:v>
                </c:pt>
                <c:pt idx="645">
                  <c:v>0.94615174388393286</c:v>
                </c:pt>
                <c:pt idx="646">
                  <c:v>3.2044314698773523E-2</c:v>
                </c:pt>
                <c:pt idx="647">
                  <c:v>1.4660360666959604</c:v>
                </c:pt>
                <c:pt idx="648">
                  <c:v>0.98705664518073566</c:v>
                </c:pt>
                <c:pt idx="649">
                  <c:v>1.0140383782626774</c:v>
                </c:pt>
                <c:pt idx="650">
                  <c:v>0.48713193909274749</c:v>
                </c:pt>
                <c:pt idx="651">
                  <c:v>1.5541536072409412</c:v>
                </c:pt>
                <c:pt idx="652">
                  <c:v>0.95046946547140809</c:v>
                </c:pt>
                <c:pt idx="653">
                  <c:v>7.7313130143281126E-3</c:v>
                </c:pt>
                <c:pt idx="654">
                  <c:v>0.33877904903131273</c:v>
                </c:pt>
                <c:pt idx="655">
                  <c:v>0.49856095697245084</c:v>
                </c:pt>
                <c:pt idx="656">
                  <c:v>0.31644579999923567</c:v>
                </c:pt>
                <c:pt idx="657">
                  <c:v>0.29040370957302197</c:v>
                </c:pt>
                <c:pt idx="658">
                  <c:v>0.6448984364440552</c:v>
                </c:pt>
                <c:pt idx="659">
                  <c:v>0.64767690303107706</c:v>
                </c:pt>
                <c:pt idx="660">
                  <c:v>9.6650683114052782E-2</c:v>
                </c:pt>
                <c:pt idx="661">
                  <c:v>0.78629971733959725</c:v>
                </c:pt>
                <c:pt idx="662">
                  <c:v>1.3101027058658092</c:v>
                </c:pt>
                <c:pt idx="663">
                  <c:v>0.38691416660556349</c:v>
                </c:pt>
                <c:pt idx="664">
                  <c:v>0.45411111565274304</c:v>
                </c:pt>
                <c:pt idx="665">
                  <c:v>0.82709976268229524</c:v>
                </c:pt>
                <c:pt idx="666">
                  <c:v>0.3001582288755158</c:v>
                </c:pt>
                <c:pt idx="667">
                  <c:v>0.12916324084289871</c:v>
                </c:pt>
                <c:pt idx="668">
                  <c:v>0.25950393840851232</c:v>
                </c:pt>
                <c:pt idx="669">
                  <c:v>0.75192424948540149</c:v>
                </c:pt>
                <c:pt idx="670">
                  <c:v>0.46266142165413926</c:v>
                </c:pt>
                <c:pt idx="671">
                  <c:v>0.76532600922234084</c:v>
                </c:pt>
                <c:pt idx="672">
                  <c:v>6.7813693865046668E-2</c:v>
                </c:pt>
                <c:pt idx="673">
                  <c:v>0.19845953602357991</c:v>
                </c:pt>
                <c:pt idx="674">
                  <c:v>0.38054016771444449</c:v>
                </c:pt>
                <c:pt idx="675">
                  <c:v>0.44028014283058359</c:v>
                </c:pt>
                <c:pt idx="676">
                  <c:v>0.87491432637208855</c:v>
                </c:pt>
                <c:pt idx="677">
                  <c:v>3.8467296639382711E-2</c:v>
                </c:pt>
                <c:pt idx="678">
                  <c:v>5.0401012356060208E-3</c:v>
                </c:pt>
                <c:pt idx="679">
                  <c:v>8.5787535077313321E-2</c:v>
                </c:pt>
                <c:pt idx="680">
                  <c:v>0.7693653012888455</c:v>
                </c:pt>
                <c:pt idx="681">
                  <c:v>0.45208917355045819</c:v>
                </c:pt>
                <c:pt idx="682">
                  <c:v>0.62234569712341647</c:v>
                </c:pt>
                <c:pt idx="683">
                  <c:v>0.44521801236048397</c:v>
                </c:pt>
                <c:pt idx="684">
                  <c:v>1.0119269577427292</c:v>
                </c:pt>
                <c:pt idx="685">
                  <c:v>0.14856648882583348</c:v>
                </c:pt>
                <c:pt idx="686">
                  <c:v>0.98306558854807868</c:v>
                </c:pt>
                <c:pt idx="687">
                  <c:v>0.14245240852335805</c:v>
                </c:pt>
                <c:pt idx="688">
                  <c:v>0.14271569291681582</c:v>
                </c:pt>
                <c:pt idx="689">
                  <c:v>0.36756049703395893</c:v>
                </c:pt>
                <c:pt idx="690">
                  <c:v>1.66865436493563</c:v>
                </c:pt>
                <c:pt idx="691">
                  <c:v>0.5114804096275597</c:v>
                </c:pt>
                <c:pt idx="692">
                  <c:v>2.6268322441132905E-2</c:v>
                </c:pt>
                <c:pt idx="693">
                  <c:v>1.3253629985485129</c:v>
                </c:pt>
                <c:pt idx="694">
                  <c:v>0.44766911002084886</c:v>
                </c:pt>
                <c:pt idx="695">
                  <c:v>0.23432574367083908</c:v>
                </c:pt>
                <c:pt idx="696">
                  <c:v>0.17465911365629669</c:v>
                </c:pt>
                <c:pt idx="697">
                  <c:v>0.56571890499351074</c:v>
                </c:pt>
                <c:pt idx="698">
                  <c:v>0.89690202245805695</c:v>
                </c:pt>
                <c:pt idx="699">
                  <c:v>0.20215935229400459</c:v>
                </c:pt>
                <c:pt idx="700">
                  <c:v>2.1275879473234207</c:v>
                </c:pt>
                <c:pt idx="701">
                  <c:v>0.86340332695709898</c:v>
                </c:pt>
                <c:pt idx="702">
                  <c:v>0.54378797089783393</c:v>
                </c:pt>
                <c:pt idx="703">
                  <c:v>0.53970065534754608</c:v>
                </c:pt>
                <c:pt idx="704">
                  <c:v>0.43607253291060799</c:v>
                </c:pt>
                <c:pt idx="705">
                  <c:v>0.1287885482446707</c:v>
                </c:pt>
                <c:pt idx="706">
                  <c:v>0.61315558369610912</c:v>
                </c:pt>
                <c:pt idx="707">
                  <c:v>5.115713769349834E-2</c:v>
                </c:pt>
                <c:pt idx="708">
                  <c:v>1.2245375777668939</c:v>
                </c:pt>
                <c:pt idx="709">
                  <c:v>0.83393017993254337</c:v>
                </c:pt>
                <c:pt idx="710">
                  <c:v>0.76410111617698595</c:v>
                </c:pt>
                <c:pt idx="711">
                  <c:v>0.71509802001437384</c:v>
                </c:pt>
                <c:pt idx="712">
                  <c:v>0.9442806440826319</c:v>
                </c:pt>
                <c:pt idx="713">
                  <c:v>0.41316698297604587</c:v>
                </c:pt>
                <c:pt idx="714">
                  <c:v>0.58065492766540194</c:v>
                </c:pt>
                <c:pt idx="715">
                  <c:v>1.6680154858017966</c:v>
                </c:pt>
                <c:pt idx="716">
                  <c:v>0.52008809991666771</c:v>
                </c:pt>
                <c:pt idx="717">
                  <c:v>0.39501113999077792</c:v>
                </c:pt>
                <c:pt idx="718">
                  <c:v>0.5428117251288469</c:v>
                </c:pt>
                <c:pt idx="719">
                  <c:v>0.7665304807410066</c:v>
                </c:pt>
                <c:pt idx="720">
                  <c:v>6.7974709671316719E-2</c:v>
                </c:pt>
                <c:pt idx="721">
                  <c:v>1.7256277471010812</c:v>
                </c:pt>
                <c:pt idx="722">
                  <c:v>6.7811345412296498E-2</c:v>
                </c:pt>
                <c:pt idx="723">
                  <c:v>0.10771446274982062</c:v>
                </c:pt>
                <c:pt idx="724">
                  <c:v>0.4721928120981384</c:v>
                </c:pt>
                <c:pt idx="725">
                  <c:v>4.3394861633233126E-2</c:v>
                </c:pt>
                <c:pt idx="726">
                  <c:v>0.29944093072817962</c:v>
                </c:pt>
                <c:pt idx="727">
                  <c:v>0.50228836519082931</c:v>
                </c:pt>
                <c:pt idx="728">
                  <c:v>0.37856808377346512</c:v>
                </c:pt>
                <c:pt idx="729">
                  <c:v>0.84254732738863458</c:v>
                </c:pt>
                <c:pt idx="730">
                  <c:v>1.0064593764688732</c:v>
                </c:pt>
                <c:pt idx="731">
                  <c:v>1.3801291187132678</c:v>
                </c:pt>
                <c:pt idx="732">
                  <c:v>0.20819365616662008</c:v>
                </c:pt>
                <c:pt idx="733">
                  <c:v>2.487444584747071E-2</c:v>
                </c:pt>
                <c:pt idx="734">
                  <c:v>8.5295818113273164E-2</c:v>
                </c:pt>
                <c:pt idx="735">
                  <c:v>0.21834979814942279</c:v>
                </c:pt>
                <c:pt idx="736">
                  <c:v>0.6569592979516633</c:v>
                </c:pt>
                <c:pt idx="737">
                  <c:v>7.7875762167698065E-2</c:v>
                </c:pt>
                <c:pt idx="738">
                  <c:v>0.39224873051649267</c:v>
                </c:pt>
                <c:pt idx="739">
                  <c:v>1.6364834279759577</c:v>
                </c:pt>
                <c:pt idx="740">
                  <c:v>0.30622210914967535</c:v>
                </c:pt>
                <c:pt idx="741">
                  <c:v>1.9692227192173666</c:v>
                </c:pt>
                <c:pt idx="742">
                  <c:v>1.288726287541329</c:v>
                </c:pt>
                <c:pt idx="743">
                  <c:v>0.89821984609979488</c:v>
                </c:pt>
                <c:pt idx="744">
                  <c:v>1.1008947492630414</c:v>
                </c:pt>
                <c:pt idx="745">
                  <c:v>1.1367578717767082</c:v>
                </c:pt>
                <c:pt idx="746">
                  <c:v>0.83783087208687823</c:v>
                </c:pt>
                <c:pt idx="747">
                  <c:v>0.81163479962830742</c:v>
                </c:pt>
                <c:pt idx="748">
                  <c:v>0.66322876158719801</c:v>
                </c:pt>
                <c:pt idx="749">
                  <c:v>2.8697502335474676E-2</c:v>
                </c:pt>
                <c:pt idx="750">
                  <c:v>0.48492935828190648</c:v>
                </c:pt>
                <c:pt idx="751">
                  <c:v>0.40778101440782938</c:v>
                </c:pt>
                <c:pt idx="752">
                  <c:v>0.73517395435184596</c:v>
                </c:pt>
                <c:pt idx="753">
                  <c:v>0.5733239068117838</c:v>
                </c:pt>
                <c:pt idx="754">
                  <c:v>0.60043746955690114</c:v>
                </c:pt>
                <c:pt idx="755">
                  <c:v>1.4842316558758653</c:v>
                </c:pt>
                <c:pt idx="756">
                  <c:v>0.45774504941524363</c:v>
                </c:pt>
                <c:pt idx="757">
                  <c:v>0.87396366172969953</c:v>
                </c:pt>
                <c:pt idx="758">
                  <c:v>1.8014333631623578</c:v>
                </c:pt>
                <c:pt idx="759">
                  <c:v>3.2062431513847064E-2</c:v>
                </c:pt>
                <c:pt idx="760">
                  <c:v>0.55530264720725386</c:v>
                </c:pt>
                <c:pt idx="761">
                  <c:v>0.13737192271502222</c:v>
                </c:pt>
                <c:pt idx="762">
                  <c:v>2.0926498466072263</c:v>
                </c:pt>
                <c:pt idx="763">
                  <c:v>3.4540879681313828E-2</c:v>
                </c:pt>
                <c:pt idx="764">
                  <c:v>1.3913024334945219</c:v>
                </c:pt>
                <c:pt idx="765">
                  <c:v>1.6058139980886923</c:v>
                </c:pt>
                <c:pt idx="766">
                  <c:v>1.2537836813775292</c:v>
                </c:pt>
                <c:pt idx="767">
                  <c:v>0.96599446129507027</c:v>
                </c:pt>
                <c:pt idx="768">
                  <c:v>1.566839237515623</c:v>
                </c:pt>
                <c:pt idx="769">
                  <c:v>0.52362854371204903</c:v>
                </c:pt>
                <c:pt idx="770">
                  <c:v>6.204628001581905E-2</c:v>
                </c:pt>
                <c:pt idx="771">
                  <c:v>0.30488432499906765</c:v>
                </c:pt>
                <c:pt idx="772">
                  <c:v>1.5027161699897944</c:v>
                </c:pt>
                <c:pt idx="773">
                  <c:v>7.4720410338141724E-2</c:v>
                </c:pt>
                <c:pt idx="774">
                  <c:v>0.57489612896627951</c:v>
                </c:pt>
                <c:pt idx="775">
                  <c:v>0.32322076572350661</c:v>
                </c:pt>
                <c:pt idx="776">
                  <c:v>1.1218424433975824</c:v>
                </c:pt>
                <c:pt idx="777">
                  <c:v>0.35918633736475286</c:v>
                </c:pt>
                <c:pt idx="778">
                  <c:v>0.4623421320680362</c:v>
                </c:pt>
                <c:pt idx="779">
                  <c:v>0.55983450902873411</c:v>
                </c:pt>
                <c:pt idx="780">
                  <c:v>0.35685997184476037</c:v>
                </c:pt>
                <c:pt idx="781">
                  <c:v>1.0863639727576653</c:v>
                </c:pt>
                <c:pt idx="782">
                  <c:v>2.6688936569826316</c:v>
                </c:pt>
                <c:pt idx="783">
                  <c:v>0.89456930788786904</c:v>
                </c:pt>
                <c:pt idx="784">
                  <c:v>1.2680903267303962</c:v>
                </c:pt>
                <c:pt idx="785">
                  <c:v>0.43322212796471637</c:v>
                </c:pt>
                <c:pt idx="786">
                  <c:v>0.65384574067065826</c:v>
                </c:pt>
                <c:pt idx="787">
                  <c:v>1.0431215771779383</c:v>
                </c:pt>
                <c:pt idx="788">
                  <c:v>0.5134917774698825</c:v>
                </c:pt>
                <c:pt idx="789">
                  <c:v>0.51277282770342081</c:v>
                </c:pt>
                <c:pt idx="790">
                  <c:v>0.39913547853672759</c:v>
                </c:pt>
                <c:pt idx="791">
                  <c:v>0.55911304460765732</c:v>
                </c:pt>
                <c:pt idx="792">
                  <c:v>0.77828482088579487</c:v>
                </c:pt>
                <c:pt idx="793">
                  <c:v>0.55980902950077416</c:v>
                </c:pt>
                <c:pt idx="794">
                  <c:v>0.71227628539250343</c:v>
                </c:pt>
                <c:pt idx="795">
                  <c:v>0.53634426403632873</c:v>
                </c:pt>
                <c:pt idx="796">
                  <c:v>0.38629143014630996</c:v>
                </c:pt>
                <c:pt idx="797">
                  <c:v>0.34463580028310031</c:v>
                </c:pt>
                <c:pt idx="798">
                  <c:v>0.17008976532551445</c:v>
                </c:pt>
                <c:pt idx="799">
                  <c:v>6.2534216991712063E-2</c:v>
                </c:pt>
                <c:pt idx="800">
                  <c:v>0.38945263833705906</c:v>
                </c:pt>
                <c:pt idx="801">
                  <c:v>0.40991573118672692</c:v>
                </c:pt>
                <c:pt idx="802">
                  <c:v>0.33787527580246285</c:v>
                </c:pt>
                <c:pt idx="803">
                  <c:v>3.0470622853332174</c:v>
                </c:pt>
                <c:pt idx="804">
                  <c:v>0.13860271597798396</c:v>
                </c:pt>
                <c:pt idx="805">
                  <c:v>4.5743389121666256E-2</c:v>
                </c:pt>
                <c:pt idx="806">
                  <c:v>2.4335114442910903</c:v>
                </c:pt>
                <c:pt idx="807">
                  <c:v>1.1689636419071439</c:v>
                </c:pt>
                <c:pt idx="808">
                  <c:v>9.1693491166623634E-2</c:v>
                </c:pt>
                <c:pt idx="809">
                  <c:v>0.56286043517237105</c:v>
                </c:pt>
                <c:pt idx="810">
                  <c:v>0.27474487487219645</c:v>
                </c:pt>
                <c:pt idx="811">
                  <c:v>0.28513145462481904</c:v>
                </c:pt>
                <c:pt idx="812">
                  <c:v>2.3981174402402123</c:v>
                </c:pt>
                <c:pt idx="813">
                  <c:v>6.0523705582678333E-2</c:v>
                </c:pt>
                <c:pt idx="814">
                  <c:v>0.54346156486417052</c:v>
                </c:pt>
                <c:pt idx="815">
                  <c:v>0.4324192437197984</c:v>
                </c:pt>
                <c:pt idx="816">
                  <c:v>0.25533669618341698</c:v>
                </c:pt>
                <c:pt idx="817">
                  <c:v>0.65421140901156483</c:v>
                </c:pt>
                <c:pt idx="818">
                  <c:v>0.6237929340827536</c:v>
                </c:pt>
                <c:pt idx="819">
                  <c:v>0.28678780667222015</c:v>
                </c:pt>
                <c:pt idx="820">
                  <c:v>0.10931393993162196</c:v>
                </c:pt>
                <c:pt idx="821">
                  <c:v>0.15718250431901501</c:v>
                </c:pt>
                <c:pt idx="822">
                  <c:v>0.31468250340323672</c:v>
                </c:pt>
                <c:pt idx="823">
                  <c:v>0.55980392737359796</c:v>
                </c:pt>
                <c:pt idx="824">
                  <c:v>0.11938321367579931</c:v>
                </c:pt>
                <c:pt idx="825">
                  <c:v>0.46241937615810053</c:v>
                </c:pt>
                <c:pt idx="826">
                  <c:v>0.79596309663983966</c:v>
                </c:pt>
                <c:pt idx="827">
                  <c:v>0.51634804342509477</c:v>
                </c:pt>
                <c:pt idx="828">
                  <c:v>2.2073805435138252</c:v>
                </c:pt>
                <c:pt idx="829">
                  <c:v>0.58279488936550916</c:v>
                </c:pt>
                <c:pt idx="830">
                  <c:v>4.6821867350395591E-2</c:v>
                </c:pt>
                <c:pt idx="831">
                  <c:v>0.12336376595016151</c:v>
                </c:pt>
                <c:pt idx="832">
                  <c:v>4.6633165330455639E-2</c:v>
                </c:pt>
                <c:pt idx="833">
                  <c:v>1.4218882361431007</c:v>
                </c:pt>
                <c:pt idx="834">
                  <c:v>1.4061661160527712E-2</c:v>
                </c:pt>
                <c:pt idx="835">
                  <c:v>1.2464430454193425</c:v>
                </c:pt>
                <c:pt idx="836">
                  <c:v>4.9803744691654751E-2</c:v>
                </c:pt>
                <c:pt idx="837">
                  <c:v>0.30684422949577572</c:v>
                </c:pt>
                <c:pt idx="838">
                  <c:v>3.0710493256775429E-2</c:v>
                </c:pt>
                <c:pt idx="839">
                  <c:v>0.36521421067093124</c:v>
                </c:pt>
                <c:pt idx="840">
                  <c:v>0.8055467482028611</c:v>
                </c:pt>
                <c:pt idx="841">
                  <c:v>0.10946319525319009</c:v>
                </c:pt>
                <c:pt idx="842">
                  <c:v>0.2212962949638895</c:v>
                </c:pt>
                <c:pt idx="843">
                  <c:v>1.9902803018006288</c:v>
                </c:pt>
                <c:pt idx="844">
                  <c:v>1.669634563221122</c:v>
                </c:pt>
                <c:pt idx="845">
                  <c:v>1.5596846407579046</c:v>
                </c:pt>
                <c:pt idx="846">
                  <c:v>0.63401793464469769</c:v>
                </c:pt>
                <c:pt idx="847">
                  <c:v>0.10545100431216098</c:v>
                </c:pt>
                <c:pt idx="848">
                  <c:v>0.11793574748687767</c:v>
                </c:pt>
                <c:pt idx="849">
                  <c:v>0.43545064040082615</c:v>
                </c:pt>
                <c:pt idx="850">
                  <c:v>0.5961326139674834</c:v>
                </c:pt>
                <c:pt idx="851">
                  <c:v>0.49965413699832945</c:v>
                </c:pt>
                <c:pt idx="852">
                  <c:v>0.19321986106949973</c:v>
                </c:pt>
                <c:pt idx="853">
                  <c:v>0.72427333218966639</c:v>
                </c:pt>
                <c:pt idx="854">
                  <c:v>1.028271254749934</c:v>
                </c:pt>
                <c:pt idx="855">
                  <c:v>0.27468471030735797</c:v>
                </c:pt>
                <c:pt idx="856">
                  <c:v>1.660872039599651</c:v>
                </c:pt>
                <c:pt idx="857">
                  <c:v>1.1407549756184316</c:v>
                </c:pt>
                <c:pt idx="858">
                  <c:v>0.96849563701410868</c:v>
                </c:pt>
                <c:pt idx="859">
                  <c:v>0.12242662776348427</c:v>
                </c:pt>
                <c:pt idx="860">
                  <c:v>0.33412892371380609</c:v>
                </c:pt>
                <c:pt idx="861">
                  <c:v>0.85771018273442379</c:v>
                </c:pt>
                <c:pt idx="862">
                  <c:v>0.96692036649685831</c:v>
                </c:pt>
                <c:pt idx="863">
                  <c:v>0.81702564138023037</c:v>
                </c:pt>
                <c:pt idx="864">
                  <c:v>3.0297379678606368E-2</c:v>
                </c:pt>
                <c:pt idx="865">
                  <c:v>0.54583235206078129</c:v>
                </c:pt>
                <c:pt idx="866">
                  <c:v>7.3908568828424795E-2</c:v>
                </c:pt>
                <c:pt idx="867">
                  <c:v>0.36872611335231564</c:v>
                </c:pt>
                <c:pt idx="868">
                  <c:v>2.7978519936793278</c:v>
                </c:pt>
                <c:pt idx="869">
                  <c:v>9.945290559314289E-2</c:v>
                </c:pt>
                <c:pt idx="870">
                  <c:v>0.35881811850496292</c:v>
                </c:pt>
                <c:pt idx="871">
                  <c:v>0.49459931599247425</c:v>
                </c:pt>
                <c:pt idx="872">
                  <c:v>7.0058066800190597E-2</c:v>
                </c:pt>
                <c:pt idx="873">
                  <c:v>0.14900025010688639</c:v>
                </c:pt>
                <c:pt idx="874">
                  <c:v>1.1544086876501349</c:v>
                </c:pt>
                <c:pt idx="875">
                  <c:v>1.7180373529193902</c:v>
                </c:pt>
                <c:pt idx="876">
                  <c:v>6.5118891167227383E-2</c:v>
                </c:pt>
                <c:pt idx="877">
                  <c:v>0.85437769549612719</c:v>
                </c:pt>
                <c:pt idx="878">
                  <c:v>0.12481856071016649</c:v>
                </c:pt>
                <c:pt idx="879">
                  <c:v>1.0969228955559971</c:v>
                </c:pt>
                <c:pt idx="880">
                  <c:v>0.1837638184244946</c:v>
                </c:pt>
                <c:pt idx="881">
                  <c:v>0.27268773032444954</c:v>
                </c:pt>
                <c:pt idx="882">
                  <c:v>0.5329989410724566</c:v>
                </c:pt>
                <c:pt idx="883">
                  <c:v>0.13283621545875979</c:v>
                </c:pt>
                <c:pt idx="884">
                  <c:v>1.5439655463991957</c:v>
                </c:pt>
                <c:pt idx="885">
                  <c:v>0.5282100308144102</c:v>
                </c:pt>
                <c:pt idx="886">
                  <c:v>0.53692989119271506</c:v>
                </c:pt>
                <c:pt idx="887">
                  <c:v>0.81347854193992464</c:v>
                </c:pt>
                <c:pt idx="888">
                  <c:v>6.6825146901007704E-3</c:v>
                </c:pt>
                <c:pt idx="889">
                  <c:v>0.33191835402894793</c:v>
                </c:pt>
                <c:pt idx="890">
                  <c:v>1.6578794758599187</c:v>
                </c:pt>
                <c:pt idx="891">
                  <c:v>0.34014094961750796</c:v>
                </c:pt>
                <c:pt idx="892">
                  <c:v>0.12893730238423629</c:v>
                </c:pt>
                <c:pt idx="893">
                  <c:v>0.40994543884944301</c:v>
                </c:pt>
                <c:pt idx="894">
                  <c:v>0.74471668446207906</c:v>
                </c:pt>
                <c:pt idx="895">
                  <c:v>0.18347812898151736</c:v>
                </c:pt>
                <c:pt idx="896">
                  <c:v>0.696794138051818</c:v>
                </c:pt>
                <c:pt idx="897">
                  <c:v>0.44521169312672365</c:v>
                </c:pt>
                <c:pt idx="898">
                  <c:v>0.17543574722539432</c:v>
                </c:pt>
                <c:pt idx="899">
                  <c:v>0.17581918456911022</c:v>
                </c:pt>
                <c:pt idx="900">
                  <c:v>0.27927064186194717</c:v>
                </c:pt>
                <c:pt idx="901">
                  <c:v>0.58167952923332555</c:v>
                </c:pt>
                <c:pt idx="902">
                  <c:v>0.81515201971958418</c:v>
                </c:pt>
                <c:pt idx="903">
                  <c:v>1.6888685176521698</c:v>
                </c:pt>
                <c:pt idx="904">
                  <c:v>0.11159253115133594</c:v>
                </c:pt>
                <c:pt idx="905">
                  <c:v>1.463127314243629</c:v>
                </c:pt>
                <c:pt idx="906">
                  <c:v>0.60059194122771964</c:v>
                </c:pt>
                <c:pt idx="907">
                  <c:v>1.0320442442928131</c:v>
                </c:pt>
                <c:pt idx="908">
                  <c:v>0.37901045788197657</c:v>
                </c:pt>
                <c:pt idx="909">
                  <c:v>0.58455109744925993</c:v>
                </c:pt>
                <c:pt idx="910">
                  <c:v>0.66950258667114104</c:v>
                </c:pt>
                <c:pt idx="911">
                  <c:v>0.53385714529337702</c:v>
                </c:pt>
                <c:pt idx="912">
                  <c:v>0.12420223371713132</c:v>
                </c:pt>
                <c:pt idx="913">
                  <c:v>0.41777658551658814</c:v>
                </c:pt>
                <c:pt idx="914">
                  <c:v>1.3975880080070322</c:v>
                </c:pt>
                <c:pt idx="915">
                  <c:v>0.11590401372399624</c:v>
                </c:pt>
                <c:pt idx="916">
                  <c:v>0.7375594864016225</c:v>
                </c:pt>
                <c:pt idx="917">
                  <c:v>1.7762583872040338</c:v>
                </c:pt>
                <c:pt idx="918">
                  <c:v>0.49213699952393591</c:v>
                </c:pt>
                <c:pt idx="919">
                  <c:v>0.74042877577318877</c:v>
                </c:pt>
                <c:pt idx="920">
                  <c:v>0.53990950849890074</c:v>
                </c:pt>
                <c:pt idx="921">
                  <c:v>0.35285810221551206</c:v>
                </c:pt>
                <c:pt idx="922">
                  <c:v>1.0139649280683452</c:v>
                </c:pt>
                <c:pt idx="923">
                  <c:v>0.85232921769649272</c:v>
                </c:pt>
                <c:pt idx="924">
                  <c:v>0.87264089244109644</c:v>
                </c:pt>
                <c:pt idx="925">
                  <c:v>1.4890899488489708E-2</c:v>
                </c:pt>
                <c:pt idx="926">
                  <c:v>1.8474600208749428</c:v>
                </c:pt>
                <c:pt idx="927">
                  <c:v>1.0081195039742312</c:v>
                </c:pt>
                <c:pt idx="928">
                  <c:v>0.88654989050714239</c:v>
                </c:pt>
                <c:pt idx="929">
                  <c:v>0.45370226349820769</c:v>
                </c:pt>
                <c:pt idx="930">
                  <c:v>0.59764575686039756</c:v>
                </c:pt>
                <c:pt idx="931">
                  <c:v>0.14500358209039246</c:v>
                </c:pt>
                <c:pt idx="932">
                  <c:v>0.42972046582766921</c:v>
                </c:pt>
                <c:pt idx="933">
                  <c:v>0.52010038183546714</c:v>
                </c:pt>
                <c:pt idx="934">
                  <c:v>0.23487225702876341</c:v>
                </c:pt>
                <c:pt idx="935">
                  <c:v>0.97633817057694083</c:v>
                </c:pt>
                <c:pt idx="936">
                  <c:v>0.44110762902506689</c:v>
                </c:pt>
                <c:pt idx="937">
                  <c:v>7.1720852520156364E-2</c:v>
                </c:pt>
                <c:pt idx="938">
                  <c:v>2.3786572248167683</c:v>
                </c:pt>
                <c:pt idx="939">
                  <c:v>0.30867138872954009</c:v>
                </c:pt>
                <c:pt idx="940">
                  <c:v>0.58367150439381676</c:v>
                </c:pt>
                <c:pt idx="941">
                  <c:v>9.0003201022700693E-2</c:v>
                </c:pt>
                <c:pt idx="942">
                  <c:v>0.86039468990884027</c:v>
                </c:pt>
                <c:pt idx="943">
                  <c:v>0.10945365003631558</c:v>
                </c:pt>
                <c:pt idx="944">
                  <c:v>1.2924070686930005</c:v>
                </c:pt>
                <c:pt idx="945">
                  <c:v>0.92383466866209518</c:v>
                </c:pt>
                <c:pt idx="946">
                  <c:v>0.60290129138088666</c:v>
                </c:pt>
                <c:pt idx="947">
                  <c:v>0.58464556146879509</c:v>
                </c:pt>
                <c:pt idx="948">
                  <c:v>0.76998372648635971</c:v>
                </c:pt>
                <c:pt idx="949">
                  <c:v>1.1949063347270545</c:v>
                </c:pt>
                <c:pt idx="950">
                  <c:v>0.82989269936364551</c:v>
                </c:pt>
                <c:pt idx="951">
                  <c:v>0.23309669991054929</c:v>
                </c:pt>
                <c:pt idx="952">
                  <c:v>1.1625622455127138</c:v>
                </c:pt>
                <c:pt idx="953">
                  <c:v>0.53447632996002636</c:v>
                </c:pt>
                <c:pt idx="954">
                  <c:v>0.20753961745422761</c:v>
                </c:pt>
                <c:pt idx="955">
                  <c:v>1.0817857915540001</c:v>
                </c:pt>
                <c:pt idx="956">
                  <c:v>0.23173292681914387</c:v>
                </c:pt>
                <c:pt idx="957">
                  <c:v>0.93623606885572463</c:v>
                </c:pt>
                <c:pt idx="958">
                  <c:v>0.93222109005006537</c:v>
                </c:pt>
                <c:pt idx="959">
                  <c:v>1.04430791886583</c:v>
                </c:pt>
                <c:pt idx="960">
                  <c:v>8.6020493215197738E-2</c:v>
                </c:pt>
                <c:pt idx="961">
                  <c:v>4.0801551391502922E-3</c:v>
                </c:pt>
                <c:pt idx="962">
                  <c:v>0.30629415171292024</c:v>
                </c:pt>
                <c:pt idx="963">
                  <c:v>6.8627564618900488E-2</c:v>
                </c:pt>
                <c:pt idx="964">
                  <c:v>2.7499661253308494</c:v>
                </c:pt>
                <c:pt idx="965">
                  <c:v>0.55890110825082373</c:v>
                </c:pt>
                <c:pt idx="966">
                  <c:v>0.5064789409212358</c:v>
                </c:pt>
                <c:pt idx="967">
                  <c:v>1.9618596888349578</c:v>
                </c:pt>
                <c:pt idx="968">
                  <c:v>1.7797350813793011</c:v>
                </c:pt>
                <c:pt idx="969">
                  <c:v>0.22784036658889725</c:v>
                </c:pt>
                <c:pt idx="970">
                  <c:v>1.282586964106353</c:v>
                </c:pt>
                <c:pt idx="971">
                  <c:v>0.22313471066160498</c:v>
                </c:pt>
                <c:pt idx="972">
                  <c:v>9.408112614505923E-2</c:v>
                </c:pt>
                <c:pt idx="973">
                  <c:v>0.11062895983309708</c:v>
                </c:pt>
                <c:pt idx="974">
                  <c:v>0.15821050653848787</c:v>
                </c:pt>
                <c:pt idx="975">
                  <c:v>0.22850277757543239</c:v>
                </c:pt>
                <c:pt idx="976">
                  <c:v>0.7702789415113972</c:v>
                </c:pt>
                <c:pt idx="977">
                  <c:v>0.8079085837421065</c:v>
                </c:pt>
                <c:pt idx="978">
                  <c:v>0.29528399806385519</c:v>
                </c:pt>
                <c:pt idx="979">
                  <c:v>0.34348324158403482</c:v>
                </c:pt>
                <c:pt idx="980">
                  <c:v>0.34844454454446577</c:v>
                </c:pt>
                <c:pt idx="981">
                  <c:v>0.28690235879049131</c:v>
                </c:pt>
                <c:pt idx="982">
                  <c:v>3.1168873847684707E-2</c:v>
                </c:pt>
                <c:pt idx="983">
                  <c:v>0.74434005925635227</c:v>
                </c:pt>
                <c:pt idx="984">
                  <c:v>0.40605361745504343</c:v>
                </c:pt>
                <c:pt idx="985">
                  <c:v>0.17852636712470069</c:v>
                </c:pt>
                <c:pt idx="986">
                  <c:v>1.5625068964299924</c:v>
                </c:pt>
                <c:pt idx="987">
                  <c:v>2.1531828116871359E-2</c:v>
                </c:pt>
                <c:pt idx="988">
                  <c:v>0.18996793604134823</c:v>
                </c:pt>
                <c:pt idx="989">
                  <c:v>0.83942580358826258</c:v>
                </c:pt>
                <c:pt idx="990">
                  <c:v>1.0422157123049465</c:v>
                </c:pt>
                <c:pt idx="991">
                  <c:v>6.8460629729322348E-2</c:v>
                </c:pt>
                <c:pt idx="992">
                  <c:v>1.1243215806366311</c:v>
                </c:pt>
                <c:pt idx="993">
                  <c:v>0.49912515662317331</c:v>
                </c:pt>
                <c:pt idx="994">
                  <c:v>0.5226555827403353</c:v>
                </c:pt>
                <c:pt idx="995">
                  <c:v>0.61369351485349832</c:v>
                </c:pt>
                <c:pt idx="996">
                  <c:v>0.29972889035981964</c:v>
                </c:pt>
                <c:pt idx="997">
                  <c:v>0.23001015762490318</c:v>
                </c:pt>
                <c:pt idx="998">
                  <c:v>0.38323062423685766</c:v>
                </c:pt>
                <c:pt idx="999">
                  <c:v>0.22573538235754634</c:v>
                </c:pt>
                <c:pt idx="1000">
                  <c:v>8.6668021324712782E-2</c:v>
                </c:pt>
                <c:pt idx="1001">
                  <c:v>0.83761985056904964</c:v>
                </c:pt>
                <c:pt idx="1002">
                  <c:v>1.9502194970297613</c:v>
                </c:pt>
                <c:pt idx="1003">
                  <c:v>0.17388176513069828</c:v>
                </c:pt>
                <c:pt idx="1004">
                  <c:v>0.84486394461807512</c:v>
                </c:pt>
                <c:pt idx="1005">
                  <c:v>0.31346784649866904</c:v>
                </c:pt>
                <c:pt idx="1006">
                  <c:v>0.88708597954427681</c:v>
                </c:pt>
                <c:pt idx="1007">
                  <c:v>0.12318193722892895</c:v>
                </c:pt>
                <c:pt idx="1008">
                  <c:v>1.0498581442040524</c:v>
                </c:pt>
                <c:pt idx="1009">
                  <c:v>2.2558853586396581</c:v>
                </c:pt>
                <c:pt idx="1010">
                  <c:v>0.13704539342134267</c:v>
                </c:pt>
                <c:pt idx="1011">
                  <c:v>0.83966424177370191</c:v>
                </c:pt>
                <c:pt idx="1012">
                  <c:v>1.4109484115371405</c:v>
                </c:pt>
                <c:pt idx="1013">
                  <c:v>0.93698948044804442</c:v>
                </c:pt>
                <c:pt idx="1014">
                  <c:v>0.74794346937479694</c:v>
                </c:pt>
                <c:pt idx="1015">
                  <c:v>0.50623977875438486</c:v>
                </c:pt>
                <c:pt idx="1016">
                  <c:v>1.2386548530880024</c:v>
                </c:pt>
                <c:pt idx="1017">
                  <c:v>1.4370191430831101</c:v>
                </c:pt>
                <c:pt idx="1018">
                  <c:v>1.4032493686388299</c:v>
                </c:pt>
                <c:pt idx="1019">
                  <c:v>0.95547997487779224</c:v>
                </c:pt>
                <c:pt idx="1020">
                  <c:v>0.57719789888416351</c:v>
                </c:pt>
                <c:pt idx="1021">
                  <c:v>0.14991993975004522</c:v>
                </c:pt>
                <c:pt idx="1022">
                  <c:v>0.93287310189486305</c:v>
                </c:pt>
                <c:pt idx="1023">
                  <c:v>0.19017156135951049</c:v>
                </c:pt>
                <c:pt idx="1024">
                  <c:v>5.8452442628282732E-2</c:v>
                </c:pt>
                <c:pt idx="1025">
                  <c:v>0.27743226594448683</c:v>
                </c:pt>
                <c:pt idx="1026">
                  <c:v>0.40575142009256121</c:v>
                </c:pt>
                <c:pt idx="1027">
                  <c:v>0.20312264767197155</c:v>
                </c:pt>
                <c:pt idx="1028">
                  <c:v>0.1460137543084693</c:v>
                </c:pt>
                <c:pt idx="1029">
                  <c:v>0.32511258335278154</c:v>
                </c:pt>
                <c:pt idx="1030">
                  <c:v>1.5670897082816235</c:v>
                </c:pt>
                <c:pt idx="1031">
                  <c:v>1.3161815316267627</c:v>
                </c:pt>
                <c:pt idx="1032">
                  <c:v>0.97593076360258402</c:v>
                </c:pt>
                <c:pt idx="1033">
                  <c:v>2.4724754235407442E-2</c:v>
                </c:pt>
                <c:pt idx="1034">
                  <c:v>0.31916162832740486</c:v>
                </c:pt>
                <c:pt idx="1035">
                  <c:v>0.58072085039381105</c:v>
                </c:pt>
                <c:pt idx="1036">
                  <c:v>0.13078903401750352</c:v>
                </c:pt>
                <c:pt idx="1037">
                  <c:v>0.19832411641949838</c:v>
                </c:pt>
                <c:pt idx="1038">
                  <c:v>3.0399528816519396E-2</c:v>
                </c:pt>
                <c:pt idx="1039">
                  <c:v>0.44969744565307906</c:v>
                </c:pt>
                <c:pt idx="1040">
                  <c:v>0.61134230641245035</c:v>
                </c:pt>
                <c:pt idx="1041">
                  <c:v>1.0766662195069432</c:v>
                </c:pt>
                <c:pt idx="1042">
                  <c:v>2.7145397997355913</c:v>
                </c:pt>
                <c:pt idx="1043">
                  <c:v>5.7909001935422769E-2</c:v>
                </c:pt>
                <c:pt idx="1044">
                  <c:v>2.1957315050588346</c:v>
                </c:pt>
                <c:pt idx="1045">
                  <c:v>0.12651439507866838</c:v>
                </c:pt>
                <c:pt idx="1046">
                  <c:v>1.2730215410915486</c:v>
                </c:pt>
                <c:pt idx="1047">
                  <c:v>0.54679602095530355</c:v>
                </c:pt>
                <c:pt idx="1048">
                  <c:v>0.17384611143149631</c:v>
                </c:pt>
                <c:pt idx="1049">
                  <c:v>0.98218914030131721</c:v>
                </c:pt>
                <c:pt idx="1050">
                  <c:v>1.8287035830726148E-2</c:v>
                </c:pt>
                <c:pt idx="1051">
                  <c:v>9.2192213710214535E-2</c:v>
                </c:pt>
                <c:pt idx="1052">
                  <c:v>1.2150131320731974</c:v>
                </c:pt>
                <c:pt idx="1053">
                  <c:v>0.21995731694325746</c:v>
                </c:pt>
                <c:pt idx="1054">
                  <c:v>0.38793646366690548</c:v>
                </c:pt>
                <c:pt idx="1055">
                  <c:v>0.11882610666895048</c:v>
                </c:pt>
                <c:pt idx="1056">
                  <c:v>2.5485030166589251</c:v>
                </c:pt>
                <c:pt idx="1057">
                  <c:v>1.224085283189922</c:v>
                </c:pt>
                <c:pt idx="1058">
                  <c:v>0.14811396191902815</c:v>
                </c:pt>
                <c:pt idx="1059">
                  <c:v>0.52190407305022746</c:v>
                </c:pt>
                <c:pt idx="1060">
                  <c:v>0.66079239104245191</c:v>
                </c:pt>
                <c:pt idx="1061">
                  <c:v>0.33698179080249396</c:v>
                </c:pt>
                <c:pt idx="1062">
                  <c:v>1.2249322449095343</c:v>
                </c:pt>
                <c:pt idx="1063">
                  <c:v>0.34365633261500533</c:v>
                </c:pt>
                <c:pt idx="1064">
                  <c:v>0.13572428892056468</c:v>
                </c:pt>
                <c:pt idx="1065">
                  <c:v>0.19379394674210074</c:v>
                </c:pt>
                <c:pt idx="1066">
                  <c:v>0.36275562586402654</c:v>
                </c:pt>
                <c:pt idx="1067">
                  <c:v>0.85945535611026358</c:v>
                </c:pt>
                <c:pt idx="1068">
                  <c:v>9.3391221194262491E-2</c:v>
                </c:pt>
                <c:pt idx="1069">
                  <c:v>0.32063363575953424</c:v>
                </c:pt>
                <c:pt idx="1070">
                  <c:v>0.430397733394624</c:v>
                </c:pt>
                <c:pt idx="1071">
                  <c:v>0.90490659037891097</c:v>
                </c:pt>
                <c:pt idx="1072">
                  <c:v>0.12054541430654091</c:v>
                </c:pt>
                <c:pt idx="1073">
                  <c:v>0.73686873304765277</c:v>
                </c:pt>
                <c:pt idx="1074">
                  <c:v>0.26900737518030321</c:v>
                </c:pt>
                <c:pt idx="1075">
                  <c:v>0.15831790436218304</c:v>
                </c:pt>
                <c:pt idx="1076">
                  <c:v>0.16224619985248948</c:v>
                </c:pt>
                <c:pt idx="1077">
                  <c:v>0.38328936511988793</c:v>
                </c:pt>
                <c:pt idx="1078">
                  <c:v>1.1615151244084494</c:v>
                </c:pt>
                <c:pt idx="1079">
                  <c:v>0.729129067138096</c:v>
                </c:pt>
                <c:pt idx="1080">
                  <c:v>0.52861409679364768</c:v>
                </c:pt>
                <c:pt idx="1081">
                  <c:v>0.17789931688262683</c:v>
                </c:pt>
                <c:pt idx="1082">
                  <c:v>0.22464387201519381</c:v>
                </c:pt>
                <c:pt idx="1083">
                  <c:v>1.1669641950717535</c:v>
                </c:pt>
                <c:pt idx="1084">
                  <c:v>0.26221801680708828</c:v>
                </c:pt>
                <c:pt idx="1085">
                  <c:v>0.5001092327940807</c:v>
                </c:pt>
                <c:pt idx="1086">
                  <c:v>0.80186836008128781</c:v>
                </c:pt>
                <c:pt idx="1087">
                  <c:v>0.34216980084016624</c:v>
                </c:pt>
                <c:pt idx="1088">
                  <c:v>0.76093278991250568</c:v>
                </c:pt>
                <c:pt idx="1089">
                  <c:v>0.1879030227148141</c:v>
                </c:pt>
                <c:pt idx="1090">
                  <c:v>8.9883466453891933E-2</c:v>
                </c:pt>
                <c:pt idx="1091">
                  <c:v>0.70195573666406907</c:v>
                </c:pt>
                <c:pt idx="1092">
                  <c:v>0.30916014696398986</c:v>
                </c:pt>
                <c:pt idx="1093">
                  <c:v>0.75524907827738419</c:v>
                </c:pt>
                <c:pt idx="1094">
                  <c:v>0.10662219215012207</c:v>
                </c:pt>
                <c:pt idx="1095">
                  <c:v>0.23336458255560077</c:v>
                </c:pt>
                <c:pt idx="1096">
                  <c:v>8.7670820077136308E-2</c:v>
                </c:pt>
                <c:pt idx="1097">
                  <c:v>2.614914739338264E-2</c:v>
                </c:pt>
                <c:pt idx="1098">
                  <c:v>0.28573192468648118</c:v>
                </c:pt>
                <c:pt idx="1099">
                  <c:v>1.6073911172189242E-2</c:v>
                </c:pt>
                <c:pt idx="1100">
                  <c:v>1.2083315457949917</c:v>
                </c:pt>
                <c:pt idx="1101">
                  <c:v>0.57440602934563822</c:v>
                </c:pt>
                <c:pt idx="1102">
                  <c:v>0.25854257117897433</c:v>
                </c:pt>
                <c:pt idx="1103">
                  <c:v>0.47227549767294208</c:v>
                </c:pt>
                <c:pt idx="1104">
                  <c:v>2.0955764450613763E-2</c:v>
                </c:pt>
                <c:pt idx="1105">
                  <c:v>0.44316207004046382</c:v>
                </c:pt>
                <c:pt idx="1106">
                  <c:v>0.46151050450768077</c:v>
                </c:pt>
                <c:pt idx="1107">
                  <c:v>1.1790432512602218</c:v>
                </c:pt>
                <c:pt idx="1108">
                  <c:v>0.37830577210006311</c:v>
                </c:pt>
                <c:pt idx="1109">
                  <c:v>7.1451811779551816E-2</c:v>
                </c:pt>
                <c:pt idx="1110">
                  <c:v>0.73506475453962938</c:v>
                </c:pt>
                <c:pt idx="1111">
                  <c:v>0.18622302565316229</c:v>
                </c:pt>
                <c:pt idx="1112">
                  <c:v>0.6848218840814666</c:v>
                </c:pt>
                <c:pt idx="1113">
                  <c:v>0.27509623385792359</c:v>
                </c:pt>
                <c:pt idx="1114">
                  <c:v>0.12135870710698156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D145-B7B7-64A0C623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76671"/>
        <c:axId val="1537250191"/>
      </c:scatterChart>
      <c:valAx>
        <c:axId val="1541976671"/>
        <c:scaling>
          <c:orientation val="minMax"/>
          <c:max val="206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tillium" pitchFamily="2" charset="77"/>
                    <a:ea typeface="+mn-ea"/>
                    <a:cs typeface="+mn-cs"/>
                  </a:defRPr>
                </a:pPr>
                <a:r>
                  <a:rPr lang="en-US" sz="1400">
                    <a:latin typeface="Titillium" pitchFamily="2" charset="77"/>
                  </a:rPr>
                  <a:t>Medicine</a:t>
                </a:r>
                <a:r>
                  <a:rPr lang="en-US" sz="1400" baseline="0">
                    <a:latin typeface="Titillium" pitchFamily="2" charset="77"/>
                  </a:rPr>
                  <a:t> (ordered by anatomical therapeutic classification code)</a:t>
                </a:r>
                <a:endParaRPr lang="en-US" sz="1400">
                  <a:latin typeface="Titillium" pitchFamily="2" charset="77"/>
                </a:endParaRPr>
              </a:p>
            </c:rich>
          </c:tx>
          <c:layout>
            <c:manualLayout>
              <c:xMode val="edge"/>
              <c:yMode val="edge"/>
              <c:x val="0.35840636793239816"/>
              <c:y val="0.94445981241285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tillium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50191"/>
        <c:crosses val="autoZero"/>
        <c:crossBetween val="midCat"/>
      </c:valAx>
      <c:valAx>
        <c:axId val="15372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tillium" pitchFamily="2" charset="77"/>
                    <a:ea typeface="+mn-ea"/>
                    <a:cs typeface="+mn-cs"/>
                  </a:defRPr>
                </a:pPr>
                <a:r>
                  <a:rPr lang="en-US" sz="1400">
                    <a:latin typeface="Titillium" pitchFamily="2" charset="77"/>
                  </a:rPr>
                  <a:t>-log</a:t>
                </a:r>
                <a:r>
                  <a:rPr lang="en-US" sz="1050">
                    <a:latin typeface="Titillium" pitchFamily="2" charset="77"/>
                  </a:rPr>
                  <a:t>10  </a:t>
                </a:r>
                <a:r>
                  <a:rPr lang="en-US" sz="1400">
                    <a:latin typeface="Titillium" pitchFamily="2" charset="77"/>
                  </a:rPr>
                  <a:t>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tillium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tillium" pitchFamily="2" charset="77"/>
                <a:ea typeface="+mn-ea"/>
                <a:cs typeface="+mn-cs"/>
              </a:defRPr>
            </a:pPr>
            <a:endParaRPr lang="en-US"/>
          </a:p>
        </c:txPr>
        <c:crossAx val="15419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21</xdr:col>
      <xdr:colOff>77625</xdr:colOff>
      <xdr:row>43</xdr:row>
      <xdr:rowOff>68659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790C2-C832-2440-90D3-D94D89EB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21</xdr:col>
      <xdr:colOff>77625</xdr:colOff>
      <xdr:row>43</xdr:row>
      <xdr:rowOff>68659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9B392-12D9-EB4C-980A-B0B98FC00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8C88-F749-EA4A-864B-622381A89F6C}">
  <dimension ref="A1:M2069"/>
  <sheetViews>
    <sheetView workbookViewId="0">
      <selection activeCell="G2" sqref="G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4854</v>
      </c>
      <c r="H1" t="s">
        <v>5</v>
      </c>
      <c r="I1" t="s">
        <v>6</v>
      </c>
      <c r="J1" t="s">
        <v>4850</v>
      </c>
      <c r="K1" t="s">
        <v>4851</v>
      </c>
      <c r="L1" t="s">
        <v>4852</v>
      </c>
      <c r="M1" t="s">
        <v>4853</v>
      </c>
    </row>
    <row r="2" spans="1:13" x14ac:dyDescent="0.2">
      <c r="A2">
        <v>30</v>
      </c>
      <c r="B2" t="s">
        <v>4758</v>
      </c>
      <c r="C2">
        <v>1.8312987702443999</v>
      </c>
      <c r="D2">
        <v>7.9911381721797197</v>
      </c>
      <c r="E2">
        <v>0.229166200206607</v>
      </c>
      <c r="F2">
        <v>0.81912347473157798</v>
      </c>
      <c r="G2">
        <f>-LOG(F2, 10)</f>
        <v>8.6650627723460452E-2</v>
      </c>
      <c r="H2">
        <v>0.84100455032399801</v>
      </c>
      <c r="I2">
        <v>0.83579158476085103</v>
      </c>
      <c r="L2">
        <v>2</v>
      </c>
      <c r="M2">
        <v>1.4598540145985399E-2</v>
      </c>
    </row>
    <row r="3" spans="1:13" x14ac:dyDescent="0.2">
      <c r="A3">
        <v>79</v>
      </c>
      <c r="B3" t="s">
        <v>4759</v>
      </c>
      <c r="C3">
        <v>14.5434896963448</v>
      </c>
      <c r="D3">
        <v>0.90600862844031205</v>
      </c>
      <c r="E3">
        <v>16.052264007001</v>
      </c>
      <c r="F3" s="1">
        <v>5.81114088031618E-32</v>
      </c>
      <c r="G3">
        <f t="shared" ref="G3:G66" si="0">-LOG(F3, 10)</f>
        <v>31.235738595770602</v>
      </c>
      <c r="H3">
        <v>0.84093610780388806</v>
      </c>
      <c r="I3">
        <v>0.83705650067715398</v>
      </c>
      <c r="L3">
        <v>1</v>
      </c>
      <c r="M3">
        <v>7.2992700729926996E-3</v>
      </c>
    </row>
    <row r="4" spans="1:13" x14ac:dyDescent="0.2">
      <c r="A4">
        <v>155</v>
      </c>
      <c r="B4" t="s">
        <v>4760</v>
      </c>
      <c r="C4">
        <v>14.5434896963448</v>
      </c>
      <c r="D4">
        <v>0.90600862844031205</v>
      </c>
      <c r="E4">
        <v>16.052264007001</v>
      </c>
      <c r="F4" s="1">
        <v>5.81114088031618E-32</v>
      </c>
      <c r="G4">
        <f t="shared" si="0"/>
        <v>31.235738595770602</v>
      </c>
      <c r="H4">
        <v>0.84093610780388806</v>
      </c>
      <c r="I4">
        <v>0.83705650067715398</v>
      </c>
      <c r="L4">
        <v>1</v>
      </c>
      <c r="M4">
        <v>7.2992700729926996E-3</v>
      </c>
    </row>
    <row r="5" spans="1:13" x14ac:dyDescent="0.2">
      <c r="A5">
        <v>156</v>
      </c>
      <c r="B5" t="s">
        <v>4761</v>
      </c>
      <c r="C5">
        <v>7.4329089019097898</v>
      </c>
      <c r="D5">
        <v>7.9251110415927002</v>
      </c>
      <c r="E5">
        <v>0.93789334469892904</v>
      </c>
      <c r="F5">
        <v>0.35015226277856998</v>
      </c>
      <c r="G5">
        <f t="shared" si="0"/>
        <v>0.45574306277858734</v>
      </c>
      <c r="H5">
        <v>0.84207477961437405</v>
      </c>
      <c r="I5">
        <v>0.83689690353615698</v>
      </c>
      <c r="L5">
        <v>1</v>
      </c>
      <c r="M5">
        <v>7.2992700729926996E-3</v>
      </c>
    </row>
    <row r="6" spans="1:13" x14ac:dyDescent="0.2">
      <c r="A6">
        <v>157</v>
      </c>
      <c r="B6" t="s">
        <v>4762</v>
      </c>
      <c r="C6">
        <v>9.9462456692227299</v>
      </c>
      <c r="D6">
        <v>4.5720800740360703</v>
      </c>
      <c r="E6">
        <v>2.17543120596366</v>
      </c>
      <c r="F6">
        <v>3.1525994798104702E-2</v>
      </c>
      <c r="G6">
        <f t="shared" si="0"/>
        <v>1.5013312004404951</v>
      </c>
      <c r="H6">
        <v>0.84687594180472803</v>
      </c>
      <c r="I6">
        <v>0.84185548088029305</v>
      </c>
      <c r="L6">
        <v>3</v>
      </c>
      <c r="M6">
        <v>2.18978102189781E-2</v>
      </c>
    </row>
    <row r="7" spans="1:13" x14ac:dyDescent="0.2">
      <c r="A7">
        <v>194</v>
      </c>
      <c r="B7" t="s">
        <v>4763</v>
      </c>
      <c r="C7">
        <v>4.3430716849576099</v>
      </c>
      <c r="D7">
        <v>4.1156918112213496</v>
      </c>
      <c r="E7">
        <v>1.0552470603159101</v>
      </c>
      <c r="F7">
        <v>0.29339760991813502</v>
      </c>
      <c r="G7">
        <f t="shared" si="0"/>
        <v>0.5325434283372934</v>
      </c>
      <c r="H7">
        <v>0.84237482046494205</v>
      </c>
      <c r="I7">
        <v>0.83720678179166097</v>
      </c>
      <c r="L7">
        <v>4</v>
      </c>
      <c r="M7">
        <v>2.9197080291970798E-2</v>
      </c>
    </row>
    <row r="8" spans="1:13" x14ac:dyDescent="0.2">
      <c r="A8">
        <v>195</v>
      </c>
      <c r="B8" t="s">
        <v>4764</v>
      </c>
      <c r="C8">
        <v>4.4120209205130996</v>
      </c>
      <c r="D8">
        <v>7.9061088223933904</v>
      </c>
      <c r="E8">
        <v>0.558052136598022</v>
      </c>
      <c r="F8">
        <v>0.57783143350803401</v>
      </c>
      <c r="G8">
        <f t="shared" si="0"/>
        <v>0.23819883662168093</v>
      </c>
      <c r="H8">
        <v>0.84134110697992903</v>
      </c>
      <c r="I8">
        <v>0.836139176061238</v>
      </c>
      <c r="L8">
        <v>2</v>
      </c>
      <c r="M8">
        <v>1.4598540145985399E-2</v>
      </c>
    </row>
    <row r="9" spans="1:13" x14ac:dyDescent="0.2">
      <c r="A9">
        <v>207</v>
      </c>
      <c r="B9" t="s">
        <v>4765</v>
      </c>
      <c r="C9">
        <v>12.427318679986801</v>
      </c>
      <c r="D9">
        <v>8.0692481115363801</v>
      </c>
      <c r="E9">
        <v>1.54008384774039</v>
      </c>
      <c r="F9">
        <v>0.12612967509398701</v>
      </c>
      <c r="G9">
        <f t="shared" si="0"/>
        <v>0.89918272299573154</v>
      </c>
      <c r="H9">
        <v>0.84396956739475004</v>
      </c>
      <c r="I9">
        <v>0.83885381550605298</v>
      </c>
      <c r="L9">
        <v>1</v>
      </c>
      <c r="M9">
        <v>7.2992700729926996E-3</v>
      </c>
    </row>
    <row r="10" spans="1:13" x14ac:dyDescent="0.2">
      <c r="A10">
        <v>222</v>
      </c>
      <c r="B10" t="s">
        <v>4766</v>
      </c>
      <c r="C10">
        <v>2.1036466408394201</v>
      </c>
      <c r="D10">
        <v>5.6276597103695201</v>
      </c>
      <c r="E10">
        <v>0.37380487611275398</v>
      </c>
      <c r="F10">
        <v>0.70919830931523298</v>
      </c>
      <c r="G10">
        <f t="shared" si="0"/>
        <v>0.14923230840098467</v>
      </c>
      <c r="H10">
        <v>0.84111807980616804</v>
      </c>
      <c r="I10">
        <v>0.83590883652112402</v>
      </c>
      <c r="L10">
        <v>2</v>
      </c>
      <c r="M10">
        <v>1.4598540145985399E-2</v>
      </c>
    </row>
    <row r="11" spans="1:13" x14ac:dyDescent="0.2">
      <c r="A11">
        <v>223</v>
      </c>
      <c r="B11" t="s">
        <v>4767</v>
      </c>
      <c r="C11">
        <v>4.4120209205130996</v>
      </c>
      <c r="D11">
        <v>7.9061088223933904</v>
      </c>
      <c r="E11">
        <v>0.558052136598022</v>
      </c>
      <c r="F11">
        <v>0.57783143350803401</v>
      </c>
      <c r="G11">
        <f t="shared" si="0"/>
        <v>0.23819883662168093</v>
      </c>
      <c r="H11">
        <v>0.84134110697992903</v>
      </c>
      <c r="I11">
        <v>0.836139176061238</v>
      </c>
      <c r="L11">
        <v>2</v>
      </c>
      <c r="M11">
        <v>1.4598540145985399E-2</v>
      </c>
    </row>
    <row r="12" spans="1:13" x14ac:dyDescent="0.2">
      <c r="A12">
        <v>271</v>
      </c>
      <c r="B12" t="s">
        <v>4768</v>
      </c>
      <c r="C12">
        <v>2.1036466408394201</v>
      </c>
      <c r="D12">
        <v>5.6276597103695201</v>
      </c>
      <c r="E12">
        <v>0.37380487611275398</v>
      </c>
      <c r="F12">
        <v>0.70919830931523298</v>
      </c>
      <c r="G12">
        <f t="shared" si="0"/>
        <v>0.14923230840098467</v>
      </c>
      <c r="H12">
        <v>0.84111807980616804</v>
      </c>
      <c r="I12">
        <v>0.83590883652112402</v>
      </c>
      <c r="L12">
        <v>2</v>
      </c>
      <c r="M12">
        <v>1.4598540145985399E-2</v>
      </c>
    </row>
    <row r="13" spans="1:13" x14ac:dyDescent="0.2">
      <c r="A13">
        <v>300</v>
      </c>
      <c r="B13" t="s">
        <v>4769</v>
      </c>
      <c r="C13">
        <v>7.4329089019097898</v>
      </c>
      <c r="D13">
        <v>7.9251110415927002</v>
      </c>
      <c r="E13">
        <v>0.93789334469892904</v>
      </c>
      <c r="F13">
        <v>0.35015226277856998</v>
      </c>
      <c r="G13">
        <f t="shared" si="0"/>
        <v>0.45574306277858734</v>
      </c>
      <c r="H13">
        <v>0.84207477961437405</v>
      </c>
      <c r="I13">
        <v>0.83689690353615698</v>
      </c>
      <c r="L13">
        <v>1</v>
      </c>
      <c r="M13">
        <v>7.2992700729926996E-3</v>
      </c>
    </row>
    <row r="14" spans="1:13" x14ac:dyDescent="0.2">
      <c r="A14">
        <v>303</v>
      </c>
      <c r="B14" t="s">
        <v>4770</v>
      </c>
      <c r="C14">
        <v>-3.8441162212232598</v>
      </c>
      <c r="D14">
        <v>4.6642251233533196</v>
      </c>
      <c r="E14">
        <v>-0.824170386196872</v>
      </c>
      <c r="F14">
        <v>0.41145111960081199</v>
      </c>
      <c r="G14">
        <f t="shared" si="0"/>
        <v>0.38568175157823131</v>
      </c>
      <c r="H14">
        <v>0.84181682095179999</v>
      </c>
      <c r="I14">
        <v>0.83663048721251498</v>
      </c>
      <c r="L14">
        <v>3</v>
      </c>
      <c r="M14">
        <v>2.18978102189781E-2</v>
      </c>
    </row>
    <row r="15" spans="1:13" x14ac:dyDescent="0.2">
      <c r="A15">
        <v>305</v>
      </c>
      <c r="B15" t="s">
        <v>4771</v>
      </c>
      <c r="C15">
        <v>1.8312987702443999</v>
      </c>
      <c r="D15">
        <v>7.9911381721797197</v>
      </c>
      <c r="E15">
        <v>0.229166200206607</v>
      </c>
      <c r="F15">
        <v>0.81912347473157798</v>
      </c>
      <c r="G15">
        <f t="shared" si="0"/>
        <v>8.6650627723460452E-2</v>
      </c>
      <c r="H15">
        <v>0.84100455032399801</v>
      </c>
      <c r="I15">
        <v>0.83579158476085103</v>
      </c>
      <c r="L15">
        <v>1</v>
      </c>
      <c r="M15">
        <v>7.2992700729926996E-3</v>
      </c>
    </row>
    <row r="16" spans="1:13" x14ac:dyDescent="0.2">
      <c r="A16">
        <v>307</v>
      </c>
      <c r="B16" t="s">
        <v>4772</v>
      </c>
      <c r="C16">
        <v>7.4329089019097898</v>
      </c>
      <c r="D16">
        <v>7.9251110415927002</v>
      </c>
      <c r="E16">
        <v>0.93789334469892904</v>
      </c>
      <c r="F16">
        <v>0.35015226277856998</v>
      </c>
      <c r="G16">
        <f t="shared" si="0"/>
        <v>0.45574306277858734</v>
      </c>
      <c r="H16">
        <v>0.84207477961437405</v>
      </c>
      <c r="I16">
        <v>0.83689690353615698</v>
      </c>
      <c r="L16">
        <v>1</v>
      </c>
      <c r="M16">
        <v>7.2992700729926996E-3</v>
      </c>
    </row>
    <row r="17" spans="1:13" x14ac:dyDescent="0.2">
      <c r="A17">
        <v>342</v>
      </c>
      <c r="B17" t="s">
        <v>4773</v>
      </c>
      <c r="C17">
        <v>14.5434896963448</v>
      </c>
      <c r="D17">
        <v>0.90600862844031205</v>
      </c>
      <c r="E17">
        <v>16.052264007001</v>
      </c>
      <c r="F17" s="1">
        <v>5.81114088031618E-32</v>
      </c>
      <c r="G17">
        <f t="shared" si="0"/>
        <v>31.235738595770602</v>
      </c>
      <c r="H17">
        <v>0.84093610780388806</v>
      </c>
      <c r="I17">
        <v>0.83705650067715398</v>
      </c>
      <c r="L17">
        <v>1</v>
      </c>
      <c r="M17">
        <v>7.2992700729926996E-3</v>
      </c>
    </row>
    <row r="18" spans="1:13" x14ac:dyDescent="0.2">
      <c r="A18">
        <v>351</v>
      </c>
      <c r="B18" t="s">
        <v>4774</v>
      </c>
      <c r="C18">
        <v>4.68850271775172</v>
      </c>
      <c r="D18">
        <v>5.64775554195041</v>
      </c>
      <c r="E18">
        <v>0.83015326759921804</v>
      </c>
      <c r="F18">
        <v>0.40807366470990603</v>
      </c>
      <c r="G18">
        <f t="shared" si="0"/>
        <v>0.38926143178937284</v>
      </c>
      <c r="H18">
        <v>0.84182958196034297</v>
      </c>
      <c r="I18">
        <v>0.83664366661478096</v>
      </c>
      <c r="L18">
        <v>2</v>
      </c>
      <c r="M18">
        <v>1.4598540145985399E-2</v>
      </c>
    </row>
    <row r="19" spans="1:13" x14ac:dyDescent="0.2">
      <c r="A19">
        <v>353</v>
      </c>
      <c r="B19" t="s">
        <v>4775</v>
      </c>
      <c r="C19">
        <v>14.5434896963448</v>
      </c>
      <c r="D19">
        <v>0.90600862844031205</v>
      </c>
      <c r="E19">
        <v>16.052264007001</v>
      </c>
      <c r="F19" s="1">
        <v>5.81114088031618E-32</v>
      </c>
      <c r="G19">
        <f t="shared" si="0"/>
        <v>31.235738595770602</v>
      </c>
      <c r="H19">
        <v>0.84093610780388806</v>
      </c>
      <c r="I19">
        <v>0.83705650067715398</v>
      </c>
      <c r="L19">
        <v>1</v>
      </c>
      <c r="M19">
        <v>7.2992700729926996E-3</v>
      </c>
    </row>
    <row r="20" spans="1:13" x14ac:dyDescent="0.2">
      <c r="A20">
        <v>380</v>
      </c>
      <c r="B20" t="s">
        <v>4776</v>
      </c>
      <c r="C20">
        <v>1.4030478866315601</v>
      </c>
      <c r="D20">
        <v>3.09666941246316</v>
      </c>
      <c r="E20">
        <v>0.45308287703708899</v>
      </c>
      <c r="F20">
        <v>0.651293845627408</v>
      </c>
      <c r="G20">
        <f t="shared" si="0"/>
        <v>0.18622302565316229</v>
      </c>
      <c r="H20">
        <v>0.84120330809031296</v>
      </c>
      <c r="I20">
        <v>0.83599685917524102</v>
      </c>
      <c r="L20">
        <v>8</v>
      </c>
      <c r="M20">
        <v>5.8394160583941597E-2</v>
      </c>
    </row>
    <row r="21" spans="1:13" x14ac:dyDescent="0.2">
      <c r="A21">
        <v>382</v>
      </c>
      <c r="B21" t="s">
        <v>4777</v>
      </c>
      <c r="C21">
        <v>14.5434896963448</v>
      </c>
      <c r="D21">
        <v>0.90600862844031205</v>
      </c>
      <c r="E21">
        <v>16.052264007001</v>
      </c>
      <c r="F21" s="1">
        <v>5.81114088031618E-32</v>
      </c>
      <c r="G21">
        <f t="shared" si="0"/>
        <v>31.235738595770602</v>
      </c>
      <c r="H21">
        <v>0.84093610780388806</v>
      </c>
      <c r="I21">
        <v>0.83705650067715398</v>
      </c>
      <c r="L21">
        <v>1</v>
      </c>
      <c r="M21">
        <v>7.2992700729926996E-3</v>
      </c>
    </row>
    <row r="22" spans="1:13" x14ac:dyDescent="0.2">
      <c r="A22">
        <v>383</v>
      </c>
      <c r="B22" t="s">
        <v>4778</v>
      </c>
      <c r="C22">
        <v>7.4329089019097898</v>
      </c>
      <c r="D22">
        <v>7.9251110415927002</v>
      </c>
      <c r="E22">
        <v>0.93789334469892904</v>
      </c>
      <c r="F22">
        <v>0.35015226277856998</v>
      </c>
      <c r="G22">
        <f t="shared" si="0"/>
        <v>0.45574306277858734</v>
      </c>
      <c r="H22">
        <v>0.84207477961437405</v>
      </c>
      <c r="I22">
        <v>0.83689690353615698</v>
      </c>
      <c r="L22">
        <v>1</v>
      </c>
      <c r="M22">
        <v>7.2992700729926996E-3</v>
      </c>
    </row>
    <row r="23" spans="1:13" x14ac:dyDescent="0.2">
      <c r="A23">
        <v>445</v>
      </c>
      <c r="B23" t="s">
        <v>4779</v>
      </c>
      <c r="C23">
        <v>3.7557021568673798</v>
      </c>
      <c r="D23">
        <v>4.6010714340264904</v>
      </c>
      <c r="E23">
        <v>0.81626686538546001</v>
      </c>
      <c r="F23">
        <v>0.415938468777722</v>
      </c>
      <c r="G23">
        <f t="shared" si="0"/>
        <v>0.38097091131265953</v>
      </c>
      <c r="H23">
        <v>0.84180010175971298</v>
      </c>
      <c r="I23">
        <v>0.83661321985019499</v>
      </c>
      <c r="L23">
        <v>3</v>
      </c>
      <c r="M23">
        <v>2.18978102189781E-2</v>
      </c>
    </row>
    <row r="24" spans="1:13" x14ac:dyDescent="0.2">
      <c r="A24">
        <v>461</v>
      </c>
      <c r="B24" t="s">
        <v>4780</v>
      </c>
      <c r="C24">
        <v>8.6469452394665804</v>
      </c>
      <c r="D24">
        <v>7.8915806885653499</v>
      </c>
      <c r="E24">
        <v>1.0957177757804299</v>
      </c>
      <c r="F24">
        <v>0.27536061352958602</v>
      </c>
      <c r="G24">
        <f t="shared" si="0"/>
        <v>0.56009817936610506</v>
      </c>
      <c r="H24">
        <v>0.84248619527416702</v>
      </c>
      <c r="I24">
        <v>0.83732180823397495</v>
      </c>
      <c r="L24">
        <v>1</v>
      </c>
      <c r="M24">
        <v>7.2992700729926996E-3</v>
      </c>
    </row>
    <row r="25" spans="1:13" x14ac:dyDescent="0.2">
      <c r="A25">
        <v>466</v>
      </c>
      <c r="B25" t="s">
        <v>4781</v>
      </c>
      <c r="C25">
        <v>-1.55698810510986</v>
      </c>
      <c r="D25">
        <v>7.9657036546127404</v>
      </c>
      <c r="E25">
        <v>-0.19546146487739899</v>
      </c>
      <c r="F25">
        <v>0.84535686936820298</v>
      </c>
      <c r="G25">
        <f t="shared" si="0"/>
        <v>7.2959913915594712E-2</v>
      </c>
      <c r="H25">
        <v>0.840985904220511</v>
      </c>
      <c r="I25">
        <v>0.83577232730970796</v>
      </c>
      <c r="L25">
        <v>1</v>
      </c>
      <c r="M25">
        <v>7.2992700729926996E-3</v>
      </c>
    </row>
    <row r="26" spans="1:13" x14ac:dyDescent="0.2">
      <c r="A26">
        <v>493</v>
      </c>
      <c r="B26" t="s">
        <v>4782</v>
      </c>
      <c r="C26">
        <v>14.5434896963448</v>
      </c>
      <c r="D26">
        <v>0.90600862844031205</v>
      </c>
      <c r="E26">
        <v>16.052264007001</v>
      </c>
      <c r="F26" s="1">
        <v>5.81114088031618E-32</v>
      </c>
      <c r="G26">
        <f t="shared" si="0"/>
        <v>31.235738595770602</v>
      </c>
      <c r="H26">
        <v>0.84093610780388806</v>
      </c>
      <c r="I26">
        <v>0.83705650067715398</v>
      </c>
      <c r="L26">
        <v>0</v>
      </c>
      <c r="M26">
        <v>0</v>
      </c>
    </row>
    <row r="27" spans="1:13" x14ac:dyDescent="0.2">
      <c r="A27">
        <v>494</v>
      </c>
      <c r="B27" t="s">
        <v>4783</v>
      </c>
      <c r="C27">
        <v>6.3942542784749303</v>
      </c>
      <c r="D27">
        <v>4.5968094758089197</v>
      </c>
      <c r="E27">
        <v>1.3910200786274101</v>
      </c>
      <c r="F27">
        <v>0.16675106115572</v>
      </c>
      <c r="G27">
        <f t="shared" si="0"/>
        <v>0.77793139367763664</v>
      </c>
      <c r="H27">
        <v>0.84341949623147106</v>
      </c>
      <c r="I27">
        <v>0.83828570922266699</v>
      </c>
      <c r="L27">
        <v>3</v>
      </c>
      <c r="M27">
        <v>2.18978102189781E-2</v>
      </c>
    </row>
    <row r="28" spans="1:13" x14ac:dyDescent="0.2">
      <c r="A28">
        <v>559</v>
      </c>
      <c r="B28" t="s">
        <v>4784</v>
      </c>
      <c r="C28">
        <v>2.6311062283201698</v>
      </c>
      <c r="D28">
        <v>4.5959230703724696</v>
      </c>
      <c r="E28">
        <v>0.57248700381465201</v>
      </c>
      <c r="F28">
        <v>0.56804559392254395</v>
      </c>
      <c r="G28">
        <f t="shared" si="0"/>
        <v>0.24561680443989456</v>
      </c>
      <c r="H28">
        <v>0.84136227293445098</v>
      </c>
      <c r="I28">
        <v>0.83616103598148195</v>
      </c>
      <c r="L28">
        <v>3</v>
      </c>
      <c r="M28">
        <v>2.18978102189781E-2</v>
      </c>
    </row>
    <row r="29" spans="1:13" x14ac:dyDescent="0.2">
      <c r="A29">
        <v>571</v>
      </c>
      <c r="B29" t="s">
        <v>4785</v>
      </c>
      <c r="C29">
        <v>11.4578031536391</v>
      </c>
      <c r="D29">
        <v>7.8433980219385102</v>
      </c>
      <c r="E29">
        <v>1.4608213329976201</v>
      </c>
      <c r="F29">
        <v>0.146635133806652</v>
      </c>
      <c r="G29">
        <f t="shared" si="0"/>
        <v>0.83376196018430959</v>
      </c>
      <c r="H29">
        <v>0.84367058977054499</v>
      </c>
      <c r="I29">
        <v>0.83854503533679303</v>
      </c>
      <c r="L29">
        <v>1</v>
      </c>
      <c r="M29">
        <v>7.2992700729926996E-3</v>
      </c>
    </row>
    <row r="30" spans="1:13" x14ac:dyDescent="0.2">
      <c r="A30">
        <v>608</v>
      </c>
      <c r="B30" t="s">
        <v>4786</v>
      </c>
      <c r="C30">
        <v>5.9733979415208696</v>
      </c>
      <c r="D30">
        <v>5.61225468420092</v>
      </c>
      <c r="E30">
        <v>1.06434905000598</v>
      </c>
      <c r="F30">
        <v>0.289272658414924</v>
      </c>
      <c r="G30">
        <f t="shared" si="0"/>
        <v>0.53869261322611706</v>
      </c>
      <c r="H30">
        <v>0.84239951729167495</v>
      </c>
      <c r="I30">
        <v>0.83723228835041796</v>
      </c>
      <c r="L30">
        <v>2</v>
      </c>
      <c r="M30">
        <v>1.4598540145985399E-2</v>
      </c>
    </row>
    <row r="31" spans="1:13" x14ac:dyDescent="0.2">
      <c r="A31">
        <v>655</v>
      </c>
      <c r="B31" t="s">
        <v>4787</v>
      </c>
      <c r="C31">
        <v>4.83829720304644</v>
      </c>
      <c r="D31">
        <v>5.6753162343435699</v>
      </c>
      <c r="E31">
        <v>0.85251587810525897</v>
      </c>
      <c r="F31">
        <v>0.39559834487178502</v>
      </c>
      <c r="G31">
        <f t="shared" si="0"/>
        <v>0.40274553409850405</v>
      </c>
      <c r="H31">
        <v>0.84187807809690796</v>
      </c>
      <c r="I31">
        <v>0.83669375278861002</v>
      </c>
      <c r="L31">
        <v>2</v>
      </c>
      <c r="M31">
        <v>1.4598540145985399E-2</v>
      </c>
    </row>
    <row r="32" spans="1:13" x14ac:dyDescent="0.2">
      <c r="A32">
        <v>689</v>
      </c>
      <c r="B32" t="s">
        <v>4788</v>
      </c>
      <c r="C32">
        <v>7.4329089019097898</v>
      </c>
      <c r="D32">
        <v>7.9251110415927002</v>
      </c>
      <c r="E32">
        <v>0.93789334469892904</v>
      </c>
      <c r="F32">
        <v>0.35015226277856998</v>
      </c>
      <c r="G32">
        <f t="shared" si="0"/>
        <v>0.45574306277858734</v>
      </c>
      <c r="H32">
        <v>0.84207477961437405</v>
      </c>
      <c r="I32">
        <v>0.83689690353615698</v>
      </c>
      <c r="L32">
        <v>1</v>
      </c>
      <c r="M32">
        <v>7.2992700729926996E-3</v>
      </c>
    </row>
    <row r="33" spans="1:13" x14ac:dyDescent="0.2">
      <c r="A33">
        <v>750</v>
      </c>
      <c r="B33" t="s">
        <v>4789</v>
      </c>
      <c r="C33">
        <v>1.09513781282364</v>
      </c>
      <c r="D33">
        <v>3.6030460209288999</v>
      </c>
      <c r="E33">
        <v>0.30394777265190198</v>
      </c>
      <c r="F33">
        <v>0.76168546832025796</v>
      </c>
      <c r="G33">
        <f t="shared" si="0"/>
        <v>0.11822432993704238</v>
      </c>
      <c r="H33">
        <v>0.84105646746624096</v>
      </c>
      <c r="I33">
        <v>0.83584520410447904</v>
      </c>
      <c r="L33">
        <v>5</v>
      </c>
      <c r="M33">
        <v>3.6496350364963501E-2</v>
      </c>
    </row>
    <row r="34" spans="1:13" x14ac:dyDescent="0.2">
      <c r="A34">
        <v>755</v>
      </c>
      <c r="B34" t="s">
        <v>4790</v>
      </c>
      <c r="C34">
        <v>-3.2458898648401999</v>
      </c>
      <c r="D34">
        <v>7.9242069384113796</v>
      </c>
      <c r="E34">
        <v>-0.40961699890827602</v>
      </c>
      <c r="F34">
        <v>0.68280523550207595</v>
      </c>
      <c r="G34">
        <f t="shared" si="0"/>
        <v>0.1657031575324879</v>
      </c>
      <c r="H34">
        <v>0.84115456725803694</v>
      </c>
      <c r="I34">
        <v>0.83594652028289096</v>
      </c>
      <c r="L34">
        <v>1</v>
      </c>
      <c r="M34">
        <v>7.2992700729926996E-3</v>
      </c>
    </row>
    <row r="35" spans="1:13" x14ac:dyDescent="0.2">
      <c r="A35">
        <v>826</v>
      </c>
      <c r="B35" t="s">
        <v>4791</v>
      </c>
      <c r="C35">
        <v>7.4329089019097898</v>
      </c>
      <c r="D35">
        <v>7.9251110415927002</v>
      </c>
      <c r="E35">
        <v>0.93789334469892904</v>
      </c>
      <c r="F35">
        <v>0.35015226277856998</v>
      </c>
      <c r="G35">
        <f t="shared" si="0"/>
        <v>0.45574306277858734</v>
      </c>
      <c r="H35">
        <v>0.84207477961437405</v>
      </c>
      <c r="I35">
        <v>0.83689690353615698</v>
      </c>
      <c r="L35">
        <v>1</v>
      </c>
      <c r="M35">
        <v>7.2992700729926996E-3</v>
      </c>
    </row>
    <row r="36" spans="1:13" x14ac:dyDescent="0.2">
      <c r="A36">
        <v>850</v>
      </c>
      <c r="B36" t="s">
        <v>4792</v>
      </c>
      <c r="C36">
        <v>3.9642101077844498</v>
      </c>
      <c r="D36">
        <v>3.1222643829621699</v>
      </c>
      <c r="E36">
        <v>1.2696586904737099</v>
      </c>
      <c r="F36">
        <v>0.206622739782578</v>
      </c>
      <c r="G36">
        <f t="shared" si="0"/>
        <v>0.6848218840814666</v>
      </c>
      <c r="H36">
        <v>0.84301047117272798</v>
      </c>
      <c r="I36">
        <v>0.83786327350626</v>
      </c>
      <c r="L36">
        <v>7</v>
      </c>
      <c r="M36">
        <v>5.1094890510948898E-2</v>
      </c>
    </row>
    <row r="37" spans="1:13" x14ac:dyDescent="0.2">
      <c r="A37">
        <v>851</v>
      </c>
      <c r="B37" t="s">
        <v>4793</v>
      </c>
      <c r="C37">
        <v>3.1830756004036802</v>
      </c>
      <c r="D37">
        <v>5.6609520404846601</v>
      </c>
      <c r="E37">
        <v>0.56228626874767995</v>
      </c>
      <c r="F37">
        <v>0.57495267349935997</v>
      </c>
      <c r="G37">
        <f t="shared" si="0"/>
        <v>0.24036790223902318</v>
      </c>
      <c r="H37">
        <v>0.84134726008304295</v>
      </c>
      <c r="I37">
        <v>0.83614553090543797</v>
      </c>
      <c r="L37">
        <v>2</v>
      </c>
      <c r="M37">
        <v>1.4598540145985399E-2</v>
      </c>
    </row>
    <row r="38" spans="1:13" x14ac:dyDescent="0.2">
      <c r="A38">
        <v>859</v>
      </c>
      <c r="B38" t="s">
        <v>4794</v>
      </c>
      <c r="C38">
        <v>-7.2349224535252299</v>
      </c>
      <c r="D38">
        <v>7.9331244064448097</v>
      </c>
      <c r="E38">
        <v>-0.91198903267515097</v>
      </c>
      <c r="F38">
        <v>0.36357306708415998</v>
      </c>
      <c r="G38">
        <f t="shared" si="0"/>
        <v>0.43940829610452836</v>
      </c>
      <c r="H38">
        <v>0.84201316877550403</v>
      </c>
      <c r="I38">
        <v>0.83683327266978302</v>
      </c>
      <c r="L38">
        <v>1</v>
      </c>
      <c r="M38">
        <v>7.2992700729926996E-3</v>
      </c>
    </row>
    <row r="39" spans="1:13" x14ac:dyDescent="0.2">
      <c r="A39">
        <v>876</v>
      </c>
      <c r="B39" t="s">
        <v>4795</v>
      </c>
      <c r="C39">
        <v>6.3016569900873103</v>
      </c>
      <c r="D39">
        <v>7.9665310419856699</v>
      </c>
      <c r="E39">
        <v>0.79101643574549096</v>
      </c>
      <c r="F39">
        <v>0.43046948519192701</v>
      </c>
      <c r="G39">
        <f t="shared" si="0"/>
        <v>0.36605762907087236</v>
      </c>
      <c r="H39">
        <v>0.84174774341835701</v>
      </c>
      <c r="I39">
        <v>0.83655914484190996</v>
      </c>
      <c r="L39">
        <v>1</v>
      </c>
      <c r="M39">
        <v>7.2992700729926996E-3</v>
      </c>
    </row>
    <row r="40" spans="1:13" x14ac:dyDescent="0.2">
      <c r="A40">
        <v>880</v>
      </c>
      <c r="B40" t="s">
        <v>4796</v>
      </c>
      <c r="C40">
        <v>5.3540155657369297</v>
      </c>
      <c r="D40">
        <v>8.0194038228605606</v>
      </c>
      <c r="E40">
        <v>0.66763261758616899</v>
      </c>
      <c r="F40">
        <v>0.50562909035461501</v>
      </c>
      <c r="G40">
        <f t="shared" si="0"/>
        <v>0.29616794774574784</v>
      </c>
      <c r="H40">
        <v>0.841515140438025</v>
      </c>
      <c r="I40">
        <v>0.836318915534354</v>
      </c>
      <c r="L40">
        <v>1</v>
      </c>
      <c r="M40">
        <v>7.2992700729926996E-3</v>
      </c>
    </row>
    <row r="41" spans="1:13" x14ac:dyDescent="0.2">
      <c r="A41">
        <v>881</v>
      </c>
      <c r="B41" t="s">
        <v>4797</v>
      </c>
      <c r="C41">
        <v>7.4329089019097898</v>
      </c>
      <c r="D41">
        <v>7.9251110415927002</v>
      </c>
      <c r="E41">
        <v>0.93789334469892904</v>
      </c>
      <c r="F41">
        <v>0.35015226277856998</v>
      </c>
      <c r="G41">
        <f t="shared" si="0"/>
        <v>0.45574306277858734</v>
      </c>
      <c r="H41">
        <v>0.84207477961437405</v>
      </c>
      <c r="I41">
        <v>0.83689690353615698</v>
      </c>
      <c r="L41">
        <v>1</v>
      </c>
      <c r="M41">
        <v>7.2992700729926996E-3</v>
      </c>
    </row>
    <row r="42" spans="1:13" x14ac:dyDescent="0.2">
      <c r="A42">
        <v>884</v>
      </c>
      <c r="B42" t="s">
        <v>4798</v>
      </c>
      <c r="C42">
        <v>7.4329089019097898</v>
      </c>
      <c r="D42">
        <v>7.9251110415927002</v>
      </c>
      <c r="E42">
        <v>0.93789334469892904</v>
      </c>
      <c r="F42">
        <v>0.35015226277856998</v>
      </c>
      <c r="G42">
        <f t="shared" si="0"/>
        <v>0.45574306277858734</v>
      </c>
      <c r="H42">
        <v>0.84207477961437405</v>
      </c>
      <c r="I42">
        <v>0.83689690353615698</v>
      </c>
      <c r="L42">
        <v>1</v>
      </c>
      <c r="M42">
        <v>7.2992700729926996E-3</v>
      </c>
    </row>
    <row r="43" spans="1:13" x14ac:dyDescent="0.2">
      <c r="A43">
        <v>890</v>
      </c>
      <c r="B43" t="s">
        <v>4799</v>
      </c>
      <c r="C43">
        <v>-4.23856765740444</v>
      </c>
      <c r="D43">
        <v>3.3110836053500901</v>
      </c>
      <c r="E43">
        <v>-1.28011496011629</v>
      </c>
      <c r="F43">
        <v>0.20293341121279199</v>
      </c>
      <c r="G43">
        <f t="shared" si="0"/>
        <v>0.69264644428855537</v>
      </c>
      <c r="H43">
        <v>0.84304432397923401</v>
      </c>
      <c r="I43">
        <v>0.83789823624084903</v>
      </c>
      <c r="L43">
        <v>6</v>
      </c>
      <c r="M43">
        <v>4.3795620437956199E-2</v>
      </c>
    </row>
    <row r="44" spans="1:13" x14ac:dyDescent="0.2">
      <c r="A44">
        <v>892</v>
      </c>
      <c r="B44" t="s">
        <v>4800</v>
      </c>
      <c r="C44">
        <v>16.3682025052704</v>
      </c>
      <c r="D44">
        <v>7.7802385538495402</v>
      </c>
      <c r="E44">
        <v>2.1038175618884698</v>
      </c>
      <c r="F44">
        <v>3.7447925849358202E-2</v>
      </c>
      <c r="G44">
        <f t="shared" si="0"/>
        <v>1.4265722318263108</v>
      </c>
      <c r="H44">
        <v>0.84650477410554903</v>
      </c>
      <c r="I44">
        <v>0.841472143748354</v>
      </c>
      <c r="L44">
        <v>1</v>
      </c>
      <c r="M44">
        <v>7.2992700729926996E-3</v>
      </c>
    </row>
    <row r="45" spans="1:13" x14ac:dyDescent="0.2">
      <c r="A45">
        <v>901</v>
      </c>
      <c r="B45" t="s">
        <v>4801</v>
      </c>
      <c r="C45">
        <v>1.6589199542579101</v>
      </c>
      <c r="D45">
        <v>2.6389470368294199</v>
      </c>
      <c r="E45">
        <v>0.62862949923050904</v>
      </c>
      <c r="F45">
        <v>0.53076682035962897</v>
      </c>
      <c r="G45">
        <f t="shared" si="0"/>
        <v>0.27509623385792359</v>
      </c>
      <c r="H45">
        <v>0.84144967446285601</v>
      </c>
      <c r="I45">
        <v>0.83625130313376905</v>
      </c>
      <c r="L45">
        <v>11</v>
      </c>
      <c r="M45">
        <v>8.0291970802919693E-2</v>
      </c>
    </row>
    <row r="46" spans="1:13" x14ac:dyDescent="0.2">
      <c r="A46">
        <v>903</v>
      </c>
      <c r="B46" t="s">
        <v>4802</v>
      </c>
      <c r="C46">
        <v>-2.5437335465344901</v>
      </c>
      <c r="D46">
        <v>4.0122572502946898</v>
      </c>
      <c r="E46">
        <v>-0.63399064114038495</v>
      </c>
      <c r="F46">
        <v>0.52727384604336802</v>
      </c>
      <c r="G46">
        <f t="shared" si="0"/>
        <v>0.27796377010745954</v>
      </c>
      <c r="H46">
        <v>0.84145844263036296</v>
      </c>
      <c r="I46">
        <v>0.83626035878217797</v>
      </c>
      <c r="L46">
        <v>4</v>
      </c>
      <c r="M46">
        <v>2.9197080291970798E-2</v>
      </c>
    </row>
    <row r="47" spans="1:13" x14ac:dyDescent="0.2">
      <c r="A47">
        <v>916</v>
      </c>
      <c r="B47" t="s">
        <v>4803</v>
      </c>
      <c r="C47">
        <v>-9.4275724971085104</v>
      </c>
      <c r="D47">
        <v>5.5911373525292198</v>
      </c>
      <c r="E47">
        <v>-1.6861636376798801</v>
      </c>
      <c r="F47">
        <v>9.4320065659306396E-2</v>
      </c>
      <c r="G47">
        <f t="shared" si="0"/>
        <v>1.0253959055861592</v>
      </c>
      <c r="H47">
        <v>0.84455859061654004</v>
      </c>
      <c r="I47">
        <v>0.83946215096462296</v>
      </c>
      <c r="L47">
        <v>2</v>
      </c>
      <c r="M47">
        <v>1.4598540145985399E-2</v>
      </c>
    </row>
    <row r="48" spans="1:13" x14ac:dyDescent="0.2">
      <c r="A48">
        <v>917</v>
      </c>
      <c r="B48" t="s">
        <v>4804</v>
      </c>
      <c r="C48">
        <v>12.427318679986801</v>
      </c>
      <c r="D48">
        <v>8.0692481115363801</v>
      </c>
      <c r="E48">
        <v>1.54008384774039</v>
      </c>
      <c r="F48">
        <v>0.12612967509398701</v>
      </c>
      <c r="G48">
        <f t="shared" si="0"/>
        <v>0.89918272299573154</v>
      </c>
      <c r="H48">
        <v>0.84396956739475004</v>
      </c>
      <c r="I48">
        <v>0.83885381550605298</v>
      </c>
      <c r="L48">
        <v>1</v>
      </c>
      <c r="M48">
        <v>7.2992700729926996E-3</v>
      </c>
    </row>
    <row r="49" spans="1:13" x14ac:dyDescent="0.2">
      <c r="A49">
        <v>942</v>
      </c>
      <c r="B49" t="s">
        <v>4805</v>
      </c>
      <c r="C49">
        <v>-0.75044559954896395</v>
      </c>
      <c r="D49">
        <v>2.4117472330886298</v>
      </c>
      <c r="E49">
        <v>-0.31116262486093799</v>
      </c>
      <c r="F49">
        <v>0.75620804422293098</v>
      </c>
      <c r="G49">
        <f t="shared" si="0"/>
        <v>0.12135870710698156</v>
      </c>
      <c r="H49">
        <v>0.84106224468759505</v>
      </c>
      <c r="I49">
        <v>0.83585117074292603</v>
      </c>
      <c r="L49">
        <v>13</v>
      </c>
      <c r="M49">
        <v>9.4890510948905105E-2</v>
      </c>
    </row>
    <row r="50" spans="1:13" x14ac:dyDescent="0.2">
      <c r="A50">
        <v>1000</v>
      </c>
      <c r="B50" t="s">
        <v>4806</v>
      </c>
      <c r="C50">
        <v>3.3952643726015501</v>
      </c>
      <c r="D50">
        <v>8.0478040710151095</v>
      </c>
      <c r="E50">
        <v>0.42188705672270199</v>
      </c>
      <c r="F50">
        <v>0.67384994339890403</v>
      </c>
      <c r="G50">
        <f t="shared" si="0"/>
        <v>0.17143680377530085</v>
      </c>
      <c r="H50">
        <v>0.84116783181476995</v>
      </c>
      <c r="I50">
        <v>0.83596021974312296</v>
      </c>
      <c r="L50">
        <v>1</v>
      </c>
      <c r="M50">
        <v>7.2992700729926996E-3</v>
      </c>
    </row>
    <row r="51" spans="1:13" x14ac:dyDescent="0.2">
      <c r="A51">
        <v>1010</v>
      </c>
      <c r="B51" t="s">
        <v>4807</v>
      </c>
      <c r="C51">
        <v>4.9868482204207103</v>
      </c>
      <c r="D51">
        <v>5.6042712034133002</v>
      </c>
      <c r="E51">
        <v>0.88982992425196095</v>
      </c>
      <c r="F51">
        <v>0.37530851729688702</v>
      </c>
      <c r="G51">
        <f t="shared" si="0"/>
        <v>0.42561157954357753</v>
      </c>
      <c r="H51">
        <v>0.84196179813666605</v>
      </c>
      <c r="I51">
        <v>0.83678021774770495</v>
      </c>
      <c r="L51">
        <v>3</v>
      </c>
      <c r="M51">
        <v>2.18978102189781E-2</v>
      </c>
    </row>
    <row r="52" spans="1:13" x14ac:dyDescent="0.2">
      <c r="A52">
        <v>1011</v>
      </c>
      <c r="B52" t="s">
        <v>4808</v>
      </c>
      <c r="C52">
        <v>-4.1591228317563598</v>
      </c>
      <c r="D52">
        <v>7.9916014025813702</v>
      </c>
      <c r="E52">
        <v>-0.52043672128253504</v>
      </c>
      <c r="F52">
        <v>0.60370242088326198</v>
      </c>
      <c r="G52">
        <f t="shared" si="0"/>
        <v>0.21917708259586613</v>
      </c>
      <c r="H52">
        <v>0.84128846611737196</v>
      </c>
      <c r="I52">
        <v>0.83608480926876105</v>
      </c>
      <c r="L52">
        <v>1</v>
      </c>
      <c r="M52">
        <v>7.2992700729926996E-3</v>
      </c>
    </row>
    <row r="53" spans="1:13" x14ac:dyDescent="0.2">
      <c r="A53">
        <v>1012</v>
      </c>
      <c r="B53" t="s">
        <v>4809</v>
      </c>
      <c r="C53">
        <v>8.6469452394665804</v>
      </c>
      <c r="D53">
        <v>7.8915806885653499</v>
      </c>
      <c r="E53">
        <v>1.0957177757804299</v>
      </c>
      <c r="F53">
        <v>0.27536061352958602</v>
      </c>
      <c r="G53">
        <f t="shared" si="0"/>
        <v>0.56009817936610506</v>
      </c>
      <c r="H53">
        <v>0.84248619527416702</v>
      </c>
      <c r="I53">
        <v>0.83732180823397495</v>
      </c>
      <c r="L53">
        <v>1</v>
      </c>
      <c r="M53">
        <v>7.2992700729926996E-3</v>
      </c>
    </row>
    <row r="54" spans="1:13" x14ac:dyDescent="0.2">
      <c r="A54">
        <v>1020</v>
      </c>
      <c r="B54" t="s">
        <v>4810</v>
      </c>
      <c r="C54">
        <v>-1.5413090941732099</v>
      </c>
      <c r="D54">
        <v>7.9598382305958904</v>
      </c>
      <c r="E54">
        <v>-0.19363573096859499</v>
      </c>
      <c r="F54">
        <v>0.84678314224868501</v>
      </c>
      <c r="G54">
        <f t="shared" si="0"/>
        <v>7.2227796497274163E-2</v>
      </c>
      <c r="H54">
        <v>0.84098497858944299</v>
      </c>
      <c r="I54">
        <v>0.83577137133008095</v>
      </c>
      <c r="L54">
        <v>1</v>
      </c>
      <c r="M54">
        <v>7.2992700729926996E-3</v>
      </c>
    </row>
    <row r="55" spans="1:13" x14ac:dyDescent="0.2">
      <c r="A55">
        <v>1035</v>
      </c>
      <c r="B55" t="s">
        <v>4811</v>
      </c>
      <c r="C55">
        <v>13.351478699652001</v>
      </c>
      <c r="D55">
        <v>7.8309584367634999</v>
      </c>
      <c r="E55">
        <v>1.70496099646905</v>
      </c>
      <c r="F55">
        <v>9.0746846307878007E-2</v>
      </c>
      <c r="G55">
        <f t="shared" si="0"/>
        <v>1.0421684589076632</v>
      </c>
      <c r="H55">
        <v>0.84463791759380002</v>
      </c>
      <c r="I55">
        <v>0.83954407882638404</v>
      </c>
      <c r="L55">
        <v>1</v>
      </c>
      <c r="M55">
        <v>7.2992700729926996E-3</v>
      </c>
    </row>
    <row r="56" spans="1:13" x14ac:dyDescent="0.2">
      <c r="A56">
        <v>1075</v>
      </c>
      <c r="B56" t="s">
        <v>4812</v>
      </c>
      <c r="C56">
        <v>9.2218201190965399</v>
      </c>
      <c r="D56">
        <v>5.7824409739347997</v>
      </c>
      <c r="E56">
        <v>1.5947971039679001</v>
      </c>
      <c r="F56">
        <v>0.113344987758022</v>
      </c>
      <c r="G56">
        <f t="shared" si="0"/>
        <v>0.94559768009998968</v>
      </c>
      <c r="H56">
        <v>0.84418445050808999</v>
      </c>
      <c r="I56">
        <v>0.83907574396737195</v>
      </c>
      <c r="L56">
        <v>2</v>
      </c>
      <c r="M56">
        <v>1.4598540145985399E-2</v>
      </c>
    </row>
    <row r="57" spans="1:13" x14ac:dyDescent="0.2">
      <c r="A57">
        <v>1091</v>
      </c>
      <c r="B57" t="s">
        <v>4813</v>
      </c>
      <c r="C57">
        <v>-14.4793797111641</v>
      </c>
      <c r="D57">
        <v>7.9594842056818003</v>
      </c>
      <c r="E57">
        <v>-1.8191354285027801</v>
      </c>
      <c r="F57">
        <v>7.1343201248783503E-2</v>
      </c>
      <c r="G57">
        <f t="shared" si="0"/>
        <v>1.1466474072840454</v>
      </c>
      <c r="H57">
        <v>0.84513677742216597</v>
      </c>
      <c r="I57">
        <v>0.84005929471469598</v>
      </c>
      <c r="L57">
        <v>1</v>
      </c>
      <c r="M57">
        <v>7.2992700729926996E-3</v>
      </c>
    </row>
    <row r="58" spans="1:13" x14ac:dyDescent="0.2">
      <c r="A58">
        <v>1094</v>
      </c>
      <c r="B58" t="s">
        <v>4814</v>
      </c>
      <c r="C58">
        <v>4.4120209205130996</v>
      </c>
      <c r="D58">
        <v>7.9061088223933904</v>
      </c>
      <c r="E58">
        <v>0.558052136598022</v>
      </c>
      <c r="F58">
        <v>0.57783143350803401</v>
      </c>
      <c r="G58">
        <f t="shared" si="0"/>
        <v>0.23819883662168093</v>
      </c>
      <c r="H58">
        <v>0.84134110697992903</v>
      </c>
      <c r="I58">
        <v>0.836139176061238</v>
      </c>
      <c r="L58">
        <v>1</v>
      </c>
      <c r="M58">
        <v>7.2992700729926996E-3</v>
      </c>
    </row>
    <row r="59" spans="1:13" x14ac:dyDescent="0.2">
      <c r="A59">
        <v>1109</v>
      </c>
      <c r="B59" t="s">
        <v>4815</v>
      </c>
      <c r="C59">
        <v>7.4329089019097898</v>
      </c>
      <c r="D59">
        <v>7.9251110415927002</v>
      </c>
      <c r="E59">
        <v>0.93789334469892904</v>
      </c>
      <c r="F59">
        <v>0.35015226277856998</v>
      </c>
      <c r="G59">
        <f t="shared" si="0"/>
        <v>0.45574306277858734</v>
      </c>
      <c r="H59">
        <v>0.84207477961437405</v>
      </c>
      <c r="I59">
        <v>0.83689690353615698</v>
      </c>
      <c r="L59">
        <v>1</v>
      </c>
      <c r="M59">
        <v>7.2992700729926996E-3</v>
      </c>
    </row>
    <row r="60" spans="1:13" x14ac:dyDescent="0.2">
      <c r="A60">
        <v>1111</v>
      </c>
      <c r="B60" t="s">
        <v>4816</v>
      </c>
      <c r="C60">
        <v>7.4329089019097898</v>
      </c>
      <c r="D60">
        <v>7.9251110415927002</v>
      </c>
      <c r="E60">
        <v>0.93789334469892904</v>
      </c>
      <c r="F60">
        <v>0.35015226277856998</v>
      </c>
      <c r="G60">
        <f t="shared" si="0"/>
        <v>0.45574306277858734</v>
      </c>
      <c r="H60">
        <v>0.84207477961437405</v>
      </c>
      <c r="I60">
        <v>0.83689690353615698</v>
      </c>
      <c r="L60">
        <v>1</v>
      </c>
      <c r="M60">
        <v>7.2992700729926996E-3</v>
      </c>
    </row>
    <row r="61" spans="1:13" x14ac:dyDescent="0.2">
      <c r="A61">
        <v>1117</v>
      </c>
      <c r="B61" t="s">
        <v>4817</v>
      </c>
      <c r="C61">
        <v>3.3952643726015501</v>
      </c>
      <c r="D61">
        <v>8.0478040710151095</v>
      </c>
      <c r="E61">
        <v>0.42188705672270199</v>
      </c>
      <c r="F61">
        <v>0.67384994339890403</v>
      </c>
      <c r="G61">
        <f t="shared" si="0"/>
        <v>0.17143680377530085</v>
      </c>
      <c r="H61">
        <v>0.84116783181476995</v>
      </c>
      <c r="I61">
        <v>0.83596021974312296</v>
      </c>
      <c r="L61">
        <v>1</v>
      </c>
      <c r="M61">
        <v>7.2992700729926996E-3</v>
      </c>
    </row>
    <row r="62" spans="1:13" x14ac:dyDescent="0.2">
      <c r="A62">
        <v>1138</v>
      </c>
      <c r="B62" t="s">
        <v>4818</v>
      </c>
      <c r="C62">
        <v>41.579147277982401</v>
      </c>
      <c r="D62">
        <v>18.622092075219001</v>
      </c>
      <c r="E62">
        <v>2.2327860430522302</v>
      </c>
      <c r="F62">
        <v>2.73869521319999E-2</v>
      </c>
      <c r="G62">
        <f t="shared" si="0"/>
        <v>1.5624562972789482</v>
      </c>
      <c r="H62">
        <v>0.84718081757230101</v>
      </c>
      <c r="I62">
        <v>0.84217035257467199</v>
      </c>
      <c r="L62">
        <v>1</v>
      </c>
      <c r="M62">
        <v>7.2992700729926996E-3</v>
      </c>
    </row>
    <row r="63" spans="1:13" x14ac:dyDescent="0.2">
      <c r="A63">
        <v>1268</v>
      </c>
      <c r="B63" t="s">
        <v>4819</v>
      </c>
      <c r="C63">
        <v>-1.5413090941732099</v>
      </c>
      <c r="D63">
        <v>7.9598382305958904</v>
      </c>
      <c r="E63">
        <v>-0.19363573096859499</v>
      </c>
      <c r="F63">
        <v>0.84678314224868501</v>
      </c>
      <c r="G63">
        <f t="shared" si="0"/>
        <v>7.2227796497274163E-2</v>
      </c>
      <c r="H63">
        <v>0.84098497858944299</v>
      </c>
      <c r="I63">
        <v>0.83577137133008095</v>
      </c>
      <c r="L63">
        <v>1</v>
      </c>
      <c r="M63">
        <v>7.2992700729926996E-3</v>
      </c>
    </row>
    <row r="64" spans="1:13" x14ac:dyDescent="0.2">
      <c r="A64">
        <v>1354</v>
      </c>
      <c r="B64" t="s">
        <v>4820</v>
      </c>
      <c r="C64">
        <v>3.3952643726015501</v>
      </c>
      <c r="D64">
        <v>8.0478040710151095</v>
      </c>
      <c r="E64">
        <v>0.42188705672270199</v>
      </c>
      <c r="F64">
        <v>0.67384994339890403</v>
      </c>
      <c r="G64">
        <f t="shared" si="0"/>
        <v>0.17143680377530085</v>
      </c>
      <c r="H64">
        <v>0.84116783181476995</v>
      </c>
      <c r="I64">
        <v>0.83596021974312296</v>
      </c>
      <c r="L64">
        <v>1</v>
      </c>
      <c r="M64">
        <v>7.2992700729926996E-3</v>
      </c>
    </row>
    <row r="65" spans="1:13" x14ac:dyDescent="0.2">
      <c r="A65">
        <v>1409</v>
      </c>
      <c r="B65" t="s">
        <v>4821</v>
      </c>
      <c r="C65">
        <v>1.73197768447151</v>
      </c>
      <c r="D65">
        <v>5.6206442946131503</v>
      </c>
      <c r="E65">
        <v>0.30814575584002901</v>
      </c>
      <c r="F65">
        <v>0.75849692245538403</v>
      </c>
      <c r="G65">
        <f t="shared" si="0"/>
        <v>0.12004617699110176</v>
      </c>
      <c r="H65">
        <v>0.84105981252406103</v>
      </c>
      <c r="I65">
        <v>0.83584865883632498</v>
      </c>
      <c r="L65">
        <v>2</v>
      </c>
      <c r="M65">
        <v>1.4598540145985399E-2</v>
      </c>
    </row>
    <row r="66" spans="1:13" x14ac:dyDescent="0.2">
      <c r="A66">
        <v>1424</v>
      </c>
      <c r="B66" t="s">
        <v>4822</v>
      </c>
      <c r="C66">
        <v>3.3952643726015501</v>
      </c>
      <c r="D66">
        <v>8.0478040710151095</v>
      </c>
      <c r="E66">
        <v>0.42188705672270199</v>
      </c>
      <c r="F66">
        <v>0.67384994339890403</v>
      </c>
      <c r="G66">
        <f t="shared" si="0"/>
        <v>0.17143680377530085</v>
      </c>
      <c r="H66">
        <v>0.84116783181476995</v>
      </c>
      <c r="I66">
        <v>0.83596021974312296</v>
      </c>
      <c r="L66">
        <v>1</v>
      </c>
      <c r="M66">
        <v>7.2992700729926996E-3</v>
      </c>
    </row>
    <row r="67" spans="1:13" x14ac:dyDescent="0.2">
      <c r="A67">
        <v>1447</v>
      </c>
      <c r="B67" t="s">
        <v>4823</v>
      </c>
      <c r="C67">
        <v>1.1687704021057901</v>
      </c>
      <c r="D67">
        <v>8.0291577168061696</v>
      </c>
      <c r="E67">
        <v>0.14556575463194499</v>
      </c>
      <c r="F67">
        <v>0.884504434359623</v>
      </c>
      <c r="G67">
        <f t="shared" ref="G67:G130" si="1">-LOG(F67, 10)</f>
        <v>5.329998546416468E-2</v>
      </c>
      <c r="H67">
        <v>0.84096372978243195</v>
      </c>
      <c r="I67">
        <v>0.83574942584087197</v>
      </c>
      <c r="L67">
        <v>2</v>
      </c>
      <c r="M67">
        <v>1.4598540145985399E-2</v>
      </c>
    </row>
    <row r="68" spans="1:13" x14ac:dyDescent="0.2">
      <c r="A68">
        <v>1453</v>
      </c>
      <c r="B68" t="s">
        <v>4824</v>
      </c>
      <c r="C68">
        <v>1.1687704021057901</v>
      </c>
      <c r="D68">
        <v>8.0291577168061696</v>
      </c>
      <c r="E68">
        <v>0.14556575463194499</v>
      </c>
      <c r="F68">
        <v>0.884504434359623</v>
      </c>
      <c r="G68">
        <f t="shared" si="1"/>
        <v>5.329998546416468E-2</v>
      </c>
      <c r="H68">
        <v>0.84096372978243195</v>
      </c>
      <c r="I68">
        <v>0.83574942584087197</v>
      </c>
      <c r="L68">
        <v>1</v>
      </c>
      <c r="M68">
        <v>7.2992700729926996E-3</v>
      </c>
    </row>
    <row r="69" spans="1:13" x14ac:dyDescent="0.2">
      <c r="A69">
        <v>1462</v>
      </c>
      <c r="B69" t="s">
        <v>4825</v>
      </c>
      <c r="C69">
        <v>0.54669800240923705</v>
      </c>
      <c r="D69">
        <v>4.6015801638389702</v>
      </c>
      <c r="E69">
        <v>0.118806580119022</v>
      </c>
      <c r="F69">
        <v>0.90562399736855004</v>
      </c>
      <c r="G69">
        <f t="shared" si="1"/>
        <v>4.3052077999156974E-2</v>
      </c>
      <c r="H69">
        <v>0.84095450885028999</v>
      </c>
      <c r="I69">
        <v>0.83573990258308595</v>
      </c>
      <c r="L69">
        <v>3</v>
      </c>
      <c r="M69">
        <v>2.18978102189781E-2</v>
      </c>
    </row>
    <row r="70" spans="1:13" x14ac:dyDescent="0.2">
      <c r="A70">
        <v>1495</v>
      </c>
      <c r="B70" t="s">
        <v>4826</v>
      </c>
      <c r="C70">
        <v>2.1036466408394201</v>
      </c>
      <c r="D70">
        <v>5.6276597103695201</v>
      </c>
      <c r="E70">
        <v>0.37380487611275398</v>
      </c>
      <c r="F70">
        <v>0.70919830931523298</v>
      </c>
      <c r="G70">
        <f t="shared" si="1"/>
        <v>0.14923230840098467</v>
      </c>
      <c r="H70">
        <v>0.84111807980616804</v>
      </c>
      <c r="I70">
        <v>0.83590883652112402</v>
      </c>
      <c r="L70">
        <v>2</v>
      </c>
      <c r="M70">
        <v>1.4598540145985399E-2</v>
      </c>
    </row>
    <row r="71" spans="1:13" x14ac:dyDescent="0.2">
      <c r="A71">
        <v>1599</v>
      </c>
      <c r="B71" t="s">
        <v>4827</v>
      </c>
      <c r="C71">
        <v>6.5203229650315304</v>
      </c>
      <c r="D71">
        <v>7.9601656159111096</v>
      </c>
      <c r="E71">
        <v>0.81911900827772199</v>
      </c>
      <c r="F71">
        <v>0.41431575631696699</v>
      </c>
      <c r="G71">
        <f t="shared" si="1"/>
        <v>0.38266855028511015</v>
      </c>
      <c r="H71">
        <v>0.84180611704143504</v>
      </c>
      <c r="I71">
        <v>0.83661943235426905</v>
      </c>
      <c r="L71">
        <v>1</v>
      </c>
      <c r="M71">
        <v>7.2992700729926996E-3</v>
      </c>
    </row>
    <row r="72" spans="1:13" x14ac:dyDescent="0.2">
      <c r="A72">
        <v>1645</v>
      </c>
      <c r="B72" t="s">
        <v>4828</v>
      </c>
      <c r="C72">
        <v>5.9733979415208696</v>
      </c>
      <c r="D72">
        <v>5.61225468420092</v>
      </c>
      <c r="E72">
        <v>1.06434905000598</v>
      </c>
      <c r="F72">
        <v>0.289272658414924</v>
      </c>
      <c r="G72">
        <f t="shared" si="1"/>
        <v>0.53869261322611706</v>
      </c>
      <c r="H72">
        <v>0.84239951729167495</v>
      </c>
      <c r="I72">
        <v>0.83723228835041796</v>
      </c>
      <c r="L72">
        <v>3</v>
      </c>
      <c r="M72">
        <v>2.18978102189781E-2</v>
      </c>
    </row>
    <row r="73" spans="1:13" x14ac:dyDescent="0.2">
      <c r="A73">
        <v>1693</v>
      </c>
      <c r="B73" t="s">
        <v>4829</v>
      </c>
      <c r="C73">
        <v>-1.5413090941732099</v>
      </c>
      <c r="D73">
        <v>7.9598382305958904</v>
      </c>
      <c r="E73">
        <v>-0.19363573096859499</v>
      </c>
      <c r="F73">
        <v>0.84678314224868501</v>
      </c>
      <c r="G73">
        <f t="shared" si="1"/>
        <v>7.2227796497274163E-2</v>
      </c>
      <c r="H73">
        <v>0.84098497858944299</v>
      </c>
      <c r="I73">
        <v>0.83577137133008095</v>
      </c>
      <c r="L73">
        <v>1</v>
      </c>
      <c r="M73">
        <v>7.2992700729926996E-3</v>
      </c>
    </row>
    <row r="74" spans="1:13" x14ac:dyDescent="0.2">
      <c r="A74">
        <v>1758</v>
      </c>
      <c r="B74" t="s">
        <v>4830</v>
      </c>
      <c r="C74">
        <v>-9.7795546481506204</v>
      </c>
      <c r="D74">
        <v>5.6890267797991703</v>
      </c>
      <c r="E74">
        <v>-1.71902067377785</v>
      </c>
      <c r="F74">
        <v>8.8146912747335701E-2</v>
      </c>
      <c r="G74">
        <f t="shared" si="1"/>
        <v>1.0547928938045426</v>
      </c>
      <c r="H74">
        <v>0.84469777226749299</v>
      </c>
      <c r="I74">
        <v>0.83960589594839496</v>
      </c>
      <c r="L74">
        <v>3</v>
      </c>
      <c r="M74">
        <v>2.18978102189781E-2</v>
      </c>
    </row>
    <row r="75" spans="1:13" x14ac:dyDescent="0.2">
      <c r="A75">
        <v>1760</v>
      </c>
      <c r="B75" t="s">
        <v>4831</v>
      </c>
      <c r="C75">
        <v>6.5679487112123898</v>
      </c>
      <c r="D75">
        <v>7.9421963262154396</v>
      </c>
      <c r="E75">
        <v>0.82696881837748504</v>
      </c>
      <c r="F75">
        <v>0.40986926337817098</v>
      </c>
      <c r="G75">
        <f t="shared" si="1"/>
        <v>0.38735464876268816</v>
      </c>
      <c r="H75">
        <v>0.84182277855098897</v>
      </c>
      <c r="I75">
        <v>0.83663664014282502</v>
      </c>
      <c r="L75">
        <v>1</v>
      </c>
      <c r="M75">
        <v>7.2992700729926996E-3</v>
      </c>
    </row>
    <row r="76" spans="1:13" x14ac:dyDescent="0.2">
      <c r="A76">
        <v>1875</v>
      </c>
      <c r="B76" t="s">
        <v>4832</v>
      </c>
      <c r="C76">
        <v>7.4329089019097898</v>
      </c>
      <c r="D76">
        <v>7.9251110415927002</v>
      </c>
      <c r="E76">
        <v>0.93789334469892904</v>
      </c>
      <c r="F76">
        <v>0.35015226277856998</v>
      </c>
      <c r="G76">
        <f t="shared" si="1"/>
        <v>0.45574306277858734</v>
      </c>
      <c r="H76">
        <v>0.84207477961437405</v>
      </c>
      <c r="I76">
        <v>0.83689690353615698</v>
      </c>
      <c r="L76">
        <v>1</v>
      </c>
      <c r="M76">
        <v>7.2992700729926996E-3</v>
      </c>
    </row>
    <row r="77" spans="1:13" x14ac:dyDescent="0.2">
      <c r="A77">
        <v>1971</v>
      </c>
      <c r="B77" t="s">
        <v>4833</v>
      </c>
      <c r="C77">
        <v>-1.5413090941732099</v>
      </c>
      <c r="D77">
        <v>7.9598382305958904</v>
      </c>
      <c r="E77">
        <v>-0.19363573096859499</v>
      </c>
      <c r="F77">
        <v>0.84678314224868501</v>
      </c>
      <c r="G77">
        <f t="shared" si="1"/>
        <v>7.2227796497274163E-2</v>
      </c>
      <c r="H77">
        <v>0.84098497858944299</v>
      </c>
      <c r="I77">
        <v>0.83577137133008095</v>
      </c>
      <c r="L77">
        <v>1</v>
      </c>
      <c r="M77">
        <v>7.2992700729926996E-3</v>
      </c>
    </row>
    <row r="78" spans="1:13" x14ac:dyDescent="0.2">
      <c r="A78">
        <v>2008</v>
      </c>
      <c r="B78" t="s">
        <v>4834</v>
      </c>
      <c r="C78">
        <v>-5.7453658417251301</v>
      </c>
      <c r="D78">
        <v>7.9527396962375301</v>
      </c>
      <c r="E78">
        <v>-0.72243856346049995</v>
      </c>
      <c r="F78">
        <v>0.47140744811670898</v>
      </c>
      <c r="G78">
        <f t="shared" si="1"/>
        <v>0.32660356001612095</v>
      </c>
      <c r="H78">
        <v>0.841613686372366</v>
      </c>
      <c r="I78">
        <v>0.83642069248293505</v>
      </c>
      <c r="L78">
        <v>1</v>
      </c>
      <c r="M78">
        <v>7.2992700729926996E-3</v>
      </c>
    </row>
    <row r="79" spans="1:13" x14ac:dyDescent="0.2">
      <c r="A79">
        <v>185</v>
      </c>
      <c r="B79" t="s">
        <v>14</v>
      </c>
      <c r="C79">
        <v>-3.8159768255765498</v>
      </c>
      <c r="D79">
        <v>2.0676434785403699</v>
      </c>
      <c r="E79">
        <v>-1.8455680900415199</v>
      </c>
      <c r="F79">
        <v>6.7379488824413497E-2</v>
      </c>
      <c r="G79">
        <f t="shared" si="1"/>
        <v>1.1714722881245423</v>
      </c>
      <c r="H79">
        <v>0.84525639893645099</v>
      </c>
      <c r="I79">
        <v>0.84018283824584195</v>
      </c>
      <c r="J79" t="s">
        <v>15</v>
      </c>
      <c r="L79">
        <v>20</v>
      </c>
      <c r="M79">
        <v>0.145985401459854</v>
      </c>
    </row>
    <row r="80" spans="1:13" x14ac:dyDescent="0.2">
      <c r="A80">
        <v>128</v>
      </c>
      <c r="B80" t="s">
        <v>18</v>
      </c>
      <c r="C80">
        <v>4.6081314282693997</v>
      </c>
      <c r="D80">
        <v>4.6649889560977602</v>
      </c>
      <c r="E80">
        <v>0.987811862286609</v>
      </c>
      <c r="F80">
        <v>0.32519985806352902</v>
      </c>
      <c r="G80">
        <f t="shared" si="1"/>
        <v>0.48784965262975155</v>
      </c>
      <c r="H80">
        <v>0.84219822743225503</v>
      </c>
      <c r="I80">
        <v>0.83702439882347601</v>
      </c>
      <c r="J80" t="s">
        <v>19</v>
      </c>
      <c r="L80">
        <v>3</v>
      </c>
      <c r="M80">
        <v>2.18978102189781E-2</v>
      </c>
    </row>
    <row r="81" spans="1:13" x14ac:dyDescent="0.2">
      <c r="A81">
        <v>1221</v>
      </c>
      <c r="B81" t="s">
        <v>20</v>
      </c>
      <c r="C81">
        <v>1.35030822551709</v>
      </c>
      <c r="D81">
        <v>1.6138495951351599</v>
      </c>
      <c r="E81">
        <v>0.83670016684795101</v>
      </c>
      <c r="F81">
        <v>0.40439703408427602</v>
      </c>
      <c r="G81">
        <f t="shared" si="1"/>
        <v>0.39319203825798066</v>
      </c>
      <c r="H81">
        <v>0.84184364935053402</v>
      </c>
      <c r="I81">
        <v>0.83665819523087903</v>
      </c>
      <c r="J81" t="s">
        <v>21</v>
      </c>
      <c r="K81" t="s">
        <v>22</v>
      </c>
      <c r="L81">
        <v>103</v>
      </c>
      <c r="M81">
        <v>0.75182481751824803</v>
      </c>
    </row>
    <row r="82" spans="1:13" x14ac:dyDescent="0.2">
      <c r="A82">
        <v>908</v>
      </c>
      <c r="B82" t="s">
        <v>24</v>
      </c>
      <c r="C82">
        <v>2.0367349948443301</v>
      </c>
      <c r="D82">
        <v>2.30716300854766</v>
      </c>
      <c r="E82">
        <v>0.88278764322181102</v>
      </c>
      <c r="F82">
        <v>0.37908717770147798</v>
      </c>
      <c r="G82">
        <f t="shared" si="1"/>
        <v>0.4212609049633565</v>
      </c>
      <c r="H82">
        <v>0.84194573000883199</v>
      </c>
      <c r="I82">
        <v>0.83676362279600702</v>
      </c>
      <c r="J82" t="s">
        <v>25</v>
      </c>
      <c r="K82" t="s">
        <v>26</v>
      </c>
      <c r="L82">
        <v>13</v>
      </c>
      <c r="M82">
        <v>9.4890510948905105E-2</v>
      </c>
    </row>
    <row r="83" spans="1:13" x14ac:dyDescent="0.2">
      <c r="A83">
        <v>1154</v>
      </c>
      <c r="B83" t="s">
        <v>27</v>
      </c>
      <c r="C83">
        <v>4.1898667048713998</v>
      </c>
      <c r="D83">
        <v>5.7210521259013003</v>
      </c>
      <c r="E83">
        <v>0.73235947036775595</v>
      </c>
      <c r="F83">
        <v>0.46535383377224399</v>
      </c>
      <c r="G83">
        <f t="shared" si="1"/>
        <v>0.33221670384358665</v>
      </c>
      <c r="H83">
        <v>0.84163234186790703</v>
      </c>
      <c r="I83">
        <v>0.83643995963406803</v>
      </c>
      <c r="J83" t="s">
        <v>28</v>
      </c>
      <c r="L83">
        <v>2</v>
      </c>
      <c r="M83">
        <v>1.4598540145985399E-2</v>
      </c>
    </row>
    <row r="84" spans="1:13" x14ac:dyDescent="0.2">
      <c r="A84">
        <v>56</v>
      </c>
      <c r="B84" t="s">
        <v>29</v>
      </c>
      <c r="C84">
        <v>-0.129364848949866</v>
      </c>
      <c r="D84">
        <v>1.4644474770158999</v>
      </c>
      <c r="E84">
        <v>-8.8336967341070299E-2</v>
      </c>
      <c r="F84">
        <v>0.92975369925042295</v>
      </c>
      <c r="G84">
        <f t="shared" si="1"/>
        <v>3.1632085019702556E-2</v>
      </c>
      <c r="H84">
        <v>0.84094628127059201</v>
      </c>
      <c r="I84">
        <v>0.83573140524667699</v>
      </c>
      <c r="J84" t="s">
        <v>30</v>
      </c>
      <c r="L84">
        <v>87</v>
      </c>
      <c r="M84">
        <v>0.63503649635036497</v>
      </c>
    </row>
    <row r="85" spans="1:13" x14ac:dyDescent="0.2">
      <c r="A85">
        <v>449</v>
      </c>
      <c r="B85" t="s">
        <v>34</v>
      </c>
      <c r="C85">
        <v>-0.91625854326963696</v>
      </c>
      <c r="D85">
        <v>5.6856233958088298</v>
      </c>
      <c r="E85">
        <v>-0.161153576219111</v>
      </c>
      <c r="F85">
        <v>0.87223900564227996</v>
      </c>
      <c r="G85">
        <f t="shared" si="1"/>
        <v>5.9364496020272606E-2</v>
      </c>
      <c r="H85">
        <v>0.84096996096514598</v>
      </c>
      <c r="I85">
        <v>0.83575586132465896</v>
      </c>
      <c r="J85" t="s">
        <v>35</v>
      </c>
      <c r="L85">
        <v>2</v>
      </c>
      <c r="M85">
        <v>1.4598540145985399E-2</v>
      </c>
    </row>
    <row r="86" spans="1:13" x14ac:dyDescent="0.2">
      <c r="A86">
        <v>397</v>
      </c>
      <c r="B86" t="s">
        <v>37</v>
      </c>
      <c r="C86">
        <v>-0.92858816513859899</v>
      </c>
      <c r="D86">
        <v>1.6125117018342601</v>
      </c>
      <c r="E86">
        <v>-0.57586445052294</v>
      </c>
      <c r="F86">
        <v>0.56576755874742601</v>
      </c>
      <c r="G86">
        <f t="shared" si="1"/>
        <v>0.24736195871873495</v>
      </c>
      <c r="H86">
        <v>0.84136730250705904</v>
      </c>
      <c r="I86">
        <v>0.83616623045811</v>
      </c>
      <c r="J86" t="s">
        <v>38</v>
      </c>
      <c r="L86">
        <v>38</v>
      </c>
      <c r="M86">
        <v>0.27737226277372301</v>
      </c>
    </row>
    <row r="87" spans="1:13" x14ac:dyDescent="0.2">
      <c r="A87">
        <v>1630</v>
      </c>
      <c r="B87" t="s">
        <v>41</v>
      </c>
      <c r="C87">
        <v>1.48959858997407</v>
      </c>
      <c r="D87">
        <v>2.4043073525413701</v>
      </c>
      <c r="E87">
        <v>0.61955414660257602</v>
      </c>
      <c r="F87">
        <v>0.536706711603683</v>
      </c>
      <c r="G87">
        <f t="shared" si="1"/>
        <v>0.2702629737567151</v>
      </c>
      <c r="H87">
        <v>0.84143499922891996</v>
      </c>
      <c r="I87">
        <v>0.83623614674462199</v>
      </c>
      <c r="J87" t="s">
        <v>42</v>
      </c>
      <c r="L87">
        <v>125</v>
      </c>
      <c r="M87">
        <v>0.91240875912408803</v>
      </c>
    </row>
    <row r="88" spans="1:13" x14ac:dyDescent="0.2">
      <c r="A88">
        <v>747</v>
      </c>
      <c r="B88" t="s">
        <v>43</v>
      </c>
      <c r="C88">
        <v>6.61521282075985</v>
      </c>
      <c r="D88">
        <v>1.6231497255187299</v>
      </c>
      <c r="E88">
        <v>4.0755407321685899</v>
      </c>
      <c r="F88" s="1">
        <v>8.2092262051853307E-5</v>
      </c>
      <c r="G88">
        <f t="shared" si="1"/>
        <v>4.0856977771869847</v>
      </c>
      <c r="H88">
        <v>0.85999718395862002</v>
      </c>
      <c r="I88">
        <v>0.85540692769496895</v>
      </c>
      <c r="J88" t="s">
        <v>44</v>
      </c>
      <c r="L88">
        <v>34</v>
      </c>
      <c r="M88">
        <v>0.24817518248175199</v>
      </c>
    </row>
    <row r="89" spans="1:13" x14ac:dyDescent="0.2">
      <c r="A89">
        <v>1335</v>
      </c>
      <c r="B89" t="s">
        <v>45</v>
      </c>
      <c r="C89">
        <v>3.9137657927564802</v>
      </c>
      <c r="D89">
        <v>3.99517766791906</v>
      </c>
      <c r="E89">
        <v>0.97962246439844003</v>
      </c>
      <c r="F89">
        <v>0.32921113091204701</v>
      </c>
      <c r="G89">
        <f t="shared" si="1"/>
        <v>0.48252548934082112</v>
      </c>
      <c r="H89">
        <v>0.84217754976989101</v>
      </c>
      <c r="I89">
        <v>0.83700304320496899</v>
      </c>
      <c r="J89" t="s">
        <v>46</v>
      </c>
      <c r="L89">
        <v>4</v>
      </c>
      <c r="M89">
        <v>2.9197080291970798E-2</v>
      </c>
    </row>
    <row r="90" spans="1:13" x14ac:dyDescent="0.2">
      <c r="A90">
        <v>1587</v>
      </c>
      <c r="B90" t="s">
        <v>47</v>
      </c>
      <c r="C90">
        <v>-0.26241748239623303</v>
      </c>
      <c r="D90">
        <v>2.3169733915096198</v>
      </c>
      <c r="E90">
        <v>-0.11325873804068901</v>
      </c>
      <c r="F90">
        <v>0.91001158981644004</v>
      </c>
      <c r="G90">
        <f t="shared" si="1"/>
        <v>4.0953076512671625E-2</v>
      </c>
      <c r="H90">
        <v>0.84095283062523396</v>
      </c>
      <c r="I90">
        <v>0.83573816933425804</v>
      </c>
      <c r="J90" t="s">
        <v>48</v>
      </c>
      <c r="L90">
        <v>16</v>
      </c>
      <c r="M90">
        <v>0.116788321167883</v>
      </c>
    </row>
    <row r="91" spans="1:13" x14ac:dyDescent="0.2">
      <c r="A91">
        <v>1236</v>
      </c>
      <c r="B91" t="s">
        <v>49</v>
      </c>
      <c r="C91">
        <v>-2.0302673936070801</v>
      </c>
      <c r="D91">
        <v>1.46685152628163</v>
      </c>
      <c r="E91">
        <v>-1.38409877021001</v>
      </c>
      <c r="F91">
        <v>0.16885496292695401</v>
      </c>
      <c r="G91">
        <f t="shared" si="1"/>
        <v>0.77248617020704202</v>
      </c>
      <c r="H91">
        <v>0.84339522560213798</v>
      </c>
      <c r="I91">
        <v>0.83826064283499502</v>
      </c>
      <c r="J91" t="s">
        <v>50</v>
      </c>
      <c r="K91" t="s">
        <v>51</v>
      </c>
      <c r="L91">
        <v>86</v>
      </c>
      <c r="M91">
        <v>0.62773722627737205</v>
      </c>
    </row>
    <row r="92" spans="1:13" x14ac:dyDescent="0.2">
      <c r="A92">
        <v>1360</v>
      </c>
      <c r="B92" t="s">
        <v>52</v>
      </c>
      <c r="C92">
        <v>2.0366844485698401</v>
      </c>
      <c r="D92">
        <v>2.7256819163905002</v>
      </c>
      <c r="E92">
        <v>0.74722014932209202</v>
      </c>
      <c r="F92">
        <v>0.45636841041689802</v>
      </c>
      <c r="G92">
        <f t="shared" si="1"/>
        <v>0.34068442485074046</v>
      </c>
      <c r="H92">
        <v>0.84166075379060101</v>
      </c>
      <c r="I92">
        <v>0.83646930309521095</v>
      </c>
      <c r="J92" t="s">
        <v>53</v>
      </c>
      <c r="L92">
        <v>127</v>
      </c>
      <c r="M92">
        <v>0.92700729927007297</v>
      </c>
    </row>
    <row r="93" spans="1:13" x14ac:dyDescent="0.2">
      <c r="A93">
        <v>1408</v>
      </c>
      <c r="B93" t="s">
        <v>55</v>
      </c>
      <c r="C93">
        <v>4.5531075976623798</v>
      </c>
      <c r="D93">
        <v>1.75982732438722</v>
      </c>
      <c r="E93">
        <v>2.58724679095877</v>
      </c>
      <c r="F93">
        <v>1.08475232814266E-2</v>
      </c>
      <c r="G93">
        <f t="shared" si="1"/>
        <v>1.9646694090960304</v>
      </c>
      <c r="H93">
        <v>0.84920961291062502</v>
      </c>
      <c r="I93">
        <v>0.84426566579294104</v>
      </c>
      <c r="J93" t="s">
        <v>56</v>
      </c>
      <c r="L93">
        <v>32</v>
      </c>
      <c r="M93">
        <v>0.233576642335766</v>
      </c>
    </row>
    <row r="94" spans="1:13" x14ac:dyDescent="0.2">
      <c r="A94">
        <v>1027</v>
      </c>
      <c r="B94" t="s">
        <v>57</v>
      </c>
      <c r="C94">
        <v>1.9477279958854099</v>
      </c>
      <c r="D94">
        <v>1.7216536006993799</v>
      </c>
      <c r="E94">
        <v>1.13131235870805</v>
      </c>
      <c r="F94">
        <v>0.260142569140274</v>
      </c>
      <c r="G94">
        <f t="shared" si="1"/>
        <v>0.58478857502439607</v>
      </c>
      <c r="H94">
        <v>0.84258747825270897</v>
      </c>
      <c r="I94">
        <v>0.83742641196591205</v>
      </c>
      <c r="J94" t="s">
        <v>58</v>
      </c>
      <c r="L94">
        <v>31</v>
      </c>
      <c r="M94">
        <v>0.226277372262774</v>
      </c>
    </row>
    <row r="95" spans="1:13" x14ac:dyDescent="0.2">
      <c r="A95">
        <v>1620</v>
      </c>
      <c r="B95" t="s">
        <v>59</v>
      </c>
      <c r="C95">
        <v>-1.0600511567242901</v>
      </c>
      <c r="D95">
        <v>2.8007412981620399</v>
      </c>
      <c r="E95">
        <v>-0.37848949398501702</v>
      </c>
      <c r="F95">
        <v>0.70572481477058402</v>
      </c>
      <c r="G95">
        <f t="shared" si="1"/>
        <v>0.15136461158887507</v>
      </c>
      <c r="H95">
        <v>0.841122664042257</v>
      </c>
      <c r="I95">
        <v>0.83591357106003505</v>
      </c>
      <c r="J95" t="s">
        <v>60</v>
      </c>
      <c r="L95">
        <v>10</v>
      </c>
      <c r="M95">
        <v>7.2992700729927001E-2</v>
      </c>
    </row>
    <row r="96" spans="1:13" x14ac:dyDescent="0.2">
      <c r="A96">
        <v>693</v>
      </c>
      <c r="B96" t="s">
        <v>61</v>
      </c>
      <c r="C96">
        <v>1.01302131789255</v>
      </c>
      <c r="D96">
        <v>1.7315366152699101</v>
      </c>
      <c r="E96">
        <v>0.58504181139400702</v>
      </c>
      <c r="F96">
        <v>0.55960009810882405</v>
      </c>
      <c r="G96">
        <f t="shared" si="1"/>
        <v>0.25212221803990048</v>
      </c>
      <c r="H96">
        <v>0.84138111687834105</v>
      </c>
      <c r="I96">
        <v>0.83618049775959802</v>
      </c>
      <c r="J96" t="s">
        <v>62</v>
      </c>
      <c r="L96">
        <v>35</v>
      </c>
      <c r="M96">
        <v>0.25547445255474499</v>
      </c>
    </row>
    <row r="97" spans="1:13" x14ac:dyDescent="0.2">
      <c r="A97">
        <v>543</v>
      </c>
      <c r="B97" t="s">
        <v>63</v>
      </c>
      <c r="C97">
        <v>-3.2615798273310501</v>
      </c>
      <c r="D97">
        <v>7.9895821146649002</v>
      </c>
      <c r="E97">
        <v>-0.40822908889620202</v>
      </c>
      <c r="F97">
        <v>0.68382108155830301</v>
      </c>
      <c r="G97">
        <f t="shared" si="1"/>
        <v>0.16505751444420602</v>
      </c>
      <c r="H97">
        <v>0.84115309136476502</v>
      </c>
      <c r="I97">
        <v>0.83594499599967598</v>
      </c>
      <c r="J97" t="s">
        <v>64</v>
      </c>
      <c r="L97">
        <v>1</v>
      </c>
      <c r="M97">
        <v>7.2992700729926996E-3</v>
      </c>
    </row>
    <row r="98" spans="1:13" x14ac:dyDescent="0.2">
      <c r="A98">
        <v>286</v>
      </c>
      <c r="B98" t="s">
        <v>65</v>
      </c>
      <c r="C98">
        <v>3.3952643726015501</v>
      </c>
      <c r="D98">
        <v>8.0478040710151095</v>
      </c>
      <c r="E98">
        <v>0.42188705672270199</v>
      </c>
      <c r="F98">
        <v>0.67384994339890403</v>
      </c>
      <c r="G98">
        <f t="shared" si="1"/>
        <v>0.17143680377530085</v>
      </c>
      <c r="H98">
        <v>0.84116783181476995</v>
      </c>
      <c r="I98">
        <v>0.83596021974312296</v>
      </c>
      <c r="J98" t="s">
        <v>66</v>
      </c>
      <c r="L98">
        <v>1</v>
      </c>
      <c r="M98">
        <v>7.2992700729926996E-3</v>
      </c>
    </row>
    <row r="99" spans="1:13" x14ac:dyDescent="0.2">
      <c r="A99">
        <v>1772</v>
      </c>
      <c r="B99" t="s">
        <v>68</v>
      </c>
      <c r="C99">
        <v>-0.97346127437077401</v>
      </c>
      <c r="D99">
        <v>1.76404038607948</v>
      </c>
      <c r="E99">
        <v>-0.55183616092501098</v>
      </c>
      <c r="F99">
        <v>0.58207003357992904</v>
      </c>
      <c r="G99">
        <f t="shared" si="1"/>
        <v>0.23502475870494338</v>
      </c>
      <c r="H99">
        <v>0.84133215723867605</v>
      </c>
      <c r="I99">
        <v>0.83612993288584603</v>
      </c>
      <c r="J99" t="s">
        <v>69</v>
      </c>
      <c r="L99">
        <v>30</v>
      </c>
      <c r="M99">
        <v>0.218978102189781</v>
      </c>
    </row>
    <row r="100" spans="1:13" x14ac:dyDescent="0.2">
      <c r="A100">
        <v>214</v>
      </c>
      <c r="B100" t="s">
        <v>70</v>
      </c>
      <c r="C100">
        <v>-2.21866587338799</v>
      </c>
      <c r="D100">
        <v>1.5476532200697</v>
      </c>
      <c r="E100">
        <v>-1.43356783329541</v>
      </c>
      <c r="F100">
        <v>0.15425352859364</v>
      </c>
      <c r="G100">
        <f t="shared" si="1"/>
        <v>0.81176489257044837</v>
      </c>
      <c r="H100">
        <v>0.84357118546149601</v>
      </c>
      <c r="I100">
        <v>0.83844237187006998</v>
      </c>
      <c r="J100" t="s">
        <v>71</v>
      </c>
      <c r="L100">
        <v>42</v>
      </c>
      <c r="M100">
        <v>0.306569343065693</v>
      </c>
    </row>
    <row r="101" spans="1:13" x14ac:dyDescent="0.2">
      <c r="A101">
        <v>1637</v>
      </c>
      <c r="B101" t="s">
        <v>72</v>
      </c>
      <c r="C101">
        <v>14.5434896963448</v>
      </c>
      <c r="D101">
        <v>0.90600862844031205</v>
      </c>
      <c r="E101">
        <v>16.052264007001</v>
      </c>
      <c r="F101" s="1">
        <v>5.81114088031618E-32</v>
      </c>
      <c r="G101">
        <f t="shared" si="1"/>
        <v>31.235738595770602</v>
      </c>
      <c r="H101">
        <v>0.84093610780388806</v>
      </c>
      <c r="I101">
        <v>0.83705650067715398</v>
      </c>
      <c r="J101" t="s">
        <v>73</v>
      </c>
      <c r="L101">
        <v>1</v>
      </c>
      <c r="M101">
        <v>7.2992700729926996E-3</v>
      </c>
    </row>
    <row r="102" spans="1:13" x14ac:dyDescent="0.2">
      <c r="A102">
        <v>1577</v>
      </c>
      <c r="B102" t="s">
        <v>74</v>
      </c>
      <c r="C102">
        <v>-7.2349224535252299</v>
      </c>
      <c r="D102">
        <v>7.9331244064448097</v>
      </c>
      <c r="E102">
        <v>-0.91198903267515097</v>
      </c>
      <c r="F102">
        <v>0.36357306708415998</v>
      </c>
      <c r="G102">
        <f t="shared" si="1"/>
        <v>0.43940829610452836</v>
      </c>
      <c r="H102">
        <v>0.84201316877550403</v>
      </c>
      <c r="I102">
        <v>0.83683327266978302</v>
      </c>
      <c r="J102" t="s">
        <v>75</v>
      </c>
      <c r="L102">
        <v>1</v>
      </c>
      <c r="M102">
        <v>7.2992700729926996E-3</v>
      </c>
    </row>
    <row r="103" spans="1:13" x14ac:dyDescent="0.2">
      <c r="A103">
        <v>1122</v>
      </c>
      <c r="B103" t="s">
        <v>77</v>
      </c>
      <c r="C103">
        <v>0.41677330686657699</v>
      </c>
      <c r="D103">
        <v>1.89925845754191</v>
      </c>
      <c r="E103">
        <v>0.21944001629245399</v>
      </c>
      <c r="F103">
        <v>0.82667402492137798</v>
      </c>
      <c r="G103">
        <f t="shared" si="1"/>
        <v>8.2665708205710009E-2</v>
      </c>
      <c r="H103">
        <v>0.84099886623007503</v>
      </c>
      <c r="I103">
        <v>0.83578571430319204</v>
      </c>
      <c r="J103" t="s">
        <v>78</v>
      </c>
      <c r="L103">
        <v>27</v>
      </c>
      <c r="M103">
        <v>0.19708029197080301</v>
      </c>
    </row>
    <row r="104" spans="1:13" x14ac:dyDescent="0.2">
      <c r="A104">
        <v>1949</v>
      </c>
      <c r="B104" t="s">
        <v>80</v>
      </c>
      <c r="C104">
        <v>-3.1567648235592198</v>
      </c>
      <c r="D104">
        <v>2.7324152284637</v>
      </c>
      <c r="E104">
        <v>-1.15530201657312</v>
      </c>
      <c r="F104">
        <v>0.25022446044840801</v>
      </c>
      <c r="G104">
        <f t="shared" si="1"/>
        <v>0.60167023853336943</v>
      </c>
      <c r="H104">
        <v>0.84265748999703605</v>
      </c>
      <c r="I104">
        <v>0.83749871917726704</v>
      </c>
      <c r="J104" t="s">
        <v>81</v>
      </c>
      <c r="L104">
        <v>11</v>
      </c>
      <c r="M104">
        <v>8.0291970802919693E-2</v>
      </c>
    </row>
    <row r="105" spans="1:13" x14ac:dyDescent="0.2">
      <c r="A105">
        <v>564</v>
      </c>
      <c r="B105" t="s">
        <v>82</v>
      </c>
      <c r="C105">
        <v>-2.9880106680493901</v>
      </c>
      <c r="D105">
        <v>2.7194679087271099</v>
      </c>
      <c r="E105">
        <v>-1.09874827294726</v>
      </c>
      <c r="F105">
        <v>0.27404149078409701</v>
      </c>
      <c r="G105">
        <f t="shared" si="1"/>
        <v>0.5621836785868024</v>
      </c>
      <c r="H105">
        <v>0.84249469735273697</v>
      </c>
      <c r="I105">
        <v>0.83733058906921998</v>
      </c>
      <c r="J105" t="s">
        <v>83</v>
      </c>
      <c r="L105">
        <v>10</v>
      </c>
      <c r="M105">
        <v>7.2992700729927001E-2</v>
      </c>
    </row>
    <row r="106" spans="1:13" x14ac:dyDescent="0.2">
      <c r="A106">
        <v>868</v>
      </c>
      <c r="B106" t="s">
        <v>84</v>
      </c>
      <c r="C106">
        <v>-6.1978570895212801</v>
      </c>
      <c r="D106">
        <v>2.1611232329673502</v>
      </c>
      <c r="E106">
        <v>-2.8678869372068401</v>
      </c>
      <c r="F106">
        <v>4.8701929548339799E-3</v>
      </c>
      <c r="G106">
        <f t="shared" si="1"/>
        <v>2.3124538318942798</v>
      </c>
      <c r="H106">
        <v>0.85098231288392401</v>
      </c>
      <c r="I106">
        <v>0.84609648707683904</v>
      </c>
      <c r="J106" t="s">
        <v>85</v>
      </c>
      <c r="K106" t="s">
        <v>86</v>
      </c>
      <c r="L106">
        <v>14</v>
      </c>
      <c r="M106">
        <v>0.102189781021898</v>
      </c>
    </row>
    <row r="107" spans="1:13" x14ac:dyDescent="0.2">
      <c r="A107">
        <v>1575</v>
      </c>
      <c r="B107" t="s">
        <v>88</v>
      </c>
      <c r="C107">
        <v>-6.1193750500898902</v>
      </c>
      <c r="D107">
        <v>2.82545957074792</v>
      </c>
      <c r="E107">
        <v>-2.16579812836255</v>
      </c>
      <c r="F107">
        <v>3.2272014678971797E-2</v>
      </c>
      <c r="G107">
        <f t="shared" si="1"/>
        <v>1.4911739215918016</v>
      </c>
      <c r="H107">
        <v>0.84682539699734205</v>
      </c>
      <c r="I107">
        <v>0.84180327886610795</v>
      </c>
      <c r="J107" t="s">
        <v>89</v>
      </c>
      <c r="L107">
        <v>10</v>
      </c>
      <c r="M107">
        <v>7.2992700729927001E-2</v>
      </c>
    </row>
    <row r="108" spans="1:13" x14ac:dyDescent="0.2">
      <c r="A108">
        <v>1372</v>
      </c>
      <c r="B108" t="s">
        <v>90</v>
      </c>
      <c r="C108">
        <v>6.80828599672276</v>
      </c>
      <c r="D108">
        <v>3.65191883004475</v>
      </c>
      <c r="E108">
        <v>1.86430375744122</v>
      </c>
      <c r="F108">
        <v>6.4682497270659098E-2</v>
      </c>
      <c r="G108">
        <f t="shared" si="1"/>
        <v>1.1892132211414781</v>
      </c>
      <c r="H108">
        <v>0.84534211878504995</v>
      </c>
      <c r="I108">
        <v>0.84027136858128104</v>
      </c>
      <c r="J108" t="s">
        <v>91</v>
      </c>
      <c r="L108">
        <v>6</v>
      </c>
      <c r="M108">
        <v>4.3795620437956199E-2</v>
      </c>
    </row>
    <row r="109" spans="1:13" x14ac:dyDescent="0.2">
      <c r="A109">
        <v>987</v>
      </c>
      <c r="B109" t="s">
        <v>92</v>
      </c>
      <c r="C109">
        <v>-7.4055012904335404</v>
      </c>
      <c r="D109">
        <v>7.92561268281219</v>
      </c>
      <c r="E109">
        <v>-0.93437587563336399</v>
      </c>
      <c r="F109">
        <v>0.35195573647897999</v>
      </c>
      <c r="G109">
        <f t="shared" si="1"/>
        <v>0.45351195189598342</v>
      </c>
      <c r="H109">
        <v>0.84206631526836895</v>
      </c>
      <c r="I109">
        <v>0.83688816167061097</v>
      </c>
      <c r="J109" t="s">
        <v>93</v>
      </c>
      <c r="L109">
        <v>2</v>
      </c>
      <c r="M109">
        <v>1.4598540145985399E-2</v>
      </c>
    </row>
    <row r="110" spans="1:13" x14ac:dyDescent="0.2">
      <c r="A110">
        <v>1500</v>
      </c>
      <c r="B110" t="s">
        <v>94</v>
      </c>
      <c r="C110">
        <v>-3.20393864642597</v>
      </c>
      <c r="D110">
        <v>4.6373433951270604</v>
      </c>
      <c r="E110">
        <v>-0.69089958914681304</v>
      </c>
      <c r="F110">
        <v>0.49094111962380499</v>
      </c>
      <c r="G110">
        <f t="shared" si="1"/>
        <v>0.30897059129016796</v>
      </c>
      <c r="H110">
        <v>0.84155604218176705</v>
      </c>
      <c r="I110">
        <v>0.83636115831887403</v>
      </c>
      <c r="J110" t="s">
        <v>95</v>
      </c>
      <c r="L110">
        <v>4</v>
      </c>
      <c r="M110">
        <v>2.9197080291970798E-2</v>
      </c>
    </row>
    <row r="111" spans="1:13" x14ac:dyDescent="0.2">
      <c r="A111">
        <v>1892</v>
      </c>
      <c r="B111" t="s">
        <v>96</v>
      </c>
      <c r="C111">
        <v>-1.69746283239728</v>
      </c>
      <c r="D111">
        <v>3.08618976199512</v>
      </c>
      <c r="E111">
        <v>-0.55001894352080605</v>
      </c>
      <c r="F111">
        <v>0.58331194457329705</v>
      </c>
      <c r="G111">
        <f t="shared" si="1"/>
        <v>0.23409913036038571</v>
      </c>
      <c r="H111">
        <v>0.84132955956326105</v>
      </c>
      <c r="I111">
        <v>0.83612725004074595</v>
      </c>
      <c r="J111" t="s">
        <v>97</v>
      </c>
      <c r="L111">
        <v>9</v>
      </c>
      <c r="M111">
        <v>6.5693430656934296E-2</v>
      </c>
    </row>
    <row r="112" spans="1:13" x14ac:dyDescent="0.2">
      <c r="A112">
        <v>1550</v>
      </c>
      <c r="B112" t="s">
        <v>98</v>
      </c>
      <c r="C112">
        <v>-3.0990699036626199</v>
      </c>
      <c r="D112">
        <v>4.0283236634896697</v>
      </c>
      <c r="E112">
        <v>-0.76931998581711603</v>
      </c>
      <c r="F112">
        <v>0.44319027670859601</v>
      </c>
      <c r="G112">
        <f t="shared" si="1"/>
        <v>0.35340977629886111</v>
      </c>
      <c r="H112">
        <v>0.841704042030891</v>
      </c>
      <c r="I112">
        <v>0.83651401062206798</v>
      </c>
      <c r="J112" t="s">
        <v>99</v>
      </c>
      <c r="L112">
        <v>4</v>
      </c>
      <c r="M112">
        <v>2.9197080291970798E-2</v>
      </c>
    </row>
    <row r="113" spans="1:13" x14ac:dyDescent="0.2">
      <c r="A113">
        <v>1504</v>
      </c>
      <c r="B113" t="s">
        <v>100</v>
      </c>
      <c r="C113">
        <v>14.5434896963448</v>
      </c>
      <c r="D113">
        <v>0.90600862844031205</v>
      </c>
      <c r="E113">
        <v>16.052264007001</v>
      </c>
      <c r="F113" s="1">
        <v>5.81114088031618E-32</v>
      </c>
      <c r="G113">
        <f t="shared" si="1"/>
        <v>31.235738595770602</v>
      </c>
      <c r="H113">
        <v>0.84093610780388806</v>
      </c>
      <c r="I113">
        <v>0.83705650067715398</v>
      </c>
      <c r="J113" t="s">
        <v>101</v>
      </c>
      <c r="L113">
        <v>1</v>
      </c>
      <c r="M113">
        <v>7.2992700729926996E-3</v>
      </c>
    </row>
    <row r="114" spans="1:13" x14ac:dyDescent="0.2">
      <c r="A114">
        <v>1905</v>
      </c>
      <c r="B114" t="s">
        <v>102</v>
      </c>
      <c r="C114">
        <v>4.68850271775172</v>
      </c>
      <c r="D114">
        <v>5.64775554195041</v>
      </c>
      <c r="E114">
        <v>0.83015326759921804</v>
      </c>
      <c r="F114">
        <v>0.40807366470990603</v>
      </c>
      <c r="G114">
        <f t="shared" si="1"/>
        <v>0.38926143178937284</v>
      </c>
      <c r="H114">
        <v>0.84182958196034297</v>
      </c>
      <c r="I114">
        <v>0.83664366661478096</v>
      </c>
      <c r="J114" t="s">
        <v>103</v>
      </c>
      <c r="L114">
        <v>2</v>
      </c>
      <c r="M114">
        <v>1.4598540145985399E-2</v>
      </c>
    </row>
    <row r="115" spans="1:13" x14ac:dyDescent="0.2">
      <c r="A115">
        <v>1411</v>
      </c>
      <c r="B115" t="s">
        <v>104</v>
      </c>
      <c r="C115">
        <v>3.59216653280405</v>
      </c>
      <c r="D115">
        <v>2.1949314356080598</v>
      </c>
      <c r="E115">
        <v>1.6365734594387999</v>
      </c>
      <c r="F115">
        <v>0.104296759984389</v>
      </c>
      <c r="G115">
        <f t="shared" si="1"/>
        <v>0.9817291828750726</v>
      </c>
      <c r="H115">
        <v>0.844353159016073</v>
      </c>
      <c r="I115">
        <v>0.83924998390184602</v>
      </c>
      <c r="J115" t="s">
        <v>105</v>
      </c>
      <c r="L115">
        <v>17</v>
      </c>
      <c r="M115">
        <v>0.124087591240876</v>
      </c>
    </row>
    <row r="116" spans="1:13" x14ac:dyDescent="0.2">
      <c r="A116">
        <v>636</v>
      </c>
      <c r="B116" t="s">
        <v>106</v>
      </c>
      <c r="C116">
        <v>3.56644186316317</v>
      </c>
      <c r="D116">
        <v>1.9935681565104799</v>
      </c>
      <c r="E116">
        <v>1.7889741323947601</v>
      </c>
      <c r="F116">
        <v>7.6100402749075896E-2</v>
      </c>
      <c r="G116">
        <f t="shared" si="1"/>
        <v>1.1186130447900262</v>
      </c>
      <c r="H116">
        <v>0.845002169012249</v>
      </c>
      <c r="I116">
        <v>0.83992027291428994</v>
      </c>
      <c r="J116" t="s">
        <v>107</v>
      </c>
      <c r="L116">
        <v>20</v>
      </c>
      <c r="M116">
        <v>0.145985401459854</v>
      </c>
    </row>
    <row r="117" spans="1:13" x14ac:dyDescent="0.2">
      <c r="A117">
        <v>50</v>
      </c>
      <c r="B117" t="s">
        <v>108</v>
      </c>
      <c r="C117">
        <v>14.5434896963448</v>
      </c>
      <c r="D117">
        <v>0.90600862844031205</v>
      </c>
      <c r="E117">
        <v>16.052264007001</v>
      </c>
      <c r="F117" s="1">
        <v>5.81114088031618E-32</v>
      </c>
      <c r="G117">
        <f t="shared" si="1"/>
        <v>31.235738595770602</v>
      </c>
      <c r="H117">
        <v>0.84093610780388806</v>
      </c>
      <c r="I117">
        <v>0.83705650067715398</v>
      </c>
      <c r="J117" t="s">
        <v>109</v>
      </c>
      <c r="L117">
        <v>1</v>
      </c>
      <c r="M117">
        <v>7.2992700729926996E-3</v>
      </c>
    </row>
    <row r="118" spans="1:13" x14ac:dyDescent="0.2">
      <c r="A118">
        <v>1723</v>
      </c>
      <c r="B118" t="s">
        <v>111</v>
      </c>
      <c r="C118">
        <v>-2.1386747881412198</v>
      </c>
      <c r="D118">
        <v>1.84579199356358</v>
      </c>
      <c r="E118">
        <v>-1.15867594810192</v>
      </c>
      <c r="F118">
        <v>0.24885129911286499</v>
      </c>
      <c r="G118">
        <f t="shared" si="1"/>
        <v>0.60406008770647213</v>
      </c>
      <c r="H118">
        <v>0.84266744929452997</v>
      </c>
      <c r="I118">
        <v>0.83750900500910497</v>
      </c>
      <c r="J118" t="s">
        <v>112</v>
      </c>
      <c r="L118">
        <v>28</v>
      </c>
      <c r="M118">
        <v>0.20437956204379601</v>
      </c>
    </row>
    <row r="119" spans="1:13" x14ac:dyDescent="0.2">
      <c r="A119">
        <v>1493</v>
      </c>
      <c r="B119" t="s">
        <v>113</v>
      </c>
      <c r="C119">
        <v>-1.3389370788139401</v>
      </c>
      <c r="D119">
        <v>3.4034235134251301</v>
      </c>
      <c r="E119">
        <v>-0.39340889358387898</v>
      </c>
      <c r="F119">
        <v>0.69470416393766499</v>
      </c>
      <c r="G119">
        <f t="shared" si="1"/>
        <v>0.15820009803117033</v>
      </c>
      <c r="H119">
        <v>0.84113764235852795</v>
      </c>
      <c r="I119">
        <v>0.83592904046864303</v>
      </c>
      <c r="J119" t="s">
        <v>114</v>
      </c>
      <c r="L119">
        <v>7</v>
      </c>
      <c r="M119">
        <v>5.1094890510948898E-2</v>
      </c>
    </row>
    <row r="120" spans="1:13" x14ac:dyDescent="0.2">
      <c r="A120">
        <v>57</v>
      </c>
      <c r="B120" t="s">
        <v>115</v>
      </c>
      <c r="C120">
        <v>3.2129093320232198</v>
      </c>
      <c r="D120">
        <v>4.0496881405075902</v>
      </c>
      <c r="E120">
        <v>0.79337203768498399</v>
      </c>
      <c r="F120">
        <v>0.42910140459971302</v>
      </c>
      <c r="G120">
        <f t="shared" si="1"/>
        <v>0.36744006386652112</v>
      </c>
      <c r="H120">
        <v>0.841752559776205</v>
      </c>
      <c r="I120">
        <v>0.836564119113129</v>
      </c>
      <c r="J120" t="s">
        <v>116</v>
      </c>
      <c r="L120">
        <v>5</v>
      </c>
      <c r="M120">
        <v>3.6496350364963501E-2</v>
      </c>
    </row>
    <row r="121" spans="1:13" x14ac:dyDescent="0.2">
      <c r="A121">
        <v>1932</v>
      </c>
      <c r="B121" t="s">
        <v>117</v>
      </c>
      <c r="C121">
        <v>1.8312987702443999</v>
      </c>
      <c r="D121">
        <v>7.9911381721797197</v>
      </c>
      <c r="E121">
        <v>0.229166200206607</v>
      </c>
      <c r="F121">
        <v>0.81912347473157798</v>
      </c>
      <c r="G121">
        <f t="shared" si="1"/>
        <v>8.6650627723460452E-2</v>
      </c>
      <c r="H121">
        <v>0.84100455032399801</v>
      </c>
      <c r="I121">
        <v>0.83579158476085103</v>
      </c>
      <c r="J121" t="s">
        <v>118</v>
      </c>
      <c r="L121">
        <v>1</v>
      </c>
      <c r="M121">
        <v>7.2992700729926996E-3</v>
      </c>
    </row>
    <row r="122" spans="1:13" x14ac:dyDescent="0.2">
      <c r="A122">
        <v>984</v>
      </c>
      <c r="B122" t="s">
        <v>119</v>
      </c>
      <c r="C122">
        <v>14.5434896963448</v>
      </c>
      <c r="D122">
        <v>0.90600862844031205</v>
      </c>
      <c r="E122">
        <v>16.052264007001</v>
      </c>
      <c r="F122" s="1">
        <v>5.81114088031618E-32</v>
      </c>
      <c r="G122">
        <f t="shared" si="1"/>
        <v>31.235738595770602</v>
      </c>
      <c r="H122">
        <v>0.84093610780388806</v>
      </c>
      <c r="I122">
        <v>0.83705650067715398</v>
      </c>
      <c r="J122" t="s">
        <v>120</v>
      </c>
      <c r="L122">
        <v>1</v>
      </c>
      <c r="M122">
        <v>7.2992700729926996E-3</v>
      </c>
    </row>
    <row r="123" spans="1:13" x14ac:dyDescent="0.2">
      <c r="A123">
        <v>1482</v>
      </c>
      <c r="B123" t="s">
        <v>121</v>
      </c>
      <c r="C123">
        <v>-1.85188540995275</v>
      </c>
      <c r="D123">
        <v>2.2357033160783399</v>
      </c>
      <c r="E123">
        <v>-0.82832341690182398</v>
      </c>
      <c r="F123">
        <v>0.40910487253272898</v>
      </c>
      <c r="G123">
        <f t="shared" si="1"/>
        <v>0.38816534792407709</v>
      </c>
      <c r="H123">
        <v>0.84182566945577197</v>
      </c>
      <c r="I123">
        <v>0.83663962583137097</v>
      </c>
      <c r="J123" t="s">
        <v>122</v>
      </c>
      <c r="L123">
        <v>18</v>
      </c>
      <c r="M123">
        <v>0.13138686131386901</v>
      </c>
    </row>
    <row r="124" spans="1:13" x14ac:dyDescent="0.2">
      <c r="A124">
        <v>1714</v>
      </c>
      <c r="B124" t="s">
        <v>123</v>
      </c>
      <c r="C124">
        <v>-8.8404823799285293</v>
      </c>
      <c r="D124">
        <v>7.9542325736690298</v>
      </c>
      <c r="E124">
        <v>-1.1114186438542499</v>
      </c>
      <c r="F124">
        <v>0.26857367973132201</v>
      </c>
      <c r="G124">
        <f t="shared" si="1"/>
        <v>0.57093655051889836</v>
      </c>
      <c r="H124">
        <v>0.84253048841814304</v>
      </c>
      <c r="I124">
        <v>0.83736755361218096</v>
      </c>
      <c r="J124" t="s">
        <v>124</v>
      </c>
      <c r="L124">
        <v>2</v>
      </c>
      <c r="M124">
        <v>1.4598540145985399E-2</v>
      </c>
    </row>
    <row r="125" spans="1:13" x14ac:dyDescent="0.2">
      <c r="A125">
        <v>1993</v>
      </c>
      <c r="B125" t="s">
        <v>125</v>
      </c>
      <c r="C125">
        <v>-4.0100562676946696</v>
      </c>
      <c r="D125">
        <v>7.9879955261226998</v>
      </c>
      <c r="E125">
        <v>-0.502010329697958</v>
      </c>
      <c r="F125">
        <v>0.61656507501301006</v>
      </c>
      <c r="G125">
        <f t="shared" si="1"/>
        <v>0.2100210792830525</v>
      </c>
      <c r="H125">
        <v>0.84126400740510499</v>
      </c>
      <c r="I125">
        <v>0.836059548631502</v>
      </c>
      <c r="J125" t="s">
        <v>126</v>
      </c>
      <c r="L125">
        <v>1</v>
      </c>
      <c r="M125">
        <v>7.2992700729926996E-3</v>
      </c>
    </row>
    <row r="126" spans="1:13" x14ac:dyDescent="0.2">
      <c r="A126">
        <v>142</v>
      </c>
      <c r="B126" t="s">
        <v>127</v>
      </c>
      <c r="C126">
        <v>-3.1084864821042402</v>
      </c>
      <c r="D126">
        <v>2.7673569669775602</v>
      </c>
      <c r="E126">
        <v>-1.1232690683555899</v>
      </c>
      <c r="F126">
        <v>0.263528779971339</v>
      </c>
      <c r="G126">
        <f t="shared" si="1"/>
        <v>0.57917194857207877</v>
      </c>
      <c r="H126">
        <v>0.84256431973933699</v>
      </c>
      <c r="I126">
        <v>0.83740249415701995</v>
      </c>
      <c r="J126" t="s">
        <v>128</v>
      </c>
      <c r="L126">
        <v>127</v>
      </c>
      <c r="M126">
        <v>0.92700729927007297</v>
      </c>
    </row>
    <row r="127" spans="1:13" x14ac:dyDescent="0.2">
      <c r="A127">
        <v>169</v>
      </c>
      <c r="B127" t="s">
        <v>131</v>
      </c>
      <c r="C127">
        <v>3.8148052552702301</v>
      </c>
      <c r="D127">
        <v>4.1373993533012001</v>
      </c>
      <c r="E127">
        <v>0.92202974127368698</v>
      </c>
      <c r="F127">
        <v>0.35833285826114702</v>
      </c>
      <c r="G127">
        <f t="shared" si="1"/>
        <v>0.44571336624859398</v>
      </c>
      <c r="H127">
        <v>0.84203685050286703</v>
      </c>
      <c r="I127">
        <v>0.83685773084722404</v>
      </c>
      <c r="J127" t="s">
        <v>132</v>
      </c>
      <c r="L127">
        <v>5</v>
      </c>
      <c r="M127">
        <v>3.6496350364963501E-2</v>
      </c>
    </row>
    <row r="128" spans="1:13" x14ac:dyDescent="0.2">
      <c r="A128">
        <v>261</v>
      </c>
      <c r="B128" t="s">
        <v>133</v>
      </c>
      <c r="C128">
        <v>-1.38692730966511</v>
      </c>
      <c r="D128">
        <v>1.4916123610577401</v>
      </c>
      <c r="E128">
        <v>-0.92981752221575997</v>
      </c>
      <c r="F128">
        <v>0.35430173268243198</v>
      </c>
      <c r="G128">
        <f t="shared" si="1"/>
        <v>0.45062672378147395</v>
      </c>
      <c r="H128">
        <v>0.84205539213854397</v>
      </c>
      <c r="I128">
        <v>0.836876880405381</v>
      </c>
      <c r="J128" t="s">
        <v>134</v>
      </c>
      <c r="L128">
        <v>92</v>
      </c>
      <c r="M128">
        <v>0.67153284671532798</v>
      </c>
    </row>
    <row r="129" spans="1:13" x14ac:dyDescent="0.2">
      <c r="A129">
        <v>1188</v>
      </c>
      <c r="B129" t="s">
        <v>136</v>
      </c>
      <c r="C129">
        <v>14.5434896963448</v>
      </c>
      <c r="D129">
        <v>0.90600862844031205</v>
      </c>
      <c r="E129">
        <v>16.052264007001</v>
      </c>
      <c r="F129" s="1">
        <v>5.81114088031618E-32</v>
      </c>
      <c r="G129">
        <f t="shared" si="1"/>
        <v>31.235738595770602</v>
      </c>
      <c r="H129">
        <v>0.84093610780388806</v>
      </c>
      <c r="I129">
        <v>0.83705650067715398</v>
      </c>
      <c r="J129" t="s">
        <v>137</v>
      </c>
      <c r="K129" t="s">
        <v>138</v>
      </c>
      <c r="L129">
        <v>1</v>
      </c>
      <c r="M129">
        <v>7.2992700729926996E-3</v>
      </c>
    </row>
    <row r="130" spans="1:13" x14ac:dyDescent="0.2">
      <c r="A130">
        <v>420</v>
      </c>
      <c r="B130" t="s">
        <v>139</v>
      </c>
      <c r="C130">
        <v>-1.5672926265662599</v>
      </c>
      <c r="D130">
        <v>3.0893183094894501</v>
      </c>
      <c r="E130">
        <v>-0.507326364444873</v>
      </c>
      <c r="F130">
        <v>0.61284169732775395</v>
      </c>
      <c r="G130">
        <f t="shared" si="1"/>
        <v>0.21265169327218797</v>
      </c>
      <c r="H130">
        <v>0.84127097405844298</v>
      </c>
      <c r="I130">
        <v>0.83606674369970302</v>
      </c>
      <c r="J130" t="s">
        <v>140</v>
      </c>
      <c r="L130">
        <v>8</v>
      </c>
      <c r="M130">
        <v>5.8394160583941597E-2</v>
      </c>
    </row>
    <row r="131" spans="1:13" x14ac:dyDescent="0.2">
      <c r="A131">
        <v>1510</v>
      </c>
      <c r="B131" t="s">
        <v>143</v>
      </c>
      <c r="C131">
        <v>5.5031996079807701</v>
      </c>
      <c r="D131">
        <v>4.6799582668761301</v>
      </c>
      <c r="E131">
        <v>1.1759078380957799</v>
      </c>
      <c r="F131">
        <v>0.241921271472747</v>
      </c>
      <c r="G131">
        <f t="shared" ref="G131:G194" si="2">-LOG(F131, 10)</f>
        <v>0.61632594363859805</v>
      </c>
      <c r="H131">
        <v>0.84271874800921798</v>
      </c>
      <c r="I131">
        <v>0.83756198564886397</v>
      </c>
      <c r="J131" t="s">
        <v>144</v>
      </c>
      <c r="L131">
        <v>3</v>
      </c>
      <c r="M131">
        <v>2.18978102189781E-2</v>
      </c>
    </row>
    <row r="132" spans="1:13" x14ac:dyDescent="0.2">
      <c r="A132">
        <v>603</v>
      </c>
      <c r="B132" t="s">
        <v>147</v>
      </c>
      <c r="C132">
        <v>7.4329089019097898</v>
      </c>
      <c r="D132">
        <v>7.9251110415927002</v>
      </c>
      <c r="E132">
        <v>0.93789334469892904</v>
      </c>
      <c r="F132">
        <v>0.35015226277856998</v>
      </c>
      <c r="G132">
        <f t="shared" si="2"/>
        <v>0.45574306277858734</v>
      </c>
      <c r="H132">
        <v>0.84207477961437405</v>
      </c>
      <c r="I132">
        <v>0.83689690353615698</v>
      </c>
      <c r="J132" t="s">
        <v>148</v>
      </c>
      <c r="K132" t="s">
        <v>149</v>
      </c>
      <c r="L132">
        <v>1</v>
      </c>
      <c r="M132">
        <v>7.2992700729926996E-3</v>
      </c>
    </row>
    <row r="133" spans="1:13" x14ac:dyDescent="0.2">
      <c r="A133">
        <v>1586</v>
      </c>
      <c r="B133" t="s">
        <v>150</v>
      </c>
      <c r="C133">
        <v>14.5434896963448</v>
      </c>
      <c r="D133">
        <v>0.90600862844031205</v>
      </c>
      <c r="E133">
        <v>16.052264007001</v>
      </c>
      <c r="F133" s="1">
        <v>5.81114088031618E-32</v>
      </c>
      <c r="G133">
        <f t="shared" si="2"/>
        <v>31.235738595770602</v>
      </c>
      <c r="H133">
        <v>0.84093610780388806</v>
      </c>
      <c r="I133">
        <v>0.83705650067715398</v>
      </c>
      <c r="J133" t="s">
        <v>148</v>
      </c>
      <c r="L133">
        <v>1</v>
      </c>
      <c r="M133">
        <v>7.2992700729926996E-3</v>
      </c>
    </row>
    <row r="134" spans="1:13" x14ac:dyDescent="0.2">
      <c r="A134">
        <v>1257</v>
      </c>
      <c r="B134" t="s">
        <v>151</v>
      </c>
      <c r="C134">
        <v>-7.2349224535252299</v>
      </c>
      <c r="D134">
        <v>7.9331244064448097</v>
      </c>
      <c r="E134">
        <v>-0.91198903267515097</v>
      </c>
      <c r="F134">
        <v>0.36357306708415998</v>
      </c>
      <c r="G134">
        <f t="shared" si="2"/>
        <v>0.43940829610452836</v>
      </c>
      <c r="H134">
        <v>0.84201316877550403</v>
      </c>
      <c r="I134">
        <v>0.83683327266978302</v>
      </c>
      <c r="J134" t="s">
        <v>152</v>
      </c>
      <c r="L134">
        <v>1</v>
      </c>
      <c r="M134">
        <v>7.2992700729926996E-3</v>
      </c>
    </row>
    <row r="135" spans="1:13" x14ac:dyDescent="0.2">
      <c r="A135">
        <v>1208</v>
      </c>
      <c r="B135" t="s">
        <v>154</v>
      </c>
      <c r="C135">
        <v>1.3956709487321901</v>
      </c>
      <c r="D135">
        <v>2.9437264025407899</v>
      </c>
      <c r="E135">
        <v>0.47411707403499098</v>
      </c>
      <c r="F135">
        <v>0.63626387019000397</v>
      </c>
      <c r="G135">
        <f t="shared" si="2"/>
        <v>0.19636273717962638</v>
      </c>
      <c r="H135">
        <v>0.84122864662514896</v>
      </c>
      <c r="I135">
        <v>0.83602302848171195</v>
      </c>
      <c r="J135" t="s">
        <v>155</v>
      </c>
      <c r="L135">
        <v>127</v>
      </c>
      <c r="M135">
        <v>0.92700729927007297</v>
      </c>
    </row>
    <row r="136" spans="1:13" x14ac:dyDescent="0.2">
      <c r="A136">
        <v>406</v>
      </c>
      <c r="B136" t="s">
        <v>156</v>
      </c>
      <c r="C136">
        <v>2.2477675302488499E-2</v>
      </c>
      <c r="D136">
        <v>2.8132723355020999</v>
      </c>
      <c r="E136">
        <v>7.9898682466078303E-3</v>
      </c>
      <c r="F136">
        <v>0.99363812571396304</v>
      </c>
      <c r="G136">
        <f t="shared" si="2"/>
        <v>2.7717530475986243E-3</v>
      </c>
      <c r="H136">
        <v>0.84093619103597494</v>
      </c>
      <c r="I136">
        <v>0.83572098418469598</v>
      </c>
      <c r="J136" t="s">
        <v>157</v>
      </c>
      <c r="L136">
        <v>9</v>
      </c>
      <c r="M136">
        <v>6.5693430656934296E-2</v>
      </c>
    </row>
    <row r="137" spans="1:13" x14ac:dyDescent="0.2">
      <c r="A137">
        <v>619</v>
      </c>
      <c r="B137" t="s">
        <v>158</v>
      </c>
      <c r="C137">
        <v>-1.6356646575121101</v>
      </c>
      <c r="D137">
        <v>1.49647891664683</v>
      </c>
      <c r="E137">
        <v>-1.0930088217862499</v>
      </c>
      <c r="F137">
        <v>0.27654348190823003</v>
      </c>
      <c r="G137">
        <f t="shared" si="2"/>
        <v>0.55823657333529075</v>
      </c>
      <c r="H137">
        <v>0.84247861439010996</v>
      </c>
      <c r="I137">
        <v>0.83731397879634295</v>
      </c>
      <c r="J137" t="s">
        <v>159</v>
      </c>
      <c r="L137">
        <v>51</v>
      </c>
      <c r="M137">
        <v>0.372262773722628</v>
      </c>
    </row>
    <row r="138" spans="1:13" x14ac:dyDescent="0.2">
      <c r="A138">
        <v>239</v>
      </c>
      <c r="B138" t="s">
        <v>160</v>
      </c>
      <c r="C138">
        <v>1.8312987702443999</v>
      </c>
      <c r="D138">
        <v>7.9911381721797197</v>
      </c>
      <c r="E138">
        <v>0.229166200206607</v>
      </c>
      <c r="F138">
        <v>0.81912347473157798</v>
      </c>
      <c r="G138">
        <f t="shared" si="2"/>
        <v>8.6650627723460452E-2</v>
      </c>
      <c r="H138">
        <v>0.84100455032399801</v>
      </c>
      <c r="I138">
        <v>0.83579158476085103</v>
      </c>
      <c r="J138" t="s">
        <v>161</v>
      </c>
      <c r="L138">
        <v>1</v>
      </c>
      <c r="M138">
        <v>7.2992700729926996E-3</v>
      </c>
    </row>
    <row r="139" spans="1:13" x14ac:dyDescent="0.2">
      <c r="A139">
        <v>45</v>
      </c>
      <c r="B139" t="s">
        <v>162</v>
      </c>
      <c r="C139">
        <v>-8.4137770732072497</v>
      </c>
      <c r="D139">
        <v>7.8995407263888504</v>
      </c>
      <c r="E139">
        <v>-1.06509699293031</v>
      </c>
      <c r="F139">
        <v>0.28893546345646898</v>
      </c>
      <c r="G139">
        <f t="shared" si="2"/>
        <v>0.53919915030453025</v>
      </c>
      <c r="H139">
        <v>0.84240155580301401</v>
      </c>
      <c r="I139">
        <v>0.83723439369819497</v>
      </c>
      <c r="J139" t="s">
        <v>163</v>
      </c>
      <c r="L139">
        <v>1</v>
      </c>
      <c r="M139">
        <v>7.2992700729926996E-3</v>
      </c>
    </row>
    <row r="140" spans="1:13" x14ac:dyDescent="0.2">
      <c r="A140">
        <v>416</v>
      </c>
      <c r="B140" t="s">
        <v>164</v>
      </c>
      <c r="C140">
        <v>1.8312987702443999</v>
      </c>
      <c r="D140">
        <v>7.9911381721797197</v>
      </c>
      <c r="E140">
        <v>0.229166200206607</v>
      </c>
      <c r="F140">
        <v>0.81912347473157798</v>
      </c>
      <c r="G140">
        <f t="shared" si="2"/>
        <v>8.6650627723460452E-2</v>
      </c>
      <c r="H140">
        <v>0.84100455032399801</v>
      </c>
      <c r="I140">
        <v>0.83579158476085103</v>
      </c>
      <c r="J140" t="s">
        <v>165</v>
      </c>
      <c r="L140">
        <v>1</v>
      </c>
      <c r="M140">
        <v>7.2992700729926996E-3</v>
      </c>
    </row>
    <row r="141" spans="1:13" x14ac:dyDescent="0.2">
      <c r="A141">
        <v>401</v>
      </c>
      <c r="B141" t="s">
        <v>166</v>
      </c>
      <c r="C141">
        <v>-3.2615798273310501</v>
      </c>
      <c r="D141">
        <v>7.9895821146649002</v>
      </c>
      <c r="E141">
        <v>-0.40822908889620202</v>
      </c>
      <c r="F141">
        <v>0.68382108155830301</v>
      </c>
      <c r="G141">
        <f t="shared" si="2"/>
        <v>0.16505751444420602</v>
      </c>
      <c r="H141">
        <v>0.84115309136476502</v>
      </c>
      <c r="I141">
        <v>0.83594499599967598</v>
      </c>
      <c r="J141" t="s">
        <v>167</v>
      </c>
      <c r="L141">
        <v>1</v>
      </c>
      <c r="M141">
        <v>7.2992700729926996E-3</v>
      </c>
    </row>
    <row r="142" spans="1:13" x14ac:dyDescent="0.2">
      <c r="A142">
        <v>597</v>
      </c>
      <c r="B142" t="s">
        <v>168</v>
      </c>
      <c r="C142">
        <v>4.6411771809065101</v>
      </c>
      <c r="D142">
        <v>5.8224863869613301</v>
      </c>
      <c r="E142">
        <v>0.79711258600789603</v>
      </c>
      <c r="F142">
        <v>0.42693424383255102</v>
      </c>
      <c r="G142">
        <f t="shared" si="2"/>
        <v>0.3696390096114382</v>
      </c>
      <c r="H142">
        <v>0.84176023667167099</v>
      </c>
      <c r="I142">
        <v>0.83657204771008697</v>
      </c>
      <c r="J142" t="s">
        <v>169</v>
      </c>
      <c r="L142">
        <v>2</v>
      </c>
      <c r="M142">
        <v>1.4598540145985399E-2</v>
      </c>
    </row>
    <row r="143" spans="1:13" x14ac:dyDescent="0.2">
      <c r="A143">
        <v>1362</v>
      </c>
      <c r="B143" t="s">
        <v>171</v>
      </c>
      <c r="C143">
        <v>2.3218474169930099</v>
      </c>
      <c r="D143">
        <v>1.63901775074349</v>
      </c>
      <c r="E143">
        <v>1.4166090732939101</v>
      </c>
      <c r="F143">
        <v>0.159145631585808</v>
      </c>
      <c r="G143">
        <f t="shared" si="2"/>
        <v>0.79820527789887497</v>
      </c>
      <c r="H143">
        <v>0.84351021250833802</v>
      </c>
      <c r="I143">
        <v>0.83837939980369403</v>
      </c>
      <c r="J143" t="s">
        <v>172</v>
      </c>
      <c r="L143">
        <v>83</v>
      </c>
      <c r="M143">
        <v>0.60583941605839398</v>
      </c>
    </row>
    <row r="144" spans="1:13" x14ac:dyDescent="0.2">
      <c r="A144">
        <v>875</v>
      </c>
      <c r="B144" t="s">
        <v>174</v>
      </c>
      <c r="C144">
        <v>1.5772295624999999</v>
      </c>
      <c r="D144">
        <v>1.6349488786436901</v>
      </c>
      <c r="E144">
        <v>0.96469656213864496</v>
      </c>
      <c r="F144">
        <v>0.33660515931852703</v>
      </c>
      <c r="G144">
        <f t="shared" si="2"/>
        <v>0.47287923165670503</v>
      </c>
      <c r="H144">
        <v>0.84214029200821605</v>
      </c>
      <c r="I144">
        <v>0.83696456387733797</v>
      </c>
      <c r="J144" t="s">
        <v>175</v>
      </c>
      <c r="L144">
        <v>37</v>
      </c>
      <c r="M144">
        <v>0.27007299270072999</v>
      </c>
    </row>
    <row r="145" spans="1:13" x14ac:dyDescent="0.2">
      <c r="A145">
        <v>1966</v>
      </c>
      <c r="B145" t="s">
        <v>176</v>
      </c>
      <c r="C145">
        <v>2.7643626010790499</v>
      </c>
      <c r="D145">
        <v>2.4124727524074299</v>
      </c>
      <c r="E145">
        <v>1.1458627245926301</v>
      </c>
      <c r="F145">
        <v>0.25409460172674297</v>
      </c>
      <c r="G145">
        <f t="shared" si="2"/>
        <v>0.59500456149505021</v>
      </c>
      <c r="H145">
        <v>0.84262977439372599</v>
      </c>
      <c r="I145">
        <v>0.83747009486565105</v>
      </c>
      <c r="J145" t="s">
        <v>177</v>
      </c>
      <c r="L145">
        <v>13</v>
      </c>
      <c r="M145">
        <v>9.4890510948905105E-2</v>
      </c>
    </row>
    <row r="146" spans="1:13" x14ac:dyDescent="0.2">
      <c r="A146">
        <v>617</v>
      </c>
      <c r="B146" t="s">
        <v>178</v>
      </c>
      <c r="C146">
        <v>3.9640675742336402</v>
      </c>
      <c r="D146">
        <v>5.6713878782508704</v>
      </c>
      <c r="E146">
        <v>0.69895899545777695</v>
      </c>
      <c r="F146">
        <v>0.48590802013991802</v>
      </c>
      <c r="G146">
        <f t="shared" si="2"/>
        <v>0.31344593264358928</v>
      </c>
      <c r="H146">
        <v>0.84157053169767604</v>
      </c>
      <c r="I146">
        <v>0.83637612290087804</v>
      </c>
      <c r="J146" t="s">
        <v>179</v>
      </c>
      <c r="L146">
        <v>2</v>
      </c>
      <c r="M146">
        <v>1.4598540145985399E-2</v>
      </c>
    </row>
    <row r="147" spans="1:13" x14ac:dyDescent="0.2">
      <c r="A147">
        <v>1401</v>
      </c>
      <c r="B147" t="s">
        <v>180</v>
      </c>
      <c r="C147">
        <v>5.6101804070383299</v>
      </c>
      <c r="D147">
        <v>2.6512130568648602</v>
      </c>
      <c r="E147">
        <v>2.1160805588640801</v>
      </c>
      <c r="F147">
        <v>3.63705210597089E-2</v>
      </c>
      <c r="G147">
        <f t="shared" si="2"/>
        <v>1.439250477011405</v>
      </c>
      <c r="H147">
        <v>0.84656757692877904</v>
      </c>
      <c r="I147">
        <v>0.84153700568054202</v>
      </c>
      <c r="J147" t="s">
        <v>181</v>
      </c>
      <c r="L147">
        <v>11</v>
      </c>
      <c r="M147">
        <v>8.0291970802919693E-2</v>
      </c>
    </row>
    <row r="148" spans="1:13" x14ac:dyDescent="0.2">
      <c r="A148">
        <v>1697</v>
      </c>
      <c r="B148" t="s">
        <v>182</v>
      </c>
      <c r="C148">
        <v>1.12235532142626</v>
      </c>
      <c r="D148">
        <v>2.18459031305244</v>
      </c>
      <c r="E148">
        <v>0.51376009255393895</v>
      </c>
      <c r="F148">
        <v>0.60834898275368998</v>
      </c>
      <c r="G148">
        <f t="shared" si="2"/>
        <v>0.21584721381294256</v>
      </c>
      <c r="H148">
        <v>0.84127950276457097</v>
      </c>
      <c r="I148">
        <v>0.83607555203554096</v>
      </c>
      <c r="J148" t="s">
        <v>183</v>
      </c>
      <c r="K148" t="s">
        <v>184</v>
      </c>
      <c r="L148">
        <v>16</v>
      </c>
      <c r="M148">
        <v>0.116788321167883</v>
      </c>
    </row>
    <row r="149" spans="1:13" x14ac:dyDescent="0.2">
      <c r="A149">
        <v>364</v>
      </c>
      <c r="B149" t="s">
        <v>186</v>
      </c>
      <c r="C149">
        <v>4.00064072778585</v>
      </c>
      <c r="D149">
        <v>3.6354278314584798</v>
      </c>
      <c r="E149">
        <v>1.1004593993496601</v>
      </c>
      <c r="F149">
        <v>0.27329860110472098</v>
      </c>
      <c r="G149">
        <f t="shared" si="2"/>
        <v>0.56336259126399968</v>
      </c>
      <c r="H149">
        <v>0.84249950789454198</v>
      </c>
      <c r="I149">
        <v>0.83733555733370701</v>
      </c>
      <c r="J149" t="s">
        <v>187</v>
      </c>
      <c r="L149">
        <v>7</v>
      </c>
      <c r="M149">
        <v>5.1094890510948898E-2</v>
      </c>
    </row>
    <row r="150" spans="1:13" x14ac:dyDescent="0.2">
      <c r="A150">
        <v>1210</v>
      </c>
      <c r="B150" t="s">
        <v>188</v>
      </c>
      <c r="C150">
        <v>-6.4722947789100802</v>
      </c>
      <c r="D150">
        <v>2.8562492295311701</v>
      </c>
      <c r="E150">
        <v>-2.2660119124031999</v>
      </c>
      <c r="F150">
        <v>2.5213092106088401E-2</v>
      </c>
      <c r="G150">
        <f t="shared" si="2"/>
        <v>1.5983738896562261</v>
      </c>
      <c r="H150">
        <v>0.84736049198573904</v>
      </c>
      <c r="I150">
        <v>0.84235591795248499</v>
      </c>
      <c r="J150" t="s">
        <v>189</v>
      </c>
      <c r="L150">
        <v>9</v>
      </c>
      <c r="M150">
        <v>6.5693430656934296E-2</v>
      </c>
    </row>
    <row r="151" spans="1:13" x14ac:dyDescent="0.2">
      <c r="A151">
        <v>117</v>
      </c>
      <c r="B151" t="s">
        <v>190</v>
      </c>
      <c r="C151">
        <v>4.3005297427198004</v>
      </c>
      <c r="D151">
        <v>3.0446676476474499</v>
      </c>
      <c r="E151">
        <v>1.4124792064062299</v>
      </c>
      <c r="F151">
        <v>0.16035478391508001</v>
      </c>
      <c r="G151">
        <f t="shared" si="2"/>
        <v>0.79491807909737688</v>
      </c>
      <c r="H151">
        <v>0.84349546685431898</v>
      </c>
      <c r="I151">
        <v>0.83836417068560898</v>
      </c>
      <c r="J151" t="s">
        <v>191</v>
      </c>
      <c r="L151">
        <v>9</v>
      </c>
      <c r="M151">
        <v>6.5693430656934296E-2</v>
      </c>
    </row>
    <row r="152" spans="1:13" x14ac:dyDescent="0.2">
      <c r="A152">
        <v>815</v>
      </c>
      <c r="B152" t="s">
        <v>192</v>
      </c>
      <c r="C152">
        <v>-0.27712240150944001</v>
      </c>
      <c r="D152">
        <v>5.6929796365457204</v>
      </c>
      <c r="E152">
        <v>-4.8677918981208101E-2</v>
      </c>
      <c r="F152">
        <v>0.96125557348512702</v>
      </c>
      <c r="G152">
        <f t="shared" si="2"/>
        <v>1.7161129087190478E-2</v>
      </c>
      <c r="H152">
        <v>0.84093919715554699</v>
      </c>
      <c r="I152">
        <v>0.83572408886556504</v>
      </c>
      <c r="J152" t="s">
        <v>191</v>
      </c>
      <c r="L152">
        <v>2</v>
      </c>
      <c r="M152">
        <v>1.4598540145985399E-2</v>
      </c>
    </row>
    <row r="153" spans="1:13" x14ac:dyDescent="0.2">
      <c r="A153">
        <v>352</v>
      </c>
      <c r="B153" t="s">
        <v>193</v>
      </c>
      <c r="C153">
        <v>-2.8426554806451501</v>
      </c>
      <c r="D153">
        <v>5.6651584279563902</v>
      </c>
      <c r="E153">
        <v>-0.50177863810784795</v>
      </c>
      <c r="F153">
        <v>0.61672758120872195</v>
      </c>
      <c r="G153">
        <f t="shared" si="2"/>
        <v>0.20990662867941812</v>
      </c>
      <c r="H153">
        <v>0.84126370542877504</v>
      </c>
      <c r="I153">
        <v>0.83605923675430904</v>
      </c>
      <c r="J153" t="s">
        <v>194</v>
      </c>
      <c r="L153">
        <v>3</v>
      </c>
      <c r="M153">
        <v>2.18978102189781E-2</v>
      </c>
    </row>
    <row r="154" spans="1:13" x14ac:dyDescent="0.2">
      <c r="A154">
        <v>1987</v>
      </c>
      <c r="B154" t="s">
        <v>198</v>
      </c>
      <c r="C154">
        <v>5.03967486399356</v>
      </c>
      <c r="D154">
        <v>1.7775492995593201</v>
      </c>
      <c r="E154">
        <v>2.8351814856797302</v>
      </c>
      <c r="F154">
        <v>5.3627499571187402E-3</v>
      </c>
      <c r="G154">
        <f t="shared" si="2"/>
        <v>2.2706124519228417</v>
      </c>
      <c r="H154">
        <v>0.85076856815181401</v>
      </c>
      <c r="I154">
        <v>0.84587573432072605</v>
      </c>
      <c r="J154" t="s">
        <v>199</v>
      </c>
      <c r="L154">
        <v>36</v>
      </c>
      <c r="M154">
        <v>0.26277372262773702</v>
      </c>
    </row>
    <row r="155" spans="1:13" x14ac:dyDescent="0.2">
      <c r="A155">
        <v>1721</v>
      </c>
      <c r="B155" t="s">
        <v>200</v>
      </c>
      <c r="C155">
        <v>1.511953582169</v>
      </c>
      <c r="D155">
        <v>3.3827920184102802</v>
      </c>
      <c r="E155">
        <v>0.446954342430881</v>
      </c>
      <c r="F155">
        <v>0.65570047545888599</v>
      </c>
      <c r="G155">
        <f t="shared" si="2"/>
        <v>0.18329450141950618</v>
      </c>
      <c r="H155">
        <v>0.84119614025231904</v>
      </c>
      <c r="I155">
        <v>0.83598945632616595</v>
      </c>
      <c r="J155" t="s">
        <v>201</v>
      </c>
      <c r="L155">
        <v>6</v>
      </c>
      <c r="M155">
        <v>4.3795620437956199E-2</v>
      </c>
    </row>
    <row r="156" spans="1:13" x14ac:dyDescent="0.2">
      <c r="A156">
        <v>1415</v>
      </c>
      <c r="B156" t="s">
        <v>204</v>
      </c>
      <c r="C156">
        <v>-4.13602295439778</v>
      </c>
      <c r="D156">
        <v>1.48771801905287</v>
      </c>
      <c r="E156">
        <v>-2.7801121593128899</v>
      </c>
      <c r="F156">
        <v>6.2959807526927801E-3</v>
      </c>
      <c r="G156">
        <f t="shared" si="2"/>
        <v>2.2009366083192736</v>
      </c>
      <c r="H156">
        <v>0.85041285051975601</v>
      </c>
      <c r="I156">
        <v>0.84550835381548595</v>
      </c>
      <c r="J156" t="s">
        <v>205</v>
      </c>
      <c r="L156">
        <v>41</v>
      </c>
      <c r="M156">
        <v>0.29927007299270098</v>
      </c>
    </row>
    <row r="157" spans="1:13" x14ac:dyDescent="0.2">
      <c r="A157">
        <v>616</v>
      </c>
      <c r="B157" t="s">
        <v>209</v>
      </c>
      <c r="C157">
        <v>0.45561156695198202</v>
      </c>
      <c r="D157">
        <v>1.9672617932596701</v>
      </c>
      <c r="E157">
        <v>0.23159681569225901</v>
      </c>
      <c r="F157">
        <v>0.81723917879544505</v>
      </c>
      <c r="G157">
        <f t="shared" si="2"/>
        <v>8.7650821277467539E-2</v>
      </c>
      <c r="H157">
        <v>0.84100600923178603</v>
      </c>
      <c r="I157">
        <v>0.83579309150168002</v>
      </c>
      <c r="J157" t="s">
        <v>210</v>
      </c>
      <c r="L157">
        <v>21</v>
      </c>
      <c r="M157">
        <v>0.153284671532847</v>
      </c>
    </row>
    <row r="158" spans="1:13" x14ac:dyDescent="0.2">
      <c r="A158">
        <v>213</v>
      </c>
      <c r="B158" t="s">
        <v>211</v>
      </c>
      <c r="C158">
        <v>-1.1379237359718199</v>
      </c>
      <c r="D158">
        <v>1.41811451857961</v>
      </c>
      <c r="E158">
        <v>-0.80242020024699401</v>
      </c>
      <c r="F158">
        <v>0.42387028060267301</v>
      </c>
      <c r="G158">
        <f t="shared" si="2"/>
        <v>0.37276703264795269</v>
      </c>
      <c r="H158">
        <v>0.84177119040708903</v>
      </c>
      <c r="I158">
        <v>0.83658336058437099</v>
      </c>
      <c r="J158" t="s">
        <v>212</v>
      </c>
      <c r="L158">
        <v>78</v>
      </c>
      <c r="M158">
        <v>0.56934306569343096</v>
      </c>
    </row>
    <row r="159" spans="1:13" x14ac:dyDescent="0.2">
      <c r="A159">
        <v>306</v>
      </c>
      <c r="B159" t="s">
        <v>214</v>
      </c>
      <c r="C159">
        <v>0.96438850886509697</v>
      </c>
      <c r="D159">
        <v>2.3226620835531402</v>
      </c>
      <c r="E159">
        <v>0.41520827144592798</v>
      </c>
      <c r="F159">
        <v>0.67871874772618901</v>
      </c>
      <c r="G159">
        <f t="shared" si="2"/>
        <v>0.16831015446024902</v>
      </c>
      <c r="H159">
        <v>0.84116056343241097</v>
      </c>
      <c r="I159">
        <v>0.835952713053145</v>
      </c>
      <c r="J159" t="s">
        <v>215</v>
      </c>
      <c r="L159">
        <v>14</v>
      </c>
      <c r="M159">
        <v>0.102189781021898</v>
      </c>
    </row>
    <row r="160" spans="1:13" x14ac:dyDescent="0.2">
      <c r="A160">
        <v>1702</v>
      </c>
      <c r="B160" t="s">
        <v>216</v>
      </c>
      <c r="C160">
        <v>2.7400949280341802</v>
      </c>
      <c r="D160">
        <v>1.49503035669764</v>
      </c>
      <c r="E160">
        <v>1.8328022008106599</v>
      </c>
      <c r="F160">
        <v>6.9270286372807202E-2</v>
      </c>
      <c r="G160">
        <f t="shared" si="2"/>
        <v>1.1594530169268562</v>
      </c>
      <c r="H160">
        <v>0.84519843429814001</v>
      </c>
      <c r="I160">
        <v>0.84012297312758699</v>
      </c>
      <c r="J160" t="s">
        <v>217</v>
      </c>
      <c r="L160">
        <v>47</v>
      </c>
      <c r="M160">
        <v>0.34306569343065701</v>
      </c>
    </row>
    <row r="161" spans="1:13" x14ac:dyDescent="0.2">
      <c r="A161">
        <v>1740</v>
      </c>
      <c r="B161" t="s">
        <v>218</v>
      </c>
      <c r="C161">
        <v>-0.61494859691405201</v>
      </c>
      <c r="D161">
        <v>3.2567625263115301</v>
      </c>
      <c r="E161">
        <v>-0.188822056243234</v>
      </c>
      <c r="F161">
        <v>0.85054603484201796</v>
      </c>
      <c r="G161">
        <f t="shared" si="2"/>
        <v>7.0302175717710358E-2</v>
      </c>
      <c r="H161">
        <v>0.84098257969207302</v>
      </c>
      <c r="I161">
        <v>0.83576889378033803</v>
      </c>
      <c r="J161" t="s">
        <v>219</v>
      </c>
      <c r="L161">
        <v>8</v>
      </c>
      <c r="M161">
        <v>5.8394160583941597E-2</v>
      </c>
    </row>
    <row r="162" spans="1:13" x14ac:dyDescent="0.2">
      <c r="A162">
        <v>1600</v>
      </c>
      <c r="B162" t="s">
        <v>220</v>
      </c>
      <c r="C162">
        <v>-3.0475035954015599</v>
      </c>
      <c r="D162">
        <v>2.1986486591321599</v>
      </c>
      <c r="E162">
        <v>-1.3860803010720499</v>
      </c>
      <c r="F162">
        <v>0.168250578390329</v>
      </c>
      <c r="G162">
        <f t="shared" si="2"/>
        <v>0.77404343413937027</v>
      </c>
      <c r="H162">
        <v>0.84340216254324396</v>
      </c>
      <c r="I162">
        <v>0.83826780721679295</v>
      </c>
      <c r="J162" t="s">
        <v>221</v>
      </c>
      <c r="L162">
        <v>18</v>
      </c>
      <c r="M162">
        <v>0.13138686131386901</v>
      </c>
    </row>
    <row r="163" spans="1:13" x14ac:dyDescent="0.2">
      <c r="A163">
        <v>993</v>
      </c>
      <c r="B163" t="s">
        <v>222</v>
      </c>
      <c r="C163">
        <v>7.4329089019097898</v>
      </c>
      <c r="D163">
        <v>7.9251110415927002</v>
      </c>
      <c r="E163">
        <v>0.93789334469892904</v>
      </c>
      <c r="F163">
        <v>0.35015226277856998</v>
      </c>
      <c r="G163">
        <f t="shared" si="2"/>
        <v>0.45574306277858734</v>
      </c>
      <c r="H163">
        <v>0.84207477961437405</v>
      </c>
      <c r="I163">
        <v>0.83689690353615698</v>
      </c>
      <c r="J163" t="s">
        <v>223</v>
      </c>
      <c r="L163">
        <v>1</v>
      </c>
      <c r="M163">
        <v>7.2992700729926996E-3</v>
      </c>
    </row>
    <row r="164" spans="1:13" x14ac:dyDescent="0.2">
      <c r="A164">
        <v>1764</v>
      </c>
      <c r="B164" t="s">
        <v>224</v>
      </c>
      <c r="C164">
        <v>3.19011876300147</v>
      </c>
      <c r="D164">
        <v>4.0399273293356197</v>
      </c>
      <c r="E164">
        <v>0.78964756119167501</v>
      </c>
      <c r="F164">
        <v>0.43126567267578297</v>
      </c>
      <c r="G164">
        <f t="shared" si="2"/>
        <v>0.3652551088857911</v>
      </c>
      <c r="H164">
        <v>0.84174495100785895</v>
      </c>
      <c r="I164">
        <v>0.83655626087696899</v>
      </c>
      <c r="J164" t="s">
        <v>225</v>
      </c>
      <c r="L164">
        <v>4</v>
      </c>
      <c r="M164">
        <v>2.9197080291970798E-2</v>
      </c>
    </row>
    <row r="165" spans="1:13" x14ac:dyDescent="0.2">
      <c r="A165">
        <v>295</v>
      </c>
      <c r="B165" t="s">
        <v>226</v>
      </c>
      <c r="C165">
        <v>-1.11968753781603</v>
      </c>
      <c r="D165">
        <v>2.7811451677291799</v>
      </c>
      <c r="E165">
        <v>-0.40259945824052801</v>
      </c>
      <c r="F165">
        <v>0.68794747598745898</v>
      </c>
      <c r="G165">
        <f t="shared" si="2"/>
        <v>0.16244471839179189</v>
      </c>
      <c r="H165">
        <v>0.84114715594744405</v>
      </c>
      <c r="I165">
        <v>0.83593886597850797</v>
      </c>
      <c r="J165" t="s">
        <v>227</v>
      </c>
      <c r="L165">
        <v>11</v>
      </c>
      <c r="M165">
        <v>8.0291970802919693E-2</v>
      </c>
    </row>
    <row r="166" spans="1:13" x14ac:dyDescent="0.2">
      <c r="A166">
        <v>1019</v>
      </c>
      <c r="B166" t="s">
        <v>228</v>
      </c>
      <c r="C166">
        <v>-3.7605498735832801</v>
      </c>
      <c r="D166">
        <v>1.4630686106194599</v>
      </c>
      <c r="E166">
        <v>-2.5703168301800101</v>
      </c>
      <c r="F166">
        <v>1.1362914031702301E-2</v>
      </c>
      <c r="G166">
        <f t="shared" si="2"/>
        <v>1.9445102790476265</v>
      </c>
      <c r="H166">
        <v>0.84910723383919295</v>
      </c>
      <c r="I166">
        <v>0.84415993003064205</v>
      </c>
      <c r="J166" t="s">
        <v>229</v>
      </c>
      <c r="L166">
        <v>91</v>
      </c>
      <c r="M166">
        <v>0.66423357664233595</v>
      </c>
    </row>
    <row r="167" spans="1:13" x14ac:dyDescent="0.2">
      <c r="A167">
        <v>1103</v>
      </c>
      <c r="B167" t="s">
        <v>231</v>
      </c>
      <c r="C167">
        <v>0.62085250694754801</v>
      </c>
      <c r="D167">
        <v>1.74881268845439</v>
      </c>
      <c r="E167">
        <v>0.35501372505265799</v>
      </c>
      <c r="F167">
        <v>0.72319229796849405</v>
      </c>
      <c r="G167">
        <f t="shared" si="2"/>
        <v>0.14074620776443306</v>
      </c>
      <c r="H167">
        <v>0.841100262622553</v>
      </c>
      <c r="I167">
        <v>0.83589043516755501</v>
      </c>
      <c r="J167" t="s">
        <v>232</v>
      </c>
      <c r="L167">
        <v>30</v>
      </c>
      <c r="M167">
        <v>0.218978102189781</v>
      </c>
    </row>
    <row r="168" spans="1:13" x14ac:dyDescent="0.2">
      <c r="A168">
        <v>1113</v>
      </c>
      <c r="B168" t="s">
        <v>233</v>
      </c>
      <c r="C168">
        <v>-0.47557384408392001</v>
      </c>
      <c r="D168">
        <v>1.88597573848166</v>
      </c>
      <c r="E168">
        <v>-0.25216328841366298</v>
      </c>
      <c r="F168">
        <v>0.80133917548588596</v>
      </c>
      <c r="G168">
        <f t="shared" si="2"/>
        <v>9.6183625159300887E-2</v>
      </c>
      <c r="H168">
        <v>0.84101896861843795</v>
      </c>
      <c r="I168">
        <v>0.835806475786255</v>
      </c>
      <c r="J168" t="s">
        <v>234</v>
      </c>
      <c r="K168" t="s">
        <v>235</v>
      </c>
      <c r="L168">
        <v>113</v>
      </c>
      <c r="M168">
        <v>0.82481751824817495</v>
      </c>
    </row>
    <row r="169" spans="1:13" x14ac:dyDescent="0.2">
      <c r="A169">
        <v>1739</v>
      </c>
      <c r="B169" t="s">
        <v>236</v>
      </c>
      <c r="C169">
        <v>7.0897912055183004E-2</v>
      </c>
      <c r="D169">
        <v>1.9649092825262999</v>
      </c>
      <c r="E169">
        <v>3.6082028155533401E-2</v>
      </c>
      <c r="F169">
        <v>0.97127592411429498</v>
      </c>
      <c r="G169">
        <f t="shared" si="2"/>
        <v>1.2657376376837868E-2</v>
      </c>
      <c r="H169">
        <v>0.84093780522274397</v>
      </c>
      <c r="I169">
        <v>0.83572265129562096</v>
      </c>
      <c r="J169" t="s">
        <v>237</v>
      </c>
      <c r="K169" t="s">
        <v>238</v>
      </c>
      <c r="L169">
        <v>22</v>
      </c>
      <c r="M169">
        <v>0.160583941605839</v>
      </c>
    </row>
    <row r="170" spans="1:13" x14ac:dyDescent="0.2">
      <c r="A170">
        <v>1749</v>
      </c>
      <c r="B170" t="s">
        <v>239</v>
      </c>
      <c r="C170">
        <v>4.1042294102175898</v>
      </c>
      <c r="D170">
        <v>2.6558854309036199</v>
      </c>
      <c r="E170">
        <v>1.54533375666781</v>
      </c>
      <c r="F170">
        <v>0.12485563284656501</v>
      </c>
      <c r="G170">
        <f t="shared" si="2"/>
        <v>0.90359185972835487</v>
      </c>
      <c r="H170">
        <v>0.84398988611511205</v>
      </c>
      <c r="I170">
        <v>0.838874800413968</v>
      </c>
      <c r="J170" t="s">
        <v>240</v>
      </c>
      <c r="L170">
        <v>11</v>
      </c>
      <c r="M170">
        <v>8.0291970802919693E-2</v>
      </c>
    </row>
    <row r="171" spans="1:13" x14ac:dyDescent="0.2">
      <c r="A171">
        <v>290</v>
      </c>
      <c r="B171" t="s">
        <v>241</v>
      </c>
      <c r="C171">
        <v>-10.7707323347176</v>
      </c>
      <c r="D171">
        <v>7.9598102226542098</v>
      </c>
      <c r="E171">
        <v>-1.3531393379283501</v>
      </c>
      <c r="F171">
        <v>0.17851320840576901</v>
      </c>
      <c r="G171">
        <f t="shared" si="2"/>
        <v>0.74832964439483696</v>
      </c>
      <c r="H171">
        <v>0.84328805362744297</v>
      </c>
      <c r="I171">
        <v>0.83814995702506401</v>
      </c>
      <c r="J171" t="s">
        <v>242</v>
      </c>
      <c r="L171">
        <v>1</v>
      </c>
      <c r="M171">
        <v>7.2992700729926996E-3</v>
      </c>
    </row>
    <row r="172" spans="1:13" x14ac:dyDescent="0.2">
      <c r="A172">
        <v>119</v>
      </c>
      <c r="B172" t="s">
        <v>244</v>
      </c>
      <c r="C172">
        <v>-4.41760090208665</v>
      </c>
      <c r="D172">
        <v>4.0392645731853998</v>
      </c>
      <c r="E172">
        <v>-1.0936646565349599</v>
      </c>
      <c r="F172">
        <v>0.27625678957336097</v>
      </c>
      <c r="G172">
        <f t="shared" si="2"/>
        <v>0.55868703950408172</v>
      </c>
      <c r="H172">
        <v>0.84248044805899802</v>
      </c>
      <c r="I172">
        <v>0.83731587258552298</v>
      </c>
      <c r="J172" t="s">
        <v>245</v>
      </c>
      <c r="L172">
        <v>7</v>
      </c>
      <c r="M172">
        <v>5.1094890510948898E-2</v>
      </c>
    </row>
    <row r="173" spans="1:13" x14ac:dyDescent="0.2">
      <c r="A173">
        <v>263</v>
      </c>
      <c r="B173" t="s">
        <v>246</v>
      </c>
      <c r="C173">
        <v>-4.1591228317563598</v>
      </c>
      <c r="D173">
        <v>7.9916014025813702</v>
      </c>
      <c r="E173">
        <v>-0.52043672128253504</v>
      </c>
      <c r="F173">
        <v>0.60370242088326198</v>
      </c>
      <c r="G173">
        <f t="shared" si="2"/>
        <v>0.21917708259586613</v>
      </c>
      <c r="H173">
        <v>0.84128846611737196</v>
      </c>
      <c r="I173">
        <v>0.83608480926876105</v>
      </c>
      <c r="J173" t="s">
        <v>245</v>
      </c>
      <c r="L173">
        <v>1</v>
      </c>
      <c r="M173">
        <v>7.2992700729926996E-3</v>
      </c>
    </row>
    <row r="174" spans="1:13" x14ac:dyDescent="0.2">
      <c r="A174">
        <v>1232</v>
      </c>
      <c r="B174" t="s">
        <v>247</v>
      </c>
      <c r="C174">
        <v>-4.3138190584518199</v>
      </c>
      <c r="D174">
        <v>2.7462948808613099</v>
      </c>
      <c r="E174">
        <v>-1.5707778099556799</v>
      </c>
      <c r="F174">
        <v>0.118824242126984</v>
      </c>
      <c r="G174">
        <f t="shared" si="2"/>
        <v>0.92509494699843398</v>
      </c>
      <c r="H174">
        <v>0.84408926557456598</v>
      </c>
      <c r="I174">
        <v>0.83897743821635595</v>
      </c>
      <c r="J174" t="s">
        <v>245</v>
      </c>
      <c r="L174">
        <v>9</v>
      </c>
      <c r="M174">
        <v>6.5693430656934296E-2</v>
      </c>
    </row>
    <row r="175" spans="1:13" x14ac:dyDescent="0.2">
      <c r="A175">
        <v>1451</v>
      </c>
      <c r="B175" t="s">
        <v>248</v>
      </c>
      <c r="C175">
        <v>-1.7452790771984601</v>
      </c>
      <c r="D175">
        <v>4.1171570166934099</v>
      </c>
      <c r="E175">
        <v>-0.42390393908273599</v>
      </c>
      <c r="F175">
        <v>0.67238234834564203</v>
      </c>
      <c r="G175">
        <f t="shared" si="2"/>
        <v>0.1723836963579517</v>
      </c>
      <c r="H175">
        <v>0.84117004941396001</v>
      </c>
      <c r="I175">
        <v>0.83596251005048305</v>
      </c>
      <c r="J175" t="s">
        <v>245</v>
      </c>
      <c r="L175">
        <v>5</v>
      </c>
      <c r="M175">
        <v>3.6496350364963501E-2</v>
      </c>
    </row>
    <row r="176" spans="1:13" x14ac:dyDescent="0.2">
      <c r="A176">
        <v>2007</v>
      </c>
      <c r="B176" t="s">
        <v>249</v>
      </c>
      <c r="C176">
        <v>-11.169665562097901</v>
      </c>
      <c r="D176">
        <v>5.5552606016492598</v>
      </c>
      <c r="E176">
        <v>-2.01064654982734</v>
      </c>
      <c r="F176">
        <v>4.65676876710285E-2</v>
      </c>
      <c r="G176">
        <f t="shared" si="2"/>
        <v>1.3319153265217443</v>
      </c>
      <c r="H176">
        <v>0.846037930657902</v>
      </c>
      <c r="I176">
        <v>0.84098999395816099</v>
      </c>
      <c r="J176" t="s">
        <v>245</v>
      </c>
      <c r="L176">
        <v>2</v>
      </c>
      <c r="M176">
        <v>1.4598540145985399E-2</v>
      </c>
    </row>
    <row r="177" spans="1:13" x14ac:dyDescent="0.2">
      <c r="A177">
        <v>1735</v>
      </c>
      <c r="B177" t="s">
        <v>250</v>
      </c>
      <c r="C177">
        <v>4.4480695013006804</v>
      </c>
      <c r="D177">
        <v>4.0137180858855999</v>
      </c>
      <c r="E177">
        <v>1.1082167222811401</v>
      </c>
      <c r="F177">
        <v>0.269948232532495</v>
      </c>
      <c r="G177">
        <f t="shared" si="2"/>
        <v>0.56871951169671076</v>
      </c>
      <c r="H177">
        <v>0.84252140647250195</v>
      </c>
      <c r="I177">
        <v>0.83735817389782996</v>
      </c>
      <c r="J177" t="s">
        <v>251</v>
      </c>
      <c r="L177">
        <v>5</v>
      </c>
      <c r="M177">
        <v>3.6496350364963501E-2</v>
      </c>
    </row>
    <row r="178" spans="1:13" x14ac:dyDescent="0.2">
      <c r="A178">
        <v>1196</v>
      </c>
      <c r="B178" t="s">
        <v>252</v>
      </c>
      <c r="C178">
        <v>4.6153348773853304</v>
      </c>
      <c r="D178">
        <v>5.7006848362204403</v>
      </c>
      <c r="E178">
        <v>0.80961060117915695</v>
      </c>
      <c r="F178">
        <v>0.41974026321731001</v>
      </c>
      <c r="G178">
        <f t="shared" si="2"/>
        <v>0.37701936947231857</v>
      </c>
      <c r="H178">
        <v>0.84178614329524604</v>
      </c>
      <c r="I178">
        <v>0.83659880373115503</v>
      </c>
      <c r="J178" t="s">
        <v>253</v>
      </c>
      <c r="L178">
        <v>2</v>
      </c>
      <c r="M178">
        <v>1.4598540145985399E-2</v>
      </c>
    </row>
    <row r="179" spans="1:13" x14ac:dyDescent="0.2">
      <c r="A179">
        <v>1282</v>
      </c>
      <c r="B179" t="s">
        <v>255</v>
      </c>
      <c r="C179">
        <v>-1.4837198819083099</v>
      </c>
      <c r="D179">
        <v>2.06767713820705</v>
      </c>
      <c r="E179">
        <v>-0.71757812401741305</v>
      </c>
      <c r="F179">
        <v>0.474389199669424</v>
      </c>
      <c r="G179">
        <f t="shared" si="2"/>
        <v>0.32386520703284444</v>
      </c>
      <c r="H179">
        <v>0.84160463797348395</v>
      </c>
      <c r="I179">
        <v>0.83641134741523804</v>
      </c>
      <c r="J179" t="s">
        <v>256</v>
      </c>
      <c r="K179" t="s">
        <v>257</v>
      </c>
      <c r="L179">
        <v>117</v>
      </c>
      <c r="M179">
        <v>0.85401459854014605</v>
      </c>
    </row>
    <row r="180" spans="1:13" x14ac:dyDescent="0.2">
      <c r="A180">
        <v>1064</v>
      </c>
      <c r="B180" t="s">
        <v>258</v>
      </c>
      <c r="C180">
        <v>0.39631334243585697</v>
      </c>
      <c r="D180">
        <v>8.0679480705982591</v>
      </c>
      <c r="E180">
        <v>4.9121950087919801E-2</v>
      </c>
      <c r="F180">
        <v>0.96090243908836404</v>
      </c>
      <c r="G180">
        <f t="shared" si="2"/>
        <v>1.7320704232008592E-2</v>
      </c>
      <c r="H180">
        <v>0.84093925377249101</v>
      </c>
      <c r="I180">
        <v>0.83572414733880196</v>
      </c>
      <c r="J180" t="s">
        <v>259</v>
      </c>
      <c r="L180">
        <v>1</v>
      </c>
      <c r="M180">
        <v>7.2992700729926996E-3</v>
      </c>
    </row>
    <row r="181" spans="1:13" x14ac:dyDescent="0.2">
      <c r="A181">
        <v>1596</v>
      </c>
      <c r="B181" t="s">
        <v>261</v>
      </c>
      <c r="C181">
        <v>-6.5133159590248502</v>
      </c>
      <c r="D181">
        <v>7.97884666624907</v>
      </c>
      <c r="E181">
        <v>-0.816322988957353</v>
      </c>
      <c r="F181">
        <v>0.41590650095764597</v>
      </c>
      <c r="G181">
        <f t="shared" si="2"/>
        <v>0.38100429120523427</v>
      </c>
      <c r="H181">
        <v>0.84180021992857001</v>
      </c>
      <c r="I181">
        <v>0.83661334189344105</v>
      </c>
      <c r="J181" t="s">
        <v>262</v>
      </c>
      <c r="L181">
        <v>1</v>
      </c>
      <c r="M181">
        <v>7.2992700729926996E-3</v>
      </c>
    </row>
    <row r="182" spans="1:13" x14ac:dyDescent="0.2">
      <c r="A182">
        <v>1823</v>
      </c>
      <c r="B182" t="s">
        <v>263</v>
      </c>
      <c r="C182">
        <v>-3.2615798273310501</v>
      </c>
      <c r="D182">
        <v>7.9895821146649002</v>
      </c>
      <c r="E182">
        <v>-0.40822908889620202</v>
      </c>
      <c r="F182">
        <v>0.68382108155830301</v>
      </c>
      <c r="G182">
        <f t="shared" si="2"/>
        <v>0.16505751444420602</v>
      </c>
      <c r="H182">
        <v>0.84115309136476502</v>
      </c>
      <c r="I182">
        <v>0.83594499599967598</v>
      </c>
      <c r="J182" t="s">
        <v>264</v>
      </c>
      <c r="L182">
        <v>2</v>
      </c>
      <c r="M182">
        <v>1.4598540145985399E-2</v>
      </c>
    </row>
    <row r="183" spans="1:13" x14ac:dyDescent="0.2">
      <c r="A183">
        <v>594</v>
      </c>
      <c r="B183" t="s">
        <v>265</v>
      </c>
      <c r="C183">
        <v>8.6469452394665804</v>
      </c>
      <c r="D183">
        <v>7.8915806885653499</v>
      </c>
      <c r="E183">
        <v>1.0957177757804299</v>
      </c>
      <c r="F183">
        <v>0.27536061352958602</v>
      </c>
      <c r="G183">
        <f t="shared" si="2"/>
        <v>0.56009817936610506</v>
      </c>
      <c r="H183">
        <v>0.84248619527416702</v>
      </c>
      <c r="I183">
        <v>0.83732180823397495</v>
      </c>
      <c r="J183" t="s">
        <v>266</v>
      </c>
      <c r="L183">
        <v>1</v>
      </c>
      <c r="M183">
        <v>7.2992700729926996E-3</v>
      </c>
    </row>
    <row r="184" spans="1:13" x14ac:dyDescent="0.2">
      <c r="A184">
        <v>1893</v>
      </c>
      <c r="B184" t="s">
        <v>269</v>
      </c>
      <c r="C184">
        <v>1.5604100796315801</v>
      </c>
      <c r="D184">
        <v>7.9970953992466098</v>
      </c>
      <c r="E184">
        <v>0.19512210393020801</v>
      </c>
      <c r="F184">
        <v>0.84562194124550805</v>
      </c>
      <c r="G184">
        <f t="shared" si="2"/>
        <v>7.282375697046721E-2</v>
      </c>
      <c r="H184">
        <v>0.84098573151105405</v>
      </c>
      <c r="I184">
        <v>0.83577214893764595</v>
      </c>
      <c r="J184" t="s">
        <v>266</v>
      </c>
      <c r="L184">
        <v>1</v>
      </c>
      <c r="M184">
        <v>7.2992700729926996E-3</v>
      </c>
    </row>
    <row r="185" spans="1:13" x14ac:dyDescent="0.2">
      <c r="A185">
        <v>1768</v>
      </c>
      <c r="B185" t="s">
        <v>270</v>
      </c>
      <c r="C185">
        <v>1.0845814028329599</v>
      </c>
      <c r="D185">
        <v>2.1055304560210901</v>
      </c>
      <c r="E185">
        <v>0.515110764478109</v>
      </c>
      <c r="F185">
        <v>0.607407689362924</v>
      </c>
      <c r="G185">
        <f t="shared" si="2"/>
        <v>0.21651971451398405</v>
      </c>
      <c r="H185">
        <v>0.84128130678062096</v>
      </c>
      <c r="I185">
        <v>0.83607741519965795</v>
      </c>
      <c r="J185" t="s">
        <v>271</v>
      </c>
      <c r="L185">
        <v>117</v>
      </c>
      <c r="M185">
        <v>0.85401459854014605</v>
      </c>
    </row>
    <row r="186" spans="1:13" x14ac:dyDescent="0.2">
      <c r="A186">
        <v>1422</v>
      </c>
      <c r="B186" t="s">
        <v>272</v>
      </c>
      <c r="C186">
        <v>4.7224057459641804</v>
      </c>
      <c r="D186">
        <v>2.7967250553756799</v>
      </c>
      <c r="E186">
        <v>1.68854844593575</v>
      </c>
      <c r="F186">
        <v>9.3860504747302703E-2</v>
      </c>
      <c r="G186">
        <f t="shared" si="2"/>
        <v>1.0275171146411151</v>
      </c>
      <c r="H186">
        <v>0.84456861053556698</v>
      </c>
      <c r="I186">
        <v>0.83947249940558499</v>
      </c>
      <c r="J186" t="s">
        <v>273</v>
      </c>
      <c r="L186">
        <v>9</v>
      </c>
      <c r="M186">
        <v>6.5693430656934296E-2</v>
      </c>
    </row>
    <row r="187" spans="1:13" x14ac:dyDescent="0.2">
      <c r="A187">
        <v>1001</v>
      </c>
      <c r="B187" t="s">
        <v>274</v>
      </c>
      <c r="C187">
        <v>1.4781227217855399</v>
      </c>
      <c r="D187">
        <v>1.55276761703247</v>
      </c>
      <c r="E187">
        <v>0.95192783876470299</v>
      </c>
      <c r="F187">
        <v>0.34301571877699299</v>
      </c>
      <c r="G187">
        <f t="shared" si="2"/>
        <v>0.46468597785316784</v>
      </c>
      <c r="H187">
        <v>0.84210885927742596</v>
      </c>
      <c r="I187">
        <v>0.83693210056521095</v>
      </c>
      <c r="J187" t="s">
        <v>275</v>
      </c>
      <c r="K187" t="s">
        <v>276</v>
      </c>
      <c r="L187">
        <v>60</v>
      </c>
      <c r="M187">
        <v>0.43795620437956201</v>
      </c>
    </row>
    <row r="188" spans="1:13" x14ac:dyDescent="0.2">
      <c r="A188">
        <v>463</v>
      </c>
      <c r="B188" t="s">
        <v>277</v>
      </c>
      <c r="C188">
        <v>0.32259736639311198</v>
      </c>
      <c r="D188">
        <v>2.24220174527533</v>
      </c>
      <c r="E188">
        <v>0.14387526326427799</v>
      </c>
      <c r="F188">
        <v>0.88583635456760701</v>
      </c>
      <c r="G188">
        <f t="shared" si="2"/>
        <v>5.2646500316648602E-2</v>
      </c>
      <c r="H188">
        <v>0.84096309205411102</v>
      </c>
      <c r="I188">
        <v>0.83574876720342595</v>
      </c>
      <c r="J188" t="s">
        <v>278</v>
      </c>
      <c r="K188" t="s">
        <v>279</v>
      </c>
      <c r="L188">
        <v>17</v>
      </c>
      <c r="M188">
        <v>0.124087591240876</v>
      </c>
    </row>
    <row r="189" spans="1:13" x14ac:dyDescent="0.2">
      <c r="A189">
        <v>1652</v>
      </c>
      <c r="B189" t="s">
        <v>280</v>
      </c>
      <c r="C189">
        <v>1.56272836415198</v>
      </c>
      <c r="D189">
        <v>2.90633152448788</v>
      </c>
      <c r="E189">
        <v>0.53769790231599301</v>
      </c>
      <c r="F189">
        <v>0.59176510816260697</v>
      </c>
      <c r="G189">
        <f t="shared" si="2"/>
        <v>0.22785064542609923</v>
      </c>
      <c r="H189">
        <v>0.84131217068866404</v>
      </c>
      <c r="I189">
        <v>0.83610929103911202</v>
      </c>
      <c r="J189" t="s">
        <v>281</v>
      </c>
      <c r="L189">
        <v>9</v>
      </c>
      <c r="M189">
        <v>6.5693430656934296E-2</v>
      </c>
    </row>
    <row r="190" spans="1:13" x14ac:dyDescent="0.2">
      <c r="A190">
        <v>1484</v>
      </c>
      <c r="B190" t="s">
        <v>282</v>
      </c>
      <c r="C190">
        <v>-7.2349224535252299</v>
      </c>
      <c r="D190">
        <v>7.9331244064448097</v>
      </c>
      <c r="E190">
        <v>-0.91198903267515097</v>
      </c>
      <c r="F190">
        <v>0.36357306708415998</v>
      </c>
      <c r="G190">
        <f t="shared" si="2"/>
        <v>0.43940829610452836</v>
      </c>
      <c r="H190">
        <v>0.84201316877550403</v>
      </c>
      <c r="I190">
        <v>0.83683327266978302</v>
      </c>
      <c r="J190" t="s">
        <v>283</v>
      </c>
      <c r="L190">
        <v>1</v>
      </c>
      <c r="M190">
        <v>7.2992700729926996E-3</v>
      </c>
    </row>
    <row r="191" spans="1:13" x14ac:dyDescent="0.2">
      <c r="A191">
        <v>1784</v>
      </c>
      <c r="B191" t="s">
        <v>285</v>
      </c>
      <c r="C191">
        <v>-0.403074672335198</v>
      </c>
      <c r="D191">
        <v>4.6261539880941003</v>
      </c>
      <c r="E191">
        <v>-8.7129540731362101E-2</v>
      </c>
      <c r="F191">
        <v>0.93071139108370105</v>
      </c>
      <c r="G191">
        <f t="shared" si="2"/>
        <v>3.1184970674527437E-2</v>
      </c>
      <c r="H191">
        <v>0.84094600507804895</v>
      </c>
      <c r="I191">
        <v>0.83573111999864003</v>
      </c>
      <c r="J191" t="s">
        <v>286</v>
      </c>
      <c r="L191">
        <v>3</v>
      </c>
      <c r="M191">
        <v>2.18978102189781E-2</v>
      </c>
    </row>
    <row r="192" spans="1:13" x14ac:dyDescent="0.2">
      <c r="A192">
        <v>1313</v>
      </c>
      <c r="B192" t="s">
        <v>287</v>
      </c>
      <c r="C192">
        <v>2.2618279503387599</v>
      </c>
      <c r="D192">
        <v>2.6280013097252701</v>
      </c>
      <c r="E192">
        <v>0.86066469676729795</v>
      </c>
      <c r="F192">
        <v>0.391111009859549</v>
      </c>
      <c r="G192">
        <f t="shared" si="2"/>
        <v>0.40769995839216072</v>
      </c>
      <c r="H192">
        <v>0.84189606271122697</v>
      </c>
      <c r="I192">
        <v>0.83671232706241405</v>
      </c>
      <c r="J192" t="s">
        <v>288</v>
      </c>
      <c r="L192">
        <v>11</v>
      </c>
      <c r="M192">
        <v>8.0291970802919693E-2</v>
      </c>
    </row>
    <row r="193" spans="1:13" x14ac:dyDescent="0.2">
      <c r="A193">
        <v>2006</v>
      </c>
      <c r="B193" t="s">
        <v>290</v>
      </c>
      <c r="C193">
        <v>-13.8100549734592</v>
      </c>
      <c r="D193">
        <v>5.5325692206714603</v>
      </c>
      <c r="E193">
        <v>-2.4961377657708099</v>
      </c>
      <c r="F193">
        <v>1.3890035780959801E-2</v>
      </c>
      <c r="G193">
        <f t="shared" si="2"/>
        <v>1.8572966355112406</v>
      </c>
      <c r="H193">
        <v>0.84866498988877903</v>
      </c>
      <c r="I193">
        <v>0.84370318627857499</v>
      </c>
      <c r="J193" t="s">
        <v>291</v>
      </c>
      <c r="L193">
        <v>3</v>
      </c>
      <c r="M193">
        <v>2.18978102189781E-2</v>
      </c>
    </row>
    <row r="194" spans="1:13" x14ac:dyDescent="0.2">
      <c r="A194">
        <v>21</v>
      </c>
      <c r="B194" t="s">
        <v>293</v>
      </c>
      <c r="C194">
        <v>-5.0195156911797199</v>
      </c>
      <c r="D194">
        <v>1.7517093171171201</v>
      </c>
      <c r="E194">
        <v>-2.8654958000912001</v>
      </c>
      <c r="F194">
        <v>4.9047497625612597E-3</v>
      </c>
      <c r="G194">
        <f t="shared" si="2"/>
        <v>2.3093831451670246</v>
      </c>
      <c r="H194">
        <v>0.85096662351993302</v>
      </c>
      <c r="I194">
        <v>0.84608028330747098</v>
      </c>
      <c r="J194" t="s">
        <v>294</v>
      </c>
      <c r="L194">
        <v>105</v>
      </c>
      <c r="M194">
        <v>0.76642335766423397</v>
      </c>
    </row>
    <row r="195" spans="1:13" x14ac:dyDescent="0.2">
      <c r="A195">
        <v>178</v>
      </c>
      <c r="B195" t="s">
        <v>295</v>
      </c>
      <c r="C195">
        <v>0.25862380021666798</v>
      </c>
      <c r="D195">
        <v>4.6061853341249197</v>
      </c>
      <c r="E195">
        <v>5.6147067791791502E-2</v>
      </c>
      <c r="F195">
        <v>0.955316498348316</v>
      </c>
      <c r="G195">
        <f t="shared" ref="G195:G258" si="3">-LOG(F195, 10)</f>
        <v>1.9852721909052733E-2</v>
      </c>
      <c r="H195">
        <v>0.84094021792589502</v>
      </c>
      <c r="I195">
        <v>0.83572514310379298</v>
      </c>
      <c r="J195" t="s">
        <v>296</v>
      </c>
      <c r="K195" t="s">
        <v>297</v>
      </c>
      <c r="L195">
        <v>3</v>
      </c>
      <c r="M195">
        <v>2.18978102189781E-2</v>
      </c>
    </row>
    <row r="196" spans="1:13" x14ac:dyDescent="0.2">
      <c r="A196">
        <v>824</v>
      </c>
      <c r="B196" t="s">
        <v>298</v>
      </c>
      <c r="C196">
        <v>1.3568869265532799</v>
      </c>
      <c r="D196">
        <v>2.4671712654265101</v>
      </c>
      <c r="E196">
        <v>0.54997678741152001</v>
      </c>
      <c r="F196">
        <v>0.58334076946386904</v>
      </c>
      <c r="G196">
        <f t="shared" si="3"/>
        <v>0.23407766983358319</v>
      </c>
      <c r="H196">
        <v>0.84132949940264101</v>
      </c>
      <c r="I196">
        <v>0.83612718790764595</v>
      </c>
      <c r="J196" t="s">
        <v>296</v>
      </c>
      <c r="L196">
        <v>15</v>
      </c>
      <c r="M196">
        <v>0.109489051094891</v>
      </c>
    </row>
    <row r="197" spans="1:13" x14ac:dyDescent="0.2">
      <c r="A197">
        <v>1252</v>
      </c>
      <c r="B197" t="s">
        <v>299</v>
      </c>
      <c r="C197">
        <v>3.6871262039180501</v>
      </c>
      <c r="D197">
        <v>4.7033702731335802</v>
      </c>
      <c r="E197">
        <v>0.78393279495333801</v>
      </c>
      <c r="F197">
        <v>0.43459891325018601</v>
      </c>
      <c r="G197">
        <f t="shared" si="3"/>
        <v>0.36191136400269514</v>
      </c>
      <c r="H197">
        <v>0.84173334446285597</v>
      </c>
      <c r="I197">
        <v>0.83654427378950702</v>
      </c>
      <c r="J197" t="s">
        <v>296</v>
      </c>
      <c r="L197">
        <v>3</v>
      </c>
      <c r="M197">
        <v>2.18978102189781E-2</v>
      </c>
    </row>
    <row r="198" spans="1:13" x14ac:dyDescent="0.2">
      <c r="A198">
        <v>1002</v>
      </c>
      <c r="B198" t="s">
        <v>300</v>
      </c>
      <c r="C198">
        <v>-5.95906797204435</v>
      </c>
      <c r="D198">
        <v>4.6145442158908798</v>
      </c>
      <c r="E198">
        <v>-1.29136653442899</v>
      </c>
      <c r="F198">
        <v>0.19901797477613301</v>
      </c>
      <c r="G198">
        <f t="shared" si="3"/>
        <v>0.70110769749203627</v>
      </c>
      <c r="H198">
        <v>0.84308104524923</v>
      </c>
      <c r="I198">
        <v>0.83793616148690997</v>
      </c>
      <c r="J198" t="s">
        <v>301</v>
      </c>
      <c r="L198">
        <v>4</v>
      </c>
      <c r="M198">
        <v>2.9197080291970798E-2</v>
      </c>
    </row>
    <row r="199" spans="1:13" x14ac:dyDescent="0.2">
      <c r="A199">
        <v>143</v>
      </c>
      <c r="B199" t="s">
        <v>302</v>
      </c>
      <c r="C199">
        <v>-0.403074672335198</v>
      </c>
      <c r="D199">
        <v>4.6261539880941003</v>
      </c>
      <c r="E199">
        <v>-8.7129540731362101E-2</v>
      </c>
      <c r="F199">
        <v>0.93071139108370105</v>
      </c>
      <c r="G199">
        <f t="shared" si="3"/>
        <v>3.1184970674527437E-2</v>
      </c>
      <c r="H199">
        <v>0.84094600507804895</v>
      </c>
      <c r="I199">
        <v>0.83573111999864003</v>
      </c>
      <c r="J199" t="s">
        <v>303</v>
      </c>
      <c r="L199">
        <v>3</v>
      </c>
      <c r="M199">
        <v>2.18978102189781E-2</v>
      </c>
    </row>
    <row r="200" spans="1:13" x14ac:dyDescent="0.2">
      <c r="A200">
        <v>592</v>
      </c>
      <c r="B200" t="s">
        <v>304</v>
      </c>
      <c r="C200">
        <v>-0.68109923903233704</v>
      </c>
      <c r="D200">
        <v>2.76490510873094</v>
      </c>
      <c r="E200">
        <v>-0.24633729269101501</v>
      </c>
      <c r="F200">
        <v>0.80583513264459405</v>
      </c>
      <c r="G200">
        <f t="shared" si="3"/>
        <v>9.3753802247875245E-2</v>
      </c>
      <c r="H200">
        <v>0.84101518588839996</v>
      </c>
      <c r="I200">
        <v>0.83580256903228201</v>
      </c>
      <c r="J200" t="s">
        <v>305</v>
      </c>
      <c r="L200">
        <v>9</v>
      </c>
      <c r="M200">
        <v>6.5693430656934296E-2</v>
      </c>
    </row>
    <row r="201" spans="1:13" x14ac:dyDescent="0.2">
      <c r="A201">
        <v>607</v>
      </c>
      <c r="B201" t="s">
        <v>306</v>
      </c>
      <c r="C201">
        <v>-4.0100562676946696</v>
      </c>
      <c r="D201">
        <v>7.9879955261226998</v>
      </c>
      <c r="E201">
        <v>-0.502010329697958</v>
      </c>
      <c r="F201">
        <v>0.61656507501301006</v>
      </c>
      <c r="G201">
        <f t="shared" si="3"/>
        <v>0.2100210792830525</v>
      </c>
      <c r="H201">
        <v>0.84126400740510499</v>
      </c>
      <c r="I201">
        <v>0.836059548631502</v>
      </c>
      <c r="J201" t="s">
        <v>307</v>
      </c>
      <c r="K201" t="s">
        <v>308</v>
      </c>
      <c r="L201">
        <v>1</v>
      </c>
      <c r="M201">
        <v>7.2992700729926996E-3</v>
      </c>
    </row>
    <row r="202" spans="1:13" x14ac:dyDescent="0.2">
      <c r="A202">
        <v>598</v>
      </c>
      <c r="B202" t="s">
        <v>310</v>
      </c>
      <c r="C202">
        <v>0.50434816667170601</v>
      </c>
      <c r="D202">
        <v>2.47161457807699</v>
      </c>
      <c r="E202">
        <v>0.20405615468739799</v>
      </c>
      <c r="F202">
        <v>0.838649619428666</v>
      </c>
      <c r="G202">
        <f t="shared" si="3"/>
        <v>7.6419445764365046E-2</v>
      </c>
      <c r="H202">
        <v>0.84099037819740996</v>
      </c>
      <c r="I202">
        <v>0.83577694797437496</v>
      </c>
      <c r="J202" t="s">
        <v>311</v>
      </c>
      <c r="L202">
        <v>15</v>
      </c>
      <c r="M202">
        <v>0.109489051094891</v>
      </c>
    </row>
    <row r="203" spans="1:13" x14ac:dyDescent="0.2">
      <c r="A203">
        <v>1080</v>
      </c>
      <c r="B203" t="s">
        <v>314</v>
      </c>
      <c r="C203">
        <v>-1.68548376764598</v>
      </c>
      <c r="D203">
        <v>1.43176050704688</v>
      </c>
      <c r="E203">
        <v>-1.1772106852719599</v>
      </c>
      <c r="F203">
        <v>0.241402959725908</v>
      </c>
      <c r="G203">
        <f t="shared" si="3"/>
        <v>0.61725740952968045</v>
      </c>
      <c r="H203">
        <v>0.84272265595893303</v>
      </c>
      <c r="I203">
        <v>0.83756602172807804</v>
      </c>
      <c r="J203" t="s">
        <v>315</v>
      </c>
      <c r="L203">
        <v>83</v>
      </c>
      <c r="M203">
        <v>0.60583941605839398</v>
      </c>
    </row>
    <row r="204" spans="1:13" x14ac:dyDescent="0.2">
      <c r="A204">
        <v>574</v>
      </c>
      <c r="B204" t="s">
        <v>316</v>
      </c>
      <c r="C204">
        <v>2.6977651634142501</v>
      </c>
      <c r="D204">
        <v>7.9658238632627603</v>
      </c>
      <c r="E204">
        <v>0.33866743851266301</v>
      </c>
      <c r="F204">
        <v>0.73544244652060697</v>
      </c>
      <c r="G204">
        <f t="shared" si="3"/>
        <v>0.13345130816624251</v>
      </c>
      <c r="H204">
        <v>0.84108550779094704</v>
      </c>
      <c r="I204">
        <v>0.83587519657097797</v>
      </c>
      <c r="J204" t="s">
        <v>317</v>
      </c>
      <c r="L204">
        <v>1</v>
      </c>
      <c r="M204">
        <v>7.2992700729926996E-3</v>
      </c>
    </row>
    <row r="205" spans="1:13" x14ac:dyDescent="0.2">
      <c r="A205">
        <v>650</v>
      </c>
      <c r="B205" t="s">
        <v>318</v>
      </c>
      <c r="C205">
        <v>2.6977651634142501</v>
      </c>
      <c r="D205">
        <v>7.9658238632627603</v>
      </c>
      <c r="E205">
        <v>0.33866743851266301</v>
      </c>
      <c r="F205">
        <v>0.73544244652060697</v>
      </c>
      <c r="G205">
        <f t="shared" si="3"/>
        <v>0.13345130816624251</v>
      </c>
      <c r="H205">
        <v>0.84108550779094704</v>
      </c>
      <c r="I205">
        <v>0.83587519657097797</v>
      </c>
      <c r="J205" t="s">
        <v>319</v>
      </c>
      <c r="L205">
        <v>1</v>
      </c>
      <c r="M205">
        <v>7.2992700729926996E-3</v>
      </c>
    </row>
    <row r="206" spans="1:13" x14ac:dyDescent="0.2">
      <c r="A206">
        <v>1167</v>
      </c>
      <c r="B206" t="s">
        <v>320</v>
      </c>
      <c r="C206">
        <v>1.11502883201237</v>
      </c>
      <c r="D206">
        <v>3.6297243517434801</v>
      </c>
      <c r="E206">
        <v>0.30719380425590198</v>
      </c>
      <c r="F206">
        <v>0.75921960773868602</v>
      </c>
      <c r="G206">
        <f t="shared" si="3"/>
        <v>0.11963258427050137</v>
      </c>
      <c r="H206">
        <v>0.84105904997500602</v>
      </c>
      <c r="I206">
        <v>0.83584787128566196</v>
      </c>
      <c r="J206" t="s">
        <v>321</v>
      </c>
      <c r="L206">
        <v>5</v>
      </c>
      <c r="M206">
        <v>3.6496350364963501E-2</v>
      </c>
    </row>
    <row r="207" spans="1:13" x14ac:dyDescent="0.2">
      <c r="A207">
        <v>1907</v>
      </c>
      <c r="B207" t="s">
        <v>322</v>
      </c>
      <c r="C207">
        <v>1.4343589941222501</v>
      </c>
      <c r="D207">
        <v>4.0270611135109302</v>
      </c>
      <c r="E207">
        <v>0.356180091061923</v>
      </c>
      <c r="F207">
        <v>0.72232090080753897</v>
      </c>
      <c r="G207">
        <f t="shared" si="3"/>
        <v>0.14126981837513078</v>
      </c>
      <c r="H207">
        <v>0.84110134190421904</v>
      </c>
      <c r="I207">
        <v>0.83589154983550495</v>
      </c>
      <c r="J207" t="s">
        <v>323</v>
      </c>
      <c r="L207">
        <v>4</v>
      </c>
      <c r="M207">
        <v>2.9197080291970798E-2</v>
      </c>
    </row>
    <row r="208" spans="1:13" x14ac:dyDescent="0.2">
      <c r="A208">
        <v>477</v>
      </c>
      <c r="B208" t="s">
        <v>325</v>
      </c>
      <c r="C208">
        <v>-2.4823678011330901</v>
      </c>
      <c r="D208">
        <v>1.4198027628888099</v>
      </c>
      <c r="E208">
        <v>-1.74838918899011</v>
      </c>
      <c r="F208">
        <v>8.2912092356572306E-2</v>
      </c>
      <c r="G208">
        <f t="shared" si="3"/>
        <v>1.0813821249292244</v>
      </c>
      <c r="H208">
        <v>0.84482423347362001</v>
      </c>
      <c r="I208">
        <v>0.83973650342357498</v>
      </c>
      <c r="J208" t="s">
        <v>326</v>
      </c>
      <c r="L208">
        <v>58</v>
      </c>
      <c r="M208">
        <v>0.42335766423357701</v>
      </c>
    </row>
    <row r="209" spans="1:13" x14ac:dyDescent="0.2">
      <c r="A209">
        <v>1789</v>
      </c>
      <c r="B209" t="s">
        <v>328</v>
      </c>
      <c r="C209">
        <v>4.7559651554193501</v>
      </c>
      <c r="D209">
        <v>1.57277192194422</v>
      </c>
      <c r="E209">
        <v>3.0239382386354801</v>
      </c>
      <c r="F209">
        <v>3.0423726214047998E-3</v>
      </c>
      <c r="G209">
        <f t="shared" si="3"/>
        <v>2.5167875958354688</v>
      </c>
      <c r="H209">
        <v>0.85202704746170799</v>
      </c>
      <c r="I209">
        <v>0.84717547524733705</v>
      </c>
      <c r="J209" t="s">
        <v>329</v>
      </c>
      <c r="L209">
        <v>95</v>
      </c>
      <c r="M209">
        <v>0.69343065693430705</v>
      </c>
    </row>
    <row r="210" spans="1:13" x14ac:dyDescent="0.2">
      <c r="A210">
        <v>1168</v>
      </c>
      <c r="B210" t="s">
        <v>331</v>
      </c>
      <c r="C210">
        <v>4.5706957090638696</v>
      </c>
      <c r="D210">
        <v>1.74645667139473</v>
      </c>
      <c r="E210">
        <v>2.6171251677338701</v>
      </c>
      <c r="F210">
        <v>9.9890350165379102E-3</v>
      </c>
      <c r="G210">
        <f t="shared" si="3"/>
        <v>2.0004764644501796</v>
      </c>
      <c r="H210">
        <v>0.84939159002392495</v>
      </c>
      <c r="I210">
        <v>0.84445360936897096</v>
      </c>
      <c r="J210" t="s">
        <v>332</v>
      </c>
      <c r="L210">
        <v>51</v>
      </c>
      <c r="M210">
        <v>0.372262773722628</v>
      </c>
    </row>
    <row r="211" spans="1:13" x14ac:dyDescent="0.2">
      <c r="A211">
        <v>161</v>
      </c>
      <c r="B211" t="s">
        <v>333</v>
      </c>
      <c r="C211">
        <v>14.5434896963448</v>
      </c>
      <c r="D211">
        <v>0.90600862844031205</v>
      </c>
      <c r="E211">
        <v>16.052264007001</v>
      </c>
      <c r="F211" s="1">
        <v>5.81114088031618E-32</v>
      </c>
      <c r="G211">
        <f t="shared" si="3"/>
        <v>31.235738595770602</v>
      </c>
      <c r="H211">
        <v>0.84093610780388806</v>
      </c>
      <c r="I211">
        <v>0.83705650067715398</v>
      </c>
      <c r="J211" t="s">
        <v>334</v>
      </c>
      <c r="L211">
        <v>1</v>
      </c>
      <c r="M211">
        <v>7.2992700729926996E-3</v>
      </c>
    </row>
    <row r="212" spans="1:13" x14ac:dyDescent="0.2">
      <c r="A212">
        <v>1687</v>
      </c>
      <c r="B212" t="s">
        <v>335</v>
      </c>
      <c r="C212">
        <v>4.2631666531428696</v>
      </c>
      <c r="D212">
        <v>4.1097316494571201</v>
      </c>
      <c r="E212">
        <v>1.0373345553367299</v>
      </c>
      <c r="F212">
        <v>0.30163161424656298</v>
      </c>
      <c r="G212">
        <f t="shared" si="3"/>
        <v>0.52052314167067781</v>
      </c>
      <c r="H212">
        <v>0.84232681499466699</v>
      </c>
      <c r="I212">
        <v>0.83715720237154101</v>
      </c>
      <c r="J212" t="s">
        <v>336</v>
      </c>
      <c r="L212">
        <v>4</v>
      </c>
      <c r="M212">
        <v>2.9197080291970798E-2</v>
      </c>
    </row>
    <row r="213" spans="1:13" x14ac:dyDescent="0.2">
      <c r="A213">
        <v>1623</v>
      </c>
      <c r="B213" t="s">
        <v>339</v>
      </c>
      <c r="C213">
        <v>1.3299361464230399</v>
      </c>
      <c r="D213">
        <v>3.3162780931811899</v>
      </c>
      <c r="E213">
        <v>0.401032756920358</v>
      </c>
      <c r="F213">
        <v>0.68909751487132698</v>
      </c>
      <c r="G213">
        <f t="shared" si="3"/>
        <v>0.16171931630155822</v>
      </c>
      <c r="H213">
        <v>0.84114551872919396</v>
      </c>
      <c r="I213">
        <v>0.83593717508097098</v>
      </c>
      <c r="J213" t="s">
        <v>340</v>
      </c>
      <c r="L213">
        <v>7</v>
      </c>
      <c r="M213">
        <v>5.1094890510948898E-2</v>
      </c>
    </row>
    <row r="214" spans="1:13" x14ac:dyDescent="0.2">
      <c r="A214">
        <v>1476</v>
      </c>
      <c r="B214" t="s">
        <v>343</v>
      </c>
      <c r="C214">
        <v>14.5434896963448</v>
      </c>
      <c r="D214">
        <v>0.90600862844031205</v>
      </c>
      <c r="E214">
        <v>16.052264007001</v>
      </c>
      <c r="F214" s="1">
        <v>5.81114088031618E-32</v>
      </c>
      <c r="G214">
        <f t="shared" si="3"/>
        <v>31.235738595770602</v>
      </c>
      <c r="H214">
        <v>0.84093610780388806</v>
      </c>
      <c r="I214">
        <v>0.83705650067715398</v>
      </c>
      <c r="J214" t="s">
        <v>344</v>
      </c>
      <c r="L214">
        <v>1</v>
      </c>
      <c r="M214">
        <v>7.2992700729926996E-3</v>
      </c>
    </row>
    <row r="215" spans="1:13" x14ac:dyDescent="0.2">
      <c r="A215">
        <v>756</v>
      </c>
      <c r="B215" t="s">
        <v>348</v>
      </c>
      <c r="C215">
        <v>-12.406685083080999</v>
      </c>
      <c r="D215">
        <v>7.8615722213732102</v>
      </c>
      <c r="E215">
        <v>-1.5781429889241601</v>
      </c>
      <c r="F215">
        <v>0.117122197856714</v>
      </c>
      <c r="G215">
        <f t="shared" si="3"/>
        <v>0.93136078645570675</v>
      </c>
      <c r="H215">
        <v>0.844118311467006</v>
      </c>
      <c r="I215">
        <v>0.83900743643313702</v>
      </c>
      <c r="J215" t="s">
        <v>349</v>
      </c>
      <c r="L215">
        <v>1</v>
      </c>
      <c r="M215">
        <v>7.2992700729926996E-3</v>
      </c>
    </row>
    <row r="216" spans="1:13" x14ac:dyDescent="0.2">
      <c r="A216">
        <v>572</v>
      </c>
      <c r="B216" t="s">
        <v>350</v>
      </c>
      <c r="C216">
        <v>-12.406685083080999</v>
      </c>
      <c r="D216">
        <v>7.8615722213732102</v>
      </c>
      <c r="E216">
        <v>-1.5781429889241601</v>
      </c>
      <c r="F216">
        <v>0.117122197856714</v>
      </c>
      <c r="G216">
        <f t="shared" si="3"/>
        <v>0.93136078645570675</v>
      </c>
      <c r="H216">
        <v>0.844118311467006</v>
      </c>
      <c r="I216">
        <v>0.83900743643313702</v>
      </c>
      <c r="J216" t="s">
        <v>351</v>
      </c>
      <c r="L216">
        <v>1</v>
      </c>
      <c r="M216">
        <v>7.2992700729926996E-3</v>
      </c>
    </row>
    <row r="217" spans="1:13" x14ac:dyDescent="0.2">
      <c r="A217">
        <v>1712</v>
      </c>
      <c r="B217" t="s">
        <v>352</v>
      </c>
      <c r="C217">
        <v>3.3952643726015501</v>
      </c>
      <c r="D217">
        <v>8.0478040710151095</v>
      </c>
      <c r="E217">
        <v>0.42188705672270199</v>
      </c>
      <c r="F217">
        <v>0.67384994339890403</v>
      </c>
      <c r="G217">
        <f t="shared" si="3"/>
        <v>0.17143680377530085</v>
      </c>
      <c r="H217">
        <v>0.84116783181476995</v>
      </c>
      <c r="I217">
        <v>0.83596021974312296</v>
      </c>
      <c r="J217" t="s">
        <v>353</v>
      </c>
      <c r="L217">
        <v>2</v>
      </c>
      <c r="M217">
        <v>1.4598540145985399E-2</v>
      </c>
    </row>
    <row r="218" spans="1:13" x14ac:dyDescent="0.2">
      <c r="A218">
        <v>1366</v>
      </c>
      <c r="B218" t="s">
        <v>354</v>
      </c>
      <c r="C218">
        <v>2.3998861722758198</v>
      </c>
      <c r="D218">
        <v>3.13485491892322</v>
      </c>
      <c r="E218">
        <v>0.76554935853304096</v>
      </c>
      <c r="F218">
        <v>0.44542300260062001</v>
      </c>
      <c r="G218">
        <f t="shared" si="3"/>
        <v>0.35122735882294098</v>
      </c>
      <c r="H218">
        <v>0.84169656870818599</v>
      </c>
      <c r="I218">
        <v>0.83650629227238904</v>
      </c>
      <c r="J218" t="s">
        <v>355</v>
      </c>
      <c r="L218">
        <v>8</v>
      </c>
      <c r="M218">
        <v>5.8394160583941597E-2</v>
      </c>
    </row>
    <row r="219" spans="1:13" x14ac:dyDescent="0.2">
      <c r="A219">
        <v>1658</v>
      </c>
      <c r="B219" t="s">
        <v>357</v>
      </c>
      <c r="C219">
        <v>-3.2615798273310501</v>
      </c>
      <c r="D219">
        <v>7.9895821146649002</v>
      </c>
      <c r="E219">
        <v>-0.40822908889620202</v>
      </c>
      <c r="F219">
        <v>0.68382108155830301</v>
      </c>
      <c r="G219">
        <f t="shared" si="3"/>
        <v>0.16505751444420602</v>
      </c>
      <c r="H219">
        <v>0.84115309136476502</v>
      </c>
      <c r="I219">
        <v>0.83594499599967598</v>
      </c>
      <c r="J219" t="s">
        <v>358</v>
      </c>
      <c r="L219">
        <v>1</v>
      </c>
      <c r="M219">
        <v>7.2992700729926996E-3</v>
      </c>
    </row>
    <row r="220" spans="1:13" x14ac:dyDescent="0.2">
      <c r="A220">
        <v>1016</v>
      </c>
      <c r="B220" t="s">
        <v>360</v>
      </c>
      <c r="C220">
        <v>10.2446740742611</v>
      </c>
      <c r="D220">
        <v>5.4848202014531999</v>
      </c>
      <c r="E220">
        <v>1.86782313694564</v>
      </c>
      <c r="F220">
        <v>6.41860795873921E-2</v>
      </c>
      <c r="G220">
        <f t="shared" si="3"/>
        <v>1.1925591497177812</v>
      </c>
      <c r="H220">
        <v>0.84535830665545997</v>
      </c>
      <c r="I220">
        <v>0.84028808720154002</v>
      </c>
      <c r="J220" t="s">
        <v>361</v>
      </c>
      <c r="L220">
        <v>4</v>
      </c>
      <c r="M220">
        <v>2.9197080291970798E-2</v>
      </c>
    </row>
    <row r="221" spans="1:13" x14ac:dyDescent="0.2">
      <c r="A221">
        <v>552</v>
      </c>
      <c r="B221" t="s">
        <v>363</v>
      </c>
      <c r="C221">
        <v>-2.10056770607904</v>
      </c>
      <c r="D221">
        <v>4.6539095573567097</v>
      </c>
      <c r="E221">
        <v>-0.45135550663174101</v>
      </c>
      <c r="F221">
        <v>0.65253464611872802</v>
      </c>
      <c r="G221">
        <f t="shared" si="3"/>
        <v>0.18539642465063438</v>
      </c>
      <c r="H221">
        <v>0.84120127797139699</v>
      </c>
      <c r="I221">
        <v>0.835994762495049</v>
      </c>
      <c r="J221" t="s">
        <v>364</v>
      </c>
      <c r="L221">
        <v>3</v>
      </c>
      <c r="M221">
        <v>2.18978102189781E-2</v>
      </c>
    </row>
    <row r="222" spans="1:13" x14ac:dyDescent="0.2">
      <c r="A222">
        <v>1404</v>
      </c>
      <c r="B222" t="s">
        <v>366</v>
      </c>
      <c r="C222">
        <v>3.9563191827603799</v>
      </c>
      <c r="D222">
        <v>1.6847479455544501</v>
      </c>
      <c r="E222">
        <v>2.3483151845947901</v>
      </c>
      <c r="F222">
        <v>2.0467131895148601E-2</v>
      </c>
      <c r="G222">
        <f t="shared" si="3"/>
        <v>1.6889430117283544</v>
      </c>
      <c r="H222">
        <v>0.84781509527925603</v>
      </c>
      <c r="I222">
        <v>0.84282542627201795</v>
      </c>
      <c r="J222" t="s">
        <v>367</v>
      </c>
      <c r="L222">
        <v>44</v>
      </c>
      <c r="M222">
        <v>0.321167883211679</v>
      </c>
    </row>
    <row r="223" spans="1:13" x14ac:dyDescent="0.2">
      <c r="A223">
        <v>1589</v>
      </c>
      <c r="B223" t="s">
        <v>368</v>
      </c>
      <c r="C223">
        <v>-1.3340132556384501</v>
      </c>
      <c r="D223">
        <v>3.65773517949608</v>
      </c>
      <c r="E223">
        <v>-0.36471017998143601</v>
      </c>
      <c r="F223">
        <v>0.71595918153710703</v>
      </c>
      <c r="G223">
        <f t="shared" si="3"/>
        <v>0.14511173710348457</v>
      </c>
      <c r="H223">
        <v>0.84110934227065803</v>
      </c>
      <c r="I223">
        <v>0.835899812509041</v>
      </c>
      <c r="J223" t="s">
        <v>367</v>
      </c>
      <c r="L223">
        <v>6</v>
      </c>
      <c r="M223">
        <v>4.3795620437956199E-2</v>
      </c>
    </row>
    <row r="224" spans="1:13" x14ac:dyDescent="0.2">
      <c r="A224">
        <v>1895</v>
      </c>
      <c r="B224" t="s">
        <v>369</v>
      </c>
      <c r="C224">
        <v>-1.1928091982470801</v>
      </c>
      <c r="D224">
        <v>5.7302603595167501</v>
      </c>
      <c r="E224">
        <v>-0.208159686194027</v>
      </c>
      <c r="F224">
        <v>0.83545139385015499</v>
      </c>
      <c r="G224">
        <f t="shared" si="3"/>
        <v>7.807881207426319E-2</v>
      </c>
      <c r="H224">
        <v>0.84099258209699601</v>
      </c>
      <c r="I224">
        <v>0.83577922413296402</v>
      </c>
      <c r="J224" t="s">
        <v>370</v>
      </c>
      <c r="L224">
        <v>2</v>
      </c>
      <c r="M224">
        <v>1.4598540145985399E-2</v>
      </c>
    </row>
    <row r="225" spans="1:13" x14ac:dyDescent="0.2">
      <c r="A225">
        <v>132</v>
      </c>
      <c r="B225" t="s">
        <v>371</v>
      </c>
      <c r="C225">
        <v>3.3988083216668401</v>
      </c>
      <c r="D225">
        <v>2.5374156714630098</v>
      </c>
      <c r="E225">
        <v>1.3394763656154101</v>
      </c>
      <c r="F225">
        <v>0.182905606557243</v>
      </c>
      <c r="G225">
        <f t="shared" si="3"/>
        <v>0.73777298200551522</v>
      </c>
      <c r="H225">
        <v>0.84324148200367499</v>
      </c>
      <c r="I225">
        <v>0.83810185846281204</v>
      </c>
      <c r="J225" t="s">
        <v>308</v>
      </c>
      <c r="L225">
        <v>11</v>
      </c>
      <c r="M225">
        <v>8.0291970802919693E-2</v>
      </c>
    </row>
    <row r="226" spans="1:13" x14ac:dyDescent="0.2">
      <c r="A226">
        <v>861</v>
      </c>
      <c r="B226" t="s">
        <v>372</v>
      </c>
      <c r="C226">
        <v>6.0427269780606201</v>
      </c>
      <c r="D226">
        <v>5.6373078924477298</v>
      </c>
      <c r="E226">
        <v>1.0719171443795099</v>
      </c>
      <c r="F226">
        <v>0.28587310616107597</v>
      </c>
      <c r="G226">
        <f t="shared" si="3"/>
        <v>0.54382669946965045</v>
      </c>
      <c r="H226">
        <v>0.84242020767507297</v>
      </c>
      <c r="I226">
        <v>0.83725365710704203</v>
      </c>
      <c r="J226" t="s">
        <v>373</v>
      </c>
      <c r="L226">
        <v>3</v>
      </c>
      <c r="M226">
        <v>2.18978102189781E-2</v>
      </c>
    </row>
    <row r="227" spans="1:13" x14ac:dyDescent="0.2">
      <c r="A227">
        <v>921</v>
      </c>
      <c r="B227" t="s">
        <v>374</v>
      </c>
      <c r="C227">
        <v>-2.2173410027591101</v>
      </c>
      <c r="D227">
        <v>4.6354485260954501</v>
      </c>
      <c r="E227">
        <v>-0.478344434260567</v>
      </c>
      <c r="F227">
        <v>0.63326115953927198</v>
      </c>
      <c r="G227">
        <f t="shared" si="3"/>
        <v>0.19841714818783271</v>
      </c>
      <c r="H227">
        <v>0.84123387678836103</v>
      </c>
      <c r="I227">
        <v>0.83602843012568495</v>
      </c>
      <c r="J227" t="s">
        <v>375</v>
      </c>
      <c r="K227" t="s">
        <v>376</v>
      </c>
      <c r="L227">
        <v>3</v>
      </c>
      <c r="M227">
        <v>2.18978102189781E-2</v>
      </c>
    </row>
    <row r="228" spans="1:13" x14ac:dyDescent="0.2">
      <c r="A228">
        <v>411</v>
      </c>
      <c r="B228" t="s">
        <v>377</v>
      </c>
      <c r="C228">
        <v>-0.965678507170603</v>
      </c>
      <c r="D228">
        <v>2.2936729143852301</v>
      </c>
      <c r="E228">
        <v>-0.421018402891779</v>
      </c>
      <c r="F228">
        <v>0.67448241170600598</v>
      </c>
      <c r="G228">
        <f t="shared" si="3"/>
        <v>0.17102937082324129</v>
      </c>
      <c r="H228">
        <v>0.8411668799534</v>
      </c>
      <c r="I228">
        <v>0.83595923667318395</v>
      </c>
      <c r="J228" t="s">
        <v>378</v>
      </c>
      <c r="L228">
        <v>14</v>
      </c>
      <c r="M228">
        <v>0.102189781021898</v>
      </c>
    </row>
    <row r="229" spans="1:13" x14ac:dyDescent="0.2">
      <c r="A229">
        <v>968</v>
      </c>
      <c r="B229" t="s">
        <v>379</v>
      </c>
      <c r="C229">
        <v>7.8885261221459002</v>
      </c>
      <c r="D229">
        <v>5.5997794574370898</v>
      </c>
      <c r="E229">
        <v>1.40872085804542</v>
      </c>
      <c r="F229">
        <v>0.16146126021611101</v>
      </c>
      <c r="G229">
        <f t="shared" si="3"/>
        <v>0.79193166214142163</v>
      </c>
      <c r="H229">
        <v>0.84348208271455005</v>
      </c>
      <c r="I229">
        <v>0.83835034772158501</v>
      </c>
      <c r="J229" t="s">
        <v>380</v>
      </c>
      <c r="K229" t="s">
        <v>381</v>
      </c>
      <c r="L229">
        <v>135</v>
      </c>
      <c r="M229">
        <v>0.98540145985401495</v>
      </c>
    </row>
    <row r="230" spans="1:13" x14ac:dyDescent="0.2">
      <c r="A230">
        <v>973</v>
      </c>
      <c r="B230" t="s">
        <v>385</v>
      </c>
      <c r="C230">
        <v>-1.0310665756336199</v>
      </c>
      <c r="D230">
        <v>1.5307175110259701</v>
      </c>
      <c r="E230">
        <v>-0.67358383777980202</v>
      </c>
      <c r="F230">
        <v>0.50185004670389999</v>
      </c>
      <c r="G230">
        <f t="shared" si="3"/>
        <v>0.29942603109723587</v>
      </c>
      <c r="H230">
        <v>0.84152547092289298</v>
      </c>
      <c r="I230">
        <v>0.83632958472364405</v>
      </c>
      <c r="J230" t="s">
        <v>386</v>
      </c>
      <c r="L230">
        <v>93</v>
      </c>
      <c r="M230">
        <v>0.678832116788321</v>
      </c>
    </row>
    <row r="231" spans="1:13" x14ac:dyDescent="0.2">
      <c r="A231">
        <v>967</v>
      </c>
      <c r="B231" t="s">
        <v>387</v>
      </c>
      <c r="C231">
        <v>2.4818378101869301</v>
      </c>
      <c r="D231">
        <v>1.94135810515329</v>
      </c>
      <c r="E231">
        <v>1.27840288898733</v>
      </c>
      <c r="F231">
        <v>0.20353414025550401</v>
      </c>
      <c r="G231">
        <f t="shared" si="3"/>
        <v>0.69136273296950845</v>
      </c>
      <c r="H231">
        <v>0.84303876303861802</v>
      </c>
      <c r="I231">
        <v>0.83789249297431101</v>
      </c>
      <c r="J231" t="s">
        <v>388</v>
      </c>
      <c r="K231" t="s">
        <v>389</v>
      </c>
      <c r="L231">
        <v>115</v>
      </c>
      <c r="M231">
        <v>0.839416058394161</v>
      </c>
    </row>
    <row r="232" spans="1:13" x14ac:dyDescent="0.2">
      <c r="A232">
        <v>1176</v>
      </c>
      <c r="B232" t="s">
        <v>391</v>
      </c>
      <c r="C232">
        <v>5.2959770194443099</v>
      </c>
      <c r="D232">
        <v>4.6361097085045602</v>
      </c>
      <c r="E232">
        <v>1.14233211732011</v>
      </c>
      <c r="F232">
        <v>0.255552943735396</v>
      </c>
      <c r="G232">
        <f t="shared" si="3"/>
        <v>0.59251911200604279</v>
      </c>
      <c r="H232">
        <v>0.84261946377883301</v>
      </c>
      <c r="I232">
        <v>0.83745944619781199</v>
      </c>
      <c r="J232" t="s">
        <v>392</v>
      </c>
      <c r="L232">
        <v>133</v>
      </c>
      <c r="M232">
        <v>0.97080291970802901</v>
      </c>
    </row>
    <row r="233" spans="1:13" x14ac:dyDescent="0.2">
      <c r="A233">
        <v>245</v>
      </c>
      <c r="B233" t="s">
        <v>395</v>
      </c>
      <c r="C233">
        <v>6.7757440596808003</v>
      </c>
      <c r="D233">
        <v>7.9270099909827696</v>
      </c>
      <c r="E233">
        <v>0.85476668597471495</v>
      </c>
      <c r="F233">
        <v>0.39435574838128101</v>
      </c>
      <c r="G233">
        <f t="shared" si="3"/>
        <v>0.40411182423804498</v>
      </c>
      <c r="H233">
        <v>0.84188302898334499</v>
      </c>
      <c r="I233">
        <v>0.83669886599919197</v>
      </c>
      <c r="J233" t="s">
        <v>396</v>
      </c>
      <c r="L233">
        <v>1</v>
      </c>
      <c r="M233">
        <v>7.2992700729926996E-3</v>
      </c>
    </row>
    <row r="234" spans="1:13" x14ac:dyDescent="0.2">
      <c r="A234">
        <v>853</v>
      </c>
      <c r="B234" t="s">
        <v>397</v>
      </c>
      <c r="C234">
        <v>1.34970570102635</v>
      </c>
      <c r="D234">
        <v>2.1903612708947899</v>
      </c>
      <c r="E234">
        <v>0.61620232194617697</v>
      </c>
      <c r="F234">
        <v>0.53890903559793302</v>
      </c>
      <c r="G234">
        <f t="shared" si="3"/>
        <v>0.26848453476094969</v>
      </c>
      <c r="H234">
        <v>0.84142963246965496</v>
      </c>
      <c r="I234">
        <v>0.83623060402603699</v>
      </c>
      <c r="J234" t="s">
        <v>398</v>
      </c>
      <c r="L234">
        <v>122</v>
      </c>
      <c r="M234">
        <v>0.89051094890510996</v>
      </c>
    </row>
    <row r="235" spans="1:13" x14ac:dyDescent="0.2">
      <c r="A235">
        <v>373</v>
      </c>
      <c r="B235" t="s">
        <v>400</v>
      </c>
      <c r="C235">
        <v>-1.2075267285470801</v>
      </c>
      <c r="D235">
        <v>2.5041282033440999</v>
      </c>
      <c r="E235">
        <v>-0.48221441974676499</v>
      </c>
      <c r="F235">
        <v>0.63051764430949897</v>
      </c>
      <c r="G235">
        <f t="shared" si="3"/>
        <v>0.20030275569037026</v>
      </c>
      <c r="H235">
        <v>0.84123870520071398</v>
      </c>
      <c r="I235">
        <v>0.83603341684663901</v>
      </c>
      <c r="J235" t="s">
        <v>401</v>
      </c>
      <c r="L235">
        <v>11</v>
      </c>
      <c r="M235">
        <v>8.0291970802919693E-2</v>
      </c>
    </row>
    <row r="236" spans="1:13" x14ac:dyDescent="0.2">
      <c r="A236">
        <v>1913</v>
      </c>
      <c r="B236" t="s">
        <v>402</v>
      </c>
      <c r="C236">
        <v>1.60532050285711</v>
      </c>
      <c r="D236">
        <v>2.8298986153602401</v>
      </c>
      <c r="E236">
        <v>0.56727138355546902</v>
      </c>
      <c r="F236">
        <v>0.57157215120328198</v>
      </c>
      <c r="G236">
        <f t="shared" si="3"/>
        <v>0.24292893956157907</v>
      </c>
      <c r="H236">
        <v>0.84135456352011295</v>
      </c>
      <c r="I236">
        <v>0.83615307379946102</v>
      </c>
      <c r="J236" t="s">
        <v>403</v>
      </c>
      <c r="L236">
        <v>11</v>
      </c>
      <c r="M236">
        <v>8.0291970802919693E-2</v>
      </c>
    </row>
    <row r="237" spans="1:13" x14ac:dyDescent="0.2">
      <c r="A237">
        <v>296</v>
      </c>
      <c r="B237" t="s">
        <v>404</v>
      </c>
      <c r="C237">
        <v>-5.7994446455263704</v>
      </c>
      <c r="D237">
        <v>7.9315672147212002</v>
      </c>
      <c r="E237">
        <v>-0.731185210756639</v>
      </c>
      <c r="F237">
        <v>0.46606806249560001</v>
      </c>
      <c r="G237">
        <f t="shared" si="3"/>
        <v>0.33155065625460423</v>
      </c>
      <c r="H237">
        <v>0.841630120718597</v>
      </c>
      <c r="I237">
        <v>0.83643766566018996</v>
      </c>
      <c r="J237" t="s">
        <v>405</v>
      </c>
      <c r="L237">
        <v>1</v>
      </c>
      <c r="M237">
        <v>7.2992700729926996E-3</v>
      </c>
    </row>
    <row r="238" spans="1:13" x14ac:dyDescent="0.2">
      <c r="A238">
        <v>856</v>
      </c>
      <c r="B238" t="s">
        <v>406</v>
      </c>
      <c r="C238">
        <v>-0.41476105399004598</v>
      </c>
      <c r="D238">
        <v>1.6241720817995999</v>
      </c>
      <c r="E238">
        <v>-0.255367678485451</v>
      </c>
      <c r="F238">
        <v>0.79886915353709997</v>
      </c>
      <c r="G238">
        <f t="shared" si="3"/>
        <v>9.7524347782761492E-2</v>
      </c>
      <c r="H238">
        <v>0.84102108679091803</v>
      </c>
      <c r="I238">
        <v>0.83580866340701399</v>
      </c>
      <c r="J238" t="s">
        <v>407</v>
      </c>
      <c r="L238">
        <v>38</v>
      </c>
      <c r="M238">
        <v>0.27737226277372301</v>
      </c>
    </row>
    <row r="239" spans="1:13" x14ac:dyDescent="0.2">
      <c r="A239">
        <v>857</v>
      </c>
      <c r="B239" t="s">
        <v>408</v>
      </c>
      <c r="C239">
        <v>5.3757205321077599</v>
      </c>
      <c r="D239">
        <v>2.5989720495025601</v>
      </c>
      <c r="E239">
        <v>2.06840259522478</v>
      </c>
      <c r="F239">
        <v>4.0715080871013297E-2</v>
      </c>
      <c r="G239">
        <f t="shared" si="3"/>
        <v>1.3902446982455774</v>
      </c>
      <c r="H239">
        <v>0.84632516835535998</v>
      </c>
      <c r="I239">
        <v>0.84128664928504404</v>
      </c>
      <c r="J239" t="s">
        <v>409</v>
      </c>
      <c r="L239">
        <v>11</v>
      </c>
      <c r="M239">
        <v>8.0291970802919693E-2</v>
      </c>
    </row>
    <row r="240" spans="1:13" x14ac:dyDescent="0.2">
      <c r="A240">
        <v>854</v>
      </c>
      <c r="B240" t="s">
        <v>410</v>
      </c>
      <c r="C240">
        <v>1.0952296268334301</v>
      </c>
      <c r="D240">
        <v>1.44196868928154</v>
      </c>
      <c r="E240">
        <v>0.75953773127981306</v>
      </c>
      <c r="F240">
        <v>0.44899609431548199</v>
      </c>
      <c r="G240">
        <f t="shared" si="3"/>
        <v>0.34775743677977627</v>
      </c>
      <c r="H240">
        <v>0.84168472825315599</v>
      </c>
      <c r="I240">
        <v>0.83649406360571898</v>
      </c>
      <c r="J240" t="s">
        <v>411</v>
      </c>
      <c r="L240">
        <v>69</v>
      </c>
      <c r="M240">
        <v>0.50364963503649596</v>
      </c>
    </row>
    <row r="241" spans="1:13" x14ac:dyDescent="0.2">
      <c r="A241">
        <v>855</v>
      </c>
      <c r="B241" t="s">
        <v>412</v>
      </c>
      <c r="C241">
        <v>1.93099340255138</v>
      </c>
      <c r="D241">
        <v>1.6391171890688601</v>
      </c>
      <c r="E241">
        <v>1.1780691554142799</v>
      </c>
      <c r="F241">
        <v>0.24106186732125601</v>
      </c>
      <c r="G241">
        <f t="shared" si="3"/>
        <v>0.61787148361564548</v>
      </c>
      <c r="H241">
        <v>0.84272523323826098</v>
      </c>
      <c r="I241">
        <v>0.83756868350836799</v>
      </c>
      <c r="J241" t="s">
        <v>413</v>
      </c>
      <c r="L241">
        <v>44</v>
      </c>
      <c r="M241">
        <v>0.321167883211679</v>
      </c>
    </row>
    <row r="242" spans="1:13" x14ac:dyDescent="0.2">
      <c r="A242">
        <v>7</v>
      </c>
      <c r="B242" t="s">
        <v>414</v>
      </c>
      <c r="C242">
        <v>2.2412685416151001</v>
      </c>
      <c r="D242">
        <v>2.04027894502899</v>
      </c>
      <c r="E242">
        <v>1.0985108419002301</v>
      </c>
      <c r="F242">
        <v>0.27414468230314099</v>
      </c>
      <c r="G242">
        <f t="shared" si="3"/>
        <v>0.5620201738870142</v>
      </c>
      <c r="H242">
        <v>0.84249403042382598</v>
      </c>
      <c r="I242">
        <v>0.83732990027378695</v>
      </c>
      <c r="J242" t="s">
        <v>415</v>
      </c>
      <c r="L242">
        <v>21</v>
      </c>
      <c r="M242">
        <v>0.153284671532847</v>
      </c>
    </row>
    <row r="243" spans="1:13" x14ac:dyDescent="0.2">
      <c r="A243">
        <v>1227</v>
      </c>
      <c r="B243" t="s">
        <v>417</v>
      </c>
      <c r="C243">
        <v>14.5434896963448</v>
      </c>
      <c r="D243">
        <v>0.90600862844031205</v>
      </c>
      <c r="E243">
        <v>16.052264007001</v>
      </c>
      <c r="F243" s="1">
        <v>5.81114088031618E-32</v>
      </c>
      <c r="G243">
        <f t="shared" si="3"/>
        <v>31.235738595770602</v>
      </c>
      <c r="H243">
        <v>0.84093610780388806</v>
      </c>
      <c r="I243">
        <v>0.83705650067715398</v>
      </c>
      <c r="J243" t="s">
        <v>418</v>
      </c>
      <c r="L243">
        <v>1</v>
      </c>
      <c r="M243">
        <v>7.2992700729926996E-3</v>
      </c>
    </row>
    <row r="244" spans="1:13" x14ac:dyDescent="0.2">
      <c r="A244">
        <v>2041</v>
      </c>
      <c r="B244" t="s">
        <v>419</v>
      </c>
      <c r="C244">
        <v>7.4329089019097898</v>
      </c>
      <c r="D244">
        <v>7.9251110415927002</v>
      </c>
      <c r="E244">
        <v>0.93789334469892904</v>
      </c>
      <c r="F244">
        <v>0.35015226277856998</v>
      </c>
      <c r="G244">
        <f t="shared" si="3"/>
        <v>0.45574306277858734</v>
      </c>
      <c r="H244">
        <v>0.84207477961437405</v>
      </c>
      <c r="I244">
        <v>0.83689690353615698</v>
      </c>
      <c r="J244" t="s">
        <v>420</v>
      </c>
      <c r="L244">
        <v>1</v>
      </c>
      <c r="M244">
        <v>7.2992700729926996E-3</v>
      </c>
    </row>
    <row r="245" spans="1:13" x14ac:dyDescent="0.2">
      <c r="A245">
        <v>1675</v>
      </c>
      <c r="B245" t="s">
        <v>421</v>
      </c>
      <c r="C245">
        <v>-0.64766450490744198</v>
      </c>
      <c r="D245">
        <v>2.0888289328092302</v>
      </c>
      <c r="E245">
        <v>-0.31006105609443602</v>
      </c>
      <c r="F245">
        <v>0.75704354726789802</v>
      </c>
      <c r="G245">
        <f t="shared" si="3"/>
        <v>0.12087913794484892</v>
      </c>
      <c r="H245">
        <v>0.84106135387824998</v>
      </c>
      <c r="I245">
        <v>0.83585025072671704</v>
      </c>
      <c r="J245" t="s">
        <v>422</v>
      </c>
      <c r="L245">
        <v>18</v>
      </c>
      <c r="M245">
        <v>0.13138686131386901</v>
      </c>
    </row>
    <row r="246" spans="1:13" x14ac:dyDescent="0.2">
      <c r="A246">
        <v>1496</v>
      </c>
      <c r="B246" t="s">
        <v>424</v>
      </c>
      <c r="C246">
        <v>3.3551488784699099</v>
      </c>
      <c r="D246">
        <v>1.9263569244173999</v>
      </c>
      <c r="E246">
        <v>1.74170676053953</v>
      </c>
      <c r="F246">
        <v>8.4080233174894395E-2</v>
      </c>
      <c r="G246">
        <f t="shared" si="3"/>
        <v>1.0753060925741347</v>
      </c>
      <c r="H246">
        <v>0.84479528877394605</v>
      </c>
      <c r="I246">
        <v>0.839706609717354</v>
      </c>
      <c r="J246" t="s">
        <v>425</v>
      </c>
      <c r="L246">
        <v>22</v>
      </c>
      <c r="M246">
        <v>0.160583941605839</v>
      </c>
    </row>
    <row r="247" spans="1:13" x14ac:dyDescent="0.2">
      <c r="A247">
        <v>1729</v>
      </c>
      <c r="B247" t="s">
        <v>426</v>
      </c>
      <c r="C247">
        <v>3.8161499796732801</v>
      </c>
      <c r="D247">
        <v>2.3711036683911102</v>
      </c>
      <c r="E247">
        <v>1.60944037603497</v>
      </c>
      <c r="F247">
        <v>0.110104687390253</v>
      </c>
      <c r="G247">
        <f t="shared" si="3"/>
        <v>0.95819419179674414</v>
      </c>
      <c r="H247">
        <v>0.84424313041246102</v>
      </c>
      <c r="I247">
        <v>0.83913634780303403</v>
      </c>
      <c r="J247" t="s">
        <v>427</v>
      </c>
      <c r="L247">
        <v>16</v>
      </c>
      <c r="M247">
        <v>0.116788321167883</v>
      </c>
    </row>
    <row r="248" spans="1:13" x14ac:dyDescent="0.2">
      <c r="A248">
        <v>2018</v>
      </c>
      <c r="B248" t="s">
        <v>429</v>
      </c>
      <c r="C248">
        <v>3.6426339748799599</v>
      </c>
      <c r="D248">
        <v>2.8620453110368</v>
      </c>
      <c r="E248">
        <v>1.2727380523407501</v>
      </c>
      <c r="F248">
        <v>0.20553115079109599</v>
      </c>
      <c r="G248">
        <f t="shared" si="3"/>
        <v>0.68712234609246958</v>
      </c>
      <c r="H248">
        <v>0.84302041346399403</v>
      </c>
      <c r="I248">
        <v>0.83787354177428897</v>
      </c>
      <c r="J248" t="s">
        <v>430</v>
      </c>
      <c r="L248">
        <v>10</v>
      </c>
      <c r="M248">
        <v>7.2992700729927001E-2</v>
      </c>
    </row>
    <row r="249" spans="1:13" x14ac:dyDescent="0.2">
      <c r="A249">
        <v>1696</v>
      </c>
      <c r="B249" t="s">
        <v>431</v>
      </c>
      <c r="C249">
        <v>2.96370040208576</v>
      </c>
      <c r="D249">
        <v>2.9267805913570202</v>
      </c>
      <c r="E249">
        <v>1.0126144784606601</v>
      </c>
      <c r="F249">
        <v>0.313248412259933</v>
      </c>
      <c r="G249">
        <f t="shared" si="3"/>
        <v>0.50411112160595062</v>
      </c>
      <c r="H249">
        <v>0.84226186846089901</v>
      </c>
      <c r="I249">
        <v>0.837090126443223</v>
      </c>
      <c r="J249" t="s">
        <v>432</v>
      </c>
      <c r="L249">
        <v>9</v>
      </c>
      <c r="M249">
        <v>6.5693430656934296E-2</v>
      </c>
    </row>
    <row r="250" spans="1:13" x14ac:dyDescent="0.2">
      <c r="A250">
        <v>1065</v>
      </c>
      <c r="B250" t="s">
        <v>433</v>
      </c>
      <c r="C250">
        <v>5.0168725016218003</v>
      </c>
      <c r="D250">
        <v>3.41375792170314</v>
      </c>
      <c r="E250">
        <v>1.4696040600086999</v>
      </c>
      <c r="F250">
        <v>0.14424311139083301</v>
      </c>
      <c r="G250">
        <f t="shared" si="3"/>
        <v>0.84090491825115588</v>
      </c>
      <c r="H250">
        <v>0.843702995362686</v>
      </c>
      <c r="I250">
        <v>0.83857850340736395</v>
      </c>
      <c r="J250" t="s">
        <v>434</v>
      </c>
      <c r="L250">
        <v>6</v>
      </c>
      <c r="M250">
        <v>4.3795620437956199E-2</v>
      </c>
    </row>
    <row r="251" spans="1:13" x14ac:dyDescent="0.2">
      <c r="A251">
        <v>737</v>
      </c>
      <c r="B251" t="s">
        <v>435</v>
      </c>
      <c r="C251">
        <v>4.8960462151603599</v>
      </c>
      <c r="D251">
        <v>2.8687553062706099</v>
      </c>
      <c r="E251">
        <v>1.7066796197146701</v>
      </c>
      <c r="F251">
        <v>9.0425724321022E-2</v>
      </c>
      <c r="G251">
        <f t="shared" si="3"/>
        <v>1.0437080038009225</v>
      </c>
      <c r="H251">
        <v>0.844645210190614</v>
      </c>
      <c r="I251">
        <v>0.83955161052473204</v>
      </c>
      <c r="J251" t="s">
        <v>436</v>
      </c>
      <c r="L251">
        <v>9</v>
      </c>
      <c r="M251">
        <v>6.5693430656934296E-2</v>
      </c>
    </row>
    <row r="252" spans="1:13" x14ac:dyDescent="0.2">
      <c r="A252">
        <v>1071</v>
      </c>
      <c r="B252" t="s">
        <v>438</v>
      </c>
      <c r="C252">
        <v>2.1582914532295101</v>
      </c>
      <c r="D252">
        <v>3.0829668940141302</v>
      </c>
      <c r="E252">
        <v>0.70006961716651295</v>
      </c>
      <c r="F252">
        <v>0.48521665887390197</v>
      </c>
      <c r="G252">
        <f t="shared" si="3"/>
        <v>0.3140642969793882</v>
      </c>
      <c r="H252">
        <v>0.84157254138151105</v>
      </c>
      <c r="I252">
        <v>0.83637819847598704</v>
      </c>
      <c r="J252" t="s">
        <v>439</v>
      </c>
      <c r="L252">
        <v>8</v>
      </c>
      <c r="M252">
        <v>5.8394160583941597E-2</v>
      </c>
    </row>
    <row r="253" spans="1:13" x14ac:dyDescent="0.2">
      <c r="A253">
        <v>882</v>
      </c>
      <c r="B253" t="s">
        <v>440</v>
      </c>
      <c r="C253">
        <v>14.5434896963448</v>
      </c>
      <c r="D253">
        <v>0.90600862844031205</v>
      </c>
      <c r="E253">
        <v>16.052264007001</v>
      </c>
      <c r="F253" s="1">
        <v>5.81114088031618E-32</v>
      </c>
      <c r="G253">
        <f t="shared" si="3"/>
        <v>31.235738595770602</v>
      </c>
      <c r="H253">
        <v>0.84093610780388806</v>
      </c>
      <c r="I253">
        <v>0.83705650067715398</v>
      </c>
      <c r="J253" t="s">
        <v>441</v>
      </c>
      <c r="L253">
        <v>1</v>
      </c>
      <c r="M253">
        <v>7.2992700729926996E-3</v>
      </c>
    </row>
    <row r="254" spans="1:13" x14ac:dyDescent="0.2">
      <c r="A254">
        <v>1636</v>
      </c>
      <c r="B254" t="s">
        <v>443</v>
      </c>
      <c r="C254">
        <v>3.9924552664092898</v>
      </c>
      <c r="D254">
        <v>1.9355000639567801</v>
      </c>
      <c r="E254">
        <v>2.06275129655508</v>
      </c>
      <c r="F254">
        <v>4.1258438988730398E-2</v>
      </c>
      <c r="G254">
        <f t="shared" si="3"/>
        <v>1.3844872075651284</v>
      </c>
      <c r="H254">
        <v>0.84629675163262597</v>
      </c>
      <c r="I254">
        <v>0.84125730086648298</v>
      </c>
      <c r="J254" t="s">
        <v>444</v>
      </c>
      <c r="L254">
        <v>25</v>
      </c>
      <c r="M254">
        <v>0.18248175182481799</v>
      </c>
    </row>
    <row r="255" spans="1:13" x14ac:dyDescent="0.2">
      <c r="A255">
        <v>1290</v>
      </c>
      <c r="B255" t="s">
        <v>445</v>
      </c>
      <c r="C255">
        <v>-2.9653849547181199</v>
      </c>
      <c r="D255">
        <v>4.0191854016698203</v>
      </c>
      <c r="E255">
        <v>-0.73780745558195004</v>
      </c>
      <c r="F255">
        <v>0.46204823430465097</v>
      </c>
      <c r="G255">
        <f t="shared" si="3"/>
        <v>0.33531268505229361</v>
      </c>
      <c r="H255">
        <v>0.84164269271124903</v>
      </c>
      <c r="I255">
        <v>0.83645064984932305</v>
      </c>
      <c r="J255" t="s">
        <v>446</v>
      </c>
      <c r="L255">
        <v>5</v>
      </c>
      <c r="M255">
        <v>3.6496350364963501E-2</v>
      </c>
    </row>
    <row r="256" spans="1:13" x14ac:dyDescent="0.2">
      <c r="A256">
        <v>175</v>
      </c>
      <c r="B256" t="s">
        <v>447</v>
      </c>
      <c r="C256">
        <v>7.4329089019097898</v>
      </c>
      <c r="D256">
        <v>7.9251110415927002</v>
      </c>
      <c r="E256">
        <v>0.93789334469892904</v>
      </c>
      <c r="F256">
        <v>0.35015226277856998</v>
      </c>
      <c r="G256">
        <f t="shared" si="3"/>
        <v>0.45574306277858734</v>
      </c>
      <c r="H256">
        <v>0.84207477961437405</v>
      </c>
      <c r="I256">
        <v>0.83689690353615698</v>
      </c>
      <c r="J256" t="s">
        <v>448</v>
      </c>
      <c r="L256">
        <v>1</v>
      </c>
      <c r="M256">
        <v>7.2992700729926996E-3</v>
      </c>
    </row>
    <row r="257" spans="1:13" x14ac:dyDescent="0.2">
      <c r="A257">
        <v>1110</v>
      </c>
      <c r="B257" t="s">
        <v>449</v>
      </c>
      <c r="C257">
        <v>0.82421237658957203</v>
      </c>
      <c r="D257">
        <v>2.6040637232264898</v>
      </c>
      <c r="E257">
        <v>0.31651006434218698</v>
      </c>
      <c r="F257">
        <v>0.75215630591819305</v>
      </c>
      <c r="G257">
        <f t="shared" si="3"/>
        <v>0.12369189911062495</v>
      </c>
      <c r="H257">
        <v>0.84106661376648395</v>
      </c>
      <c r="I257">
        <v>0.835855683070303</v>
      </c>
      <c r="J257" t="s">
        <v>450</v>
      </c>
      <c r="L257">
        <v>10</v>
      </c>
      <c r="M257">
        <v>7.2992700729927001E-2</v>
      </c>
    </row>
    <row r="258" spans="1:13" x14ac:dyDescent="0.2">
      <c r="A258">
        <v>1260</v>
      </c>
      <c r="B258" t="s">
        <v>454</v>
      </c>
      <c r="C258">
        <v>-3.7344065297164799</v>
      </c>
      <c r="D258">
        <v>1.4315917873941799</v>
      </c>
      <c r="E258">
        <v>-2.6085693998803601</v>
      </c>
      <c r="F258">
        <v>1.02283819644474E-2</v>
      </c>
      <c r="G258">
        <f t="shared" si="3"/>
        <v>1.9901930622301391</v>
      </c>
      <c r="H258">
        <v>0.84933931180908195</v>
      </c>
      <c r="I258">
        <v>0.84439961711429801</v>
      </c>
      <c r="J258" t="s">
        <v>455</v>
      </c>
      <c r="L258">
        <v>77</v>
      </c>
      <c r="M258">
        <v>0.56204379562043805</v>
      </c>
    </row>
    <row r="259" spans="1:13" x14ac:dyDescent="0.2">
      <c r="A259">
        <v>2029</v>
      </c>
      <c r="B259" t="s">
        <v>456</v>
      </c>
      <c r="C259">
        <v>-2.6670066049430901</v>
      </c>
      <c r="D259">
        <v>1.9778725723414701</v>
      </c>
      <c r="E259">
        <v>-1.3484218560075401</v>
      </c>
      <c r="F259">
        <v>0.18002072497518601</v>
      </c>
      <c r="G259">
        <f t="shared" ref="G259:G322" si="4">-LOG(F259, 10)</f>
        <v>0.74467749365095204</v>
      </c>
      <c r="H259">
        <v>0.84327192332440004</v>
      </c>
      <c r="I259">
        <v>0.83813329785962598</v>
      </c>
      <c r="J259" t="s">
        <v>457</v>
      </c>
      <c r="L259">
        <v>109</v>
      </c>
      <c r="M259">
        <v>0.79562043795620396</v>
      </c>
    </row>
    <row r="260" spans="1:13" x14ac:dyDescent="0.2">
      <c r="A260">
        <v>196</v>
      </c>
      <c r="B260" t="s">
        <v>460</v>
      </c>
      <c r="C260">
        <v>-1.8875070989882501</v>
      </c>
      <c r="D260">
        <v>4.6719986660904498</v>
      </c>
      <c r="E260">
        <v>-0.40400420331620601</v>
      </c>
      <c r="F260">
        <v>0.68691694201929898</v>
      </c>
      <c r="G260">
        <f t="shared" si="4"/>
        <v>0.16309577211569476</v>
      </c>
      <c r="H260">
        <v>0.84114862931883605</v>
      </c>
      <c r="I260">
        <v>0.83594038765715795</v>
      </c>
      <c r="J260" t="s">
        <v>461</v>
      </c>
      <c r="L260">
        <v>3</v>
      </c>
      <c r="M260">
        <v>2.18978102189781E-2</v>
      </c>
    </row>
    <row r="261" spans="1:13" x14ac:dyDescent="0.2">
      <c r="A261">
        <v>2037</v>
      </c>
      <c r="B261" t="s">
        <v>462</v>
      </c>
      <c r="C261">
        <v>1.55748192185723</v>
      </c>
      <c r="D261">
        <v>1.99649274729032</v>
      </c>
      <c r="E261">
        <v>0.78010898059663802</v>
      </c>
      <c r="F261">
        <v>0.43683760823226098</v>
      </c>
      <c r="G261">
        <f t="shared" si="4"/>
        <v>0.35967997940438973</v>
      </c>
      <c r="H261">
        <v>0.84172562452603705</v>
      </c>
      <c r="I261">
        <v>0.83653630074000496</v>
      </c>
      <c r="J261" t="s">
        <v>463</v>
      </c>
      <c r="L261">
        <v>107</v>
      </c>
      <c r="M261">
        <v>0.78102189781021902</v>
      </c>
    </row>
    <row r="262" spans="1:13" x14ac:dyDescent="0.2">
      <c r="A262">
        <v>2030</v>
      </c>
      <c r="B262" t="s">
        <v>465</v>
      </c>
      <c r="C262">
        <v>-4.1048339208320801</v>
      </c>
      <c r="D262">
        <v>1.9779857566177299</v>
      </c>
      <c r="E262">
        <v>-2.07525959532245</v>
      </c>
      <c r="F262">
        <v>4.0064052428450403E-2</v>
      </c>
      <c r="G262">
        <f t="shared" si="4"/>
        <v>1.3972451244807078</v>
      </c>
      <c r="H262">
        <v>0.84635973799461095</v>
      </c>
      <c r="I262">
        <v>0.84132235235509001</v>
      </c>
      <c r="J262" t="s">
        <v>466</v>
      </c>
      <c r="L262">
        <v>118</v>
      </c>
      <c r="M262">
        <v>0.86131386861313897</v>
      </c>
    </row>
    <row r="263" spans="1:13" x14ac:dyDescent="0.2">
      <c r="A263">
        <v>1777</v>
      </c>
      <c r="B263" t="s">
        <v>469</v>
      </c>
      <c r="C263">
        <v>3.3081734043060198</v>
      </c>
      <c r="D263">
        <v>4.0663934549093197</v>
      </c>
      <c r="E263">
        <v>0.81353991958453697</v>
      </c>
      <c r="F263">
        <v>0.41749349752744402</v>
      </c>
      <c r="G263">
        <f t="shared" si="4"/>
        <v>0.37935028427604739</v>
      </c>
      <c r="H263">
        <v>0.84179436971820099</v>
      </c>
      <c r="I263">
        <v>0.83660729987289595</v>
      </c>
      <c r="J263" t="s">
        <v>470</v>
      </c>
      <c r="L263">
        <v>4</v>
      </c>
      <c r="M263">
        <v>2.9197080291970798E-2</v>
      </c>
    </row>
    <row r="264" spans="1:13" x14ac:dyDescent="0.2">
      <c r="A264">
        <v>2036</v>
      </c>
      <c r="B264" t="s">
        <v>471</v>
      </c>
      <c r="C264">
        <v>-2.0357344533632999</v>
      </c>
      <c r="D264">
        <v>1.7604258250830001</v>
      </c>
      <c r="E264">
        <v>-1.15638751963169</v>
      </c>
      <c r="F264">
        <v>0.24978208667707499</v>
      </c>
      <c r="G264">
        <f t="shared" si="4"/>
        <v>0.60243871062262944</v>
      </c>
      <c r="H264">
        <v>0.842660691194284</v>
      </c>
      <c r="I264">
        <v>0.83750202533180096</v>
      </c>
      <c r="J264" t="s">
        <v>472</v>
      </c>
      <c r="L264">
        <v>109</v>
      </c>
      <c r="M264">
        <v>0.79562043795620396</v>
      </c>
    </row>
    <row r="265" spans="1:13" x14ac:dyDescent="0.2">
      <c r="A265">
        <v>2033</v>
      </c>
      <c r="B265" t="s">
        <v>475</v>
      </c>
      <c r="C265">
        <v>-0.47020352038344798</v>
      </c>
      <c r="D265">
        <v>1.4445400251562801</v>
      </c>
      <c r="E265">
        <v>-0.325503975102787</v>
      </c>
      <c r="F265">
        <v>0.74535726831579296</v>
      </c>
      <c r="G265">
        <f t="shared" si="4"/>
        <v>0.127635509176245</v>
      </c>
      <c r="H265">
        <v>0.84107412950045002</v>
      </c>
      <c r="I265">
        <v>0.83586344522177602</v>
      </c>
      <c r="J265" t="s">
        <v>476</v>
      </c>
      <c r="L265">
        <v>86</v>
      </c>
      <c r="M265">
        <v>0.62773722627737205</v>
      </c>
    </row>
    <row r="266" spans="1:13" x14ac:dyDescent="0.2">
      <c r="A266">
        <v>2035</v>
      </c>
      <c r="B266" t="s">
        <v>479</v>
      </c>
      <c r="C266">
        <v>0.75352648998131899</v>
      </c>
      <c r="D266">
        <v>2.4157539348881998</v>
      </c>
      <c r="E266">
        <v>0.31192187213230799</v>
      </c>
      <c r="F266">
        <v>0.75563234844211902</v>
      </c>
      <c r="G266">
        <f t="shared" si="4"/>
        <v>0.12168945830817869</v>
      </c>
      <c r="H266">
        <v>0.84106286050394796</v>
      </c>
      <c r="I266">
        <v>0.83585180674997905</v>
      </c>
      <c r="J266" t="s">
        <v>480</v>
      </c>
      <c r="L266">
        <v>125</v>
      </c>
      <c r="M266">
        <v>0.91240875912408803</v>
      </c>
    </row>
    <row r="267" spans="1:13" x14ac:dyDescent="0.2">
      <c r="A267">
        <v>2038</v>
      </c>
      <c r="B267" t="s">
        <v>481</v>
      </c>
      <c r="C267">
        <v>-0.28059986786695201</v>
      </c>
      <c r="D267">
        <v>1.5859714997066301</v>
      </c>
      <c r="E267">
        <v>-0.17692617296014301</v>
      </c>
      <c r="F267">
        <v>0.85985976736396197</v>
      </c>
      <c r="G267">
        <f t="shared" si="4"/>
        <v>6.5572371112190234E-2</v>
      </c>
      <c r="H267">
        <v>0.84097691009256204</v>
      </c>
      <c r="I267">
        <v>0.83576303829231902</v>
      </c>
      <c r="J267" t="s">
        <v>482</v>
      </c>
      <c r="L267">
        <v>41</v>
      </c>
      <c r="M267">
        <v>0.29927007299270098</v>
      </c>
    </row>
    <row r="268" spans="1:13" x14ac:dyDescent="0.2">
      <c r="A268">
        <v>2032</v>
      </c>
      <c r="B268" t="s">
        <v>483</v>
      </c>
      <c r="C268">
        <v>0.61838479892752996</v>
      </c>
      <c r="D268">
        <v>1.4572296955335</v>
      </c>
      <c r="E268">
        <v>0.42435643524347499</v>
      </c>
      <c r="F268">
        <v>0.67205326037538204</v>
      </c>
      <c r="G268">
        <f t="shared" si="4"/>
        <v>0.17259630764475781</v>
      </c>
      <c r="H268">
        <v>0.84117054838585004</v>
      </c>
      <c r="I268">
        <v>0.83596302538210798</v>
      </c>
      <c r="J268" t="s">
        <v>484</v>
      </c>
      <c r="L268">
        <v>85</v>
      </c>
      <c r="M268">
        <v>0.62043795620438003</v>
      </c>
    </row>
    <row r="269" spans="1:13" x14ac:dyDescent="0.2">
      <c r="A269">
        <v>2039</v>
      </c>
      <c r="B269" t="s">
        <v>485</v>
      </c>
      <c r="C269">
        <v>1.2931619494217901</v>
      </c>
      <c r="D269">
        <v>2.4225144646551602</v>
      </c>
      <c r="E269">
        <v>0.53380979485952096</v>
      </c>
      <c r="F269">
        <v>0.59444441751252097</v>
      </c>
      <c r="G269">
        <f t="shared" si="4"/>
        <v>0.22588874709425977</v>
      </c>
      <c r="H269">
        <v>0.84130676433872398</v>
      </c>
      <c r="I269">
        <v>0.83610370743179696</v>
      </c>
      <c r="J269" t="s">
        <v>486</v>
      </c>
      <c r="L269">
        <v>15</v>
      </c>
      <c r="M269">
        <v>0.109489051094891</v>
      </c>
    </row>
    <row r="270" spans="1:13" x14ac:dyDescent="0.2">
      <c r="A270">
        <v>545</v>
      </c>
      <c r="B270" t="s">
        <v>487</v>
      </c>
      <c r="C270">
        <v>-0.78417727146865701</v>
      </c>
      <c r="D270">
        <v>2.8165043525825899</v>
      </c>
      <c r="E270">
        <v>-0.27842217632279098</v>
      </c>
      <c r="F270">
        <v>0.78115964364880097</v>
      </c>
      <c r="G270">
        <f t="shared" si="4"/>
        <v>0.10726020137158296</v>
      </c>
      <c r="H270">
        <v>0.84103711296338202</v>
      </c>
      <c r="I270">
        <v>0.83582521502775597</v>
      </c>
      <c r="J270" t="s">
        <v>488</v>
      </c>
      <c r="K270" t="s">
        <v>489</v>
      </c>
      <c r="L270">
        <v>11</v>
      </c>
      <c r="M270">
        <v>8.0291970802919693E-2</v>
      </c>
    </row>
    <row r="271" spans="1:13" x14ac:dyDescent="0.2">
      <c r="A271">
        <v>1407</v>
      </c>
      <c r="B271" t="s">
        <v>490</v>
      </c>
      <c r="C271">
        <v>-6.5133159590248502</v>
      </c>
      <c r="D271">
        <v>7.97884666624907</v>
      </c>
      <c r="E271">
        <v>-0.816322988957353</v>
      </c>
      <c r="F271">
        <v>0.41590650095764597</v>
      </c>
      <c r="G271">
        <f t="shared" si="4"/>
        <v>0.38100429120523427</v>
      </c>
      <c r="H271">
        <v>0.84180021992857001</v>
      </c>
      <c r="I271">
        <v>0.83661334189344105</v>
      </c>
      <c r="J271" t="s">
        <v>488</v>
      </c>
      <c r="K271" t="s">
        <v>489</v>
      </c>
      <c r="L271">
        <v>1</v>
      </c>
      <c r="M271">
        <v>7.2992700729926996E-3</v>
      </c>
    </row>
    <row r="272" spans="1:13" x14ac:dyDescent="0.2">
      <c r="A272">
        <v>2034</v>
      </c>
      <c r="B272" t="s">
        <v>491</v>
      </c>
      <c r="C272">
        <v>-6.3529910013699897E-2</v>
      </c>
      <c r="D272">
        <v>1.47222459972514</v>
      </c>
      <c r="E272">
        <v>-4.3152322020404102E-2</v>
      </c>
      <c r="F272">
        <v>0.96565065803552397</v>
      </c>
      <c r="G272">
        <f t="shared" si="4"/>
        <v>1.5179959223664167E-2</v>
      </c>
      <c r="H272">
        <v>0.84093853560712295</v>
      </c>
      <c r="I272">
        <v>0.83572340562702896</v>
      </c>
      <c r="J272" t="s">
        <v>492</v>
      </c>
      <c r="L272">
        <v>60</v>
      </c>
      <c r="M272">
        <v>0.43795620437956201</v>
      </c>
    </row>
    <row r="273" spans="1:13" x14ac:dyDescent="0.2">
      <c r="A273">
        <v>450</v>
      </c>
      <c r="B273" t="s">
        <v>493</v>
      </c>
      <c r="C273">
        <v>5.9733979415208696</v>
      </c>
      <c r="D273">
        <v>5.61225468420092</v>
      </c>
      <c r="E273">
        <v>1.06434905000598</v>
      </c>
      <c r="F273">
        <v>0.289272658414924</v>
      </c>
      <c r="G273">
        <f t="shared" si="4"/>
        <v>0.53869261322611706</v>
      </c>
      <c r="H273">
        <v>0.84239951729167495</v>
      </c>
      <c r="I273">
        <v>0.83723228835041796</v>
      </c>
      <c r="J273" t="s">
        <v>494</v>
      </c>
      <c r="L273">
        <v>2</v>
      </c>
      <c r="M273">
        <v>1.4598540145985399E-2</v>
      </c>
    </row>
    <row r="274" spans="1:13" x14ac:dyDescent="0.2">
      <c r="A274">
        <v>1095</v>
      </c>
      <c r="B274" t="s">
        <v>495</v>
      </c>
      <c r="C274">
        <v>-4.1591228317563598</v>
      </c>
      <c r="D274">
        <v>7.9916014025813702</v>
      </c>
      <c r="E274">
        <v>-0.52043672128253504</v>
      </c>
      <c r="F274">
        <v>0.60370242088326198</v>
      </c>
      <c r="G274">
        <f t="shared" si="4"/>
        <v>0.21917708259586613</v>
      </c>
      <c r="H274">
        <v>0.84128846611737196</v>
      </c>
      <c r="I274">
        <v>0.83608480926876105</v>
      </c>
      <c r="J274" t="s">
        <v>494</v>
      </c>
      <c r="L274">
        <v>2</v>
      </c>
      <c r="M274">
        <v>1.4598540145985399E-2</v>
      </c>
    </row>
    <row r="275" spans="1:13" x14ac:dyDescent="0.2">
      <c r="A275">
        <v>1998</v>
      </c>
      <c r="B275" t="s">
        <v>496</v>
      </c>
      <c r="C275">
        <v>14.5434896963448</v>
      </c>
      <c r="D275">
        <v>0.90600862844031205</v>
      </c>
      <c r="E275">
        <v>16.052264007001</v>
      </c>
      <c r="F275" s="1">
        <v>5.81114088031618E-32</v>
      </c>
      <c r="G275">
        <f t="shared" si="4"/>
        <v>31.235738595770602</v>
      </c>
      <c r="H275">
        <v>0.84093610780388806</v>
      </c>
      <c r="I275">
        <v>0.83705650067715398</v>
      </c>
      <c r="J275" t="s">
        <v>494</v>
      </c>
      <c r="L275">
        <v>1</v>
      </c>
      <c r="M275">
        <v>7.2992700729926996E-3</v>
      </c>
    </row>
    <row r="276" spans="1:13" x14ac:dyDescent="0.2">
      <c r="A276">
        <v>268</v>
      </c>
      <c r="B276" t="s">
        <v>497</v>
      </c>
      <c r="C276">
        <v>-2.6648172149150202</v>
      </c>
      <c r="D276">
        <v>2.5200823276242401</v>
      </c>
      <c r="E276">
        <v>-1.05743260277819</v>
      </c>
      <c r="F276">
        <v>0.29240351211129501</v>
      </c>
      <c r="G276">
        <f t="shared" si="4"/>
        <v>0.53401741529353774</v>
      </c>
      <c r="H276">
        <v>0.84238073194685603</v>
      </c>
      <c r="I276">
        <v>0.83721288709265496</v>
      </c>
      <c r="J276" t="s">
        <v>498</v>
      </c>
      <c r="L276">
        <v>125</v>
      </c>
      <c r="M276">
        <v>0.91240875912408803</v>
      </c>
    </row>
    <row r="277" spans="1:13" x14ac:dyDescent="0.2">
      <c r="A277">
        <v>1939</v>
      </c>
      <c r="B277" t="s">
        <v>500</v>
      </c>
      <c r="C277">
        <v>4.68850271775172</v>
      </c>
      <c r="D277">
        <v>5.64775554195041</v>
      </c>
      <c r="E277">
        <v>0.83015326759921804</v>
      </c>
      <c r="F277">
        <v>0.40807366470990603</v>
      </c>
      <c r="G277">
        <f t="shared" si="4"/>
        <v>0.38926143178937284</v>
      </c>
      <c r="H277">
        <v>0.84182958196034297</v>
      </c>
      <c r="I277">
        <v>0.83664366661478096</v>
      </c>
      <c r="J277" t="s">
        <v>501</v>
      </c>
      <c r="L277">
        <v>2</v>
      </c>
      <c r="M277">
        <v>1.4598540145985399E-2</v>
      </c>
    </row>
    <row r="278" spans="1:13" x14ac:dyDescent="0.2">
      <c r="A278">
        <v>1530</v>
      </c>
      <c r="B278" t="s">
        <v>502</v>
      </c>
      <c r="C278">
        <v>-3.5628607312985401</v>
      </c>
      <c r="D278">
        <v>2.7149189770144999</v>
      </c>
      <c r="E278">
        <v>-1.31232672557193</v>
      </c>
      <c r="F278">
        <v>0.19187357330132701</v>
      </c>
      <c r="G278">
        <f t="shared" si="4"/>
        <v>0.71698483641477517</v>
      </c>
      <c r="H278">
        <v>0.84315026225769396</v>
      </c>
      <c r="I278">
        <v>0.83800764790548798</v>
      </c>
      <c r="J278" t="s">
        <v>503</v>
      </c>
      <c r="L278">
        <v>128</v>
      </c>
      <c r="M278">
        <v>0.934306569343066</v>
      </c>
    </row>
    <row r="279" spans="1:13" x14ac:dyDescent="0.2">
      <c r="A279">
        <v>2059</v>
      </c>
      <c r="B279" t="s">
        <v>506</v>
      </c>
      <c r="C279">
        <v>-3.6628026936018401</v>
      </c>
      <c r="D279">
        <v>1.70361760331433</v>
      </c>
      <c r="E279">
        <v>-2.1500145845382099</v>
      </c>
      <c r="F279">
        <v>3.3527458168461602E-2</v>
      </c>
      <c r="G279">
        <f t="shared" si="4"/>
        <v>1.4745993706766181</v>
      </c>
      <c r="H279">
        <v>0.84674299404444198</v>
      </c>
      <c r="I279">
        <v>0.84171817417704697</v>
      </c>
      <c r="J279" t="s">
        <v>507</v>
      </c>
      <c r="L279">
        <v>103</v>
      </c>
      <c r="M279">
        <v>0.75182481751824803</v>
      </c>
    </row>
    <row r="280" spans="1:13" x14ac:dyDescent="0.2">
      <c r="A280">
        <v>1105</v>
      </c>
      <c r="B280" t="s">
        <v>509</v>
      </c>
      <c r="C280">
        <v>-4.1631328711325004</v>
      </c>
      <c r="D280">
        <v>2.6265860684045998</v>
      </c>
      <c r="E280">
        <v>-1.5849976976620499</v>
      </c>
      <c r="F280">
        <v>0.115555583533135</v>
      </c>
      <c r="G280">
        <f t="shared" si="4"/>
        <v>0.93720906499192702</v>
      </c>
      <c r="H280">
        <v>0.84414545651709805</v>
      </c>
      <c r="I280">
        <v>0.83903547148487201</v>
      </c>
      <c r="J280" t="s">
        <v>510</v>
      </c>
      <c r="L280">
        <v>127</v>
      </c>
      <c r="M280">
        <v>0.92700729927007297</v>
      </c>
    </row>
    <row r="281" spans="1:13" x14ac:dyDescent="0.2">
      <c r="A281">
        <v>791</v>
      </c>
      <c r="B281" t="s">
        <v>511</v>
      </c>
      <c r="C281">
        <v>0.79423712467199004</v>
      </c>
      <c r="D281">
        <v>1.56928513721422</v>
      </c>
      <c r="E281">
        <v>0.50611396605839898</v>
      </c>
      <c r="F281">
        <v>0.61368998201438796</v>
      </c>
      <c r="G281">
        <f t="shared" si="4"/>
        <v>0.21205096615941529</v>
      </c>
      <c r="H281">
        <v>0.84126937880693398</v>
      </c>
      <c r="I281">
        <v>0.83606509614486602</v>
      </c>
      <c r="J281" t="s">
        <v>512</v>
      </c>
      <c r="L281">
        <v>40</v>
      </c>
      <c r="M281">
        <v>0.29197080291970801</v>
      </c>
    </row>
    <row r="282" spans="1:13" x14ac:dyDescent="0.2">
      <c r="A282">
        <v>1700</v>
      </c>
      <c r="B282" t="s">
        <v>513</v>
      </c>
      <c r="C282">
        <v>-1.34067963148469</v>
      </c>
      <c r="D282">
        <v>1.6202744057092799</v>
      </c>
      <c r="E282">
        <v>-0.82743986250761303</v>
      </c>
      <c r="F282">
        <v>0.40960335890509803</v>
      </c>
      <c r="G282">
        <f t="shared" si="4"/>
        <v>0.38763649063581906</v>
      </c>
      <c r="H282">
        <v>0.84182378330115604</v>
      </c>
      <c r="I282">
        <v>0.83663767783562004</v>
      </c>
      <c r="J282" t="s">
        <v>514</v>
      </c>
      <c r="L282">
        <v>35</v>
      </c>
      <c r="M282">
        <v>0.25547445255474499</v>
      </c>
    </row>
    <row r="283" spans="1:13" x14ac:dyDescent="0.2">
      <c r="A283">
        <v>1706</v>
      </c>
      <c r="B283" t="s">
        <v>515</v>
      </c>
      <c r="C283">
        <v>-1.9864826572540799</v>
      </c>
      <c r="D283">
        <v>4.00999536145489</v>
      </c>
      <c r="E283">
        <v>-0.49538278182280798</v>
      </c>
      <c r="F283">
        <v>0.62122105413423601</v>
      </c>
      <c r="G283">
        <f t="shared" si="4"/>
        <v>0.20675383378801981</v>
      </c>
      <c r="H283">
        <v>0.84125542395060005</v>
      </c>
      <c r="I283">
        <v>0.83605068375225899</v>
      </c>
      <c r="J283" t="s">
        <v>516</v>
      </c>
      <c r="L283">
        <v>5</v>
      </c>
      <c r="M283">
        <v>3.6496350364963501E-2</v>
      </c>
    </row>
    <row r="284" spans="1:13" x14ac:dyDescent="0.2">
      <c r="A284">
        <v>1172</v>
      </c>
      <c r="B284" t="s">
        <v>517</v>
      </c>
      <c r="C284">
        <v>11.3723316718531</v>
      </c>
      <c r="D284">
        <v>7.0766522611507403</v>
      </c>
      <c r="E284">
        <v>1.6070214067582</v>
      </c>
      <c r="F284">
        <v>0.110634795747313</v>
      </c>
      <c r="G284">
        <f t="shared" si="4"/>
        <v>0.95610826159888018</v>
      </c>
      <c r="H284">
        <v>0.84423340296588201</v>
      </c>
      <c r="I284">
        <v>0.83912630142377898</v>
      </c>
      <c r="J284" t="s">
        <v>518</v>
      </c>
      <c r="K284" t="s">
        <v>519</v>
      </c>
      <c r="L284">
        <v>2</v>
      </c>
      <c r="M284">
        <v>1.4598540145985399E-2</v>
      </c>
    </row>
    <row r="285" spans="1:13" x14ac:dyDescent="0.2">
      <c r="A285">
        <v>1180</v>
      </c>
      <c r="B285" t="s">
        <v>522</v>
      </c>
      <c r="C285">
        <v>-3.2615798273310501</v>
      </c>
      <c r="D285">
        <v>7.9895821146649002</v>
      </c>
      <c r="E285">
        <v>-0.40822908889620202</v>
      </c>
      <c r="F285">
        <v>0.68382108155830301</v>
      </c>
      <c r="G285">
        <f t="shared" si="4"/>
        <v>0.16505751444420602</v>
      </c>
      <c r="H285">
        <v>0.84115309136476502</v>
      </c>
      <c r="I285">
        <v>0.83594499599967598</v>
      </c>
      <c r="J285" t="s">
        <v>523</v>
      </c>
      <c r="L285">
        <v>1</v>
      </c>
      <c r="M285">
        <v>7.2992700729926996E-3</v>
      </c>
    </row>
    <row r="286" spans="1:13" x14ac:dyDescent="0.2">
      <c r="A286">
        <v>1394</v>
      </c>
      <c r="B286" t="s">
        <v>524</v>
      </c>
      <c r="C286">
        <v>1.6711896982802099</v>
      </c>
      <c r="D286">
        <v>4.0502960721454402</v>
      </c>
      <c r="E286">
        <v>0.41260926818986499</v>
      </c>
      <c r="F286">
        <v>0.68061709846684504</v>
      </c>
      <c r="G286">
        <f t="shared" si="4"/>
        <v>0.16709714475457332</v>
      </c>
      <c r="H286">
        <v>0.84115776616274596</v>
      </c>
      <c r="I286">
        <v>0.83594982406972096</v>
      </c>
      <c r="J286" t="s">
        <v>525</v>
      </c>
      <c r="L286">
        <v>4</v>
      </c>
      <c r="M286">
        <v>2.9197080291970798E-2</v>
      </c>
    </row>
    <row r="287" spans="1:13" x14ac:dyDescent="0.2">
      <c r="A287">
        <v>1538</v>
      </c>
      <c r="B287" t="s">
        <v>526</v>
      </c>
      <c r="C287">
        <v>0.34453951495643798</v>
      </c>
      <c r="D287">
        <v>4.6605540221212802</v>
      </c>
      <c r="E287">
        <v>7.3926729165906896E-2</v>
      </c>
      <c r="F287">
        <v>0.941189761166497</v>
      </c>
      <c r="G287">
        <f t="shared" si="4"/>
        <v>2.6322805989299557E-2</v>
      </c>
      <c r="H287">
        <v>0.840943232975079</v>
      </c>
      <c r="I287">
        <v>0.835728257007049</v>
      </c>
      <c r="J287" t="s">
        <v>527</v>
      </c>
      <c r="L287">
        <v>4</v>
      </c>
      <c r="M287">
        <v>2.9197080291970798E-2</v>
      </c>
    </row>
    <row r="288" spans="1:13" x14ac:dyDescent="0.2">
      <c r="A288">
        <v>1377</v>
      </c>
      <c r="B288" t="s">
        <v>528</v>
      </c>
      <c r="C288">
        <v>-6.65082430234781</v>
      </c>
      <c r="D288">
        <v>5.6877927789417804</v>
      </c>
      <c r="E288">
        <v>-1.16931550793684</v>
      </c>
      <c r="F288">
        <v>0.244556051440425</v>
      </c>
      <c r="G288">
        <f t="shared" si="4"/>
        <v>0.61162158626871332</v>
      </c>
      <c r="H288">
        <v>0.84269903739941798</v>
      </c>
      <c r="I288">
        <v>0.83754162878956295</v>
      </c>
      <c r="J288" t="s">
        <v>529</v>
      </c>
      <c r="L288">
        <v>2</v>
      </c>
      <c r="M288">
        <v>1.4598540145985399E-2</v>
      </c>
    </row>
    <row r="289" spans="1:13" x14ac:dyDescent="0.2">
      <c r="A289">
        <v>1341</v>
      </c>
      <c r="B289" t="s">
        <v>530</v>
      </c>
      <c r="C289">
        <v>-5.7994446455263704</v>
      </c>
      <c r="D289">
        <v>7.9315672147212002</v>
      </c>
      <c r="E289">
        <v>-0.731185210756639</v>
      </c>
      <c r="F289">
        <v>0.46606806249560001</v>
      </c>
      <c r="G289">
        <f t="shared" si="4"/>
        <v>0.33155065625460423</v>
      </c>
      <c r="H289">
        <v>0.841630120718597</v>
      </c>
      <c r="I289">
        <v>0.83643766566018996</v>
      </c>
      <c r="J289" t="s">
        <v>531</v>
      </c>
      <c r="L289">
        <v>1</v>
      </c>
      <c r="M289">
        <v>7.2992700729926996E-3</v>
      </c>
    </row>
    <row r="290" spans="1:13" x14ac:dyDescent="0.2">
      <c r="A290">
        <v>1284</v>
      </c>
      <c r="B290" t="s">
        <v>532</v>
      </c>
      <c r="C290">
        <v>2.4496306164302699</v>
      </c>
      <c r="D290">
        <v>2.2266906099650101</v>
      </c>
      <c r="E290">
        <v>1.1001216807883201</v>
      </c>
      <c r="F290">
        <v>0.273445111915322</v>
      </c>
      <c r="G290">
        <f t="shared" si="4"/>
        <v>0.56312983563612151</v>
      </c>
      <c r="H290">
        <v>0.84249855788641803</v>
      </c>
      <c r="I290">
        <v>0.83733457617777596</v>
      </c>
      <c r="J290" t="s">
        <v>533</v>
      </c>
      <c r="L290">
        <v>16</v>
      </c>
      <c r="M290">
        <v>0.116788321167883</v>
      </c>
    </row>
    <row r="291" spans="1:13" x14ac:dyDescent="0.2">
      <c r="A291">
        <v>1051</v>
      </c>
      <c r="B291" t="s">
        <v>535</v>
      </c>
      <c r="C291">
        <v>1.35657795759182</v>
      </c>
      <c r="D291">
        <v>2.8738908860211398</v>
      </c>
      <c r="E291">
        <v>0.47203530384202502</v>
      </c>
      <c r="F291">
        <v>0.63774479021057895</v>
      </c>
      <c r="G291">
        <f t="shared" si="4"/>
        <v>0.19535308049087172</v>
      </c>
      <c r="H291">
        <v>0.84122608795838705</v>
      </c>
      <c r="I291">
        <v>0.836020385924236</v>
      </c>
      <c r="J291" t="s">
        <v>536</v>
      </c>
      <c r="L291">
        <v>10</v>
      </c>
      <c r="M291">
        <v>7.2992700729927001E-2</v>
      </c>
    </row>
    <row r="292" spans="1:13" x14ac:dyDescent="0.2">
      <c r="A292">
        <v>26</v>
      </c>
      <c r="B292" t="s">
        <v>540</v>
      </c>
      <c r="C292">
        <v>3.14379609662091</v>
      </c>
      <c r="D292">
        <v>4.7071778407807896</v>
      </c>
      <c r="E292">
        <v>0.66787281104710505</v>
      </c>
      <c r="F292">
        <v>0.50547627357889002</v>
      </c>
      <c r="G292">
        <f t="shared" si="4"/>
        <v>0.29629922483182075</v>
      </c>
      <c r="H292">
        <v>0.84151555563083402</v>
      </c>
      <c r="I292">
        <v>0.83631934434004196</v>
      </c>
      <c r="J292" t="s">
        <v>541</v>
      </c>
      <c r="L292">
        <v>3</v>
      </c>
      <c r="M292">
        <v>2.18978102189781E-2</v>
      </c>
    </row>
    <row r="293" spans="1:13" x14ac:dyDescent="0.2">
      <c r="A293">
        <v>862</v>
      </c>
      <c r="B293" t="s">
        <v>542</v>
      </c>
      <c r="C293">
        <v>-2.5389474616219299</v>
      </c>
      <c r="D293">
        <v>4.6486766500377303</v>
      </c>
      <c r="E293">
        <v>-0.54616564083916797</v>
      </c>
      <c r="F293">
        <v>0.58594947244099005</v>
      </c>
      <c r="G293">
        <f t="shared" si="4"/>
        <v>0.23213983242246358</v>
      </c>
      <c r="H293">
        <v>0.84132407941342402</v>
      </c>
      <c r="I293">
        <v>0.83612159021386401</v>
      </c>
      <c r="J293" t="s">
        <v>543</v>
      </c>
      <c r="L293">
        <v>4</v>
      </c>
      <c r="M293">
        <v>2.9197080291970798E-2</v>
      </c>
    </row>
    <row r="294" spans="1:13" x14ac:dyDescent="0.2">
      <c r="A294">
        <v>1164</v>
      </c>
      <c r="B294" t="s">
        <v>544</v>
      </c>
      <c r="C294">
        <v>-4.1591228317563598</v>
      </c>
      <c r="D294">
        <v>7.9916014025813702</v>
      </c>
      <c r="E294">
        <v>-0.52043672128253504</v>
      </c>
      <c r="F294">
        <v>0.60370242088326198</v>
      </c>
      <c r="G294">
        <f t="shared" si="4"/>
        <v>0.21917708259586613</v>
      </c>
      <c r="H294">
        <v>0.84128846611737196</v>
      </c>
      <c r="I294">
        <v>0.83608480926876105</v>
      </c>
      <c r="J294" t="s">
        <v>545</v>
      </c>
      <c r="K294" t="s">
        <v>546</v>
      </c>
      <c r="L294">
        <v>2</v>
      </c>
      <c r="M294">
        <v>1.4598540145985399E-2</v>
      </c>
    </row>
    <row r="295" spans="1:13" x14ac:dyDescent="0.2">
      <c r="A295">
        <v>297</v>
      </c>
      <c r="B295" t="s">
        <v>547</v>
      </c>
      <c r="C295">
        <v>-1.08247462054976</v>
      </c>
      <c r="D295">
        <v>4.7103779898984603</v>
      </c>
      <c r="E295">
        <v>-0.22980631763972201</v>
      </c>
      <c r="F295">
        <v>0.81862713082652405</v>
      </c>
      <c r="G295">
        <f t="shared" si="4"/>
        <v>8.6913866124910893E-2</v>
      </c>
      <c r="H295">
        <v>0.84100493304583801</v>
      </c>
      <c r="I295">
        <v>0.83579198003094801</v>
      </c>
      <c r="J295" t="s">
        <v>548</v>
      </c>
      <c r="L295">
        <v>3</v>
      </c>
      <c r="M295">
        <v>2.18978102189781E-2</v>
      </c>
    </row>
    <row r="296" spans="1:13" x14ac:dyDescent="0.2">
      <c r="A296">
        <v>198</v>
      </c>
      <c r="B296" t="s">
        <v>549</v>
      </c>
      <c r="C296">
        <v>1.9313614147662199</v>
      </c>
      <c r="D296">
        <v>4.0992909801144597</v>
      </c>
      <c r="E296">
        <v>0.47114523563591598</v>
      </c>
      <c r="F296">
        <v>0.63837841024797004</v>
      </c>
      <c r="G296">
        <f t="shared" si="4"/>
        <v>0.1949218091083332</v>
      </c>
      <c r="H296">
        <v>0.84122499740242196</v>
      </c>
      <c r="I296">
        <v>0.83601925961233703</v>
      </c>
      <c r="J296" t="s">
        <v>550</v>
      </c>
      <c r="L296">
        <v>4</v>
      </c>
      <c r="M296">
        <v>2.9197080291970798E-2</v>
      </c>
    </row>
    <row r="297" spans="1:13" x14ac:dyDescent="0.2">
      <c r="A297">
        <v>953</v>
      </c>
      <c r="B297" t="s">
        <v>551</v>
      </c>
      <c r="C297">
        <v>2.86105601274781</v>
      </c>
      <c r="D297">
        <v>2.6393541173131898</v>
      </c>
      <c r="E297">
        <v>1.08399854115078</v>
      </c>
      <c r="F297">
        <v>0.28050303842526902</v>
      </c>
      <c r="G297">
        <f t="shared" si="4"/>
        <v>0.5520624300791882</v>
      </c>
      <c r="H297">
        <v>0.84245352933948803</v>
      </c>
      <c r="I297">
        <v>0.83728807128504501</v>
      </c>
      <c r="J297" t="s">
        <v>552</v>
      </c>
      <c r="L297">
        <v>12</v>
      </c>
      <c r="M297">
        <v>8.7591240875912399E-2</v>
      </c>
    </row>
    <row r="298" spans="1:13" x14ac:dyDescent="0.2">
      <c r="A298">
        <v>31</v>
      </c>
      <c r="B298" t="s">
        <v>554</v>
      </c>
      <c r="C298">
        <v>3.6862662493049898</v>
      </c>
      <c r="D298">
        <v>2.8828199351990098</v>
      </c>
      <c r="E298">
        <v>1.2787015256471499</v>
      </c>
      <c r="F298">
        <v>0.20342926080118001</v>
      </c>
      <c r="G298">
        <f t="shared" si="4"/>
        <v>0.69158657899186848</v>
      </c>
      <c r="H298">
        <v>0.84303973252628395</v>
      </c>
      <c r="I298">
        <v>0.83789349424845805</v>
      </c>
      <c r="J298" t="s">
        <v>555</v>
      </c>
      <c r="L298">
        <v>9</v>
      </c>
      <c r="M298">
        <v>6.5693430656934296E-2</v>
      </c>
    </row>
    <row r="299" spans="1:13" x14ac:dyDescent="0.2">
      <c r="A299">
        <v>1032</v>
      </c>
      <c r="B299" t="s">
        <v>556</v>
      </c>
      <c r="C299">
        <v>3.8303042467754</v>
      </c>
      <c r="D299">
        <v>3.2198914554065898</v>
      </c>
      <c r="E299">
        <v>1.18957558036432</v>
      </c>
      <c r="F299">
        <v>0.23652320241813499</v>
      </c>
      <c r="G299">
        <f t="shared" si="4"/>
        <v>0.62612624948051954</v>
      </c>
      <c r="H299">
        <v>0.84275995068130505</v>
      </c>
      <c r="I299">
        <v>0.83760453922823297</v>
      </c>
      <c r="J299" t="s">
        <v>557</v>
      </c>
      <c r="L299">
        <v>7</v>
      </c>
      <c r="M299">
        <v>5.1094890510948898E-2</v>
      </c>
    </row>
    <row r="300" spans="1:13" x14ac:dyDescent="0.2">
      <c r="A300">
        <v>42</v>
      </c>
      <c r="B300" t="s">
        <v>558</v>
      </c>
      <c r="C300">
        <v>4.5420043075022596</v>
      </c>
      <c r="D300">
        <v>3.0382866355401799</v>
      </c>
      <c r="E300">
        <v>1.4949229129248101</v>
      </c>
      <c r="F300">
        <v>0.13751672095652701</v>
      </c>
      <c r="G300">
        <f t="shared" si="4"/>
        <v>0.8616444918144911</v>
      </c>
      <c r="H300">
        <v>0.84379742467806995</v>
      </c>
      <c r="I300">
        <v>0.83867602876587499</v>
      </c>
      <c r="J300" t="s">
        <v>559</v>
      </c>
      <c r="L300">
        <v>8</v>
      </c>
      <c r="M300">
        <v>5.8394160583941597E-2</v>
      </c>
    </row>
    <row r="301" spans="1:13" x14ac:dyDescent="0.2">
      <c r="A301">
        <v>835</v>
      </c>
      <c r="B301" t="s">
        <v>560</v>
      </c>
      <c r="C301">
        <v>3.2984551503096098</v>
      </c>
      <c r="D301">
        <v>3.4365452072417502</v>
      </c>
      <c r="E301">
        <v>0.95981718598051802</v>
      </c>
      <c r="F301">
        <v>0.339045591653786</v>
      </c>
      <c r="G301">
        <f t="shared" si="4"/>
        <v>0.46974189804373756</v>
      </c>
      <c r="H301">
        <v>0.84212823249859803</v>
      </c>
      <c r="I301">
        <v>0.83695210897396199</v>
      </c>
      <c r="J301" t="s">
        <v>561</v>
      </c>
      <c r="L301">
        <v>6</v>
      </c>
      <c r="M301">
        <v>4.3795620437956199E-2</v>
      </c>
    </row>
    <row r="302" spans="1:13" x14ac:dyDescent="0.2">
      <c r="A302">
        <v>948</v>
      </c>
      <c r="B302" t="s">
        <v>562</v>
      </c>
      <c r="C302">
        <v>4.7978312068154496</v>
      </c>
      <c r="D302">
        <v>3.4379576067755</v>
      </c>
      <c r="E302">
        <v>1.39554693675103</v>
      </c>
      <c r="F302">
        <v>0.16538583936814899</v>
      </c>
      <c r="G302">
        <f t="shared" si="4"/>
        <v>0.78150167826320416</v>
      </c>
      <c r="H302">
        <v>0.84343543174672597</v>
      </c>
      <c r="I302">
        <v>0.83830216721383199</v>
      </c>
      <c r="J302" t="s">
        <v>563</v>
      </c>
      <c r="L302">
        <v>6</v>
      </c>
      <c r="M302">
        <v>4.3795620437956199E-2</v>
      </c>
    </row>
    <row r="303" spans="1:13" x14ac:dyDescent="0.2">
      <c r="A303">
        <v>2009</v>
      </c>
      <c r="B303" t="s">
        <v>564</v>
      </c>
      <c r="C303">
        <v>3.0514202873641398</v>
      </c>
      <c r="D303">
        <v>4.1363017379663498</v>
      </c>
      <c r="E303">
        <v>0.73771704306668895</v>
      </c>
      <c r="F303">
        <v>0.46210298418343099</v>
      </c>
      <c r="G303">
        <f t="shared" si="4"/>
        <v>0.33526122687144355</v>
      </c>
      <c r="H303">
        <v>0.84164252031801001</v>
      </c>
      <c r="I303">
        <v>0.83645047180384602</v>
      </c>
      <c r="J303" t="s">
        <v>565</v>
      </c>
      <c r="L303">
        <v>4</v>
      </c>
      <c r="M303">
        <v>2.9197080291970798E-2</v>
      </c>
    </row>
    <row r="304" spans="1:13" x14ac:dyDescent="0.2">
      <c r="A304">
        <v>1866</v>
      </c>
      <c r="B304" t="s">
        <v>566</v>
      </c>
      <c r="C304">
        <v>3.5525677496196</v>
      </c>
      <c r="D304">
        <v>2.8392226130354099</v>
      </c>
      <c r="E304">
        <v>1.25124663818507</v>
      </c>
      <c r="F304">
        <v>0.21323854613021101</v>
      </c>
      <c r="G304">
        <f t="shared" si="4"/>
        <v>0.67113428717586388</v>
      </c>
      <c r="H304">
        <v>0.84295150108474404</v>
      </c>
      <c r="I304">
        <v>0.83780236997276802</v>
      </c>
      <c r="J304" t="s">
        <v>567</v>
      </c>
      <c r="L304">
        <v>10</v>
      </c>
      <c r="M304">
        <v>7.2992700729927001E-2</v>
      </c>
    </row>
    <row r="305" spans="1:13" x14ac:dyDescent="0.2">
      <c r="A305">
        <v>94</v>
      </c>
      <c r="B305" t="s">
        <v>569</v>
      </c>
      <c r="C305">
        <v>-3.2458898648401999</v>
      </c>
      <c r="D305">
        <v>7.9242069384113796</v>
      </c>
      <c r="E305">
        <v>-0.40961699890827602</v>
      </c>
      <c r="F305">
        <v>0.68280523550207595</v>
      </c>
      <c r="G305">
        <f t="shared" si="4"/>
        <v>0.1657031575324879</v>
      </c>
      <c r="H305">
        <v>0.84115456725803694</v>
      </c>
      <c r="I305">
        <v>0.83594652028289096</v>
      </c>
      <c r="J305" t="s">
        <v>570</v>
      </c>
      <c r="L305">
        <v>1</v>
      </c>
      <c r="M305">
        <v>7.2992700729926996E-3</v>
      </c>
    </row>
    <row r="306" spans="1:13" x14ac:dyDescent="0.2">
      <c r="A306">
        <v>1738</v>
      </c>
      <c r="B306" t="s">
        <v>571</v>
      </c>
      <c r="C306">
        <v>0.65386900953193705</v>
      </c>
      <c r="D306">
        <v>3.7390350547580602</v>
      </c>
      <c r="E306">
        <v>0.174876405263937</v>
      </c>
      <c r="F306">
        <v>0.86146664079760904</v>
      </c>
      <c r="G306">
        <f t="shared" si="4"/>
        <v>6.4761535392998199E-2</v>
      </c>
      <c r="H306">
        <v>0.84097597037970595</v>
      </c>
      <c r="I306">
        <v>0.83576206776920503</v>
      </c>
      <c r="J306" t="s">
        <v>572</v>
      </c>
      <c r="L306">
        <v>5</v>
      </c>
      <c r="M306">
        <v>3.6496350364963501E-2</v>
      </c>
    </row>
    <row r="307" spans="1:13" x14ac:dyDescent="0.2">
      <c r="A307">
        <v>1325</v>
      </c>
      <c r="B307" t="s">
        <v>573</v>
      </c>
      <c r="C307">
        <v>4.5452837233873602</v>
      </c>
      <c r="D307">
        <v>3.7208793593608802</v>
      </c>
      <c r="E307">
        <v>1.22156170206176</v>
      </c>
      <c r="F307">
        <v>0.224228641682754</v>
      </c>
      <c r="G307">
        <f t="shared" si="4"/>
        <v>0.6493089139074143</v>
      </c>
      <c r="H307">
        <v>0.84285814969409001</v>
      </c>
      <c r="I307">
        <v>0.83770595788078195</v>
      </c>
      <c r="J307" t="s">
        <v>574</v>
      </c>
      <c r="L307">
        <v>5</v>
      </c>
      <c r="M307">
        <v>3.6496350364963501E-2</v>
      </c>
    </row>
    <row r="308" spans="1:13" x14ac:dyDescent="0.2">
      <c r="A308">
        <v>1228</v>
      </c>
      <c r="B308" t="s">
        <v>575</v>
      </c>
      <c r="C308">
        <v>0.95723387153904405</v>
      </c>
      <c r="D308">
        <v>3.4733448706997101</v>
      </c>
      <c r="E308">
        <v>0.27559424910956498</v>
      </c>
      <c r="F308">
        <v>0.783325972785756</v>
      </c>
      <c r="G308">
        <f t="shared" si="4"/>
        <v>0.10605747329075416</v>
      </c>
      <c r="H308">
        <v>0.841035072839738</v>
      </c>
      <c r="I308">
        <v>0.83582310801481097</v>
      </c>
      <c r="J308" t="s">
        <v>576</v>
      </c>
      <c r="L308">
        <v>6</v>
      </c>
      <c r="M308">
        <v>4.3795620437956199E-2</v>
      </c>
    </row>
    <row r="309" spans="1:13" x14ac:dyDescent="0.2">
      <c r="A309">
        <v>1694</v>
      </c>
      <c r="B309" t="s">
        <v>577</v>
      </c>
      <c r="C309">
        <v>-9.1410465922817499E-2</v>
      </c>
      <c r="D309">
        <v>3.7439414925357499</v>
      </c>
      <c r="E309">
        <v>-2.441557008972E-2</v>
      </c>
      <c r="F309">
        <v>0.98056101912299598</v>
      </c>
      <c r="G309">
        <f t="shared" si="4"/>
        <v>8.5253755363798693E-3</v>
      </c>
      <c r="H309">
        <v>0.84093688502285602</v>
      </c>
      <c r="I309">
        <v>0.835721700925245</v>
      </c>
      <c r="J309" t="s">
        <v>578</v>
      </c>
      <c r="L309">
        <v>5</v>
      </c>
      <c r="M309">
        <v>3.6496350364963501E-2</v>
      </c>
    </row>
    <row r="310" spans="1:13" x14ac:dyDescent="0.2">
      <c r="A310">
        <v>1943</v>
      </c>
      <c r="B310" t="s">
        <v>579</v>
      </c>
      <c r="C310">
        <v>4.5554616890483004</v>
      </c>
      <c r="D310">
        <v>4.6037973859539401</v>
      </c>
      <c r="E310">
        <v>0.98950090700057303</v>
      </c>
      <c r="F310">
        <v>0.32437656305956097</v>
      </c>
      <c r="G310">
        <f t="shared" si="4"/>
        <v>0.48895053208605899</v>
      </c>
      <c r="H310">
        <v>0.84220251288827097</v>
      </c>
      <c r="I310">
        <v>0.83702882478624696</v>
      </c>
      <c r="J310" t="s">
        <v>580</v>
      </c>
      <c r="L310">
        <v>4</v>
      </c>
      <c r="M310">
        <v>2.9197080291970798E-2</v>
      </c>
    </row>
    <row r="311" spans="1:13" x14ac:dyDescent="0.2">
      <c r="A311">
        <v>1984</v>
      </c>
      <c r="B311" t="s">
        <v>581</v>
      </c>
      <c r="C311">
        <v>2.6726223895955701</v>
      </c>
      <c r="D311">
        <v>4.6565600361974804</v>
      </c>
      <c r="E311">
        <v>0.57394780026888903</v>
      </c>
      <c r="F311">
        <v>0.56705976440465999</v>
      </c>
      <c r="G311">
        <f t="shared" si="4"/>
        <v>0.24637116688602184</v>
      </c>
      <c r="H311">
        <v>0.84136444470852401</v>
      </c>
      <c r="I311">
        <v>0.83616327896126297</v>
      </c>
      <c r="J311" t="s">
        <v>582</v>
      </c>
      <c r="L311">
        <v>3</v>
      </c>
      <c r="M311">
        <v>2.18978102189781E-2</v>
      </c>
    </row>
    <row r="312" spans="1:13" x14ac:dyDescent="0.2">
      <c r="A312">
        <v>2044</v>
      </c>
      <c r="B312" t="s">
        <v>583</v>
      </c>
      <c r="C312">
        <v>3.4519364838539701</v>
      </c>
      <c r="D312">
        <v>1.76790431715548</v>
      </c>
      <c r="E312">
        <v>1.95255843337046</v>
      </c>
      <c r="F312">
        <v>5.31622112821869E-2</v>
      </c>
      <c r="G312">
        <f t="shared" si="4"/>
        <v>1.2743969628745537</v>
      </c>
      <c r="H312">
        <v>0.84575620666771401</v>
      </c>
      <c r="I312">
        <v>0.84069903311583505</v>
      </c>
      <c r="J312" t="s">
        <v>584</v>
      </c>
      <c r="L312">
        <v>110</v>
      </c>
      <c r="M312">
        <v>0.80291970802919699</v>
      </c>
    </row>
    <row r="313" spans="1:13" x14ac:dyDescent="0.2">
      <c r="A313">
        <v>1475</v>
      </c>
      <c r="B313" t="s">
        <v>589</v>
      </c>
      <c r="C313">
        <v>-11.7048631731102</v>
      </c>
      <c r="D313">
        <v>7.89380748418378</v>
      </c>
      <c r="E313">
        <v>-1.4827905540592801</v>
      </c>
      <c r="F313">
        <v>0.140708701162292</v>
      </c>
      <c r="G313">
        <f t="shared" si="4"/>
        <v>0.85167904577827391</v>
      </c>
      <c r="H313">
        <v>0.84375198874979795</v>
      </c>
      <c r="I313">
        <v>0.83862910313503702</v>
      </c>
      <c r="J313" t="s">
        <v>590</v>
      </c>
      <c r="L313">
        <v>1</v>
      </c>
      <c r="M313">
        <v>7.2992700729926996E-3</v>
      </c>
    </row>
    <row r="314" spans="1:13" x14ac:dyDescent="0.2">
      <c r="A314">
        <v>13</v>
      </c>
      <c r="B314" t="s">
        <v>591</v>
      </c>
      <c r="C314">
        <v>2.7226864035948899</v>
      </c>
      <c r="D314">
        <v>1.6106544686117901</v>
      </c>
      <c r="E314">
        <v>1.6904224069496101</v>
      </c>
      <c r="F314">
        <v>9.3500662769783902E-2</v>
      </c>
      <c r="G314">
        <f t="shared" si="4"/>
        <v>1.0291853106650248</v>
      </c>
      <c r="H314">
        <v>0.844576493126591</v>
      </c>
      <c r="I314">
        <v>0.83948064044221704</v>
      </c>
      <c r="J314" t="s">
        <v>592</v>
      </c>
      <c r="L314">
        <v>31</v>
      </c>
      <c r="M314">
        <v>0.226277372262774</v>
      </c>
    </row>
    <row r="315" spans="1:13" x14ac:dyDescent="0.2">
      <c r="A315">
        <v>712</v>
      </c>
      <c r="B315" t="s">
        <v>593</v>
      </c>
      <c r="C315">
        <v>8.6780471107136492</v>
      </c>
      <c r="D315">
        <v>7.8900078931074296</v>
      </c>
      <c r="E315">
        <v>1.0998781279160199</v>
      </c>
      <c r="F315">
        <v>0.273550805011674</v>
      </c>
      <c r="G315">
        <f t="shared" si="4"/>
        <v>0.56296200283272479</v>
      </c>
      <c r="H315">
        <v>0.84249787294185796</v>
      </c>
      <c r="I315">
        <v>0.83733386877601701</v>
      </c>
      <c r="J315" t="s">
        <v>594</v>
      </c>
      <c r="L315">
        <v>1</v>
      </c>
      <c r="M315">
        <v>7.2992700729926996E-3</v>
      </c>
    </row>
    <row r="316" spans="1:13" x14ac:dyDescent="0.2">
      <c r="A316">
        <v>782</v>
      </c>
      <c r="B316" t="s">
        <v>595</v>
      </c>
      <c r="C316">
        <v>-13.0284101736823</v>
      </c>
      <c r="D316">
        <v>7.8503759180155601</v>
      </c>
      <c r="E316">
        <v>-1.6595906119328401</v>
      </c>
      <c r="F316">
        <v>9.9565284646665905E-2</v>
      </c>
      <c r="G316">
        <f t="shared" si="4"/>
        <v>1.0018920603159938</v>
      </c>
      <c r="H316">
        <v>0.84444781441900896</v>
      </c>
      <c r="I316">
        <v>0.83934774276061597</v>
      </c>
      <c r="J316" t="s">
        <v>596</v>
      </c>
      <c r="L316">
        <v>1</v>
      </c>
      <c r="M316">
        <v>7.2992700729926996E-3</v>
      </c>
    </row>
    <row r="317" spans="1:13" x14ac:dyDescent="0.2">
      <c r="A317">
        <v>893</v>
      </c>
      <c r="B317" t="s">
        <v>597</v>
      </c>
      <c r="C317">
        <v>-2.53511434798423</v>
      </c>
      <c r="D317">
        <v>2.5932594617790099</v>
      </c>
      <c r="E317">
        <v>-0.97757836627928796</v>
      </c>
      <c r="F317">
        <v>0.33021739727807498</v>
      </c>
      <c r="G317">
        <f t="shared" si="4"/>
        <v>0.48120004996227622</v>
      </c>
      <c r="H317">
        <v>0.84217241456958902</v>
      </c>
      <c r="I317">
        <v>0.83699773963744395</v>
      </c>
      <c r="J317" t="s">
        <v>598</v>
      </c>
      <c r="K317" t="s">
        <v>599</v>
      </c>
      <c r="L317">
        <v>125</v>
      </c>
      <c r="M317">
        <v>0.91240875912408803</v>
      </c>
    </row>
    <row r="318" spans="1:13" x14ac:dyDescent="0.2">
      <c r="A318">
        <v>112</v>
      </c>
      <c r="B318" t="s">
        <v>601</v>
      </c>
      <c r="C318">
        <v>5.2377826772769698</v>
      </c>
      <c r="D318">
        <v>2.7935897966149499</v>
      </c>
      <c r="E318">
        <v>1.8749290549470501</v>
      </c>
      <c r="F318">
        <v>6.3193473275990703E-2</v>
      </c>
      <c r="G318">
        <f t="shared" si="4"/>
        <v>1.1993277740371404</v>
      </c>
      <c r="H318">
        <v>0.84539107398049795</v>
      </c>
      <c r="I318">
        <v>0.84032192886510404</v>
      </c>
      <c r="J318" t="s">
        <v>602</v>
      </c>
      <c r="L318">
        <v>9</v>
      </c>
      <c r="M318">
        <v>6.5693430656934296E-2</v>
      </c>
    </row>
    <row r="319" spans="1:13" x14ac:dyDescent="0.2">
      <c r="A319">
        <v>501</v>
      </c>
      <c r="B319" t="s">
        <v>603</v>
      </c>
      <c r="C319">
        <v>4.8652333241198598</v>
      </c>
      <c r="D319">
        <v>1.867794143394</v>
      </c>
      <c r="E319">
        <v>2.60480168081004</v>
      </c>
      <c r="F319">
        <v>1.03354131629672E-2</v>
      </c>
      <c r="G319">
        <f t="shared" si="4"/>
        <v>1.9856721575649707</v>
      </c>
      <c r="H319">
        <v>0.84931633277104002</v>
      </c>
      <c r="I319">
        <v>0.84437588466517299</v>
      </c>
      <c r="J319" t="s">
        <v>604</v>
      </c>
      <c r="L319">
        <v>24</v>
      </c>
      <c r="M319">
        <v>0.17518248175182499</v>
      </c>
    </row>
    <row r="320" spans="1:13" x14ac:dyDescent="0.2">
      <c r="A320">
        <v>662</v>
      </c>
      <c r="B320" t="s">
        <v>605</v>
      </c>
      <c r="C320">
        <v>1.40526874404369</v>
      </c>
      <c r="D320">
        <v>1.45936303154187</v>
      </c>
      <c r="E320">
        <v>0.96293294654653006</v>
      </c>
      <c r="F320">
        <v>0.33748591300268299</v>
      </c>
      <c r="G320">
        <f t="shared" si="4"/>
        <v>0.47174435033779566</v>
      </c>
      <c r="H320">
        <v>0.84213592634066703</v>
      </c>
      <c r="I320">
        <v>0.83696005507314797</v>
      </c>
      <c r="J320" t="s">
        <v>606</v>
      </c>
      <c r="L320">
        <v>73</v>
      </c>
      <c r="M320">
        <v>0.53284671532846695</v>
      </c>
    </row>
    <row r="321" spans="1:13" x14ac:dyDescent="0.2">
      <c r="A321">
        <v>1272</v>
      </c>
      <c r="B321" t="s">
        <v>607</v>
      </c>
      <c r="C321">
        <v>4.2747800410513497</v>
      </c>
      <c r="D321">
        <v>1.70208171642411</v>
      </c>
      <c r="E321">
        <v>2.5115010635518802</v>
      </c>
      <c r="F321">
        <v>1.3328759443369901E-2</v>
      </c>
      <c r="G321">
        <f t="shared" si="4"/>
        <v>1.8752102700888167</v>
      </c>
      <c r="H321">
        <v>0.84875573105320801</v>
      </c>
      <c r="I321">
        <v>0.84379690256314899</v>
      </c>
      <c r="J321" t="s">
        <v>608</v>
      </c>
      <c r="L321">
        <v>31</v>
      </c>
      <c r="M321">
        <v>0.226277372262774</v>
      </c>
    </row>
    <row r="322" spans="1:13" x14ac:dyDescent="0.2">
      <c r="A322">
        <v>1644</v>
      </c>
      <c r="B322" t="s">
        <v>609</v>
      </c>
      <c r="C322">
        <v>6.76738247008615</v>
      </c>
      <c r="D322">
        <v>3.3548926454574199</v>
      </c>
      <c r="E322">
        <v>2.0171681139333302</v>
      </c>
      <c r="F322">
        <v>4.5872799847083701E-2</v>
      </c>
      <c r="G322">
        <f t="shared" si="4"/>
        <v>1.3384447518882951</v>
      </c>
      <c r="H322">
        <v>0.84607001009883998</v>
      </c>
      <c r="I322">
        <v>0.84102312518404698</v>
      </c>
      <c r="J322" t="s">
        <v>610</v>
      </c>
      <c r="L322">
        <v>6</v>
      </c>
      <c r="M322">
        <v>4.3795620437956199E-2</v>
      </c>
    </row>
    <row r="323" spans="1:13" x14ac:dyDescent="0.2">
      <c r="A323">
        <v>502</v>
      </c>
      <c r="B323" t="s">
        <v>611</v>
      </c>
      <c r="C323">
        <v>3.4476571940869101</v>
      </c>
      <c r="D323">
        <v>5.6803840894250399</v>
      </c>
      <c r="E323">
        <v>0.60694085819043098</v>
      </c>
      <c r="F323">
        <v>0.54501804741589299</v>
      </c>
      <c r="G323">
        <f t="shared" ref="G323:G386" si="5">-LOG(F323, 10)</f>
        <v>0.26358911650617634</v>
      </c>
      <c r="H323">
        <v>0.84141495302040603</v>
      </c>
      <c r="I323">
        <v>0.83621544328337005</v>
      </c>
      <c r="J323" t="s">
        <v>612</v>
      </c>
      <c r="L323">
        <v>3</v>
      </c>
      <c r="M323">
        <v>2.18978102189781E-2</v>
      </c>
    </row>
    <row r="324" spans="1:13" x14ac:dyDescent="0.2">
      <c r="A324">
        <v>1899</v>
      </c>
      <c r="B324" t="s">
        <v>613</v>
      </c>
      <c r="C324">
        <v>0.381880530476014</v>
      </c>
      <c r="D324">
        <v>2.6852107251097999</v>
      </c>
      <c r="E324">
        <v>0.14221622418866101</v>
      </c>
      <c r="F324">
        <v>0.88714381140251597</v>
      </c>
      <c r="G324">
        <f t="shared" si="5"/>
        <v>5.2005972686892631E-2</v>
      </c>
      <c r="H324">
        <v>0.840962473428848</v>
      </c>
      <c r="I324">
        <v>0.83574812829536804</v>
      </c>
      <c r="J324" t="s">
        <v>614</v>
      </c>
      <c r="L324">
        <v>11</v>
      </c>
      <c r="M324">
        <v>8.0291970802919693E-2</v>
      </c>
    </row>
    <row r="325" spans="1:13" x14ac:dyDescent="0.2">
      <c r="A325">
        <v>1796</v>
      </c>
      <c r="B325" t="s">
        <v>615</v>
      </c>
      <c r="C325">
        <v>4.7888442176534296</v>
      </c>
      <c r="D325">
        <v>3.6867485284049799</v>
      </c>
      <c r="E325">
        <v>1.29893432675357</v>
      </c>
      <c r="F325">
        <v>0.19641607749849399</v>
      </c>
      <c r="G325">
        <f t="shared" si="5"/>
        <v>0.70682296622777308</v>
      </c>
      <c r="H325">
        <v>0.84310591491549203</v>
      </c>
      <c r="I325">
        <v>0.83796184655206596</v>
      </c>
      <c r="J325" t="s">
        <v>616</v>
      </c>
      <c r="L325">
        <v>5</v>
      </c>
      <c r="M325">
        <v>3.6496350364963501E-2</v>
      </c>
    </row>
    <row r="326" spans="1:13" x14ac:dyDescent="0.2">
      <c r="A326">
        <v>170</v>
      </c>
      <c r="B326" t="s">
        <v>617</v>
      </c>
      <c r="C326">
        <v>5.3476136140069404</v>
      </c>
      <c r="D326">
        <v>4.0581432225976597</v>
      </c>
      <c r="E326">
        <v>1.3177488621468301</v>
      </c>
      <c r="F326">
        <v>0.19005687377632299</v>
      </c>
      <c r="G326">
        <f t="shared" si="5"/>
        <v>0.7211164186725969</v>
      </c>
      <c r="H326">
        <v>0.843168339192233</v>
      </c>
      <c r="I326">
        <v>0.838026317526405</v>
      </c>
      <c r="J326" t="s">
        <v>618</v>
      </c>
      <c r="L326">
        <v>4</v>
      </c>
      <c r="M326">
        <v>2.9197080291970798E-2</v>
      </c>
    </row>
    <row r="327" spans="1:13" x14ac:dyDescent="0.2">
      <c r="A327">
        <v>440</v>
      </c>
      <c r="B327" t="s">
        <v>619</v>
      </c>
      <c r="C327">
        <v>1.7287298835590501</v>
      </c>
      <c r="D327">
        <v>1.5290807029392299</v>
      </c>
      <c r="E327">
        <v>1.13056811209248</v>
      </c>
      <c r="F327">
        <v>0.260454609781825</v>
      </c>
      <c r="G327">
        <f t="shared" si="5"/>
        <v>0.58426795159241829</v>
      </c>
      <c r="H327">
        <v>0.84258532874223102</v>
      </c>
      <c r="I327">
        <v>0.83742419197968099</v>
      </c>
      <c r="J327" t="s">
        <v>620</v>
      </c>
      <c r="L327">
        <v>73</v>
      </c>
      <c r="M327">
        <v>0.53284671532846695</v>
      </c>
    </row>
    <row r="328" spans="1:13" x14ac:dyDescent="0.2">
      <c r="A328">
        <v>1891</v>
      </c>
      <c r="B328" t="s">
        <v>622</v>
      </c>
      <c r="C328">
        <v>5.3811918024759002</v>
      </c>
      <c r="D328">
        <v>2.0420685047001199</v>
      </c>
      <c r="E328">
        <v>2.63516713082362</v>
      </c>
      <c r="F328">
        <v>9.5007914415075993E-3</v>
      </c>
      <c r="G328">
        <f t="shared" si="5"/>
        <v>2.0222402153045462</v>
      </c>
      <c r="H328">
        <v>0.84950227289244595</v>
      </c>
      <c r="I328">
        <v>0.84456792118400104</v>
      </c>
      <c r="J328" t="s">
        <v>623</v>
      </c>
      <c r="L328">
        <v>21</v>
      </c>
      <c r="M328">
        <v>0.153284671532847</v>
      </c>
    </row>
    <row r="329" spans="1:13" x14ac:dyDescent="0.2">
      <c r="A329">
        <v>18</v>
      </c>
      <c r="B329" t="s">
        <v>624</v>
      </c>
      <c r="C329">
        <v>-6.8468178723921502</v>
      </c>
      <c r="D329">
        <v>3.3121918766094498</v>
      </c>
      <c r="E329">
        <v>-2.0671561695275198</v>
      </c>
      <c r="F329">
        <v>4.08343909099914E-2</v>
      </c>
      <c r="G329">
        <f t="shared" si="5"/>
        <v>1.3889739180086866</v>
      </c>
      <c r="H329">
        <v>0.84631889510854297</v>
      </c>
      <c r="I329">
        <v>0.84128017035800295</v>
      </c>
      <c r="J329" t="s">
        <v>625</v>
      </c>
      <c r="K329" t="s">
        <v>626</v>
      </c>
      <c r="L329">
        <v>131</v>
      </c>
      <c r="M329">
        <v>0.95620437956204396</v>
      </c>
    </row>
    <row r="330" spans="1:13" x14ac:dyDescent="0.2">
      <c r="A330">
        <v>605</v>
      </c>
      <c r="B330" t="s">
        <v>627</v>
      </c>
      <c r="C330">
        <v>2.6030689193448202</v>
      </c>
      <c r="D330">
        <v>1.74594257226546</v>
      </c>
      <c r="E330">
        <v>1.4909247077738601</v>
      </c>
      <c r="F330">
        <v>0.13856233082641101</v>
      </c>
      <c r="G330">
        <f t="shared" si="5"/>
        <v>0.85835481978014494</v>
      </c>
      <c r="H330">
        <v>0.84378241334044701</v>
      </c>
      <c r="I330">
        <v>0.83866052525324897</v>
      </c>
      <c r="J330" t="s">
        <v>628</v>
      </c>
      <c r="L330">
        <v>37</v>
      </c>
      <c r="M330">
        <v>0.27007299270072999</v>
      </c>
    </row>
    <row r="331" spans="1:13" x14ac:dyDescent="0.2">
      <c r="A331">
        <v>674</v>
      </c>
      <c r="B331" t="s">
        <v>629</v>
      </c>
      <c r="C331">
        <v>4.2192448598549799</v>
      </c>
      <c r="D331">
        <v>3.9550586100176299</v>
      </c>
      <c r="E331">
        <v>1.0667970505337701</v>
      </c>
      <c r="F331">
        <v>0.28817002448240497</v>
      </c>
      <c r="G331">
        <f t="shared" si="5"/>
        <v>0.54035119659260045</v>
      </c>
      <c r="H331">
        <v>0.84240619442397402</v>
      </c>
      <c r="I331">
        <v>0.83723918440508804</v>
      </c>
      <c r="J331" t="s">
        <v>630</v>
      </c>
      <c r="L331">
        <v>6</v>
      </c>
      <c r="M331">
        <v>4.3795620437956199E-2</v>
      </c>
    </row>
    <row r="332" spans="1:13" x14ac:dyDescent="0.2">
      <c r="A332">
        <v>961</v>
      </c>
      <c r="B332" t="s">
        <v>631</v>
      </c>
      <c r="C332">
        <v>2.3269967265004201</v>
      </c>
      <c r="D332">
        <v>5.7153800295030797</v>
      </c>
      <c r="E332">
        <v>0.40714645648904302</v>
      </c>
      <c r="F332">
        <v>0.68461388981204996</v>
      </c>
      <c r="G332">
        <f t="shared" si="5"/>
        <v>0.16455429391047793</v>
      </c>
      <c r="H332">
        <v>0.84115194356021505</v>
      </c>
      <c r="I332">
        <v>0.83594381056219003</v>
      </c>
      <c r="J332" t="s">
        <v>632</v>
      </c>
      <c r="L332">
        <v>2</v>
      </c>
      <c r="M332">
        <v>1.4598540145985399E-2</v>
      </c>
    </row>
    <row r="333" spans="1:13" x14ac:dyDescent="0.2">
      <c r="A333">
        <v>950</v>
      </c>
      <c r="B333" t="s">
        <v>633</v>
      </c>
      <c r="C333">
        <v>3.28349642497529</v>
      </c>
      <c r="D333">
        <v>2.7079769336184998</v>
      </c>
      <c r="E333">
        <v>1.2125274717860199</v>
      </c>
      <c r="F333">
        <v>0.22765332480811801</v>
      </c>
      <c r="G333">
        <f t="shared" si="5"/>
        <v>0.64272600256960732</v>
      </c>
      <c r="H333">
        <v>0.842830162634569</v>
      </c>
      <c r="I333">
        <v>0.83767705321275099</v>
      </c>
      <c r="J333" t="s">
        <v>634</v>
      </c>
      <c r="L333">
        <v>11</v>
      </c>
      <c r="M333">
        <v>8.0291970802919693E-2</v>
      </c>
    </row>
    <row r="334" spans="1:13" x14ac:dyDescent="0.2">
      <c r="A334">
        <v>4</v>
      </c>
      <c r="B334" t="s">
        <v>635</v>
      </c>
      <c r="C334">
        <v>-1.03344818460788</v>
      </c>
      <c r="D334">
        <v>3.2007818759092599</v>
      </c>
      <c r="E334">
        <v>-0.32287366795786698</v>
      </c>
      <c r="F334">
        <v>0.74734362616486805</v>
      </c>
      <c r="G334">
        <f t="shared" si="5"/>
        <v>0.12647966507468303</v>
      </c>
      <c r="H334">
        <v>0.84107190977979196</v>
      </c>
      <c r="I334">
        <v>0.83586115272339201</v>
      </c>
      <c r="J334" t="s">
        <v>636</v>
      </c>
      <c r="L334">
        <v>7</v>
      </c>
      <c r="M334">
        <v>5.1094890510948898E-2</v>
      </c>
    </row>
    <row r="335" spans="1:13" x14ac:dyDescent="0.2">
      <c r="A335">
        <v>678</v>
      </c>
      <c r="B335" t="s">
        <v>637</v>
      </c>
      <c r="C335">
        <v>5.4830171745265597</v>
      </c>
      <c r="D335">
        <v>3.3639623857615701</v>
      </c>
      <c r="E335">
        <v>1.62992820542054</v>
      </c>
      <c r="F335">
        <v>0.105695915331841</v>
      </c>
      <c r="G335">
        <f t="shared" si="5"/>
        <v>0.97594179588196783</v>
      </c>
      <c r="H335">
        <v>0.84432605589693799</v>
      </c>
      <c r="I335">
        <v>0.83922199215585302</v>
      </c>
      <c r="J335" t="s">
        <v>638</v>
      </c>
      <c r="L335">
        <v>6</v>
      </c>
      <c r="M335">
        <v>4.3795620437956199E-2</v>
      </c>
    </row>
    <row r="336" spans="1:13" x14ac:dyDescent="0.2">
      <c r="A336">
        <v>1904</v>
      </c>
      <c r="B336" t="s">
        <v>639</v>
      </c>
      <c r="C336">
        <v>-0.58361077000244799</v>
      </c>
      <c r="D336">
        <v>2.32160499815053</v>
      </c>
      <c r="E336">
        <v>-0.25138245759609001</v>
      </c>
      <c r="F336">
        <v>0.80194136468799404</v>
      </c>
      <c r="G336">
        <f t="shared" si="5"/>
        <v>9.5857384737512777E-2</v>
      </c>
      <c r="H336">
        <v>0.84101845651645202</v>
      </c>
      <c r="I336">
        <v>0.83580594689403997</v>
      </c>
      <c r="J336" t="s">
        <v>640</v>
      </c>
      <c r="L336">
        <v>15</v>
      </c>
      <c r="M336">
        <v>0.109489051094891</v>
      </c>
    </row>
    <row r="337" spans="1:13" x14ac:dyDescent="0.2">
      <c r="A337">
        <v>1946</v>
      </c>
      <c r="B337" t="s">
        <v>641</v>
      </c>
      <c r="C337">
        <v>5.5148038231098404</v>
      </c>
      <c r="D337">
        <v>4.6387736506309496</v>
      </c>
      <c r="E337">
        <v>1.18884951895847</v>
      </c>
      <c r="F337">
        <v>0.23680777410860299</v>
      </c>
      <c r="G337">
        <f t="shared" si="5"/>
        <v>0.62560404436023143</v>
      </c>
      <c r="H337">
        <v>0.84275775047292001</v>
      </c>
      <c r="I337">
        <v>0.83760226688186901</v>
      </c>
      <c r="J337" t="s">
        <v>642</v>
      </c>
      <c r="L337">
        <v>3</v>
      </c>
      <c r="M337">
        <v>2.18978102189781E-2</v>
      </c>
    </row>
    <row r="338" spans="1:13" x14ac:dyDescent="0.2">
      <c r="A338">
        <v>1933</v>
      </c>
      <c r="B338" t="s">
        <v>643</v>
      </c>
      <c r="C338">
        <v>5.52286037739057</v>
      </c>
      <c r="D338">
        <v>4.1209984087638096</v>
      </c>
      <c r="E338">
        <v>1.34017532393255</v>
      </c>
      <c r="F338">
        <v>0.18267895363140199</v>
      </c>
      <c r="G338">
        <f t="shared" si="5"/>
        <v>0.7383114846576011</v>
      </c>
      <c r="H338">
        <v>0.843243853671791</v>
      </c>
      <c r="I338">
        <v>0.83810430789053902</v>
      </c>
      <c r="J338" t="s">
        <v>644</v>
      </c>
      <c r="L338">
        <v>4</v>
      </c>
      <c r="M338">
        <v>2.9197080291970798E-2</v>
      </c>
    </row>
    <row r="339" spans="1:13" x14ac:dyDescent="0.2">
      <c r="A339">
        <v>1539</v>
      </c>
      <c r="B339" t="s">
        <v>645</v>
      </c>
      <c r="C339">
        <v>2.0718694994231899</v>
      </c>
      <c r="D339">
        <v>3.4458520577636902</v>
      </c>
      <c r="E339">
        <v>0.60126478580389198</v>
      </c>
      <c r="F339">
        <v>0.54877920580318396</v>
      </c>
      <c r="G339">
        <f t="shared" si="5"/>
        <v>0.26060235316141239</v>
      </c>
      <c r="H339">
        <v>0.84140606497714598</v>
      </c>
      <c r="I339">
        <v>0.83620626382885499</v>
      </c>
      <c r="J339" t="s">
        <v>646</v>
      </c>
      <c r="L339">
        <v>6</v>
      </c>
      <c r="M339">
        <v>4.3795620437956199E-2</v>
      </c>
    </row>
    <row r="340" spans="1:13" x14ac:dyDescent="0.2">
      <c r="A340">
        <v>396</v>
      </c>
      <c r="B340" t="s">
        <v>647</v>
      </c>
      <c r="C340">
        <v>-2.3198326340206301</v>
      </c>
      <c r="D340">
        <v>3.6475832894314899</v>
      </c>
      <c r="E340">
        <v>-0.63599168269635298</v>
      </c>
      <c r="F340">
        <v>0.52597314554783303</v>
      </c>
      <c r="G340">
        <f t="shared" si="5"/>
        <v>0.27903642892252722</v>
      </c>
      <c r="H340">
        <v>0.841461734173656</v>
      </c>
      <c r="I340">
        <v>0.83626375824492305</v>
      </c>
      <c r="J340" t="s">
        <v>648</v>
      </c>
      <c r="L340">
        <v>5</v>
      </c>
      <c r="M340">
        <v>3.6496350364963501E-2</v>
      </c>
    </row>
    <row r="341" spans="1:13" x14ac:dyDescent="0.2">
      <c r="A341">
        <v>1887</v>
      </c>
      <c r="B341" t="s">
        <v>649</v>
      </c>
      <c r="C341">
        <v>2.0158289298840399</v>
      </c>
      <c r="D341">
        <v>3.5083661829800001</v>
      </c>
      <c r="E341">
        <v>0.57457768794584796</v>
      </c>
      <c r="F341">
        <v>0.56663493619607597</v>
      </c>
      <c r="G341">
        <f t="shared" si="5"/>
        <v>0.2466966523192396</v>
      </c>
      <c r="H341">
        <v>0.84136538285534601</v>
      </c>
      <c r="I341">
        <v>0.83616424786699695</v>
      </c>
      <c r="J341" t="s">
        <v>650</v>
      </c>
      <c r="L341">
        <v>6</v>
      </c>
      <c r="M341">
        <v>4.3795620437956199E-2</v>
      </c>
    </row>
    <row r="342" spans="1:13" x14ac:dyDescent="0.2">
      <c r="A342">
        <v>1516</v>
      </c>
      <c r="B342" t="s">
        <v>651</v>
      </c>
      <c r="C342">
        <v>-1.37797445136178</v>
      </c>
      <c r="D342">
        <v>5.6393971211614904</v>
      </c>
      <c r="E342">
        <v>-0.24434783040744101</v>
      </c>
      <c r="F342">
        <v>0.807371910666563</v>
      </c>
      <c r="G342">
        <f t="shared" si="5"/>
        <v>9.29263642330099E-2</v>
      </c>
      <c r="H342">
        <v>0.84101391437211903</v>
      </c>
      <c r="I342">
        <v>0.83580125582694298</v>
      </c>
      <c r="J342" t="s">
        <v>652</v>
      </c>
      <c r="L342">
        <v>2</v>
      </c>
      <c r="M342">
        <v>1.4598540145985399E-2</v>
      </c>
    </row>
    <row r="343" spans="1:13" x14ac:dyDescent="0.2">
      <c r="A343">
        <v>1594</v>
      </c>
      <c r="B343" t="s">
        <v>653</v>
      </c>
      <c r="C343">
        <v>0.76169086784150297</v>
      </c>
      <c r="D343">
        <v>8.0232168963033903</v>
      </c>
      <c r="E343">
        <v>9.4935844024414198E-2</v>
      </c>
      <c r="F343">
        <v>0.92452153908154899</v>
      </c>
      <c r="G343">
        <f t="shared" si="5"/>
        <v>3.4082966391995824E-2</v>
      </c>
      <c r="H343">
        <v>0.84094785786495196</v>
      </c>
      <c r="I343">
        <v>0.83573303353265604</v>
      </c>
      <c r="J343" t="s">
        <v>652</v>
      </c>
      <c r="L343">
        <v>1</v>
      </c>
      <c r="M343">
        <v>7.2992700729926996E-3</v>
      </c>
    </row>
    <row r="344" spans="1:13" x14ac:dyDescent="0.2">
      <c r="A344">
        <v>1767</v>
      </c>
      <c r="B344" t="s">
        <v>654</v>
      </c>
      <c r="C344">
        <v>0.206563961829381</v>
      </c>
      <c r="D344">
        <v>1.4506722811009301</v>
      </c>
      <c r="E344">
        <v>0.14239188583145601</v>
      </c>
      <c r="F344">
        <v>0.88700536105208105</v>
      </c>
      <c r="G344">
        <f t="shared" si="5"/>
        <v>5.2073755288566788E-2</v>
      </c>
      <c r="H344">
        <v>0.840962538590461</v>
      </c>
      <c r="I344">
        <v>0.83574819559342695</v>
      </c>
      <c r="J344" t="s">
        <v>655</v>
      </c>
      <c r="L344">
        <v>87</v>
      </c>
      <c r="M344">
        <v>0.63503649635036497</v>
      </c>
    </row>
    <row r="345" spans="1:13" x14ac:dyDescent="0.2">
      <c r="A345">
        <v>54</v>
      </c>
      <c r="B345" t="s">
        <v>656</v>
      </c>
      <c r="C345">
        <v>2.2802117974399501</v>
      </c>
      <c r="D345">
        <v>1.91879374461143</v>
      </c>
      <c r="E345">
        <v>1.18835690591732</v>
      </c>
      <c r="F345">
        <v>0.23700098776217901</v>
      </c>
      <c r="G345">
        <f t="shared" si="5"/>
        <v>0.62524984395289251</v>
      </c>
      <c r="H345">
        <v>0.84275625842084201</v>
      </c>
      <c r="I345">
        <v>0.83760072591004997</v>
      </c>
      <c r="J345" t="s">
        <v>657</v>
      </c>
      <c r="L345">
        <v>26</v>
      </c>
      <c r="M345">
        <v>0.18978102189780999</v>
      </c>
    </row>
    <row r="346" spans="1:13" x14ac:dyDescent="0.2">
      <c r="A346">
        <v>1986</v>
      </c>
      <c r="B346" t="s">
        <v>658</v>
      </c>
      <c r="C346">
        <v>1.5374743152760399</v>
      </c>
      <c r="D346">
        <v>3.0887482938862898</v>
      </c>
      <c r="E346">
        <v>0.49776613986942198</v>
      </c>
      <c r="F346">
        <v>0.61954491753054197</v>
      </c>
      <c r="G346">
        <f t="shared" si="5"/>
        <v>0.2079272014291845</v>
      </c>
      <c r="H346">
        <v>0.84125849765155103</v>
      </c>
      <c r="I346">
        <v>0.83605385823029099</v>
      </c>
      <c r="J346" t="s">
        <v>659</v>
      </c>
      <c r="L346">
        <v>7</v>
      </c>
      <c r="M346">
        <v>5.1094890510948898E-2</v>
      </c>
    </row>
    <row r="347" spans="1:13" x14ac:dyDescent="0.2">
      <c r="A347">
        <v>768</v>
      </c>
      <c r="B347" t="s">
        <v>660</v>
      </c>
      <c r="C347">
        <v>4.9039482707102202</v>
      </c>
      <c r="D347">
        <v>4.6331449335613799</v>
      </c>
      <c r="E347">
        <v>1.05844914006191</v>
      </c>
      <c r="F347">
        <v>0.291941919532344</v>
      </c>
      <c r="G347">
        <f t="shared" si="5"/>
        <v>0.53470354079659377</v>
      </c>
      <c r="H347">
        <v>0.84238348550526398</v>
      </c>
      <c r="I347">
        <v>0.83721573093166701</v>
      </c>
      <c r="J347" t="s">
        <v>661</v>
      </c>
      <c r="L347">
        <v>3</v>
      </c>
      <c r="M347">
        <v>2.18978102189781E-2</v>
      </c>
    </row>
    <row r="348" spans="1:13" x14ac:dyDescent="0.2">
      <c r="A348">
        <v>1642</v>
      </c>
      <c r="B348" t="s">
        <v>662</v>
      </c>
      <c r="C348">
        <v>-0.72308857837729201</v>
      </c>
      <c r="D348">
        <v>3.3368400751806799</v>
      </c>
      <c r="E348">
        <v>-0.21669860169673899</v>
      </c>
      <c r="F348">
        <v>0.82880518382382395</v>
      </c>
      <c r="G348">
        <f t="shared" si="5"/>
        <v>8.1547541263126203E-2</v>
      </c>
      <c r="H348">
        <v>0.84099730857058796</v>
      </c>
      <c r="I348">
        <v>0.83578410557290195</v>
      </c>
      <c r="J348" t="s">
        <v>663</v>
      </c>
      <c r="L348">
        <v>6</v>
      </c>
      <c r="M348">
        <v>4.3795620437956199E-2</v>
      </c>
    </row>
    <row r="349" spans="1:13" x14ac:dyDescent="0.2">
      <c r="A349">
        <v>637</v>
      </c>
      <c r="B349" t="s">
        <v>664</v>
      </c>
      <c r="C349">
        <v>-1.1173879846564001</v>
      </c>
      <c r="D349">
        <v>4.6651017397479704</v>
      </c>
      <c r="E349">
        <v>-0.23952060362069799</v>
      </c>
      <c r="F349">
        <v>0.81110386413984903</v>
      </c>
      <c r="G349">
        <f t="shared" si="5"/>
        <v>9.0923529593281024E-2</v>
      </c>
      <c r="H349">
        <v>0.84101087194556901</v>
      </c>
      <c r="I349">
        <v>0.83579811364870205</v>
      </c>
      <c r="J349" t="s">
        <v>665</v>
      </c>
      <c r="L349">
        <v>4</v>
      </c>
      <c r="M349">
        <v>2.9197080291970798E-2</v>
      </c>
    </row>
    <row r="350" spans="1:13" x14ac:dyDescent="0.2">
      <c r="A350">
        <v>1833</v>
      </c>
      <c r="B350" t="s">
        <v>666</v>
      </c>
      <c r="C350">
        <v>-1.51976423852396</v>
      </c>
      <c r="D350">
        <v>2.2172932919917301</v>
      </c>
      <c r="E350">
        <v>-0.68541416871324001</v>
      </c>
      <c r="F350">
        <v>0.49438291737123202</v>
      </c>
      <c r="G350">
        <f t="shared" si="5"/>
        <v>0.30593654402681125</v>
      </c>
      <c r="H350">
        <v>0.84154627489202405</v>
      </c>
      <c r="I350">
        <v>0.83635107079012305</v>
      </c>
      <c r="J350" t="s">
        <v>667</v>
      </c>
      <c r="L350">
        <v>16</v>
      </c>
      <c r="M350">
        <v>0.116788321167883</v>
      </c>
    </row>
    <row r="351" spans="1:13" x14ac:dyDescent="0.2">
      <c r="A351">
        <v>1041</v>
      </c>
      <c r="B351" t="s">
        <v>668</v>
      </c>
      <c r="C351">
        <v>-7.4055012904335404</v>
      </c>
      <c r="D351">
        <v>7.92561268281219</v>
      </c>
      <c r="E351">
        <v>-0.93437587563336399</v>
      </c>
      <c r="F351">
        <v>0.35195573647897999</v>
      </c>
      <c r="G351">
        <f t="shared" si="5"/>
        <v>0.45351195189598342</v>
      </c>
      <c r="H351">
        <v>0.84206631526836895</v>
      </c>
      <c r="I351">
        <v>0.83688816167061097</v>
      </c>
      <c r="J351" t="s">
        <v>669</v>
      </c>
      <c r="L351">
        <v>1</v>
      </c>
      <c r="M351">
        <v>7.2992700729926996E-3</v>
      </c>
    </row>
    <row r="352" spans="1:13" x14ac:dyDescent="0.2">
      <c r="A352">
        <v>216</v>
      </c>
      <c r="B352" t="s">
        <v>671</v>
      </c>
      <c r="C352">
        <v>4.14730206386501</v>
      </c>
      <c r="D352">
        <v>5.7697383141218603</v>
      </c>
      <c r="E352">
        <v>0.71880245482090199</v>
      </c>
      <c r="F352">
        <v>0.473637118178106</v>
      </c>
      <c r="G352">
        <f t="shared" si="5"/>
        <v>0.32455426999236758</v>
      </c>
      <c r="H352">
        <v>0.84160691158129597</v>
      </c>
      <c r="I352">
        <v>0.83641369556756795</v>
      </c>
      <c r="J352" t="s">
        <v>672</v>
      </c>
      <c r="L352">
        <v>2</v>
      </c>
      <c r="M352">
        <v>1.4598540145985399E-2</v>
      </c>
    </row>
    <row r="353" spans="1:13" x14ac:dyDescent="0.2">
      <c r="A353">
        <v>496</v>
      </c>
      <c r="B353" t="s">
        <v>673</v>
      </c>
      <c r="C353">
        <v>4.3499357360726396</v>
      </c>
      <c r="D353">
        <v>2.48947346502265</v>
      </c>
      <c r="E353">
        <v>1.74733163345168</v>
      </c>
      <c r="F353">
        <v>8.3096069677421502E-2</v>
      </c>
      <c r="G353">
        <f t="shared" si="5"/>
        <v>1.0804195172240074</v>
      </c>
      <c r="H353">
        <v>0.84481964604703597</v>
      </c>
      <c r="I353">
        <v>0.83973176558956097</v>
      </c>
      <c r="J353" t="s">
        <v>674</v>
      </c>
      <c r="L353">
        <v>14</v>
      </c>
      <c r="M353">
        <v>0.102189781021898</v>
      </c>
    </row>
    <row r="354" spans="1:13" x14ac:dyDescent="0.2">
      <c r="A354">
        <v>1664</v>
      </c>
      <c r="B354" t="s">
        <v>675</v>
      </c>
      <c r="C354">
        <v>3.82990270620552</v>
      </c>
      <c r="D354">
        <v>2.84167653530936</v>
      </c>
      <c r="E354">
        <v>1.34776166766939</v>
      </c>
      <c r="F354">
        <v>0.18023245610694899</v>
      </c>
      <c r="G354">
        <f t="shared" si="5"/>
        <v>0.74416699893452354</v>
      </c>
      <c r="H354">
        <v>0.84326967019717802</v>
      </c>
      <c r="I354">
        <v>0.83813097085938104</v>
      </c>
      <c r="J354" t="s">
        <v>676</v>
      </c>
      <c r="L354">
        <v>10</v>
      </c>
      <c r="M354">
        <v>7.2992700729927001E-2</v>
      </c>
    </row>
    <row r="355" spans="1:13" x14ac:dyDescent="0.2">
      <c r="A355">
        <v>114</v>
      </c>
      <c r="B355" t="s">
        <v>678</v>
      </c>
      <c r="C355">
        <v>2.2454255650849899</v>
      </c>
      <c r="D355">
        <v>5.7705523534078402</v>
      </c>
      <c r="E355">
        <v>0.38911796091043799</v>
      </c>
      <c r="F355">
        <v>0.69786722544645097</v>
      </c>
      <c r="G355">
        <f t="shared" si="5"/>
        <v>0.15622719734966473</v>
      </c>
      <c r="H355">
        <v>0.84113327545638505</v>
      </c>
      <c r="I355">
        <v>0.83592453038938197</v>
      </c>
      <c r="J355" t="s">
        <v>679</v>
      </c>
      <c r="L355">
        <v>2</v>
      </c>
      <c r="M355">
        <v>1.4598540145985399E-2</v>
      </c>
    </row>
    <row r="356" spans="1:13" x14ac:dyDescent="0.2">
      <c r="A356">
        <v>812</v>
      </c>
      <c r="B356" t="s">
        <v>680</v>
      </c>
      <c r="C356">
        <v>4.5819223056795799</v>
      </c>
      <c r="D356">
        <v>2.4705665230668501</v>
      </c>
      <c r="E356">
        <v>1.85460389870085</v>
      </c>
      <c r="F356">
        <v>6.6067312788955002E-2</v>
      </c>
      <c r="G356">
        <f t="shared" si="5"/>
        <v>1.1800133572549822</v>
      </c>
      <c r="H356">
        <v>0.84529764353960302</v>
      </c>
      <c r="I356">
        <v>0.84022543513106496</v>
      </c>
      <c r="J356" t="s">
        <v>681</v>
      </c>
      <c r="L356">
        <v>13</v>
      </c>
      <c r="M356">
        <v>9.4890510948905105E-2</v>
      </c>
    </row>
    <row r="357" spans="1:13" x14ac:dyDescent="0.2">
      <c r="A357">
        <v>101</v>
      </c>
      <c r="B357" t="s">
        <v>683</v>
      </c>
      <c r="C357">
        <v>-0.669022785855236</v>
      </c>
      <c r="D357">
        <v>3.6207637614907902</v>
      </c>
      <c r="E357">
        <v>-0.18477393995453001</v>
      </c>
      <c r="F357">
        <v>0.85371315671252002</v>
      </c>
      <c r="G357">
        <f t="shared" si="5"/>
        <v>6.8688025543749767E-2</v>
      </c>
      <c r="H357">
        <v>0.84098060900101101</v>
      </c>
      <c r="I357">
        <v>0.83576685847645404</v>
      </c>
      <c r="J357" t="s">
        <v>684</v>
      </c>
      <c r="L357">
        <v>6</v>
      </c>
      <c r="M357">
        <v>4.3795620437956199E-2</v>
      </c>
    </row>
    <row r="358" spans="1:13" x14ac:dyDescent="0.2">
      <c r="A358">
        <v>1975</v>
      </c>
      <c r="B358" t="s">
        <v>685</v>
      </c>
      <c r="C358">
        <v>5.4270171643782099</v>
      </c>
      <c r="D358">
        <v>4.5909997948379404</v>
      </c>
      <c r="E358">
        <v>1.18209919557833</v>
      </c>
      <c r="F358">
        <v>0.23946522034714501</v>
      </c>
      <c r="G358">
        <f t="shared" si="5"/>
        <v>0.62075755409974154</v>
      </c>
      <c r="H358">
        <v>0.84273735611092404</v>
      </c>
      <c r="I358">
        <v>0.83758120385226598</v>
      </c>
      <c r="J358" t="s">
        <v>686</v>
      </c>
      <c r="L358">
        <v>3</v>
      </c>
      <c r="M358">
        <v>2.18978102189781E-2</v>
      </c>
    </row>
    <row r="359" spans="1:13" x14ac:dyDescent="0.2">
      <c r="A359">
        <v>70</v>
      </c>
      <c r="B359" t="s">
        <v>688</v>
      </c>
      <c r="C359">
        <v>0.73389016961575004</v>
      </c>
      <c r="D359">
        <v>1.9011368712975401</v>
      </c>
      <c r="E359">
        <v>0.386027003471279</v>
      </c>
      <c r="F359">
        <v>0.70014902585296201</v>
      </c>
      <c r="G359">
        <f t="shared" si="5"/>
        <v>0.15480951110401459</v>
      </c>
      <c r="H359">
        <v>0.84113015930232404</v>
      </c>
      <c r="I359">
        <v>0.83592131206633502</v>
      </c>
      <c r="J359" t="s">
        <v>689</v>
      </c>
      <c r="L359">
        <v>23</v>
      </c>
      <c r="M359">
        <v>0.167883211678832</v>
      </c>
    </row>
    <row r="360" spans="1:13" x14ac:dyDescent="0.2">
      <c r="A360">
        <v>1927</v>
      </c>
      <c r="B360" t="s">
        <v>690</v>
      </c>
      <c r="C360">
        <v>-7.6166337690125999E-2</v>
      </c>
      <c r="D360">
        <v>1.48958813846253</v>
      </c>
      <c r="E360">
        <v>-5.11324813372512E-2</v>
      </c>
      <c r="F360">
        <v>0.959303577838585</v>
      </c>
      <c r="G360">
        <f t="shared" si="5"/>
        <v>1.8043935773269439E-2</v>
      </c>
      <c r="H360">
        <v>0.84093951656215704</v>
      </c>
      <c r="I360">
        <v>0.83572441874452297</v>
      </c>
      <c r="J360" t="s">
        <v>691</v>
      </c>
      <c r="L360">
        <v>59</v>
      </c>
      <c r="M360">
        <v>0.43065693430656898</v>
      </c>
    </row>
    <row r="361" spans="1:13" x14ac:dyDescent="0.2">
      <c r="A361">
        <v>72</v>
      </c>
      <c r="B361" t="s">
        <v>692</v>
      </c>
      <c r="C361">
        <v>7.3859043842198</v>
      </c>
      <c r="D361">
        <v>4.6944630949939903</v>
      </c>
      <c r="E361">
        <v>1.5733224939175401</v>
      </c>
      <c r="F361">
        <v>0.118233976590044</v>
      </c>
      <c r="G361">
        <f t="shared" si="5"/>
        <v>0.92725770344467529</v>
      </c>
      <c r="H361">
        <v>0.84409928684837698</v>
      </c>
      <c r="I361">
        <v>0.83898778805652097</v>
      </c>
      <c r="J361" t="s">
        <v>693</v>
      </c>
      <c r="L361">
        <v>4</v>
      </c>
      <c r="M361">
        <v>2.9197080291970798E-2</v>
      </c>
    </row>
    <row r="362" spans="1:13" x14ac:dyDescent="0.2">
      <c r="A362">
        <v>111</v>
      </c>
      <c r="B362" t="s">
        <v>694</v>
      </c>
      <c r="C362">
        <v>11.4578031536391</v>
      </c>
      <c r="D362">
        <v>7.8433980219385102</v>
      </c>
      <c r="E362">
        <v>1.4608213329976201</v>
      </c>
      <c r="F362">
        <v>0.146635133806652</v>
      </c>
      <c r="G362">
        <f t="shared" si="5"/>
        <v>0.83376196018430959</v>
      </c>
      <c r="H362">
        <v>0.84367058977054499</v>
      </c>
      <c r="I362">
        <v>0.83854503533679303</v>
      </c>
      <c r="J362" t="s">
        <v>695</v>
      </c>
      <c r="L362">
        <v>1</v>
      </c>
      <c r="M362">
        <v>7.2992700729926996E-3</v>
      </c>
    </row>
    <row r="363" spans="1:13" x14ac:dyDescent="0.2">
      <c r="A363">
        <v>118</v>
      </c>
      <c r="B363" t="s">
        <v>696</v>
      </c>
      <c r="C363">
        <v>4.5941343084848203</v>
      </c>
      <c r="D363">
        <v>2.2323292392110399</v>
      </c>
      <c r="E363">
        <v>2.0580003288889799</v>
      </c>
      <c r="F363">
        <v>4.1720031935707003E-2</v>
      </c>
      <c r="G363">
        <f t="shared" si="5"/>
        <v>1.3796553678031285</v>
      </c>
      <c r="H363">
        <v>0.84627291414294803</v>
      </c>
      <c r="I363">
        <v>0.84123268181976596</v>
      </c>
      <c r="J363" t="s">
        <v>697</v>
      </c>
      <c r="L363">
        <v>15</v>
      </c>
      <c r="M363">
        <v>0.109489051094891</v>
      </c>
    </row>
    <row r="364" spans="1:13" x14ac:dyDescent="0.2">
      <c r="A364">
        <v>2040</v>
      </c>
      <c r="B364" t="s">
        <v>698</v>
      </c>
      <c r="C364">
        <v>-1.8288722037059899</v>
      </c>
      <c r="D364">
        <v>2.23987634197506</v>
      </c>
      <c r="E364">
        <v>-0.81650588000467395</v>
      </c>
      <c r="F364">
        <v>0.41580233695003599</v>
      </c>
      <c r="G364">
        <f t="shared" si="5"/>
        <v>0.38111307411553325</v>
      </c>
      <c r="H364">
        <v>0.84180060506302701</v>
      </c>
      <c r="I364">
        <v>0.83661373965525698</v>
      </c>
      <c r="J364" t="s">
        <v>699</v>
      </c>
      <c r="L364">
        <v>122</v>
      </c>
      <c r="M364">
        <v>0.89051094890510996</v>
      </c>
    </row>
    <row r="365" spans="1:13" x14ac:dyDescent="0.2">
      <c r="A365">
        <v>1149</v>
      </c>
      <c r="B365" t="s">
        <v>701</v>
      </c>
      <c r="C365">
        <v>2.6695352176814899</v>
      </c>
      <c r="D365">
        <v>2.5211236349258601</v>
      </c>
      <c r="E365">
        <v>1.05886723709208</v>
      </c>
      <c r="F365">
        <v>0.29175221259219097</v>
      </c>
      <c r="G365">
        <f t="shared" si="5"/>
        <v>0.53498584166498975</v>
      </c>
      <c r="H365">
        <v>0.84238461877089998</v>
      </c>
      <c r="I365">
        <v>0.83721690135355198</v>
      </c>
      <c r="J365" t="s">
        <v>702</v>
      </c>
      <c r="L365">
        <v>13</v>
      </c>
      <c r="M365">
        <v>9.4890510948905105E-2</v>
      </c>
    </row>
    <row r="366" spans="1:13" x14ac:dyDescent="0.2">
      <c r="A366">
        <v>767</v>
      </c>
      <c r="B366" t="s">
        <v>703</v>
      </c>
      <c r="C366">
        <v>3.2051862392275701</v>
      </c>
      <c r="D366">
        <v>2.1511922235993701</v>
      </c>
      <c r="E366">
        <v>1.4899580818792</v>
      </c>
      <c r="F366">
        <v>0.138816051006905</v>
      </c>
      <c r="G366">
        <f t="shared" si="5"/>
        <v>0.85756031442367697</v>
      </c>
      <c r="H366">
        <v>0.84377878972742903</v>
      </c>
      <c r="I366">
        <v>0.83865678283324596</v>
      </c>
      <c r="J366" t="s">
        <v>704</v>
      </c>
      <c r="L366">
        <v>17</v>
      </c>
      <c r="M366">
        <v>0.124087591240876</v>
      </c>
    </row>
    <row r="367" spans="1:13" x14ac:dyDescent="0.2">
      <c r="A367">
        <v>1855</v>
      </c>
      <c r="B367" t="s">
        <v>705</v>
      </c>
      <c r="C367">
        <v>2.6977651634142501</v>
      </c>
      <c r="D367">
        <v>7.9658238632627603</v>
      </c>
      <c r="E367">
        <v>0.33866743851266301</v>
      </c>
      <c r="F367">
        <v>0.73544244652060697</v>
      </c>
      <c r="G367">
        <f t="shared" si="5"/>
        <v>0.13345130816624251</v>
      </c>
      <c r="H367">
        <v>0.84108550779094704</v>
      </c>
      <c r="I367">
        <v>0.83587519657097797</v>
      </c>
      <c r="J367" t="s">
        <v>706</v>
      </c>
      <c r="L367">
        <v>1</v>
      </c>
      <c r="M367">
        <v>7.2992700729926996E-3</v>
      </c>
    </row>
    <row r="368" spans="1:13" x14ac:dyDescent="0.2">
      <c r="A368">
        <v>29</v>
      </c>
      <c r="B368" t="s">
        <v>708</v>
      </c>
      <c r="C368">
        <v>2.6977651634142501</v>
      </c>
      <c r="D368">
        <v>7.9658238632627603</v>
      </c>
      <c r="E368">
        <v>0.33866743851266301</v>
      </c>
      <c r="F368">
        <v>0.73544244652060697</v>
      </c>
      <c r="G368">
        <f t="shared" si="5"/>
        <v>0.13345130816624251</v>
      </c>
      <c r="H368">
        <v>0.84108550779094704</v>
      </c>
      <c r="I368">
        <v>0.83587519657097797</v>
      </c>
      <c r="J368" t="s">
        <v>709</v>
      </c>
      <c r="K368" t="s">
        <v>710</v>
      </c>
      <c r="L368">
        <v>1</v>
      </c>
      <c r="M368">
        <v>7.2992700729926996E-3</v>
      </c>
    </row>
    <row r="369" spans="1:13" x14ac:dyDescent="0.2">
      <c r="A369">
        <v>479</v>
      </c>
      <c r="B369" t="s">
        <v>711</v>
      </c>
      <c r="C369">
        <v>1.3414816503487199</v>
      </c>
      <c r="D369">
        <v>3.62255023695284</v>
      </c>
      <c r="E369">
        <v>0.37031416063317901</v>
      </c>
      <c r="F369">
        <v>0.71179055319189199</v>
      </c>
      <c r="G369">
        <f t="shared" si="5"/>
        <v>0.14764778020384758</v>
      </c>
      <c r="H369">
        <v>0.84111470084168205</v>
      </c>
      <c r="I369">
        <v>0.83590534677091799</v>
      </c>
      <c r="J369" t="s">
        <v>712</v>
      </c>
      <c r="L369">
        <v>5</v>
      </c>
      <c r="M369">
        <v>3.6496350364963501E-2</v>
      </c>
    </row>
    <row r="370" spans="1:13" x14ac:dyDescent="0.2">
      <c r="A370">
        <v>1349</v>
      </c>
      <c r="B370" t="s">
        <v>713</v>
      </c>
      <c r="C370">
        <v>5.56702772817808</v>
      </c>
      <c r="D370">
        <v>3.0161626236950898</v>
      </c>
      <c r="E370">
        <v>1.8457319523964999</v>
      </c>
      <c r="F370">
        <v>6.7355500926731302E-2</v>
      </c>
      <c r="G370">
        <f t="shared" si="5"/>
        <v>1.1716269296430544</v>
      </c>
      <c r="H370">
        <v>0.84525714529997598</v>
      </c>
      <c r="I370">
        <v>0.84018360908030298</v>
      </c>
      <c r="J370" t="s">
        <v>712</v>
      </c>
      <c r="L370">
        <v>8</v>
      </c>
      <c r="M370">
        <v>5.8394160583941597E-2</v>
      </c>
    </row>
    <row r="371" spans="1:13" x14ac:dyDescent="0.2">
      <c r="A371">
        <v>1590</v>
      </c>
      <c r="B371" t="s">
        <v>714</v>
      </c>
      <c r="C371">
        <v>4.1383072893499504</v>
      </c>
      <c r="D371">
        <v>2.61472216775064</v>
      </c>
      <c r="E371">
        <v>1.5826948424543299</v>
      </c>
      <c r="F371">
        <v>0.11608002028530801</v>
      </c>
      <c r="G371">
        <f t="shared" si="5"/>
        <v>0.93524252467613911</v>
      </c>
      <c r="H371">
        <v>0.84413632500712399</v>
      </c>
      <c r="I371">
        <v>0.83902604058112795</v>
      </c>
      <c r="J371" t="s">
        <v>715</v>
      </c>
      <c r="L371">
        <v>10</v>
      </c>
      <c r="M371">
        <v>7.2992700729927001E-2</v>
      </c>
    </row>
    <row r="372" spans="1:13" x14ac:dyDescent="0.2">
      <c r="A372">
        <v>742</v>
      </c>
      <c r="B372" t="s">
        <v>716</v>
      </c>
      <c r="C372">
        <v>4.7041233582485802</v>
      </c>
      <c r="D372">
        <v>1.5020277373451401</v>
      </c>
      <c r="E372">
        <v>3.13184852801934</v>
      </c>
      <c r="F372">
        <v>2.1748457199390302E-3</v>
      </c>
      <c r="G372">
        <f t="shared" si="5"/>
        <v>2.6625715457694046</v>
      </c>
      <c r="H372">
        <v>0.852772784010145</v>
      </c>
      <c r="I372">
        <v>0.84794566217441203</v>
      </c>
      <c r="J372" t="s">
        <v>717</v>
      </c>
      <c r="L372">
        <v>71</v>
      </c>
      <c r="M372">
        <v>0.51824817518248201</v>
      </c>
    </row>
    <row r="373" spans="1:13" x14ac:dyDescent="0.2">
      <c r="A373">
        <v>1253</v>
      </c>
      <c r="B373" t="s">
        <v>718</v>
      </c>
      <c r="C373">
        <v>3.3030545111106799</v>
      </c>
      <c r="D373">
        <v>4.6866730423804199</v>
      </c>
      <c r="E373">
        <v>0.70477596393901998</v>
      </c>
      <c r="F373">
        <v>0.48229295405199502</v>
      </c>
      <c r="G373">
        <f t="shared" si="5"/>
        <v>0.31668908275713564</v>
      </c>
      <c r="H373">
        <v>0.84158109241381995</v>
      </c>
      <c r="I373">
        <v>0.83638702987001101</v>
      </c>
      <c r="J373" t="s">
        <v>717</v>
      </c>
      <c r="L373">
        <v>3</v>
      </c>
      <c r="M373">
        <v>2.18978102189781E-2</v>
      </c>
    </row>
    <row r="374" spans="1:13" x14ac:dyDescent="0.2">
      <c r="A374">
        <v>740</v>
      </c>
      <c r="B374" t="s">
        <v>719</v>
      </c>
      <c r="C374">
        <v>4.1643132592973</v>
      </c>
      <c r="D374">
        <v>1.5257900367508499</v>
      </c>
      <c r="E374">
        <v>2.7292832952069501</v>
      </c>
      <c r="F374">
        <v>7.2862697472408297E-3</v>
      </c>
      <c r="G374">
        <f t="shared" si="5"/>
        <v>2.137494754646442</v>
      </c>
      <c r="H374">
        <v>0.85008924942665998</v>
      </c>
      <c r="I374">
        <v>0.84517414285048498</v>
      </c>
      <c r="J374" t="s">
        <v>720</v>
      </c>
      <c r="L374">
        <v>68</v>
      </c>
      <c r="M374">
        <v>0.49635036496350399</v>
      </c>
    </row>
    <row r="375" spans="1:13" x14ac:dyDescent="0.2">
      <c r="A375">
        <v>741</v>
      </c>
      <c r="B375" t="s">
        <v>721</v>
      </c>
      <c r="C375">
        <v>3.68814880087726</v>
      </c>
      <c r="D375">
        <v>1.6628140859088401</v>
      </c>
      <c r="E375">
        <v>2.21801633275282</v>
      </c>
      <c r="F375">
        <v>2.8404718300362501E-2</v>
      </c>
      <c r="G375">
        <f t="shared" si="5"/>
        <v>1.5466095134173428</v>
      </c>
      <c r="H375">
        <v>0.847101666012545</v>
      </c>
      <c r="I375">
        <v>0.842088605881809</v>
      </c>
      <c r="J375" t="s">
        <v>722</v>
      </c>
      <c r="L375">
        <v>36</v>
      </c>
      <c r="M375">
        <v>0.26277372262773702</v>
      </c>
    </row>
    <row r="376" spans="1:13" x14ac:dyDescent="0.2">
      <c r="A376">
        <v>744</v>
      </c>
      <c r="B376" t="s">
        <v>723</v>
      </c>
      <c r="C376">
        <v>4.1659608984726599</v>
      </c>
      <c r="D376">
        <v>2.93601465762569</v>
      </c>
      <c r="E376">
        <v>1.4189169279698399</v>
      </c>
      <c r="F376">
        <v>0.15847298092755099</v>
      </c>
      <c r="G376">
        <f t="shared" si="5"/>
        <v>0.80004477277958119</v>
      </c>
      <c r="H376">
        <v>0.84351847022049298</v>
      </c>
      <c r="I376">
        <v>0.83838792826050901</v>
      </c>
      <c r="J376" t="s">
        <v>724</v>
      </c>
      <c r="L376">
        <v>8</v>
      </c>
      <c r="M376">
        <v>5.8394160583941597E-2</v>
      </c>
    </row>
    <row r="377" spans="1:13" x14ac:dyDescent="0.2">
      <c r="A377">
        <v>677</v>
      </c>
      <c r="B377" t="s">
        <v>725</v>
      </c>
      <c r="C377">
        <v>5.1135187316642297</v>
      </c>
      <c r="D377">
        <v>2.71273608077168</v>
      </c>
      <c r="E377">
        <v>1.8850041358279199</v>
      </c>
      <c r="F377">
        <v>6.1808152616305699E-2</v>
      </c>
      <c r="G377">
        <f t="shared" si="5"/>
        <v>1.2089542368406996</v>
      </c>
      <c r="H377">
        <v>0.845437722225161</v>
      </c>
      <c r="I377">
        <v>0.840370106560412</v>
      </c>
      <c r="J377" t="s">
        <v>726</v>
      </c>
      <c r="L377">
        <v>10</v>
      </c>
      <c r="M377">
        <v>7.2992700729927001E-2</v>
      </c>
    </row>
    <row r="378" spans="1:13" x14ac:dyDescent="0.2">
      <c r="A378">
        <v>2042</v>
      </c>
      <c r="B378" t="s">
        <v>727</v>
      </c>
      <c r="C378">
        <v>3.98990876858573</v>
      </c>
      <c r="D378">
        <v>2.5852277282121201</v>
      </c>
      <c r="E378">
        <v>1.5433490539516499</v>
      </c>
      <c r="F378">
        <v>0.12533607896999499</v>
      </c>
      <c r="G378">
        <f t="shared" si="5"/>
        <v>0.90192389594792621</v>
      </c>
      <c r="H378">
        <v>0.84398219721443901</v>
      </c>
      <c r="I378">
        <v>0.83886685941819095</v>
      </c>
      <c r="J378" t="s">
        <v>728</v>
      </c>
      <c r="L378">
        <v>12</v>
      </c>
      <c r="M378">
        <v>8.7591240875912399E-2</v>
      </c>
    </row>
    <row r="379" spans="1:13" x14ac:dyDescent="0.2">
      <c r="A379">
        <v>308</v>
      </c>
      <c r="B379" t="s">
        <v>729</v>
      </c>
      <c r="C379">
        <v>16.666792562094699</v>
      </c>
      <c r="D379">
        <v>7.7876180441973197</v>
      </c>
      <c r="E379">
        <v>2.14016564082947</v>
      </c>
      <c r="F379">
        <v>3.4332103884240302E-2</v>
      </c>
      <c r="G379">
        <f t="shared" si="5"/>
        <v>1.4642995820295526</v>
      </c>
      <c r="H379">
        <v>0.84669183535887704</v>
      </c>
      <c r="I379">
        <v>0.84166533815752897</v>
      </c>
      <c r="J379" t="s">
        <v>730</v>
      </c>
      <c r="L379">
        <v>1</v>
      </c>
      <c r="M379">
        <v>7.2992700729926996E-3</v>
      </c>
    </row>
    <row r="380" spans="1:13" x14ac:dyDescent="0.2">
      <c r="A380">
        <v>743</v>
      </c>
      <c r="B380" t="s">
        <v>731</v>
      </c>
      <c r="C380">
        <v>2.2508240161803998</v>
      </c>
      <c r="D380">
        <v>1.77591620388565</v>
      </c>
      <c r="E380">
        <v>1.2674156648020101</v>
      </c>
      <c r="F380">
        <v>0.20742053784794701</v>
      </c>
      <c r="G380">
        <f t="shared" si="5"/>
        <v>0.6831482439333042</v>
      </c>
      <c r="H380">
        <v>0.84300324351846301</v>
      </c>
      <c r="I380">
        <v>0.837855808879724</v>
      </c>
      <c r="J380" t="s">
        <v>732</v>
      </c>
      <c r="L380">
        <v>26</v>
      </c>
      <c r="M380">
        <v>0.18978102189780999</v>
      </c>
    </row>
    <row r="381" spans="1:13" x14ac:dyDescent="0.2">
      <c r="A381">
        <v>1805</v>
      </c>
      <c r="B381" t="s">
        <v>733</v>
      </c>
      <c r="C381">
        <v>16.666792562094699</v>
      </c>
      <c r="D381">
        <v>7.7876180441973197</v>
      </c>
      <c r="E381">
        <v>2.14016564082947</v>
      </c>
      <c r="F381">
        <v>3.4332103884240302E-2</v>
      </c>
      <c r="G381">
        <f t="shared" si="5"/>
        <v>1.4642995820295526</v>
      </c>
      <c r="H381">
        <v>0.84669183535887704</v>
      </c>
      <c r="I381">
        <v>0.84166533815752897</v>
      </c>
      <c r="J381" t="s">
        <v>734</v>
      </c>
      <c r="L381">
        <v>1</v>
      </c>
      <c r="M381">
        <v>7.2992700729926996E-3</v>
      </c>
    </row>
    <row r="382" spans="1:13" x14ac:dyDescent="0.2">
      <c r="A382">
        <v>739</v>
      </c>
      <c r="B382" t="s">
        <v>735</v>
      </c>
      <c r="C382">
        <v>2.8601125235523299</v>
      </c>
      <c r="D382">
        <v>1.7469330234176099</v>
      </c>
      <c r="E382">
        <v>1.6372193353795199</v>
      </c>
      <c r="F382">
        <v>0.104161568863433</v>
      </c>
      <c r="G382">
        <f t="shared" si="5"/>
        <v>0.98229248745867304</v>
      </c>
      <c r="H382">
        <v>0.84435579864036103</v>
      </c>
      <c r="I382">
        <v>0.83925271007119295</v>
      </c>
      <c r="J382" t="s">
        <v>736</v>
      </c>
      <c r="L382">
        <v>27</v>
      </c>
      <c r="M382">
        <v>0.19708029197080301</v>
      </c>
    </row>
    <row r="383" spans="1:13" x14ac:dyDescent="0.2">
      <c r="A383">
        <v>1874</v>
      </c>
      <c r="B383" t="s">
        <v>737</v>
      </c>
      <c r="C383">
        <v>6.7993407224853097</v>
      </c>
      <c r="D383">
        <v>2.9602073084902298</v>
      </c>
      <c r="E383">
        <v>2.2969137002614599</v>
      </c>
      <c r="F383">
        <v>2.3328533607763401E-2</v>
      </c>
      <c r="G383">
        <f t="shared" si="5"/>
        <v>1.6321125593662034</v>
      </c>
      <c r="H383">
        <v>0.84752959372509595</v>
      </c>
      <c r="I383">
        <v>0.842530564011164</v>
      </c>
      <c r="J383" t="s">
        <v>736</v>
      </c>
      <c r="L383">
        <v>8</v>
      </c>
      <c r="M383">
        <v>5.8394160583941597E-2</v>
      </c>
    </row>
    <row r="384" spans="1:13" x14ac:dyDescent="0.2">
      <c r="A384">
        <v>701</v>
      </c>
      <c r="B384" t="s">
        <v>738</v>
      </c>
      <c r="C384">
        <v>1.40541775722383</v>
      </c>
      <c r="D384">
        <v>1.79107087671683</v>
      </c>
      <c r="E384">
        <v>0.78468014610346604</v>
      </c>
      <c r="F384">
        <v>0.434162153008605</v>
      </c>
      <c r="G384">
        <f t="shared" si="5"/>
        <v>0.36234803775841667</v>
      </c>
      <c r="H384">
        <v>0.84173485761905997</v>
      </c>
      <c r="I384">
        <v>0.83654583655739001</v>
      </c>
      <c r="J384" t="s">
        <v>739</v>
      </c>
      <c r="L384">
        <v>25</v>
      </c>
      <c r="M384">
        <v>0.18248175182481799</v>
      </c>
    </row>
    <row r="385" spans="1:13" x14ac:dyDescent="0.2">
      <c r="A385">
        <v>284</v>
      </c>
      <c r="B385" t="s">
        <v>741</v>
      </c>
      <c r="C385">
        <v>2.7534870481660998</v>
      </c>
      <c r="D385">
        <v>3.31360079395786</v>
      </c>
      <c r="E385">
        <v>0.83096523069010497</v>
      </c>
      <c r="F385">
        <v>0.40761658751220298</v>
      </c>
      <c r="G385">
        <f t="shared" si="5"/>
        <v>0.38974815116600481</v>
      </c>
      <c r="H385">
        <v>0.84183132076669298</v>
      </c>
      <c r="I385">
        <v>0.83664546243117499</v>
      </c>
      <c r="J385" t="s">
        <v>742</v>
      </c>
      <c r="L385">
        <v>7</v>
      </c>
      <c r="M385">
        <v>5.1094890510948898E-2</v>
      </c>
    </row>
    <row r="386" spans="1:13" x14ac:dyDescent="0.2">
      <c r="A386">
        <v>1670</v>
      </c>
      <c r="B386" t="s">
        <v>743</v>
      </c>
      <c r="C386">
        <v>4.6606258655941204</v>
      </c>
      <c r="D386">
        <v>4.1250462617868999</v>
      </c>
      <c r="E386">
        <v>1.1298360236026099</v>
      </c>
      <c r="F386">
        <v>0.26076180856803899</v>
      </c>
      <c r="G386">
        <f t="shared" si="5"/>
        <v>0.58375601548123068</v>
      </c>
      <c r="H386">
        <v>0.84258321566933503</v>
      </c>
      <c r="I386">
        <v>0.83742200962570601</v>
      </c>
      <c r="J386" t="s">
        <v>744</v>
      </c>
      <c r="L386">
        <v>4</v>
      </c>
      <c r="M386">
        <v>2.9197080291970798E-2</v>
      </c>
    </row>
    <row r="387" spans="1:13" x14ac:dyDescent="0.2">
      <c r="A387">
        <v>649</v>
      </c>
      <c r="B387" t="s">
        <v>745</v>
      </c>
      <c r="C387">
        <v>4.2585484196209196</v>
      </c>
      <c r="D387">
        <v>3.42019493789534</v>
      </c>
      <c r="E387">
        <v>1.24511862538498</v>
      </c>
      <c r="F387">
        <v>0.215474433580466</v>
      </c>
      <c r="G387">
        <f t="shared" ref="G387:G450" si="6">-LOG(F387, 10)</f>
        <v>0.66660425224856668</v>
      </c>
      <c r="H387">
        <v>0.84293205564770701</v>
      </c>
      <c r="I387">
        <v>0.83778228698041901</v>
      </c>
      <c r="J387" t="s">
        <v>746</v>
      </c>
      <c r="L387">
        <v>6</v>
      </c>
      <c r="M387">
        <v>4.3795620437956199E-2</v>
      </c>
    </row>
    <row r="388" spans="1:13" x14ac:dyDescent="0.2">
      <c r="A388">
        <v>1593</v>
      </c>
      <c r="B388" t="s">
        <v>747</v>
      </c>
      <c r="C388">
        <v>5.3540155657369297</v>
      </c>
      <c r="D388">
        <v>8.0194038228605606</v>
      </c>
      <c r="E388">
        <v>0.66763261758616899</v>
      </c>
      <c r="F388">
        <v>0.50562909035461501</v>
      </c>
      <c r="G388">
        <f t="shared" si="6"/>
        <v>0.29616794774574784</v>
      </c>
      <c r="H388">
        <v>0.841515140438025</v>
      </c>
      <c r="I388">
        <v>0.836318915534354</v>
      </c>
      <c r="J388" t="s">
        <v>748</v>
      </c>
      <c r="L388">
        <v>1</v>
      </c>
      <c r="M388">
        <v>7.2992700729926996E-3</v>
      </c>
    </row>
    <row r="389" spans="1:13" x14ac:dyDescent="0.2">
      <c r="A389">
        <v>1923</v>
      </c>
      <c r="B389" t="s">
        <v>749</v>
      </c>
      <c r="C389">
        <v>9.1785178087777695</v>
      </c>
      <c r="D389">
        <v>5.5618307648374898</v>
      </c>
      <c r="E389">
        <v>1.65026916439195</v>
      </c>
      <c r="F389">
        <v>0.10146011894906599</v>
      </c>
      <c r="G389">
        <f t="shared" si="6"/>
        <v>0.9937046328633542</v>
      </c>
      <c r="H389">
        <v>0.844409335649835</v>
      </c>
      <c r="I389">
        <v>0.83930800239245196</v>
      </c>
      <c r="J389" t="s">
        <v>748</v>
      </c>
      <c r="L389">
        <v>2</v>
      </c>
      <c r="M389">
        <v>1.4598540145985399E-2</v>
      </c>
    </row>
    <row r="390" spans="1:13" x14ac:dyDescent="0.2">
      <c r="A390">
        <v>764</v>
      </c>
      <c r="B390" t="s">
        <v>750</v>
      </c>
      <c r="C390">
        <v>-5.6108048002531303</v>
      </c>
      <c r="D390">
        <v>3.6299569874576498</v>
      </c>
      <c r="E390">
        <v>-1.5456945687345001</v>
      </c>
      <c r="F390">
        <v>0.124768445774238</v>
      </c>
      <c r="G390">
        <f t="shared" si="6"/>
        <v>0.90389523483666856</v>
      </c>
      <c r="H390">
        <v>0.84399128491057895</v>
      </c>
      <c r="I390">
        <v>0.83887624507158098</v>
      </c>
      <c r="J390" t="s">
        <v>751</v>
      </c>
      <c r="L390">
        <v>132</v>
      </c>
      <c r="M390">
        <v>0.96350364963503699</v>
      </c>
    </row>
    <row r="391" spans="1:13" x14ac:dyDescent="0.2">
      <c r="A391">
        <v>547</v>
      </c>
      <c r="B391" t="s">
        <v>754</v>
      </c>
      <c r="C391">
        <v>4.6906485585313504</v>
      </c>
      <c r="D391">
        <v>5.6891328069677796</v>
      </c>
      <c r="E391">
        <v>0.82449271579430605</v>
      </c>
      <c r="F391">
        <v>0.41126873122201502</v>
      </c>
      <c r="G391">
        <f t="shared" si="6"/>
        <v>0.38587430866237898</v>
      </c>
      <c r="H391">
        <v>0.84181750615500495</v>
      </c>
      <c r="I391">
        <v>0.83663119488139903</v>
      </c>
      <c r="J391" t="s">
        <v>755</v>
      </c>
      <c r="L391">
        <v>2</v>
      </c>
      <c r="M391">
        <v>1.4598540145985399E-2</v>
      </c>
    </row>
    <row r="392" spans="1:13" x14ac:dyDescent="0.2">
      <c r="A392">
        <v>2031</v>
      </c>
      <c r="B392" t="s">
        <v>756</v>
      </c>
      <c r="C392">
        <v>-2.4858081122053601</v>
      </c>
      <c r="D392">
        <v>2.4757752050308901</v>
      </c>
      <c r="E392">
        <v>-1.0040524305898599</v>
      </c>
      <c r="F392">
        <v>0.317340632943513</v>
      </c>
      <c r="G392">
        <f t="shared" si="6"/>
        <v>0.49847431638573475</v>
      </c>
      <c r="H392">
        <v>0.84223972656877999</v>
      </c>
      <c r="I392">
        <v>0.83706725858742903</v>
      </c>
      <c r="J392" t="s">
        <v>757</v>
      </c>
      <c r="L392">
        <v>125</v>
      </c>
      <c r="M392">
        <v>0.91240875912408803</v>
      </c>
    </row>
    <row r="393" spans="1:13" x14ac:dyDescent="0.2">
      <c r="A393">
        <v>807</v>
      </c>
      <c r="B393" t="s">
        <v>760</v>
      </c>
      <c r="C393">
        <v>-5.5333787079437</v>
      </c>
      <c r="D393">
        <v>3.66824989938103</v>
      </c>
      <c r="E393">
        <v>-1.50845194840117</v>
      </c>
      <c r="F393">
        <v>0.134024244629974</v>
      </c>
      <c r="G393">
        <f t="shared" si="6"/>
        <v>0.87281663180986357</v>
      </c>
      <c r="H393">
        <v>0.84384849625900704</v>
      </c>
      <c r="I393">
        <v>0.83872877482487596</v>
      </c>
      <c r="J393" t="s">
        <v>761</v>
      </c>
      <c r="L393">
        <v>132</v>
      </c>
      <c r="M393">
        <v>0.96350364963503699</v>
      </c>
    </row>
    <row r="394" spans="1:13" x14ac:dyDescent="0.2">
      <c r="A394">
        <v>687</v>
      </c>
      <c r="B394" t="s">
        <v>763</v>
      </c>
      <c r="C394">
        <v>2.5373403304465501</v>
      </c>
      <c r="D394">
        <v>1.6080257203641</v>
      </c>
      <c r="E394">
        <v>1.57792272742505</v>
      </c>
      <c r="F394">
        <v>0.117172816245184</v>
      </c>
      <c r="G394">
        <f t="shared" si="6"/>
        <v>0.93117313169726768</v>
      </c>
      <c r="H394">
        <v>0.844117441013015</v>
      </c>
      <c r="I394">
        <v>0.83900653743967102</v>
      </c>
      <c r="J394" t="s">
        <v>764</v>
      </c>
      <c r="L394">
        <v>79</v>
      </c>
      <c r="M394">
        <v>0.57664233576642299</v>
      </c>
    </row>
    <row r="395" spans="1:13" x14ac:dyDescent="0.2">
      <c r="A395">
        <v>507</v>
      </c>
      <c r="B395" t="s">
        <v>767</v>
      </c>
      <c r="C395">
        <v>5.7516145260884501</v>
      </c>
      <c r="D395">
        <v>2.2313938365992101</v>
      </c>
      <c r="E395">
        <v>2.5775882463018198</v>
      </c>
      <c r="F395">
        <v>1.11389159852891E-2</v>
      </c>
      <c r="G395">
        <f t="shared" si="6"/>
        <v>1.9531570716860074</v>
      </c>
      <c r="H395">
        <v>0.84915114031149497</v>
      </c>
      <c r="I395">
        <v>0.84420527605941298</v>
      </c>
      <c r="J395" t="s">
        <v>768</v>
      </c>
      <c r="L395">
        <v>18</v>
      </c>
      <c r="M395">
        <v>0.13138686131386901</v>
      </c>
    </row>
    <row r="396" spans="1:13" x14ac:dyDescent="0.2">
      <c r="A396">
        <v>34</v>
      </c>
      <c r="B396" t="s">
        <v>769</v>
      </c>
      <c r="C396">
        <v>4.52421369272058E-2</v>
      </c>
      <c r="D396">
        <v>1.4265281734984701</v>
      </c>
      <c r="E396">
        <v>3.1714856928659503E-2</v>
      </c>
      <c r="F396">
        <v>0.974751273142756</v>
      </c>
      <c r="G396">
        <f t="shared" si="6"/>
        <v>1.1106188898619881E-2</v>
      </c>
      <c r="H396">
        <v>0.84093741919944298</v>
      </c>
      <c r="I396">
        <v>0.83572225261581801</v>
      </c>
      <c r="J396" t="s">
        <v>770</v>
      </c>
      <c r="L396">
        <v>71</v>
      </c>
      <c r="M396">
        <v>0.51824817518248201</v>
      </c>
    </row>
    <row r="397" spans="1:13" x14ac:dyDescent="0.2">
      <c r="A397">
        <v>902</v>
      </c>
      <c r="B397" t="s">
        <v>774</v>
      </c>
      <c r="C397">
        <v>3.3603381698144399</v>
      </c>
      <c r="D397">
        <v>4.0232865190924798</v>
      </c>
      <c r="E397">
        <v>0.83522218809621696</v>
      </c>
      <c r="F397">
        <v>0.405225284626542</v>
      </c>
      <c r="G397">
        <f t="shared" si="6"/>
        <v>0.39230346402451616</v>
      </c>
      <c r="H397">
        <v>0.84184046416395997</v>
      </c>
      <c r="I397">
        <v>0.83665490561195899</v>
      </c>
      <c r="J397" t="s">
        <v>775</v>
      </c>
      <c r="L397">
        <v>5</v>
      </c>
      <c r="M397">
        <v>3.6496350364963501E-2</v>
      </c>
    </row>
    <row r="398" spans="1:13" x14ac:dyDescent="0.2">
      <c r="A398">
        <v>68</v>
      </c>
      <c r="B398" t="s">
        <v>776</v>
      </c>
      <c r="C398">
        <v>1.14615857808955</v>
      </c>
      <c r="D398">
        <v>1.6550432052975499</v>
      </c>
      <c r="E398">
        <v>0.69252486848734196</v>
      </c>
      <c r="F398">
        <v>0.48992385525062598</v>
      </c>
      <c r="G398">
        <f t="shared" si="6"/>
        <v>0.30987141346981967</v>
      </c>
      <c r="H398">
        <v>0.84155895085825305</v>
      </c>
      <c r="I398">
        <v>0.836364162361803</v>
      </c>
      <c r="J398" t="s">
        <v>777</v>
      </c>
      <c r="L398">
        <v>51</v>
      </c>
      <c r="M398">
        <v>0.372262773722628</v>
      </c>
    </row>
    <row r="399" spans="1:13" x14ac:dyDescent="0.2">
      <c r="A399">
        <v>491</v>
      </c>
      <c r="B399" t="s">
        <v>780</v>
      </c>
      <c r="C399">
        <v>1.8312987702443999</v>
      </c>
      <c r="D399">
        <v>7.9911381721797197</v>
      </c>
      <c r="E399">
        <v>0.229166200206607</v>
      </c>
      <c r="F399">
        <v>0.81912347473157798</v>
      </c>
      <c r="G399">
        <f t="shared" si="6"/>
        <v>8.6650627723460452E-2</v>
      </c>
      <c r="H399">
        <v>0.84100455032399801</v>
      </c>
      <c r="I399">
        <v>0.83579158476085103</v>
      </c>
      <c r="J399" t="s">
        <v>777</v>
      </c>
      <c r="L399">
        <v>1</v>
      </c>
      <c r="M399">
        <v>7.2992700729926996E-3</v>
      </c>
    </row>
    <row r="400" spans="1:13" x14ac:dyDescent="0.2">
      <c r="A400">
        <v>1369</v>
      </c>
      <c r="B400" t="s">
        <v>781</v>
      </c>
      <c r="C400">
        <v>3.0535771953353699</v>
      </c>
      <c r="D400">
        <v>2.4173880116058202</v>
      </c>
      <c r="E400">
        <v>1.2631721431045499</v>
      </c>
      <c r="F400">
        <v>0.208936055733521</v>
      </c>
      <c r="G400">
        <f t="shared" si="6"/>
        <v>0.67998660810525913</v>
      </c>
      <c r="H400">
        <v>0.84298960285498603</v>
      </c>
      <c r="I400">
        <v>0.83784172098137899</v>
      </c>
      <c r="J400" t="s">
        <v>777</v>
      </c>
      <c r="L400">
        <v>12</v>
      </c>
      <c r="M400">
        <v>8.7591240875912399E-2</v>
      </c>
    </row>
    <row r="401" spans="1:13" x14ac:dyDescent="0.2">
      <c r="A401">
        <v>1705</v>
      </c>
      <c r="B401" t="s">
        <v>782</v>
      </c>
      <c r="C401">
        <v>-4.1591228317563598</v>
      </c>
      <c r="D401">
        <v>7.9916014025813702</v>
      </c>
      <c r="E401">
        <v>-0.52043672128253504</v>
      </c>
      <c r="F401">
        <v>0.60370242088326198</v>
      </c>
      <c r="G401">
        <f t="shared" si="6"/>
        <v>0.21917708259586613</v>
      </c>
      <c r="H401">
        <v>0.84128846611737196</v>
      </c>
      <c r="I401">
        <v>0.83608480926876105</v>
      </c>
      <c r="J401" t="s">
        <v>777</v>
      </c>
      <c r="L401">
        <v>1</v>
      </c>
      <c r="M401">
        <v>7.2992700729926996E-3</v>
      </c>
    </row>
    <row r="402" spans="1:13" x14ac:dyDescent="0.2">
      <c r="A402">
        <v>1070</v>
      </c>
      <c r="B402" t="s">
        <v>783</v>
      </c>
      <c r="C402">
        <v>-2.0708845788692001</v>
      </c>
      <c r="D402">
        <v>1.74274207943301</v>
      </c>
      <c r="E402">
        <v>-1.1882909142487399</v>
      </c>
      <c r="F402">
        <v>0.237026879708257</v>
      </c>
      <c r="G402">
        <f t="shared" si="6"/>
        <v>0.62520240062691856</v>
      </c>
      <c r="H402">
        <v>0.84275605858665203</v>
      </c>
      <c r="I402">
        <v>0.83760051952391901</v>
      </c>
      <c r="J402" t="s">
        <v>784</v>
      </c>
      <c r="L402">
        <v>31</v>
      </c>
      <c r="M402">
        <v>0.226277372262774</v>
      </c>
    </row>
    <row r="403" spans="1:13" x14ac:dyDescent="0.2">
      <c r="A403">
        <v>1129</v>
      </c>
      <c r="B403" t="s">
        <v>785</v>
      </c>
      <c r="C403">
        <v>-3.78153720034569</v>
      </c>
      <c r="D403">
        <v>5.6179570741116498</v>
      </c>
      <c r="E403">
        <v>-0.67311607234799897</v>
      </c>
      <c r="F403">
        <v>0.50214653027869305</v>
      </c>
      <c r="G403">
        <f t="shared" si="6"/>
        <v>0.29916953383977035</v>
      </c>
      <c r="H403">
        <v>0.84152465567686197</v>
      </c>
      <c r="I403">
        <v>0.83632874274823499</v>
      </c>
      <c r="J403" t="s">
        <v>784</v>
      </c>
      <c r="L403">
        <v>2</v>
      </c>
      <c r="M403">
        <v>1.4598540145985399E-2</v>
      </c>
    </row>
    <row r="404" spans="1:13" x14ac:dyDescent="0.2">
      <c r="A404">
        <v>1108</v>
      </c>
      <c r="B404" t="s">
        <v>786</v>
      </c>
      <c r="C404">
        <v>4.9546168638982202</v>
      </c>
      <c r="D404">
        <v>7.9218875629777896</v>
      </c>
      <c r="E404">
        <v>0.62543387854343702</v>
      </c>
      <c r="F404">
        <v>0.53285452150925905</v>
      </c>
      <c r="G404">
        <f t="shared" si="6"/>
        <v>0.27339134468761994</v>
      </c>
      <c r="H404">
        <v>0.84144448297586905</v>
      </c>
      <c r="I404">
        <v>0.83624594143409503</v>
      </c>
      <c r="J404" t="s">
        <v>787</v>
      </c>
      <c r="L404">
        <v>1</v>
      </c>
      <c r="M404">
        <v>7.2992700729926996E-3</v>
      </c>
    </row>
    <row r="405" spans="1:13" x14ac:dyDescent="0.2">
      <c r="A405">
        <v>1329</v>
      </c>
      <c r="B405" t="s">
        <v>788</v>
      </c>
      <c r="C405">
        <v>-0.614810269599673</v>
      </c>
      <c r="D405">
        <v>2.1213440742908198</v>
      </c>
      <c r="E405">
        <v>-0.28982109835492298</v>
      </c>
      <c r="F405">
        <v>0.772445099748852</v>
      </c>
      <c r="G405">
        <f t="shared" si="6"/>
        <v>0.11213237756449343</v>
      </c>
      <c r="H405">
        <v>0.84104554699242795</v>
      </c>
      <c r="I405">
        <v>0.83583392558234304</v>
      </c>
      <c r="J405" t="s">
        <v>789</v>
      </c>
      <c r="L405">
        <v>19</v>
      </c>
      <c r="M405">
        <v>0.13868613138686101</v>
      </c>
    </row>
    <row r="406" spans="1:13" x14ac:dyDescent="0.2">
      <c r="A406">
        <v>704</v>
      </c>
      <c r="B406" t="s">
        <v>792</v>
      </c>
      <c r="C406">
        <v>4.1334362234455897</v>
      </c>
      <c r="D406">
        <v>3.0669355972286199</v>
      </c>
      <c r="E406">
        <v>1.3477414482327901</v>
      </c>
      <c r="F406">
        <v>0.18023894370229801</v>
      </c>
      <c r="G406">
        <f t="shared" si="6"/>
        <v>0.74415136647734281</v>
      </c>
      <c r="H406">
        <v>0.843269601207561</v>
      </c>
      <c r="I406">
        <v>0.83813089960780796</v>
      </c>
      <c r="J406" t="s">
        <v>793</v>
      </c>
      <c r="K406" t="s">
        <v>794</v>
      </c>
      <c r="L406">
        <v>9</v>
      </c>
      <c r="M406">
        <v>6.5693430656934296E-2</v>
      </c>
    </row>
    <row r="407" spans="1:13" x14ac:dyDescent="0.2">
      <c r="A407">
        <v>1960</v>
      </c>
      <c r="B407" t="s">
        <v>795</v>
      </c>
      <c r="C407">
        <v>-7.3019416103227002</v>
      </c>
      <c r="D407">
        <v>2.8238682094895702</v>
      </c>
      <c r="E407">
        <v>-2.5857940486686402</v>
      </c>
      <c r="F407">
        <v>1.0890908820358499E-2</v>
      </c>
      <c r="G407">
        <f t="shared" si="6"/>
        <v>1.9629358778936212</v>
      </c>
      <c r="H407">
        <v>0.84920080697058398</v>
      </c>
      <c r="I407">
        <v>0.84425657113355401</v>
      </c>
      <c r="J407" t="s">
        <v>796</v>
      </c>
      <c r="L407">
        <v>8</v>
      </c>
      <c r="M407">
        <v>5.8394160583941597E-2</v>
      </c>
    </row>
    <row r="408" spans="1:13" x14ac:dyDescent="0.2">
      <c r="A408">
        <v>865</v>
      </c>
      <c r="B408" t="s">
        <v>797</v>
      </c>
      <c r="C408">
        <v>0.6236234689247</v>
      </c>
      <c r="D408">
        <v>1.97166674395529</v>
      </c>
      <c r="E408">
        <v>0.31629253312538502</v>
      </c>
      <c r="F408">
        <v>0.75232099467511404</v>
      </c>
      <c r="G408">
        <f t="shared" si="6"/>
        <v>0.12359681835584085</v>
      </c>
      <c r="H408">
        <v>0.84106643458663399</v>
      </c>
      <c r="I408">
        <v>0.83585549801570402</v>
      </c>
      <c r="J408" t="s">
        <v>798</v>
      </c>
      <c r="L408">
        <v>22</v>
      </c>
      <c r="M408">
        <v>0.160583941605839</v>
      </c>
    </row>
    <row r="409" spans="1:13" x14ac:dyDescent="0.2">
      <c r="A409">
        <v>1733</v>
      </c>
      <c r="B409" t="s">
        <v>800</v>
      </c>
      <c r="C409">
        <v>-0.28062713839039899</v>
      </c>
      <c r="D409">
        <v>1.42319513457972</v>
      </c>
      <c r="E409">
        <v>-0.19718106925180701</v>
      </c>
      <c r="F409">
        <v>0.84401397439764203</v>
      </c>
      <c r="G409">
        <f t="shared" si="6"/>
        <v>7.3650362671097161E-2</v>
      </c>
      <c r="H409">
        <v>0.84098678397865201</v>
      </c>
      <c r="I409">
        <v>0.83577323591237795</v>
      </c>
      <c r="J409" t="s">
        <v>801</v>
      </c>
      <c r="L409">
        <v>57</v>
      </c>
      <c r="M409">
        <v>0.41605839416058399</v>
      </c>
    </row>
    <row r="410" spans="1:13" x14ac:dyDescent="0.2">
      <c r="A410">
        <v>412</v>
      </c>
      <c r="B410" t="s">
        <v>804</v>
      </c>
      <c r="C410">
        <v>4.6263023803222003</v>
      </c>
      <c r="D410">
        <v>4.1032273074657599</v>
      </c>
      <c r="E410">
        <v>1.1274789412482</v>
      </c>
      <c r="F410">
        <v>0.26175261001665101</v>
      </c>
      <c r="G410">
        <f t="shared" si="6"/>
        <v>0.58210897914223225</v>
      </c>
      <c r="H410">
        <v>0.842576421188166</v>
      </c>
      <c r="I410">
        <v>0.83741499237466299</v>
      </c>
      <c r="J410" t="s">
        <v>805</v>
      </c>
      <c r="L410">
        <v>4</v>
      </c>
      <c r="M410">
        <v>2.9197080291970798E-2</v>
      </c>
    </row>
    <row r="411" spans="1:13" x14ac:dyDescent="0.2">
      <c r="A411">
        <v>1873</v>
      </c>
      <c r="B411" t="s">
        <v>806</v>
      </c>
      <c r="C411">
        <v>2.8532760416146701</v>
      </c>
      <c r="D411">
        <v>4.61621875407383</v>
      </c>
      <c r="E411">
        <v>0.618098100116386</v>
      </c>
      <c r="F411">
        <v>0.53766284706016698</v>
      </c>
      <c r="G411">
        <f t="shared" si="6"/>
        <v>0.26948997258783314</v>
      </c>
      <c r="H411">
        <v>0.84143266435463404</v>
      </c>
      <c r="I411">
        <v>0.83623373531708101</v>
      </c>
      <c r="J411" t="s">
        <v>805</v>
      </c>
      <c r="L411">
        <v>3</v>
      </c>
      <c r="M411">
        <v>2.18978102189781E-2</v>
      </c>
    </row>
    <row r="412" spans="1:13" x14ac:dyDescent="0.2">
      <c r="A412">
        <v>120</v>
      </c>
      <c r="B412" t="s">
        <v>807</v>
      </c>
      <c r="C412">
        <v>-0.20740447267357001</v>
      </c>
      <c r="D412">
        <v>2.6818587404027099</v>
      </c>
      <c r="E412">
        <v>-7.7336091401453103E-2</v>
      </c>
      <c r="F412">
        <v>0.93848286996013897</v>
      </c>
      <c r="G412">
        <f t="shared" si="6"/>
        <v>2.7573650106760713E-2</v>
      </c>
      <c r="H412">
        <v>0.84094390529560503</v>
      </c>
      <c r="I412">
        <v>0.835728951370871</v>
      </c>
      <c r="J412" t="s">
        <v>808</v>
      </c>
      <c r="L412">
        <v>11</v>
      </c>
      <c r="M412">
        <v>8.0291970802919693E-2</v>
      </c>
    </row>
    <row r="413" spans="1:13" x14ac:dyDescent="0.2">
      <c r="A413">
        <v>1100</v>
      </c>
      <c r="B413" t="s">
        <v>809</v>
      </c>
      <c r="C413">
        <v>-1.0050294866921099</v>
      </c>
      <c r="D413">
        <v>2.5057874161348299</v>
      </c>
      <c r="E413">
        <v>-0.40108330029143502</v>
      </c>
      <c r="F413">
        <v>0.68906040207916996</v>
      </c>
      <c r="G413">
        <f t="shared" si="6"/>
        <v>0.1617427067717612</v>
      </c>
      <c r="H413">
        <v>0.84114557144838997</v>
      </c>
      <c r="I413">
        <v>0.835937229528665</v>
      </c>
      <c r="J413" t="s">
        <v>810</v>
      </c>
      <c r="L413">
        <v>11</v>
      </c>
      <c r="M413">
        <v>8.0291970802919693E-2</v>
      </c>
    </row>
    <row r="414" spans="1:13" x14ac:dyDescent="0.2">
      <c r="A414">
        <v>475</v>
      </c>
      <c r="B414" t="s">
        <v>811</v>
      </c>
      <c r="C414">
        <v>2.2961209096083599</v>
      </c>
      <c r="D414">
        <v>2.4961456971817499</v>
      </c>
      <c r="E414">
        <v>0.91986654152470804</v>
      </c>
      <c r="F414">
        <v>0.35945774068524999</v>
      </c>
      <c r="G414">
        <f t="shared" si="6"/>
        <v>0.44435215970665798</v>
      </c>
      <c r="H414">
        <v>0.84203172712941599</v>
      </c>
      <c r="I414">
        <v>0.83685243949431498</v>
      </c>
      <c r="J414" t="s">
        <v>812</v>
      </c>
      <c r="L414">
        <v>11</v>
      </c>
      <c r="M414">
        <v>8.0291970802919693E-2</v>
      </c>
    </row>
    <row r="415" spans="1:13" x14ac:dyDescent="0.2">
      <c r="A415">
        <v>919</v>
      </c>
      <c r="B415" t="s">
        <v>813</v>
      </c>
      <c r="C415">
        <v>-2.70496462438809</v>
      </c>
      <c r="D415">
        <v>1.94751462681017</v>
      </c>
      <c r="E415">
        <v>-1.38893160911379</v>
      </c>
      <c r="F415">
        <v>0.167383790763835</v>
      </c>
      <c r="G415">
        <f t="shared" si="6"/>
        <v>0.77628660083895618</v>
      </c>
      <c r="H415">
        <v>0.84341216073234004</v>
      </c>
      <c r="I415">
        <v>0.83827813321536704</v>
      </c>
      <c r="J415" t="s">
        <v>814</v>
      </c>
      <c r="L415">
        <v>21</v>
      </c>
      <c r="M415">
        <v>0.153284671532847</v>
      </c>
    </row>
    <row r="416" spans="1:13" x14ac:dyDescent="0.2">
      <c r="A416">
        <v>388</v>
      </c>
      <c r="B416" t="s">
        <v>817</v>
      </c>
      <c r="C416">
        <v>1.79806838124839</v>
      </c>
      <c r="D416">
        <v>4.63907988249849</v>
      </c>
      <c r="E416">
        <v>0.38759159721129899</v>
      </c>
      <c r="F416">
        <v>0.69899367057737305</v>
      </c>
      <c r="G416">
        <f t="shared" si="6"/>
        <v>0.15552675679475619</v>
      </c>
      <c r="H416">
        <v>0.84113173355946602</v>
      </c>
      <c r="I416">
        <v>0.83592293793846495</v>
      </c>
      <c r="J416" t="s">
        <v>818</v>
      </c>
      <c r="L416">
        <v>4</v>
      </c>
      <c r="M416">
        <v>2.9197080291970798E-2</v>
      </c>
    </row>
    <row r="417" spans="1:13" x14ac:dyDescent="0.2">
      <c r="A417">
        <v>1969</v>
      </c>
      <c r="B417" t="s">
        <v>819</v>
      </c>
      <c r="C417">
        <v>2.3269967265004201</v>
      </c>
      <c r="D417">
        <v>5.7153800295030797</v>
      </c>
      <c r="E417">
        <v>0.40714645648904302</v>
      </c>
      <c r="F417">
        <v>0.68461388981204996</v>
      </c>
      <c r="G417">
        <f t="shared" si="6"/>
        <v>0.16455429391047793</v>
      </c>
      <c r="H417">
        <v>0.84115194356021505</v>
      </c>
      <c r="I417">
        <v>0.83594381056219003</v>
      </c>
      <c r="J417" t="s">
        <v>820</v>
      </c>
      <c r="L417">
        <v>3</v>
      </c>
      <c r="M417">
        <v>2.18978102189781E-2</v>
      </c>
    </row>
    <row r="418" spans="1:13" x14ac:dyDescent="0.2">
      <c r="A418">
        <v>941</v>
      </c>
      <c r="B418" t="s">
        <v>821</v>
      </c>
      <c r="C418">
        <v>5.52286037739057</v>
      </c>
      <c r="D418">
        <v>4.1209984087638096</v>
      </c>
      <c r="E418">
        <v>1.34017532393255</v>
      </c>
      <c r="F418">
        <v>0.18267895363140199</v>
      </c>
      <c r="G418">
        <f t="shared" si="6"/>
        <v>0.7383114846576011</v>
      </c>
      <c r="H418">
        <v>0.843243853671791</v>
      </c>
      <c r="I418">
        <v>0.83810430789053902</v>
      </c>
      <c r="J418" t="s">
        <v>822</v>
      </c>
      <c r="L418">
        <v>4</v>
      </c>
      <c r="M418">
        <v>2.9197080291970798E-2</v>
      </c>
    </row>
    <row r="419" spans="1:13" x14ac:dyDescent="0.2">
      <c r="A419">
        <v>467</v>
      </c>
      <c r="B419" t="s">
        <v>824</v>
      </c>
      <c r="C419">
        <v>4.5286315674302999</v>
      </c>
      <c r="D419">
        <v>4.7109696544148099</v>
      </c>
      <c r="E419">
        <v>0.96129499861803802</v>
      </c>
      <c r="F419">
        <v>0.33830524956408298</v>
      </c>
      <c r="G419">
        <f t="shared" si="6"/>
        <v>0.47069126310760023</v>
      </c>
      <c r="H419">
        <v>0.84213187869097506</v>
      </c>
      <c r="I419">
        <v>0.83695587471362998</v>
      </c>
      <c r="J419" t="s">
        <v>825</v>
      </c>
      <c r="L419">
        <v>3</v>
      </c>
      <c r="M419">
        <v>2.18978102189781E-2</v>
      </c>
    </row>
    <row r="420" spans="1:13" x14ac:dyDescent="0.2">
      <c r="A420">
        <v>577</v>
      </c>
      <c r="B420" t="s">
        <v>826</v>
      </c>
      <c r="C420">
        <v>-0.97134873002206501</v>
      </c>
      <c r="D420">
        <v>3.6113246707870199</v>
      </c>
      <c r="E420">
        <v>-0.26897297212836302</v>
      </c>
      <c r="F420">
        <v>0.78840482026105496</v>
      </c>
      <c r="G420">
        <f t="shared" si="6"/>
        <v>0.10325072913336306</v>
      </c>
      <c r="H420">
        <v>0.84103037738914599</v>
      </c>
      <c r="I420">
        <v>0.83581825861501902</v>
      </c>
      <c r="J420" t="s">
        <v>827</v>
      </c>
      <c r="L420">
        <v>132</v>
      </c>
      <c r="M420">
        <v>0.96350364963503699</v>
      </c>
    </row>
    <row r="421" spans="1:13" x14ac:dyDescent="0.2">
      <c r="A421">
        <v>1023</v>
      </c>
      <c r="B421" t="s">
        <v>832</v>
      </c>
      <c r="C421">
        <v>1.20561407651701</v>
      </c>
      <c r="D421">
        <v>3.64485583775136</v>
      </c>
      <c r="E421">
        <v>0.33077140226780599</v>
      </c>
      <c r="F421">
        <v>0.74138456828565502</v>
      </c>
      <c r="G421">
        <f t="shared" si="6"/>
        <v>0.12995645793167096</v>
      </c>
      <c r="H421">
        <v>0.84107862864676097</v>
      </c>
      <c r="I421">
        <v>0.83586809188108102</v>
      </c>
      <c r="J421" t="s">
        <v>833</v>
      </c>
      <c r="L421">
        <v>5</v>
      </c>
      <c r="M421">
        <v>3.6496350364963501E-2</v>
      </c>
    </row>
    <row r="422" spans="1:13" x14ac:dyDescent="0.2">
      <c r="A422">
        <v>530</v>
      </c>
      <c r="B422" t="s">
        <v>834</v>
      </c>
      <c r="C422">
        <v>4.7006137937122503</v>
      </c>
      <c r="D422">
        <v>4.6614022630355301</v>
      </c>
      <c r="E422">
        <v>1.0084119602780599</v>
      </c>
      <c r="F422">
        <v>0.31525258675118001</v>
      </c>
      <c r="G422">
        <f t="shared" si="6"/>
        <v>0.50134134121117091</v>
      </c>
      <c r="H422">
        <v>0.84225097781773905</v>
      </c>
      <c r="I422">
        <v>0.83707887872979603</v>
      </c>
      <c r="J422" t="s">
        <v>835</v>
      </c>
      <c r="L422">
        <v>3</v>
      </c>
      <c r="M422">
        <v>2.18978102189781E-2</v>
      </c>
    </row>
    <row r="423" spans="1:13" x14ac:dyDescent="0.2">
      <c r="A423">
        <v>1205</v>
      </c>
      <c r="B423" t="s">
        <v>836</v>
      </c>
      <c r="C423">
        <v>5.3395478263412102</v>
      </c>
      <c r="D423">
        <v>3.3624213828935701</v>
      </c>
      <c r="E423">
        <v>1.5880067422561399</v>
      </c>
      <c r="F423">
        <v>0.114873167869687</v>
      </c>
      <c r="G423">
        <f t="shared" si="6"/>
        <v>0.93978140218193906</v>
      </c>
      <c r="H423">
        <v>0.84415740667109596</v>
      </c>
      <c r="I423">
        <v>0.83904781344719803</v>
      </c>
      <c r="J423" t="s">
        <v>837</v>
      </c>
      <c r="L423">
        <v>6</v>
      </c>
      <c r="M423">
        <v>4.3795620437956199E-2</v>
      </c>
    </row>
    <row r="424" spans="1:13" x14ac:dyDescent="0.2">
      <c r="A424">
        <v>1769</v>
      </c>
      <c r="B424" t="s">
        <v>838</v>
      </c>
      <c r="C424">
        <v>8.4916366306968492</v>
      </c>
      <c r="D424">
        <v>5.5975799444742096</v>
      </c>
      <c r="E424">
        <v>1.5170192681356101</v>
      </c>
      <c r="F424">
        <v>0.13184878352903101</v>
      </c>
      <c r="G424">
        <f t="shared" si="6"/>
        <v>0.87992387276524808</v>
      </c>
      <c r="H424">
        <v>0.84388105805380098</v>
      </c>
      <c r="I424">
        <v>0.83876240421949899</v>
      </c>
      <c r="J424" t="s">
        <v>839</v>
      </c>
      <c r="L424">
        <v>2</v>
      </c>
      <c r="M424">
        <v>1.4598540145985399E-2</v>
      </c>
    </row>
    <row r="425" spans="1:13" x14ac:dyDescent="0.2">
      <c r="A425">
        <v>1030</v>
      </c>
      <c r="B425" t="s">
        <v>841</v>
      </c>
      <c r="C425">
        <v>0.76169086784150297</v>
      </c>
      <c r="D425">
        <v>8.0232168963033903</v>
      </c>
      <c r="E425">
        <v>9.4935844024414198E-2</v>
      </c>
      <c r="F425">
        <v>0.92452153908154899</v>
      </c>
      <c r="G425">
        <f t="shared" si="6"/>
        <v>3.4082966391995824E-2</v>
      </c>
      <c r="H425">
        <v>0.84094785786495196</v>
      </c>
      <c r="I425">
        <v>0.83573303353265604</v>
      </c>
      <c r="J425" t="s">
        <v>842</v>
      </c>
      <c r="L425">
        <v>1</v>
      </c>
      <c r="M425">
        <v>7.2992700729926996E-3</v>
      </c>
    </row>
    <row r="426" spans="1:13" x14ac:dyDescent="0.2">
      <c r="A426">
        <v>1617</v>
      </c>
      <c r="B426" t="s">
        <v>843</v>
      </c>
      <c r="C426">
        <v>-0.35491654601728501</v>
      </c>
      <c r="D426">
        <v>1.76787814460421</v>
      </c>
      <c r="E426">
        <v>-0.20075848954891801</v>
      </c>
      <c r="F426">
        <v>0.84122172521862304</v>
      </c>
      <c r="G426">
        <f t="shared" si="6"/>
        <v>7.5089519841244262E-2</v>
      </c>
      <c r="H426">
        <v>0.84098863886378905</v>
      </c>
      <c r="I426">
        <v>0.83577515161342197</v>
      </c>
      <c r="J426" t="s">
        <v>844</v>
      </c>
      <c r="L426">
        <v>27</v>
      </c>
      <c r="M426">
        <v>0.19708029197080301</v>
      </c>
    </row>
    <row r="427" spans="1:13" x14ac:dyDescent="0.2">
      <c r="A427">
        <v>1557</v>
      </c>
      <c r="B427" t="s">
        <v>846</v>
      </c>
      <c r="C427">
        <v>3.1437352051310099</v>
      </c>
      <c r="D427">
        <v>1.8044936770669799</v>
      </c>
      <c r="E427">
        <v>1.7421702525668199</v>
      </c>
      <c r="F427">
        <v>8.3998778206048202E-2</v>
      </c>
      <c r="G427">
        <f t="shared" si="6"/>
        <v>1.0757270308694313</v>
      </c>
      <c r="H427">
        <v>0.84479729314369301</v>
      </c>
      <c r="I427">
        <v>0.83970867980414199</v>
      </c>
      <c r="J427" t="s">
        <v>847</v>
      </c>
      <c r="L427">
        <v>26</v>
      </c>
      <c r="M427">
        <v>0.18978102189780999</v>
      </c>
    </row>
    <row r="428" spans="1:13" x14ac:dyDescent="0.2">
      <c r="A428">
        <v>609</v>
      </c>
      <c r="B428" t="s">
        <v>848</v>
      </c>
      <c r="C428">
        <v>-1.8608276777500601</v>
      </c>
      <c r="D428">
        <v>2.0557497533871598</v>
      </c>
      <c r="E428">
        <v>-0.90518200217904099</v>
      </c>
      <c r="F428">
        <v>0.36715309164026699</v>
      </c>
      <c r="G428">
        <f t="shared" si="6"/>
        <v>0.43515281043136766</v>
      </c>
      <c r="H428">
        <v>0.84199725740531495</v>
      </c>
      <c r="I428">
        <v>0.83681683961532505</v>
      </c>
      <c r="J428" t="s">
        <v>849</v>
      </c>
      <c r="L428">
        <v>18</v>
      </c>
      <c r="M428">
        <v>0.13138686131386901</v>
      </c>
    </row>
    <row r="429" spans="1:13" x14ac:dyDescent="0.2">
      <c r="A429">
        <v>1532</v>
      </c>
      <c r="B429" t="s">
        <v>850</v>
      </c>
      <c r="C429">
        <v>4.6153348773853304</v>
      </c>
      <c r="D429">
        <v>5.7006848362204403</v>
      </c>
      <c r="E429">
        <v>0.80961060117915695</v>
      </c>
      <c r="F429">
        <v>0.41974026321731001</v>
      </c>
      <c r="G429">
        <f t="shared" si="6"/>
        <v>0.37701936947231857</v>
      </c>
      <c r="H429">
        <v>0.84178614329524604</v>
      </c>
      <c r="I429">
        <v>0.83659880373115503</v>
      </c>
      <c r="J429" t="s">
        <v>851</v>
      </c>
      <c r="L429">
        <v>2</v>
      </c>
      <c r="M429">
        <v>1.4598540145985399E-2</v>
      </c>
    </row>
    <row r="430" spans="1:13" x14ac:dyDescent="0.2">
      <c r="A430">
        <v>927</v>
      </c>
      <c r="B430" t="s">
        <v>852</v>
      </c>
      <c r="C430">
        <v>14.5434896963448</v>
      </c>
      <c r="D430">
        <v>0.90600862844031205</v>
      </c>
      <c r="E430">
        <v>16.052264007001</v>
      </c>
      <c r="F430" s="1">
        <v>5.81114088031618E-32</v>
      </c>
      <c r="G430">
        <f t="shared" si="6"/>
        <v>31.235738595770602</v>
      </c>
      <c r="H430">
        <v>0.84093610780388806</v>
      </c>
      <c r="I430">
        <v>0.83705650067715398</v>
      </c>
      <c r="J430" t="s">
        <v>853</v>
      </c>
      <c r="L430">
        <v>1</v>
      </c>
      <c r="M430">
        <v>7.2992700729926996E-3</v>
      </c>
    </row>
    <row r="431" spans="1:13" x14ac:dyDescent="0.2">
      <c r="A431">
        <v>1217</v>
      </c>
      <c r="B431" t="s">
        <v>854</v>
      </c>
      <c r="C431">
        <v>-0.85573500722514095</v>
      </c>
      <c r="D431">
        <v>2.6539442056537901</v>
      </c>
      <c r="E431">
        <v>-0.32243895911682602</v>
      </c>
      <c r="F431">
        <v>0.74767207403052505</v>
      </c>
      <c r="G431">
        <f t="shared" si="6"/>
        <v>0.1262888401918085</v>
      </c>
      <c r="H431">
        <v>0.84107154465650902</v>
      </c>
      <c r="I431">
        <v>0.83586077562885397</v>
      </c>
      <c r="J431" t="s">
        <v>855</v>
      </c>
      <c r="L431">
        <v>11</v>
      </c>
      <c r="M431">
        <v>8.0291970802919693E-2</v>
      </c>
    </row>
    <row r="432" spans="1:13" x14ac:dyDescent="0.2">
      <c r="A432">
        <v>1574</v>
      </c>
      <c r="B432" t="s">
        <v>857</v>
      </c>
      <c r="C432">
        <v>3.5942848233249398</v>
      </c>
      <c r="D432">
        <v>1.8713778341776699</v>
      </c>
      <c r="E432">
        <v>1.92066228298807</v>
      </c>
      <c r="F432">
        <v>5.7107945718524997E-2</v>
      </c>
      <c r="G432">
        <f t="shared" si="6"/>
        <v>1.24330346195316</v>
      </c>
      <c r="H432">
        <v>0.84560459901018403</v>
      </c>
      <c r="I432">
        <v>0.84054245471543598</v>
      </c>
      <c r="J432" t="s">
        <v>858</v>
      </c>
      <c r="L432">
        <v>36</v>
      </c>
      <c r="M432">
        <v>0.26277372262773702</v>
      </c>
    </row>
    <row r="433" spans="1:13" x14ac:dyDescent="0.2">
      <c r="A433">
        <v>773</v>
      </c>
      <c r="B433" t="s">
        <v>860</v>
      </c>
      <c r="C433">
        <v>-1.5911503215042999</v>
      </c>
      <c r="D433">
        <v>2.18080039750489</v>
      </c>
      <c r="E433">
        <v>-0.72961758596741699</v>
      </c>
      <c r="F433">
        <v>0.46702251042280901</v>
      </c>
      <c r="G433">
        <f t="shared" si="6"/>
        <v>0.33066218599319647</v>
      </c>
      <c r="H433">
        <v>0.84162716096493895</v>
      </c>
      <c r="I433">
        <v>0.83643460886542798</v>
      </c>
      <c r="J433" t="s">
        <v>861</v>
      </c>
      <c r="L433">
        <v>20</v>
      </c>
      <c r="M433">
        <v>0.145985401459854</v>
      </c>
    </row>
    <row r="434" spans="1:13" x14ac:dyDescent="0.2">
      <c r="A434">
        <v>703</v>
      </c>
      <c r="B434" t="s">
        <v>862</v>
      </c>
      <c r="C434">
        <v>8.8118110974497803</v>
      </c>
      <c r="D434">
        <v>5.5801669135088803</v>
      </c>
      <c r="E434">
        <v>1.5791303797951799</v>
      </c>
      <c r="F434">
        <v>0.11689549869514</v>
      </c>
      <c r="G434">
        <f t="shared" si="6"/>
        <v>0.93220221193054786</v>
      </c>
      <c r="H434">
        <v>0.84412221492208395</v>
      </c>
      <c r="I434">
        <v>0.83901146787034897</v>
      </c>
      <c r="J434" t="s">
        <v>863</v>
      </c>
      <c r="L434">
        <v>2</v>
      </c>
      <c r="M434">
        <v>1.4598540145985399E-2</v>
      </c>
    </row>
    <row r="435" spans="1:13" x14ac:dyDescent="0.2">
      <c r="A435">
        <v>74</v>
      </c>
      <c r="B435" t="s">
        <v>864</v>
      </c>
      <c r="C435">
        <v>2.1821224168383599</v>
      </c>
      <c r="D435">
        <v>2.05791459034918</v>
      </c>
      <c r="E435">
        <v>1.06035616204466</v>
      </c>
      <c r="F435">
        <v>0.29107731047416002</v>
      </c>
      <c r="G435">
        <f t="shared" si="6"/>
        <v>0.53599164657052378</v>
      </c>
      <c r="H435">
        <v>0.84238865805292096</v>
      </c>
      <c r="I435">
        <v>0.83722107307104898</v>
      </c>
      <c r="J435" t="s">
        <v>865</v>
      </c>
      <c r="L435">
        <v>118</v>
      </c>
      <c r="M435">
        <v>0.86131386861313897</v>
      </c>
    </row>
    <row r="436" spans="1:13" x14ac:dyDescent="0.2">
      <c r="A436">
        <v>230</v>
      </c>
      <c r="B436" t="s">
        <v>867</v>
      </c>
      <c r="C436">
        <v>-4.5319270456957801</v>
      </c>
      <c r="D436">
        <v>4.6118348303375303</v>
      </c>
      <c r="E436">
        <v>-0.98267332036349098</v>
      </c>
      <c r="F436">
        <v>0.327713004430215</v>
      </c>
      <c r="G436">
        <f t="shared" si="6"/>
        <v>0.48450632443934194</v>
      </c>
      <c r="H436">
        <v>0.84218523348330698</v>
      </c>
      <c r="I436">
        <v>0.83701097884341502</v>
      </c>
      <c r="J436" t="s">
        <v>868</v>
      </c>
      <c r="L436">
        <v>4</v>
      </c>
      <c r="M436">
        <v>2.9197080291970798E-2</v>
      </c>
    </row>
    <row r="437" spans="1:13" x14ac:dyDescent="0.2">
      <c r="A437">
        <v>632</v>
      </c>
      <c r="B437" t="s">
        <v>869</v>
      </c>
      <c r="C437">
        <v>4.2530714033040402</v>
      </c>
      <c r="D437">
        <v>3.7705424615925298</v>
      </c>
      <c r="E437">
        <v>1.12797334776803</v>
      </c>
      <c r="F437">
        <v>0.26154456785728802</v>
      </c>
      <c r="G437">
        <f t="shared" si="6"/>
        <v>0.58245429561017814</v>
      </c>
      <c r="H437">
        <v>0.842577845227653</v>
      </c>
      <c r="I437">
        <v>0.837416463103969</v>
      </c>
      <c r="J437" t="s">
        <v>870</v>
      </c>
      <c r="L437">
        <v>5</v>
      </c>
      <c r="M437">
        <v>3.6496350364963501E-2</v>
      </c>
    </row>
    <row r="438" spans="1:13" x14ac:dyDescent="0.2">
      <c r="A438">
        <v>2013</v>
      </c>
      <c r="B438" t="s">
        <v>871</v>
      </c>
      <c r="C438">
        <v>5.2494965471947301</v>
      </c>
      <c r="D438">
        <v>5.70025672035149</v>
      </c>
      <c r="E438">
        <v>0.92092282939688996</v>
      </c>
      <c r="F438">
        <v>0.35890818161614102</v>
      </c>
      <c r="G438">
        <f t="shared" si="6"/>
        <v>0.44501664144317882</v>
      </c>
      <c r="H438">
        <v>0.84203422740466305</v>
      </c>
      <c r="I438">
        <v>0.83685502174579895</v>
      </c>
      <c r="J438" t="s">
        <v>872</v>
      </c>
      <c r="L438">
        <v>2</v>
      </c>
      <c r="M438">
        <v>1.4598540145985399E-2</v>
      </c>
    </row>
    <row r="439" spans="1:13" x14ac:dyDescent="0.2">
      <c r="A439">
        <v>95</v>
      </c>
      <c r="B439" t="s">
        <v>874</v>
      </c>
      <c r="C439">
        <v>12.427318679986801</v>
      </c>
      <c r="D439">
        <v>8.0692481115363801</v>
      </c>
      <c r="E439">
        <v>1.54008384774039</v>
      </c>
      <c r="F439">
        <v>0.12612967509398701</v>
      </c>
      <c r="G439">
        <f t="shared" si="6"/>
        <v>0.89918272299573154</v>
      </c>
      <c r="H439">
        <v>0.84396956739475004</v>
      </c>
      <c r="I439">
        <v>0.83885381550605298</v>
      </c>
      <c r="J439" t="s">
        <v>875</v>
      </c>
      <c r="L439">
        <v>1</v>
      </c>
      <c r="M439">
        <v>7.2992700729926996E-3</v>
      </c>
    </row>
    <row r="440" spans="1:13" x14ac:dyDescent="0.2">
      <c r="A440">
        <v>720</v>
      </c>
      <c r="B440" t="s">
        <v>877</v>
      </c>
      <c r="C440">
        <v>0.23385255455884199</v>
      </c>
      <c r="D440">
        <v>2.6124592249479801</v>
      </c>
      <c r="E440">
        <v>8.9514336654765603E-2</v>
      </c>
      <c r="F440">
        <v>0.92881994704326998</v>
      </c>
      <c r="G440">
        <f t="shared" si="6"/>
        <v>3.2068466398465112E-2</v>
      </c>
      <c r="H440">
        <v>0.84094655424707898</v>
      </c>
      <c r="I440">
        <v>0.835731687173212</v>
      </c>
      <c r="J440" t="s">
        <v>878</v>
      </c>
      <c r="L440">
        <v>11</v>
      </c>
      <c r="M440">
        <v>8.0291970802919693E-2</v>
      </c>
    </row>
    <row r="441" spans="1:13" x14ac:dyDescent="0.2">
      <c r="A441">
        <v>986</v>
      </c>
      <c r="B441" t="s">
        <v>879</v>
      </c>
      <c r="C441">
        <v>-2.7075260281835698</v>
      </c>
      <c r="D441">
        <v>1.5004926299310799</v>
      </c>
      <c r="E441">
        <v>-1.8044247430311899</v>
      </c>
      <c r="F441">
        <v>7.3631701936878693E-2</v>
      </c>
      <c r="G441">
        <f t="shared" si="6"/>
        <v>1.1329351610437035</v>
      </c>
      <c r="H441">
        <v>0.84507087242901902</v>
      </c>
      <c r="I441">
        <v>0.83999122890210198</v>
      </c>
      <c r="J441" t="s">
        <v>880</v>
      </c>
      <c r="K441" t="s">
        <v>881</v>
      </c>
      <c r="L441">
        <v>43</v>
      </c>
      <c r="M441">
        <v>0.31386861313868603</v>
      </c>
    </row>
    <row r="442" spans="1:13" x14ac:dyDescent="0.2">
      <c r="A442">
        <v>1339</v>
      </c>
      <c r="B442" t="s">
        <v>882</v>
      </c>
      <c r="C442">
        <v>-1.41657412694708</v>
      </c>
      <c r="D442">
        <v>1.46578251926981</v>
      </c>
      <c r="E442">
        <v>-0.96642858563544598</v>
      </c>
      <c r="F442">
        <v>0.33574164083007102</v>
      </c>
      <c r="G442">
        <f t="shared" si="6"/>
        <v>0.47399479142638479</v>
      </c>
      <c r="H442">
        <v>0.84214458701186301</v>
      </c>
      <c r="I442">
        <v>0.83696899970077598</v>
      </c>
      <c r="J442" t="s">
        <v>883</v>
      </c>
      <c r="L442">
        <v>56</v>
      </c>
      <c r="M442">
        <v>0.40875912408759102</v>
      </c>
    </row>
    <row r="443" spans="1:13" x14ac:dyDescent="0.2">
      <c r="A443">
        <v>621</v>
      </c>
      <c r="B443" t="s">
        <v>884</v>
      </c>
      <c r="C443">
        <v>-0.68940292114729296</v>
      </c>
      <c r="D443">
        <v>1.8571447569467101</v>
      </c>
      <c r="E443">
        <v>-0.371216577796943</v>
      </c>
      <c r="F443">
        <v>0.711120083496667</v>
      </c>
      <c r="G443">
        <f t="shared" si="6"/>
        <v>0.14805705581534648</v>
      </c>
      <c r="H443">
        <v>0.84111557134438097</v>
      </c>
      <c r="I443">
        <v>0.83590624581468898</v>
      </c>
      <c r="J443" t="s">
        <v>885</v>
      </c>
      <c r="L443">
        <v>113</v>
      </c>
      <c r="M443">
        <v>0.82481751824817495</v>
      </c>
    </row>
    <row r="444" spans="1:13" x14ac:dyDescent="0.2">
      <c r="A444">
        <v>1479</v>
      </c>
      <c r="B444" t="s">
        <v>886</v>
      </c>
      <c r="C444">
        <v>-0.91501602489100697</v>
      </c>
      <c r="D444">
        <v>1.4584254825940099</v>
      </c>
      <c r="E444">
        <v>-0.62739991573894105</v>
      </c>
      <c r="F444">
        <v>0.53156961043719397</v>
      </c>
      <c r="G444">
        <f t="shared" si="6"/>
        <v>0.27443985541306953</v>
      </c>
      <c r="H444">
        <v>0.84144767383572405</v>
      </c>
      <c r="I444">
        <v>0.83624923691230502</v>
      </c>
      <c r="J444" t="s">
        <v>887</v>
      </c>
      <c r="L444">
        <v>77</v>
      </c>
      <c r="M444">
        <v>0.56204379562043805</v>
      </c>
    </row>
    <row r="445" spans="1:13" x14ac:dyDescent="0.2">
      <c r="A445">
        <v>613</v>
      </c>
      <c r="B445" t="s">
        <v>888</v>
      </c>
      <c r="C445">
        <v>-2.8028200602754798</v>
      </c>
      <c r="D445">
        <v>1.4468962248672399</v>
      </c>
      <c r="E445">
        <v>-1.93712583674248</v>
      </c>
      <c r="F445">
        <v>5.5041552253628598E-2</v>
      </c>
      <c r="G445">
        <f t="shared" si="6"/>
        <v>1.2593093268495887</v>
      </c>
      <c r="H445">
        <v>0.84568257840126204</v>
      </c>
      <c r="I445">
        <v>0.84062299080785996</v>
      </c>
      <c r="J445" t="s">
        <v>889</v>
      </c>
      <c r="L445">
        <v>89</v>
      </c>
      <c r="M445">
        <v>0.64963503649635002</v>
      </c>
    </row>
    <row r="446" spans="1:13" x14ac:dyDescent="0.2">
      <c r="A446">
        <v>1174</v>
      </c>
      <c r="B446" t="s">
        <v>890</v>
      </c>
      <c r="C446">
        <v>-2.2543847259391998</v>
      </c>
      <c r="D446">
        <v>3.0311957999221701</v>
      </c>
      <c r="E446">
        <v>-0.74372784694313898</v>
      </c>
      <c r="F446">
        <v>0.45847109160427002</v>
      </c>
      <c r="G446">
        <f t="shared" si="6"/>
        <v>0.33868804309657985</v>
      </c>
      <c r="H446">
        <v>0.84165402652620003</v>
      </c>
      <c r="I446">
        <v>0.83646235526476398</v>
      </c>
      <c r="J446" t="s">
        <v>891</v>
      </c>
      <c r="L446">
        <v>8</v>
      </c>
      <c r="M446">
        <v>5.8394160583941597E-2</v>
      </c>
    </row>
    <row r="447" spans="1:13" x14ac:dyDescent="0.2">
      <c r="A447">
        <v>1186</v>
      </c>
      <c r="B447" t="s">
        <v>892</v>
      </c>
      <c r="C447">
        <v>-0.80369300850096803</v>
      </c>
      <c r="D447">
        <v>7.9831508757025</v>
      </c>
      <c r="E447">
        <v>-0.10067365893673499</v>
      </c>
      <c r="F447">
        <v>0.91997478003574196</v>
      </c>
      <c r="G447">
        <f t="shared" si="6"/>
        <v>3.6224078134270421E-2</v>
      </c>
      <c r="H447">
        <v>0.84094932098546404</v>
      </c>
      <c r="I447">
        <v>0.83573454462433205</v>
      </c>
      <c r="J447" t="s">
        <v>893</v>
      </c>
      <c r="L447">
        <v>2</v>
      </c>
      <c r="M447">
        <v>1.4598540145985399E-2</v>
      </c>
    </row>
    <row r="448" spans="1:13" x14ac:dyDescent="0.2">
      <c r="A448">
        <v>1157</v>
      </c>
      <c r="B448" t="s">
        <v>894</v>
      </c>
      <c r="C448">
        <v>-4.3186608388146199</v>
      </c>
      <c r="D448">
        <v>4.5895388808056197</v>
      </c>
      <c r="E448">
        <v>-0.94097924671171795</v>
      </c>
      <c r="F448">
        <v>0.34857495788113801</v>
      </c>
      <c r="G448">
        <f t="shared" si="6"/>
        <v>0.45770381643626296</v>
      </c>
      <c r="H448">
        <v>0.84208223088811696</v>
      </c>
      <c r="I448">
        <v>0.83690459911395698</v>
      </c>
      <c r="J448" t="s">
        <v>895</v>
      </c>
      <c r="L448">
        <v>3</v>
      </c>
      <c r="M448">
        <v>2.18978102189781E-2</v>
      </c>
    </row>
    <row r="449" spans="1:13" x14ac:dyDescent="0.2">
      <c r="A449">
        <v>938</v>
      </c>
      <c r="B449" t="s">
        <v>896</v>
      </c>
      <c r="C449">
        <v>2.05283118486755</v>
      </c>
      <c r="D449">
        <v>7.9449635029691104</v>
      </c>
      <c r="E449">
        <v>0.25838144934213803</v>
      </c>
      <c r="F449">
        <v>0.79654792288602305</v>
      </c>
      <c r="G449">
        <f t="shared" si="6"/>
        <v>9.8788090523406757E-2</v>
      </c>
      <c r="H449">
        <v>0.84102310331507801</v>
      </c>
      <c r="I449">
        <v>0.83581074604672001</v>
      </c>
      <c r="J449" t="s">
        <v>897</v>
      </c>
      <c r="K449" t="s">
        <v>898</v>
      </c>
      <c r="L449">
        <v>1</v>
      </c>
      <c r="M449">
        <v>7.2992700729926996E-3</v>
      </c>
    </row>
    <row r="450" spans="1:13" x14ac:dyDescent="0.2">
      <c r="A450">
        <v>1224</v>
      </c>
      <c r="B450" t="s">
        <v>899</v>
      </c>
      <c r="C450">
        <v>-1.84705866321316</v>
      </c>
      <c r="D450">
        <v>4.1317466994688301</v>
      </c>
      <c r="E450">
        <v>-0.44704063379553499</v>
      </c>
      <c r="F450">
        <v>0.65563834420453204</v>
      </c>
      <c r="G450">
        <f t="shared" si="6"/>
        <v>0.1833356551786037</v>
      </c>
      <c r="H450">
        <v>0.841196240504266</v>
      </c>
      <c r="I450">
        <v>0.83598955986506096</v>
      </c>
      <c r="J450" t="s">
        <v>900</v>
      </c>
      <c r="L450">
        <v>4</v>
      </c>
      <c r="M450">
        <v>2.9197080291970798E-2</v>
      </c>
    </row>
    <row r="451" spans="1:13" x14ac:dyDescent="0.2">
      <c r="A451">
        <v>758</v>
      </c>
      <c r="B451" t="s">
        <v>901</v>
      </c>
      <c r="C451">
        <v>9.7481879616017704</v>
      </c>
      <c r="D451">
        <v>7.9246509658298798</v>
      </c>
      <c r="E451">
        <v>1.23010943997846</v>
      </c>
      <c r="F451">
        <v>0.22102284735316099</v>
      </c>
      <c r="G451">
        <f t="shared" ref="G451:G514" si="7">-LOG(F451, 10)</f>
        <v>0.65556283053869957</v>
      </c>
      <c r="H451">
        <v>0.84288481165024798</v>
      </c>
      <c r="I451">
        <v>0.83773349399943697</v>
      </c>
      <c r="J451" t="s">
        <v>902</v>
      </c>
      <c r="L451">
        <v>1</v>
      </c>
      <c r="M451">
        <v>7.2992700729926996E-3</v>
      </c>
    </row>
    <row r="452" spans="1:13" x14ac:dyDescent="0.2">
      <c r="A452">
        <v>671</v>
      </c>
      <c r="B452" t="s">
        <v>903</v>
      </c>
      <c r="C452">
        <v>-5.8881574157189096</v>
      </c>
      <c r="D452">
        <v>2.7309387559301199</v>
      </c>
      <c r="E452">
        <v>-2.1560928098197101</v>
      </c>
      <c r="F452">
        <v>3.3039066913667703E-2</v>
      </c>
      <c r="G452">
        <f t="shared" si="7"/>
        <v>1.4809722264838434</v>
      </c>
      <c r="H452">
        <v>0.84677466645555399</v>
      </c>
      <c r="I452">
        <v>0.84175088502786799</v>
      </c>
      <c r="J452" t="s">
        <v>904</v>
      </c>
      <c r="K452" t="s">
        <v>905</v>
      </c>
      <c r="L452">
        <v>128</v>
      </c>
      <c r="M452">
        <v>0.934306569343066</v>
      </c>
    </row>
    <row r="453" spans="1:13" x14ac:dyDescent="0.2">
      <c r="A453">
        <v>668</v>
      </c>
      <c r="B453" t="s">
        <v>906</v>
      </c>
      <c r="C453">
        <v>-0.74737575744628404</v>
      </c>
      <c r="D453">
        <v>1.4988433720616099</v>
      </c>
      <c r="E453">
        <v>-0.49863499507509801</v>
      </c>
      <c r="F453">
        <v>0.61893437746003799</v>
      </c>
      <c r="G453">
        <f t="shared" si="7"/>
        <v>0.20835539462733146</v>
      </c>
      <c r="H453">
        <v>0.84125962181143199</v>
      </c>
      <c r="I453">
        <v>0.83605501924787196</v>
      </c>
      <c r="J453" t="s">
        <v>907</v>
      </c>
      <c r="K453" t="s">
        <v>908</v>
      </c>
      <c r="L453">
        <v>89</v>
      </c>
      <c r="M453">
        <v>0.64963503649635002</v>
      </c>
    </row>
    <row r="454" spans="1:13" x14ac:dyDescent="0.2">
      <c r="A454">
        <v>87</v>
      </c>
      <c r="B454" t="s">
        <v>909</v>
      </c>
      <c r="C454">
        <v>4.42459866677269</v>
      </c>
      <c r="D454">
        <v>5.6976824216661797</v>
      </c>
      <c r="E454">
        <v>0.77656112421211299</v>
      </c>
      <c r="F454">
        <v>0.43892074131828102</v>
      </c>
      <c r="G454">
        <f t="shared" si="7"/>
        <v>0.35761389596696669</v>
      </c>
      <c r="H454">
        <v>0.84171849481447003</v>
      </c>
      <c r="I454">
        <v>0.83652893726740296</v>
      </c>
      <c r="J454" t="s">
        <v>910</v>
      </c>
      <c r="L454">
        <v>2</v>
      </c>
      <c r="M454">
        <v>1.4598540145985399E-2</v>
      </c>
    </row>
    <row r="455" spans="1:13" x14ac:dyDescent="0.2">
      <c r="A455">
        <v>1230</v>
      </c>
      <c r="B455" t="s">
        <v>912</v>
      </c>
      <c r="C455">
        <v>6.8166616540040303E-2</v>
      </c>
      <c r="D455">
        <v>2.3258859823777698</v>
      </c>
      <c r="E455">
        <v>2.9307806597790802E-2</v>
      </c>
      <c r="F455">
        <v>0.97666699026974502</v>
      </c>
      <c r="G455">
        <f t="shared" si="7"/>
        <v>1.0253490468957788E-2</v>
      </c>
      <c r="H455">
        <v>0.84093722769384704</v>
      </c>
      <c r="I455">
        <v>0.83572205483135098</v>
      </c>
      <c r="J455" t="s">
        <v>913</v>
      </c>
      <c r="L455">
        <v>15</v>
      </c>
      <c r="M455">
        <v>0.109489051094891</v>
      </c>
    </row>
    <row r="456" spans="1:13" x14ac:dyDescent="0.2">
      <c r="A456">
        <v>663</v>
      </c>
      <c r="B456" t="s">
        <v>914</v>
      </c>
      <c r="C456">
        <v>-10.338929424799799</v>
      </c>
      <c r="D456">
        <v>5.5726740413844098</v>
      </c>
      <c r="E456">
        <v>-1.8552905388005301</v>
      </c>
      <c r="F456">
        <v>6.5968476699787906E-2</v>
      </c>
      <c r="G456">
        <f t="shared" si="7"/>
        <v>1.1806635442432472</v>
      </c>
      <c r="H456">
        <v>0.84530078509207196</v>
      </c>
      <c r="I456">
        <v>0.84022867968525505</v>
      </c>
      <c r="J456" t="s">
        <v>915</v>
      </c>
      <c r="L456">
        <v>2</v>
      </c>
      <c r="M456">
        <v>1.4598540145985399E-2</v>
      </c>
    </row>
    <row r="457" spans="1:13" x14ac:dyDescent="0.2">
      <c r="A457">
        <v>1060</v>
      </c>
      <c r="B457" t="s">
        <v>916</v>
      </c>
      <c r="C457">
        <v>4.2435111251703903</v>
      </c>
      <c r="D457">
        <v>4.0996930154692199</v>
      </c>
      <c r="E457">
        <v>1.0350802143376301</v>
      </c>
      <c r="F457">
        <v>0.30267881616368197</v>
      </c>
      <c r="G457">
        <f t="shared" si="7"/>
        <v>0.51901797331219413</v>
      </c>
      <c r="H457">
        <v>0.84232082954174303</v>
      </c>
      <c r="I457">
        <v>0.83715102067425895</v>
      </c>
      <c r="J457" t="s">
        <v>917</v>
      </c>
      <c r="L457">
        <v>5</v>
      </c>
      <c r="M457">
        <v>3.6496350364963501E-2</v>
      </c>
    </row>
    <row r="458" spans="1:13" x14ac:dyDescent="0.2">
      <c r="A458">
        <v>1331</v>
      </c>
      <c r="B458" t="s">
        <v>919</v>
      </c>
      <c r="C458">
        <v>3.22742562504077</v>
      </c>
      <c r="D458">
        <v>2.1515653214183699</v>
      </c>
      <c r="E458">
        <v>1.50003608670973</v>
      </c>
      <c r="F458">
        <v>0.13618851159845699</v>
      </c>
      <c r="G458">
        <f t="shared" si="7"/>
        <v>0.86585952648955078</v>
      </c>
      <c r="H458">
        <v>0.843816676544906</v>
      </c>
      <c r="I458">
        <v>0.83869591184145997</v>
      </c>
      <c r="J458" t="s">
        <v>920</v>
      </c>
      <c r="L458">
        <v>120</v>
      </c>
      <c r="M458">
        <v>0.87591240875912402</v>
      </c>
    </row>
    <row r="459" spans="1:13" x14ac:dyDescent="0.2">
      <c r="A459">
        <v>1443</v>
      </c>
      <c r="B459" t="s">
        <v>923</v>
      </c>
      <c r="C459">
        <v>-0.16872133558495001</v>
      </c>
      <c r="D459">
        <v>4.0269991187120002</v>
      </c>
      <c r="E459">
        <v>-4.1897534767505497E-2</v>
      </c>
      <c r="F459">
        <v>0.96664887350290196</v>
      </c>
      <c r="G459">
        <f t="shared" si="7"/>
        <v>1.4731250831697594E-2</v>
      </c>
      <c r="H459">
        <v>0.84093839647014101</v>
      </c>
      <c r="I459">
        <v>0.83572326192817803</v>
      </c>
      <c r="J459" t="s">
        <v>924</v>
      </c>
      <c r="L459">
        <v>5</v>
      </c>
      <c r="M459">
        <v>3.6496350364963501E-2</v>
      </c>
    </row>
    <row r="460" spans="1:13" x14ac:dyDescent="0.2">
      <c r="A460">
        <v>989</v>
      </c>
      <c r="B460" t="s">
        <v>925</v>
      </c>
      <c r="C460">
        <v>2.6188073412629098</v>
      </c>
      <c r="D460">
        <v>2.1528376931401199</v>
      </c>
      <c r="E460">
        <v>1.21644439318745</v>
      </c>
      <c r="F460">
        <v>0.226163897763412</v>
      </c>
      <c r="G460">
        <f t="shared" si="7"/>
        <v>0.64557671971771147</v>
      </c>
      <c r="H460">
        <v>0.84284227254272504</v>
      </c>
      <c r="I460">
        <v>0.83768956016707596</v>
      </c>
      <c r="J460" t="s">
        <v>926</v>
      </c>
      <c r="L460">
        <v>119</v>
      </c>
      <c r="M460">
        <v>0.86861313868613099</v>
      </c>
    </row>
    <row r="461" spans="1:13" x14ac:dyDescent="0.2">
      <c r="A461">
        <v>990</v>
      </c>
      <c r="B461" t="s">
        <v>927</v>
      </c>
      <c r="C461">
        <v>0.72131324853382295</v>
      </c>
      <c r="D461">
        <v>1.6615964218894199</v>
      </c>
      <c r="E461">
        <v>0.434108571149671</v>
      </c>
      <c r="F461">
        <v>0.66497635099529995</v>
      </c>
      <c r="G461">
        <f t="shared" si="7"/>
        <v>0.17719379953128983</v>
      </c>
      <c r="H461">
        <v>0.84118143074917895</v>
      </c>
      <c r="I461">
        <v>0.83597426454423396</v>
      </c>
      <c r="J461" t="s">
        <v>928</v>
      </c>
      <c r="L461">
        <v>52</v>
      </c>
      <c r="M461">
        <v>0.37956204379561997</v>
      </c>
    </row>
    <row r="462" spans="1:13" x14ac:dyDescent="0.2">
      <c r="A462">
        <v>899</v>
      </c>
      <c r="B462" t="s">
        <v>929</v>
      </c>
      <c r="C462">
        <v>4.6253052394551304</v>
      </c>
      <c r="D462">
        <v>3.62458981536727</v>
      </c>
      <c r="E462">
        <v>1.2760906682033599</v>
      </c>
      <c r="F462">
        <v>0.204347527664066</v>
      </c>
      <c r="G462">
        <f t="shared" si="7"/>
        <v>0.68963061231181433</v>
      </c>
      <c r="H462">
        <v>0.84303126395406702</v>
      </c>
      <c r="I462">
        <v>0.83788474801813395</v>
      </c>
      <c r="J462" t="s">
        <v>930</v>
      </c>
      <c r="L462">
        <v>5</v>
      </c>
      <c r="M462">
        <v>3.6496350364963501E-2</v>
      </c>
    </row>
    <row r="463" spans="1:13" x14ac:dyDescent="0.2">
      <c r="A463">
        <v>1246</v>
      </c>
      <c r="B463" t="s">
        <v>932</v>
      </c>
      <c r="C463">
        <v>2.0318642967068601</v>
      </c>
      <c r="D463">
        <v>2.3003133950366599</v>
      </c>
      <c r="E463">
        <v>0.88329890226739105</v>
      </c>
      <c r="F463">
        <v>0.37881205745153002</v>
      </c>
      <c r="G463">
        <f t="shared" si="7"/>
        <v>0.42157620601161866</v>
      </c>
      <c r="H463">
        <v>0.84194689234251596</v>
      </c>
      <c r="I463">
        <v>0.83676482323899204</v>
      </c>
      <c r="J463" t="s">
        <v>933</v>
      </c>
      <c r="L463">
        <v>14</v>
      </c>
      <c r="M463">
        <v>0.102189781021898</v>
      </c>
    </row>
    <row r="464" spans="1:13" x14ac:dyDescent="0.2">
      <c r="A464">
        <v>1306</v>
      </c>
      <c r="B464" t="s">
        <v>934</v>
      </c>
      <c r="C464">
        <v>2.2363482416523599</v>
      </c>
      <c r="D464">
        <v>4.0874078796362401</v>
      </c>
      <c r="E464">
        <v>0.54713116662371997</v>
      </c>
      <c r="F464">
        <v>0.58528805873432999</v>
      </c>
      <c r="G464">
        <f t="shared" si="7"/>
        <v>0.23263033643372769</v>
      </c>
      <c r="H464">
        <v>0.84132544899790096</v>
      </c>
      <c r="I464">
        <v>0.83612300470275003</v>
      </c>
      <c r="J464" t="s">
        <v>935</v>
      </c>
      <c r="L464">
        <v>4</v>
      </c>
      <c r="M464">
        <v>2.9197080291970798E-2</v>
      </c>
    </row>
    <row r="465" spans="1:13" x14ac:dyDescent="0.2">
      <c r="A465">
        <v>962</v>
      </c>
      <c r="B465" t="s">
        <v>936</v>
      </c>
      <c r="C465">
        <v>-1.77727939846072</v>
      </c>
      <c r="D465">
        <v>1.4602937493861401</v>
      </c>
      <c r="E465">
        <v>-1.2170697842183</v>
      </c>
      <c r="F465">
        <v>0.225926743190067</v>
      </c>
      <c r="G465">
        <f t="shared" si="7"/>
        <v>0.6460323581347861</v>
      </c>
      <c r="H465">
        <v>0.84284420950080097</v>
      </c>
      <c r="I465">
        <v>0.83769156063197503</v>
      </c>
      <c r="J465" t="s">
        <v>937</v>
      </c>
      <c r="K465" t="s">
        <v>938</v>
      </c>
      <c r="L465">
        <v>89</v>
      </c>
      <c r="M465">
        <v>0.64963503649635002</v>
      </c>
    </row>
    <row r="466" spans="1:13" x14ac:dyDescent="0.2">
      <c r="A466">
        <v>28</v>
      </c>
      <c r="B466" t="s">
        <v>941</v>
      </c>
      <c r="C466">
        <v>-1.12119900767171</v>
      </c>
      <c r="D466">
        <v>1.4922165396526501</v>
      </c>
      <c r="E466">
        <v>-0.75136481728898197</v>
      </c>
      <c r="F466">
        <v>0.45388008364750798</v>
      </c>
      <c r="G466">
        <f t="shared" si="7"/>
        <v>0.34305887377126504</v>
      </c>
      <c r="H466">
        <v>0.84166877786260996</v>
      </c>
      <c r="I466">
        <v>0.836477590251548</v>
      </c>
      <c r="J466" t="s">
        <v>942</v>
      </c>
      <c r="L466">
        <v>48</v>
      </c>
      <c r="M466">
        <v>0.35036496350364998</v>
      </c>
    </row>
    <row r="467" spans="1:13" x14ac:dyDescent="0.2">
      <c r="A467">
        <v>1951</v>
      </c>
      <c r="B467" t="s">
        <v>943</v>
      </c>
      <c r="C467">
        <v>0.66629646208359605</v>
      </c>
      <c r="D467">
        <v>1.92562839120261</v>
      </c>
      <c r="E467">
        <v>0.34601508013053101</v>
      </c>
      <c r="F467">
        <v>0.72992736650498202</v>
      </c>
      <c r="G467">
        <f t="shared" si="7"/>
        <v>0.1367203534350091</v>
      </c>
      <c r="H467">
        <v>0.84109205437708801</v>
      </c>
      <c r="I467">
        <v>0.83588195779928698</v>
      </c>
      <c r="J467" t="s">
        <v>944</v>
      </c>
      <c r="L467">
        <v>25</v>
      </c>
      <c r="M467">
        <v>0.18248175182481799</v>
      </c>
    </row>
    <row r="468" spans="1:13" x14ac:dyDescent="0.2">
      <c r="A468">
        <v>996</v>
      </c>
      <c r="B468" t="s">
        <v>945</v>
      </c>
      <c r="C468">
        <v>3.0553553961514801</v>
      </c>
      <c r="D468">
        <v>2.3906593484526</v>
      </c>
      <c r="E468">
        <v>1.2780387963383899</v>
      </c>
      <c r="F468">
        <v>0.20366206137141901</v>
      </c>
      <c r="G468">
        <f t="shared" si="7"/>
        <v>0.69108986482208257</v>
      </c>
      <c r="H468">
        <v>0.84303758134617002</v>
      </c>
      <c r="I468">
        <v>0.83789127253784801</v>
      </c>
      <c r="J468" t="s">
        <v>946</v>
      </c>
      <c r="L468">
        <v>16</v>
      </c>
      <c r="M468">
        <v>0.116788321167883</v>
      </c>
    </row>
    <row r="469" spans="1:13" x14ac:dyDescent="0.2">
      <c r="A469">
        <v>1143</v>
      </c>
      <c r="B469" t="s">
        <v>947</v>
      </c>
      <c r="C469">
        <v>9.0073208166626095</v>
      </c>
      <c r="D469">
        <v>4.5407000218300704</v>
      </c>
      <c r="E469">
        <v>1.9836855051773099</v>
      </c>
      <c r="F469">
        <v>4.9536393947198797E-2</v>
      </c>
      <c r="G469">
        <f t="shared" si="7"/>
        <v>1.3050756115134872</v>
      </c>
      <c r="H469">
        <v>0.845906272387285</v>
      </c>
      <c r="I469">
        <v>0.840854019022934</v>
      </c>
      <c r="J469" t="s">
        <v>948</v>
      </c>
      <c r="L469">
        <v>3</v>
      </c>
      <c r="M469">
        <v>2.18978102189781E-2</v>
      </c>
    </row>
    <row r="470" spans="1:13" x14ac:dyDescent="0.2">
      <c r="A470">
        <v>1633</v>
      </c>
      <c r="B470" t="s">
        <v>949</v>
      </c>
      <c r="C470">
        <v>7.4329089019097898</v>
      </c>
      <c r="D470">
        <v>7.9251110415927002</v>
      </c>
      <c r="E470">
        <v>0.93789334469892904</v>
      </c>
      <c r="F470">
        <v>0.35015226277856998</v>
      </c>
      <c r="G470">
        <f t="shared" si="7"/>
        <v>0.45574306277858734</v>
      </c>
      <c r="H470">
        <v>0.84207477961437405</v>
      </c>
      <c r="I470">
        <v>0.83689690353615698</v>
      </c>
      <c r="J470" t="s">
        <v>950</v>
      </c>
      <c r="L470">
        <v>1</v>
      </c>
      <c r="M470">
        <v>7.2992700729926996E-3</v>
      </c>
    </row>
    <row r="471" spans="1:13" x14ac:dyDescent="0.2">
      <c r="A471">
        <v>1638</v>
      </c>
      <c r="B471" t="s">
        <v>951</v>
      </c>
      <c r="C471">
        <v>1.75963547427272</v>
      </c>
      <c r="D471">
        <v>2.75815900301233</v>
      </c>
      <c r="E471">
        <v>0.63797463175651903</v>
      </c>
      <c r="F471">
        <v>0.52468584522151995</v>
      </c>
      <c r="G471">
        <f t="shared" si="7"/>
        <v>0.28010065187771599</v>
      </c>
      <c r="H471">
        <v>0.84146500605322905</v>
      </c>
      <c r="I471">
        <v>0.83626713739923697</v>
      </c>
      <c r="J471" t="s">
        <v>952</v>
      </c>
      <c r="L471">
        <v>11</v>
      </c>
      <c r="M471">
        <v>8.0291970802919693E-2</v>
      </c>
    </row>
    <row r="472" spans="1:13" x14ac:dyDescent="0.2">
      <c r="A472">
        <v>1192</v>
      </c>
      <c r="B472" t="s">
        <v>955</v>
      </c>
      <c r="C472">
        <v>-2.3709848265226898</v>
      </c>
      <c r="D472">
        <v>2.2843116393768401</v>
      </c>
      <c r="E472">
        <v>-1.03794280327245</v>
      </c>
      <c r="F472">
        <v>0.30134948552934299</v>
      </c>
      <c r="G472">
        <f t="shared" si="7"/>
        <v>0.52092954563279814</v>
      </c>
      <c r="H472">
        <v>0.84232843209357</v>
      </c>
      <c r="I472">
        <v>0.83715887249008003</v>
      </c>
      <c r="J472" t="s">
        <v>956</v>
      </c>
      <c r="L472">
        <v>123</v>
      </c>
      <c r="M472">
        <v>0.89781021897810198</v>
      </c>
    </row>
    <row r="473" spans="1:13" x14ac:dyDescent="0.2">
      <c r="A473">
        <v>436</v>
      </c>
      <c r="B473" t="s">
        <v>957</v>
      </c>
      <c r="C473">
        <v>0.74772311058803897</v>
      </c>
      <c r="D473">
        <v>1.4593136616278199</v>
      </c>
      <c r="E473">
        <v>0.51237998399465001</v>
      </c>
      <c r="F473">
        <v>0.60931146973730899</v>
      </c>
      <c r="G473">
        <f t="shared" si="7"/>
        <v>0.21516064659777243</v>
      </c>
      <c r="H473">
        <v>0.84127766428197004</v>
      </c>
      <c r="I473">
        <v>0.83607365327482097</v>
      </c>
      <c r="J473" t="s">
        <v>958</v>
      </c>
      <c r="K473" t="s">
        <v>959</v>
      </c>
      <c r="L473">
        <v>49</v>
      </c>
      <c r="M473">
        <v>0.35766423357664201</v>
      </c>
    </row>
    <row r="474" spans="1:13" x14ac:dyDescent="0.2">
      <c r="A474">
        <v>1259</v>
      </c>
      <c r="B474" t="s">
        <v>961</v>
      </c>
      <c r="C474">
        <v>6.73416280172657</v>
      </c>
      <c r="D474">
        <v>2.09424094632754</v>
      </c>
      <c r="E474">
        <v>3.2155625710287001</v>
      </c>
      <c r="F474">
        <v>1.6666379048396701E-3</v>
      </c>
      <c r="G474">
        <f t="shared" si="7"/>
        <v>2.7781587451099643</v>
      </c>
      <c r="H474">
        <v>0.85336392684467599</v>
      </c>
      <c r="I474">
        <v>0.84855618674122302</v>
      </c>
      <c r="J474" t="s">
        <v>962</v>
      </c>
      <c r="L474">
        <v>17</v>
      </c>
      <c r="M474">
        <v>0.124087591240876</v>
      </c>
    </row>
    <row r="475" spans="1:13" x14ac:dyDescent="0.2">
      <c r="A475">
        <v>1653</v>
      </c>
      <c r="B475" t="s">
        <v>963</v>
      </c>
      <c r="C475">
        <v>4.5132621578484997</v>
      </c>
      <c r="D475">
        <v>2.7293890390087601</v>
      </c>
      <c r="E475">
        <v>1.6535796448745199</v>
      </c>
      <c r="F475">
        <v>0.10078387295359401</v>
      </c>
      <c r="G475">
        <f t="shared" si="7"/>
        <v>0.9966089564579651</v>
      </c>
      <c r="H475">
        <v>0.84442297861431503</v>
      </c>
      <c r="I475">
        <v>0.839322092667243</v>
      </c>
      <c r="J475" t="s">
        <v>964</v>
      </c>
      <c r="L475">
        <v>10</v>
      </c>
      <c r="M475">
        <v>7.2992700729927001E-2</v>
      </c>
    </row>
    <row r="476" spans="1:13" x14ac:dyDescent="0.2">
      <c r="A476">
        <v>1952</v>
      </c>
      <c r="B476" t="s">
        <v>965</v>
      </c>
      <c r="C476">
        <v>-4.0467400387419996</v>
      </c>
      <c r="D476">
        <v>5.6349296762961103</v>
      </c>
      <c r="E476">
        <v>-0.71815271373572098</v>
      </c>
      <c r="F476">
        <v>0.47403615822452499</v>
      </c>
      <c r="G476">
        <f t="shared" si="7"/>
        <v>0.32418853022788197</v>
      </c>
      <c r="H476">
        <v>0.84160570452402605</v>
      </c>
      <c r="I476">
        <v>0.83641244893465005</v>
      </c>
      <c r="J476" t="s">
        <v>966</v>
      </c>
      <c r="L476">
        <v>2</v>
      </c>
      <c r="M476">
        <v>1.4598540145985399E-2</v>
      </c>
    </row>
    <row r="477" spans="1:13" x14ac:dyDescent="0.2">
      <c r="A477">
        <v>1543</v>
      </c>
      <c r="B477" t="s">
        <v>969</v>
      </c>
      <c r="C477">
        <v>-1.03393700644746</v>
      </c>
      <c r="D477">
        <v>1.72167945671718</v>
      </c>
      <c r="E477">
        <v>-0.60053978248594397</v>
      </c>
      <c r="F477">
        <v>0.54926055015096598</v>
      </c>
      <c r="G477">
        <f t="shared" si="7"/>
        <v>0.26022159243504722</v>
      </c>
      <c r="H477">
        <v>0.84140493565290297</v>
      </c>
      <c r="I477">
        <v>0.83620509747758798</v>
      </c>
      <c r="J477" t="s">
        <v>970</v>
      </c>
      <c r="L477">
        <v>30</v>
      </c>
      <c r="M477">
        <v>0.218978102189781</v>
      </c>
    </row>
    <row r="478" spans="1:13" x14ac:dyDescent="0.2">
      <c r="A478">
        <v>626</v>
      </c>
      <c r="B478" t="s">
        <v>973</v>
      </c>
      <c r="C478">
        <v>3.7226903540916298</v>
      </c>
      <c r="D478">
        <v>1.76237420744826</v>
      </c>
      <c r="E478">
        <v>2.11231549937497</v>
      </c>
      <c r="F478">
        <v>3.6698431480208703E-2</v>
      </c>
      <c r="G478">
        <f t="shared" si="7"/>
        <v>1.4353524974385756</v>
      </c>
      <c r="H478">
        <v>0.84654826147022699</v>
      </c>
      <c r="I478">
        <v>0.84151705692826695</v>
      </c>
      <c r="J478" t="s">
        <v>974</v>
      </c>
      <c r="L478">
        <v>37</v>
      </c>
      <c r="M478">
        <v>0.27007299270072999</v>
      </c>
    </row>
    <row r="479" spans="1:13" x14ac:dyDescent="0.2">
      <c r="A479">
        <v>1982</v>
      </c>
      <c r="B479" t="s">
        <v>975</v>
      </c>
      <c r="C479">
        <v>7.3960534917504104</v>
      </c>
      <c r="D479">
        <v>2.9416172389966202</v>
      </c>
      <c r="E479">
        <v>2.5142813938203501</v>
      </c>
      <c r="F479">
        <v>1.32293806858375E-2</v>
      </c>
      <c r="G479">
        <f t="shared" si="7"/>
        <v>1.8784604861994103</v>
      </c>
      <c r="H479">
        <v>0.84877220050706703</v>
      </c>
      <c r="I479">
        <v>0.84381391199910205</v>
      </c>
      <c r="J479" t="s">
        <v>976</v>
      </c>
      <c r="L479">
        <v>8</v>
      </c>
      <c r="M479">
        <v>5.8394160583941597E-2</v>
      </c>
    </row>
    <row r="480" spans="1:13" x14ac:dyDescent="0.2">
      <c r="A480">
        <v>554</v>
      </c>
      <c r="B480" t="s">
        <v>977</v>
      </c>
      <c r="C480">
        <v>-1.34968927360372</v>
      </c>
      <c r="D480">
        <v>2.3551556951883601</v>
      </c>
      <c r="E480">
        <v>-0.57307857665680695</v>
      </c>
      <c r="F480">
        <v>0.56764626652407102</v>
      </c>
      <c r="G480">
        <f t="shared" si="7"/>
        <v>0.24592221420607616</v>
      </c>
      <c r="H480">
        <v>0.84136315176936205</v>
      </c>
      <c r="I480">
        <v>0.83616194363065199</v>
      </c>
      <c r="J480" t="s">
        <v>978</v>
      </c>
      <c r="K480" t="s">
        <v>979</v>
      </c>
      <c r="L480">
        <v>16</v>
      </c>
      <c r="M480">
        <v>0.116788321167883</v>
      </c>
    </row>
    <row r="481" spans="1:13" x14ac:dyDescent="0.2">
      <c r="A481">
        <v>578</v>
      </c>
      <c r="B481" t="s">
        <v>982</v>
      </c>
      <c r="C481">
        <v>-7.1929079508143996</v>
      </c>
      <c r="D481">
        <v>3.1136849194806002</v>
      </c>
      <c r="E481">
        <v>-2.3100949957435799</v>
      </c>
      <c r="F481">
        <v>2.2563082999591502E-2</v>
      </c>
      <c r="G481">
        <f t="shared" si="7"/>
        <v>1.6466015590224252</v>
      </c>
      <c r="H481">
        <v>0.84760230632004996</v>
      </c>
      <c r="I481">
        <v>0.84260566062562603</v>
      </c>
      <c r="J481" t="s">
        <v>983</v>
      </c>
      <c r="L481">
        <v>10</v>
      </c>
      <c r="M481">
        <v>7.2992700729927001E-2</v>
      </c>
    </row>
    <row r="482" spans="1:13" x14ac:dyDescent="0.2">
      <c r="A482">
        <v>920</v>
      </c>
      <c r="B482" t="s">
        <v>985</v>
      </c>
      <c r="C482">
        <v>-4.5843445759088501</v>
      </c>
      <c r="D482">
        <v>1.46671186290837</v>
      </c>
      <c r="E482">
        <v>-3.1255931664849701</v>
      </c>
      <c r="F482">
        <v>2.2180862046290101E-3</v>
      </c>
      <c r="G482">
        <f t="shared" si="7"/>
        <v>2.6540215792566615</v>
      </c>
      <c r="H482">
        <v>0.852729049629529</v>
      </c>
      <c r="I482">
        <v>0.84790049387967803</v>
      </c>
      <c r="J482" t="s">
        <v>986</v>
      </c>
      <c r="L482">
        <v>89</v>
      </c>
      <c r="M482">
        <v>0.64963503649635002</v>
      </c>
    </row>
    <row r="483" spans="1:13" x14ac:dyDescent="0.2">
      <c r="A483">
        <v>1234</v>
      </c>
      <c r="B483" t="s">
        <v>987</v>
      </c>
      <c r="C483">
        <v>-0.410648460489283</v>
      </c>
      <c r="D483">
        <v>2.0729328190795999</v>
      </c>
      <c r="E483">
        <v>-0.19810022626377899</v>
      </c>
      <c r="F483">
        <v>0.84329636273425002</v>
      </c>
      <c r="G483">
        <f t="shared" si="7"/>
        <v>7.4019772847153997E-2</v>
      </c>
      <c r="H483">
        <v>0.84098725738020996</v>
      </c>
      <c r="I483">
        <v>0.83577372483529899</v>
      </c>
      <c r="J483" t="s">
        <v>988</v>
      </c>
      <c r="K483" t="s">
        <v>989</v>
      </c>
      <c r="L483">
        <v>22</v>
      </c>
      <c r="M483">
        <v>0.160583941605839</v>
      </c>
    </row>
    <row r="484" spans="1:13" x14ac:dyDescent="0.2">
      <c r="A484">
        <v>1332</v>
      </c>
      <c r="B484" t="s">
        <v>991</v>
      </c>
      <c r="C484">
        <v>-3.2975401661926598E-2</v>
      </c>
      <c r="D484">
        <v>1.4794633102407999</v>
      </c>
      <c r="E484">
        <v>-2.2288759331625101E-2</v>
      </c>
      <c r="F484">
        <v>0.98225402904701498</v>
      </c>
      <c r="G484">
        <f t="shared" si="7"/>
        <v>7.776181106843737E-3</v>
      </c>
      <c r="H484">
        <v>0.84093675551566804</v>
      </c>
      <c r="I484">
        <v>0.83572156717192003</v>
      </c>
      <c r="J484" t="s">
        <v>992</v>
      </c>
      <c r="L484">
        <v>51</v>
      </c>
      <c r="M484">
        <v>0.372262773722628</v>
      </c>
    </row>
    <row r="485" spans="1:13" x14ac:dyDescent="0.2">
      <c r="A485">
        <v>1004</v>
      </c>
      <c r="B485" t="s">
        <v>994</v>
      </c>
      <c r="C485">
        <v>-4.0215512069308099</v>
      </c>
      <c r="D485">
        <v>4.6692442922261801</v>
      </c>
      <c r="E485">
        <v>-0.86128524344427304</v>
      </c>
      <c r="F485">
        <v>0.39077057833562101</v>
      </c>
      <c r="G485">
        <f t="shared" si="7"/>
        <v>0.40807814236242607</v>
      </c>
      <c r="H485">
        <v>0.84189743911270398</v>
      </c>
      <c r="I485">
        <v>0.83671374859180903</v>
      </c>
      <c r="J485" t="s">
        <v>995</v>
      </c>
      <c r="L485">
        <v>3</v>
      </c>
      <c r="M485">
        <v>2.18978102189781E-2</v>
      </c>
    </row>
    <row r="486" spans="1:13" x14ac:dyDescent="0.2">
      <c r="A486">
        <v>225</v>
      </c>
      <c r="B486" t="s">
        <v>998</v>
      </c>
      <c r="C486">
        <v>0.43092537297206801</v>
      </c>
      <c r="D486">
        <v>2.5017485599298501</v>
      </c>
      <c r="E486">
        <v>0.17224967363792601</v>
      </c>
      <c r="F486">
        <v>0.86352666123819</v>
      </c>
      <c r="G486">
        <f t="shared" si="7"/>
        <v>6.3724249121562826E-2</v>
      </c>
      <c r="H486">
        <v>0.84097478215039001</v>
      </c>
      <c r="I486">
        <v>0.83576084058154998</v>
      </c>
      <c r="J486" t="s">
        <v>999</v>
      </c>
      <c r="L486">
        <v>14</v>
      </c>
      <c r="M486">
        <v>0.102189781021898</v>
      </c>
    </row>
    <row r="487" spans="1:13" x14ac:dyDescent="0.2">
      <c r="A487">
        <v>60</v>
      </c>
      <c r="B487" t="s">
        <v>1001</v>
      </c>
      <c r="C487">
        <v>2.6294332173557202</v>
      </c>
      <c r="D487">
        <v>3.2392300003031398</v>
      </c>
      <c r="E487">
        <v>0.81174637710494502</v>
      </c>
      <c r="F487">
        <v>0.418518145339978</v>
      </c>
      <c r="G487">
        <f t="shared" si="7"/>
        <v>0.37828570792116362</v>
      </c>
      <c r="H487">
        <v>0.841790609922069</v>
      </c>
      <c r="I487">
        <v>0.83660341680476003</v>
      </c>
      <c r="J487" t="s">
        <v>1002</v>
      </c>
      <c r="L487">
        <v>7</v>
      </c>
      <c r="M487">
        <v>5.1094890510948898E-2</v>
      </c>
    </row>
    <row r="488" spans="1:13" x14ac:dyDescent="0.2">
      <c r="A488">
        <v>1402</v>
      </c>
      <c r="B488" t="s">
        <v>1003</v>
      </c>
      <c r="C488">
        <v>14.5434896963448</v>
      </c>
      <c r="D488">
        <v>0.90600862844031205</v>
      </c>
      <c r="E488">
        <v>16.052264007001</v>
      </c>
      <c r="F488" s="1">
        <v>5.81114088031618E-32</v>
      </c>
      <c r="G488">
        <f t="shared" si="7"/>
        <v>31.235738595770602</v>
      </c>
      <c r="H488">
        <v>0.84093610780388806</v>
      </c>
      <c r="I488">
        <v>0.83705650067715398</v>
      </c>
      <c r="J488" t="s">
        <v>1004</v>
      </c>
      <c r="L488">
        <v>1</v>
      </c>
      <c r="M488">
        <v>7.2992700729926996E-3</v>
      </c>
    </row>
    <row r="489" spans="1:13" x14ac:dyDescent="0.2">
      <c r="A489">
        <v>1191</v>
      </c>
      <c r="B489" t="s">
        <v>1005</v>
      </c>
      <c r="C489">
        <v>6.5124612479322304</v>
      </c>
      <c r="D489">
        <v>4.6028636100329203</v>
      </c>
      <c r="E489">
        <v>1.4148716537541799</v>
      </c>
      <c r="F489">
        <v>0.15965346370723199</v>
      </c>
      <c r="G489">
        <f t="shared" si="7"/>
        <v>0.79682165493462087</v>
      </c>
      <c r="H489">
        <v>0.84350400415957205</v>
      </c>
      <c r="I489">
        <v>0.83837298790250803</v>
      </c>
      <c r="J489" t="s">
        <v>1006</v>
      </c>
      <c r="L489">
        <v>3</v>
      </c>
      <c r="M489">
        <v>2.18978102189781E-2</v>
      </c>
    </row>
    <row r="490" spans="1:13" x14ac:dyDescent="0.2">
      <c r="A490">
        <v>174</v>
      </c>
      <c r="B490" t="s">
        <v>1008</v>
      </c>
      <c r="C490">
        <v>-0.84673069808024004</v>
      </c>
      <c r="D490">
        <v>2.06290186287189</v>
      </c>
      <c r="E490">
        <v>-0.41045612169909801</v>
      </c>
      <c r="F490">
        <v>0.682191342398759</v>
      </c>
      <c r="G490">
        <f t="shared" si="7"/>
        <v>0.1660937964682051</v>
      </c>
      <c r="H490">
        <v>0.84115546199149205</v>
      </c>
      <c r="I490">
        <v>0.83594744435186896</v>
      </c>
      <c r="J490" t="s">
        <v>1009</v>
      </c>
      <c r="L490">
        <v>23</v>
      </c>
      <c r="M490">
        <v>0.167883211678832</v>
      </c>
    </row>
    <row r="491" spans="1:13" x14ac:dyDescent="0.2">
      <c r="A491">
        <v>922</v>
      </c>
      <c r="B491" t="s">
        <v>1010</v>
      </c>
      <c r="C491">
        <v>1.4152902340128799</v>
      </c>
      <c r="D491">
        <v>3.3537589860027599</v>
      </c>
      <c r="E491">
        <v>0.422001175373582</v>
      </c>
      <c r="F491">
        <v>0.67376687074791797</v>
      </c>
      <c r="G491">
        <f t="shared" si="7"/>
        <v>0.17149034717664061</v>
      </c>
      <c r="H491">
        <v>0.84116795700969105</v>
      </c>
      <c r="I491">
        <v>0.83596034904279604</v>
      </c>
      <c r="J491" t="s">
        <v>1011</v>
      </c>
      <c r="L491">
        <v>130</v>
      </c>
      <c r="M491">
        <v>0.94890510948905105</v>
      </c>
    </row>
    <row r="492" spans="1:13" x14ac:dyDescent="0.2">
      <c r="A492">
        <v>368</v>
      </c>
      <c r="B492" t="s">
        <v>1012</v>
      </c>
      <c r="C492">
        <v>2.26536137235819</v>
      </c>
      <c r="D492">
        <v>5.6495948733480601</v>
      </c>
      <c r="E492">
        <v>0.40097766709698501</v>
      </c>
      <c r="F492">
        <v>0.68913796687768902</v>
      </c>
      <c r="G492">
        <f t="shared" si="7"/>
        <v>0.16169382271445698</v>
      </c>
      <c r="H492">
        <v>0.84114546127535506</v>
      </c>
      <c r="I492">
        <v>0.83593711574339902</v>
      </c>
      <c r="J492" t="s">
        <v>1013</v>
      </c>
      <c r="L492">
        <v>2</v>
      </c>
      <c r="M492">
        <v>1.4598540145985399E-2</v>
      </c>
    </row>
    <row r="493" spans="1:13" x14ac:dyDescent="0.2">
      <c r="A493">
        <v>1528</v>
      </c>
      <c r="B493" t="s">
        <v>1014</v>
      </c>
      <c r="C493">
        <v>-3.44899454270073</v>
      </c>
      <c r="D493">
        <v>7.9876765521155297</v>
      </c>
      <c r="E493">
        <v>-0.43178945970055199</v>
      </c>
      <c r="F493">
        <v>0.66665657193639805</v>
      </c>
      <c r="G493">
        <f t="shared" si="7"/>
        <v>0.17609783523394787</v>
      </c>
      <c r="H493">
        <v>0.84117882059216997</v>
      </c>
      <c r="I493">
        <v>0.83597156880830703</v>
      </c>
      <c r="J493" t="s">
        <v>1015</v>
      </c>
      <c r="L493">
        <v>1</v>
      </c>
      <c r="M493">
        <v>7.2992700729926996E-3</v>
      </c>
    </row>
    <row r="494" spans="1:13" x14ac:dyDescent="0.2">
      <c r="A494">
        <v>485</v>
      </c>
      <c r="B494" t="s">
        <v>1016</v>
      </c>
      <c r="C494">
        <v>-7.6397624129433996</v>
      </c>
      <c r="D494">
        <v>7.9461760184468302</v>
      </c>
      <c r="E494">
        <v>-0.96143886005141399</v>
      </c>
      <c r="F494">
        <v>0.33823323524740001</v>
      </c>
      <c r="G494">
        <f t="shared" si="7"/>
        <v>0.47078372028830373</v>
      </c>
      <c r="H494">
        <v>0.84213223392947301</v>
      </c>
      <c r="I494">
        <v>0.83695624159929205</v>
      </c>
      <c r="J494" t="s">
        <v>1017</v>
      </c>
      <c r="L494">
        <v>1</v>
      </c>
      <c r="M494">
        <v>7.2992700729926996E-3</v>
      </c>
    </row>
    <row r="495" spans="1:13" x14ac:dyDescent="0.2">
      <c r="A495">
        <v>1615</v>
      </c>
      <c r="B495" t="s">
        <v>1018</v>
      </c>
      <c r="C495">
        <v>2.6977651634142501</v>
      </c>
      <c r="D495">
        <v>7.9658238632627603</v>
      </c>
      <c r="E495">
        <v>0.33866743851266301</v>
      </c>
      <c r="F495">
        <v>0.73544244652060697</v>
      </c>
      <c r="G495">
        <f t="shared" si="7"/>
        <v>0.13345130816624251</v>
      </c>
      <c r="H495">
        <v>0.84108550779094704</v>
      </c>
      <c r="I495">
        <v>0.83587519657097797</v>
      </c>
      <c r="J495" t="s">
        <v>1019</v>
      </c>
      <c r="L495">
        <v>1</v>
      </c>
      <c r="M495">
        <v>7.2992700729926996E-3</v>
      </c>
    </row>
    <row r="496" spans="1:13" x14ac:dyDescent="0.2">
      <c r="A496">
        <v>438</v>
      </c>
      <c r="B496" t="s">
        <v>1022</v>
      </c>
      <c r="C496">
        <v>2.4893610280214902</v>
      </c>
      <c r="D496">
        <v>3.32850117741638</v>
      </c>
      <c r="E496">
        <v>0.74789248834028099</v>
      </c>
      <c r="F496">
        <v>0.45596423261762598</v>
      </c>
      <c r="G496">
        <f t="shared" si="7"/>
        <v>0.341069223533009</v>
      </c>
      <c r="H496">
        <v>0.84166205247725201</v>
      </c>
      <c r="I496">
        <v>0.836470644361752</v>
      </c>
      <c r="J496" t="s">
        <v>1023</v>
      </c>
      <c r="L496">
        <v>7</v>
      </c>
      <c r="M496">
        <v>5.1094890510948898E-2</v>
      </c>
    </row>
    <row r="497" spans="1:13" x14ac:dyDescent="0.2">
      <c r="A497">
        <v>376</v>
      </c>
      <c r="B497" t="s">
        <v>1024</v>
      </c>
      <c r="C497">
        <v>2.4493662299943601E-2</v>
      </c>
      <c r="D497">
        <v>2.11749139252179</v>
      </c>
      <c r="E497">
        <v>1.15673019434442E-2</v>
      </c>
      <c r="F497">
        <v>0.99078972851695302</v>
      </c>
      <c r="G497">
        <f t="shared" si="7"/>
        <v>4.0185043788236756E-3</v>
      </c>
      <c r="H497">
        <v>0.84093628225568295</v>
      </c>
      <c r="I497">
        <v>0.83572107839521403</v>
      </c>
      <c r="J497" t="s">
        <v>1025</v>
      </c>
      <c r="L497">
        <v>20</v>
      </c>
      <c r="M497">
        <v>0.145985401459854</v>
      </c>
    </row>
    <row r="498" spans="1:13" x14ac:dyDescent="0.2">
      <c r="A498">
        <v>1135</v>
      </c>
      <c r="B498" t="s">
        <v>1026</v>
      </c>
      <c r="C498">
        <v>2.6977651634142501</v>
      </c>
      <c r="D498">
        <v>7.9658238632627603</v>
      </c>
      <c r="E498">
        <v>0.33866743851266301</v>
      </c>
      <c r="F498">
        <v>0.73544244652060697</v>
      </c>
      <c r="G498">
        <f t="shared" si="7"/>
        <v>0.13345130816624251</v>
      </c>
      <c r="H498">
        <v>0.84108550779094704</v>
      </c>
      <c r="I498">
        <v>0.83587519657097797</v>
      </c>
      <c r="J498" t="s">
        <v>1027</v>
      </c>
      <c r="L498">
        <v>1</v>
      </c>
      <c r="M498">
        <v>7.2992700729926996E-3</v>
      </c>
    </row>
    <row r="499" spans="1:13" x14ac:dyDescent="0.2">
      <c r="A499">
        <v>429</v>
      </c>
      <c r="B499" t="s">
        <v>1028</v>
      </c>
      <c r="C499">
        <v>2.6977651634142501</v>
      </c>
      <c r="D499">
        <v>7.9658238632627603</v>
      </c>
      <c r="E499">
        <v>0.33866743851266301</v>
      </c>
      <c r="F499">
        <v>0.73544244652060697</v>
      </c>
      <c r="G499">
        <f t="shared" si="7"/>
        <v>0.13345130816624251</v>
      </c>
      <c r="H499">
        <v>0.84108550779094704</v>
      </c>
      <c r="I499">
        <v>0.83587519657097797</v>
      </c>
      <c r="J499" t="s">
        <v>1029</v>
      </c>
      <c r="L499">
        <v>1</v>
      </c>
      <c r="M499">
        <v>7.2992700729926996E-3</v>
      </c>
    </row>
    <row r="500" spans="1:13" x14ac:dyDescent="0.2">
      <c r="A500">
        <v>1209</v>
      </c>
      <c r="B500" t="s">
        <v>1030</v>
      </c>
      <c r="C500">
        <v>-1.83426040070229</v>
      </c>
      <c r="D500">
        <v>2.3922589995119199</v>
      </c>
      <c r="E500">
        <v>-0.76674824969893196</v>
      </c>
      <c r="F500">
        <v>0.44471239261446099</v>
      </c>
      <c r="G500">
        <f t="shared" si="7"/>
        <v>0.35192076807954187</v>
      </c>
      <c r="H500">
        <v>0.84169894098626996</v>
      </c>
      <c r="I500">
        <v>0.83650874233008199</v>
      </c>
      <c r="J500" t="s">
        <v>1031</v>
      </c>
      <c r="L500">
        <v>12</v>
      </c>
      <c r="M500">
        <v>8.7591240875912399E-2</v>
      </c>
    </row>
    <row r="501" spans="1:13" x14ac:dyDescent="0.2">
      <c r="A501">
        <v>1204</v>
      </c>
      <c r="B501" t="s">
        <v>1032</v>
      </c>
      <c r="C501">
        <v>2.6977651634142501</v>
      </c>
      <c r="D501">
        <v>7.9658238632627603</v>
      </c>
      <c r="E501">
        <v>0.33866743851266301</v>
      </c>
      <c r="F501">
        <v>0.73544244652060697</v>
      </c>
      <c r="G501">
        <f t="shared" si="7"/>
        <v>0.13345130816624251</v>
      </c>
      <c r="H501">
        <v>0.84108550779094704</v>
      </c>
      <c r="I501">
        <v>0.83587519657097797</v>
      </c>
      <c r="J501" t="s">
        <v>1033</v>
      </c>
      <c r="L501">
        <v>1</v>
      </c>
      <c r="M501">
        <v>7.2992700729926996E-3</v>
      </c>
    </row>
    <row r="502" spans="1:13" x14ac:dyDescent="0.2">
      <c r="A502">
        <v>2048</v>
      </c>
      <c r="B502" t="s">
        <v>1034</v>
      </c>
      <c r="C502">
        <v>2.3269967265004201</v>
      </c>
      <c r="D502">
        <v>5.7153800295030797</v>
      </c>
      <c r="E502">
        <v>0.40714645648904302</v>
      </c>
      <c r="F502">
        <v>0.68461388981204996</v>
      </c>
      <c r="G502">
        <f t="shared" si="7"/>
        <v>0.16455429391047793</v>
      </c>
      <c r="H502">
        <v>0.84115194356021505</v>
      </c>
      <c r="I502">
        <v>0.83594381056219003</v>
      </c>
      <c r="J502" t="s">
        <v>1035</v>
      </c>
      <c r="L502">
        <v>2</v>
      </c>
      <c r="M502">
        <v>1.4598540145985399E-2</v>
      </c>
    </row>
    <row r="503" spans="1:13" x14ac:dyDescent="0.2">
      <c r="A503">
        <v>959</v>
      </c>
      <c r="B503" t="s">
        <v>1036</v>
      </c>
      <c r="C503">
        <v>4.2074690444090299</v>
      </c>
      <c r="D503">
        <v>1.66314831784821</v>
      </c>
      <c r="E503">
        <v>2.5298219041899199</v>
      </c>
      <c r="F503">
        <v>1.26860243295207E-2</v>
      </c>
      <c r="G503">
        <f t="shared" si="7"/>
        <v>1.896674460038787</v>
      </c>
      <c r="H503">
        <v>0.84886452477278596</v>
      </c>
      <c r="I503">
        <v>0.84390926328992599</v>
      </c>
      <c r="J503" t="s">
        <v>1037</v>
      </c>
      <c r="L503">
        <v>41</v>
      </c>
      <c r="M503">
        <v>0.29927007299270098</v>
      </c>
    </row>
    <row r="504" spans="1:13" x14ac:dyDescent="0.2">
      <c r="A504">
        <v>443</v>
      </c>
      <c r="B504" t="s">
        <v>1038</v>
      </c>
      <c r="C504">
        <v>2.6977651634142501</v>
      </c>
      <c r="D504">
        <v>7.9658238632627603</v>
      </c>
      <c r="E504">
        <v>0.33866743851266301</v>
      </c>
      <c r="F504">
        <v>0.73544244652060697</v>
      </c>
      <c r="G504">
        <f t="shared" si="7"/>
        <v>0.13345130816624251</v>
      </c>
      <c r="H504">
        <v>0.84108550779094704</v>
      </c>
      <c r="I504">
        <v>0.83587519657097797</v>
      </c>
      <c r="J504" t="s">
        <v>1039</v>
      </c>
      <c r="L504">
        <v>1</v>
      </c>
      <c r="M504">
        <v>7.2992700729926996E-3</v>
      </c>
    </row>
    <row r="505" spans="1:13" x14ac:dyDescent="0.2">
      <c r="A505">
        <v>760</v>
      </c>
      <c r="B505" t="s">
        <v>1040</v>
      </c>
      <c r="C505">
        <v>2.6977651634142501</v>
      </c>
      <c r="D505">
        <v>7.9658238632627603</v>
      </c>
      <c r="E505">
        <v>0.33866743851266301</v>
      </c>
      <c r="F505">
        <v>0.73544244652060697</v>
      </c>
      <c r="G505">
        <f t="shared" si="7"/>
        <v>0.13345130816624251</v>
      </c>
      <c r="H505">
        <v>0.84108550779094704</v>
      </c>
      <c r="I505">
        <v>0.83587519657097797</v>
      </c>
      <c r="J505" t="s">
        <v>1041</v>
      </c>
      <c r="L505">
        <v>1</v>
      </c>
      <c r="M505">
        <v>7.2992700729926996E-3</v>
      </c>
    </row>
    <row r="506" spans="1:13" x14ac:dyDescent="0.2">
      <c r="A506">
        <v>829</v>
      </c>
      <c r="B506" t="s">
        <v>1042</v>
      </c>
      <c r="C506">
        <v>3.16219170214017</v>
      </c>
      <c r="D506">
        <v>4.0203870267134203</v>
      </c>
      <c r="E506">
        <v>0.78653912698678297</v>
      </c>
      <c r="F506">
        <v>0.43307685838704302</v>
      </c>
      <c r="G506">
        <f t="shared" si="7"/>
        <v>0.3634350223272455</v>
      </c>
      <c r="H506">
        <v>0.84173862761155704</v>
      </c>
      <c r="I506">
        <v>0.83654973015619805</v>
      </c>
      <c r="J506" t="s">
        <v>1043</v>
      </c>
      <c r="L506">
        <v>133</v>
      </c>
      <c r="M506">
        <v>0.97080291970802901</v>
      </c>
    </row>
    <row r="507" spans="1:13" x14ac:dyDescent="0.2">
      <c r="A507">
        <v>246</v>
      </c>
      <c r="B507" t="s">
        <v>1046</v>
      </c>
      <c r="C507">
        <v>0.13286355933653901</v>
      </c>
      <c r="D507">
        <v>2.4047563369962002</v>
      </c>
      <c r="E507">
        <v>5.5250320912970302E-2</v>
      </c>
      <c r="F507">
        <v>0.95602941835764499</v>
      </c>
      <c r="G507">
        <f t="shared" si="7"/>
        <v>1.9528743671788366E-2</v>
      </c>
      <c r="H507">
        <v>0.84094008768883899</v>
      </c>
      <c r="I507">
        <v>0.83572500859666998</v>
      </c>
      <c r="J507" t="s">
        <v>1047</v>
      </c>
      <c r="L507">
        <v>12</v>
      </c>
      <c r="M507">
        <v>8.7591240875912399E-2</v>
      </c>
    </row>
    <row r="508" spans="1:13" x14ac:dyDescent="0.2">
      <c r="A508">
        <v>1922</v>
      </c>
      <c r="B508" t="s">
        <v>1048</v>
      </c>
      <c r="C508">
        <v>-0.120346514256086</v>
      </c>
      <c r="D508">
        <v>3.0767838528214599</v>
      </c>
      <c r="E508">
        <v>-3.9114386974478499E-2</v>
      </c>
      <c r="F508">
        <v>0.96886312554227605</v>
      </c>
      <c r="G508">
        <f t="shared" si="7"/>
        <v>1.3737572815505777E-2</v>
      </c>
      <c r="H508">
        <v>0.84093810251214096</v>
      </c>
      <c r="I508">
        <v>0.835722958332211</v>
      </c>
      <c r="J508" t="s">
        <v>1049</v>
      </c>
      <c r="L508">
        <v>8</v>
      </c>
      <c r="M508">
        <v>5.8394160583941597E-2</v>
      </c>
    </row>
    <row r="509" spans="1:13" x14ac:dyDescent="0.2">
      <c r="A509">
        <v>1759</v>
      </c>
      <c r="B509" t="s">
        <v>1050</v>
      </c>
      <c r="C509">
        <v>-2.9347916719578699</v>
      </c>
      <c r="D509">
        <v>3.5989256626949202</v>
      </c>
      <c r="E509">
        <v>-0.815463265156818</v>
      </c>
      <c r="F509">
        <v>0.41639635811777598</v>
      </c>
      <c r="G509">
        <f t="shared" si="7"/>
        <v>0.38049307756753004</v>
      </c>
      <c r="H509">
        <v>0.84179841064140604</v>
      </c>
      <c r="I509">
        <v>0.83661147328538699</v>
      </c>
      <c r="J509" t="s">
        <v>1051</v>
      </c>
      <c r="L509">
        <v>131</v>
      </c>
      <c r="M509">
        <v>0.95620437956204396</v>
      </c>
    </row>
    <row r="510" spans="1:13" x14ac:dyDescent="0.2">
      <c r="A510">
        <v>673</v>
      </c>
      <c r="B510" t="s">
        <v>1054</v>
      </c>
      <c r="C510">
        <v>3.0217133349470702</v>
      </c>
      <c r="D510">
        <v>2.8753563128824702</v>
      </c>
      <c r="E510">
        <v>1.0509004819364101</v>
      </c>
      <c r="F510">
        <v>0.29538147474624799</v>
      </c>
      <c r="G510">
        <f t="shared" si="7"/>
        <v>0.52961674554324567</v>
      </c>
      <c r="H510">
        <v>0.842363098825607</v>
      </c>
      <c r="I510">
        <v>0.83719467583628304</v>
      </c>
      <c r="J510" t="s">
        <v>1055</v>
      </c>
      <c r="L510">
        <v>10</v>
      </c>
      <c r="M510">
        <v>7.2992700729927001E-2</v>
      </c>
    </row>
    <row r="511" spans="1:13" x14ac:dyDescent="0.2">
      <c r="A511">
        <v>66</v>
      </c>
      <c r="B511" t="s">
        <v>1056</v>
      </c>
      <c r="C511">
        <v>-0.67358246915525899</v>
      </c>
      <c r="D511">
        <v>1.5344671981414899</v>
      </c>
      <c r="E511">
        <v>-0.43896830767779599</v>
      </c>
      <c r="F511">
        <v>0.66146094875782702</v>
      </c>
      <c r="G511">
        <f t="shared" si="7"/>
        <v>0.17949579053862794</v>
      </c>
      <c r="H511">
        <v>0.84118694544108097</v>
      </c>
      <c r="I511">
        <v>0.83597996004570696</v>
      </c>
      <c r="J511" t="s">
        <v>1057</v>
      </c>
      <c r="L511">
        <v>47</v>
      </c>
      <c r="M511">
        <v>0.34306569343065701</v>
      </c>
    </row>
    <row r="512" spans="1:13" x14ac:dyDescent="0.2">
      <c r="A512">
        <v>1936</v>
      </c>
      <c r="B512" t="s">
        <v>1059</v>
      </c>
      <c r="C512">
        <v>3.20151319968355</v>
      </c>
      <c r="D512">
        <v>2.02558301045954</v>
      </c>
      <c r="E512">
        <v>1.58053912535395</v>
      </c>
      <c r="F512">
        <v>0.116572662994377</v>
      </c>
      <c r="G512">
        <f t="shared" si="7"/>
        <v>0.93340328236130921</v>
      </c>
      <c r="H512">
        <v>0.84412778800760402</v>
      </c>
      <c r="I512">
        <v>0.83901722367998399</v>
      </c>
      <c r="J512" t="s">
        <v>1060</v>
      </c>
      <c r="L512">
        <v>21</v>
      </c>
      <c r="M512">
        <v>0.153284671532847</v>
      </c>
    </row>
    <row r="513" spans="1:13" x14ac:dyDescent="0.2">
      <c r="A513">
        <v>55</v>
      </c>
      <c r="B513" t="s">
        <v>1061</v>
      </c>
      <c r="C513">
        <v>-3.0024903812685499</v>
      </c>
      <c r="D513">
        <v>3.2901976461437199</v>
      </c>
      <c r="E513">
        <v>-0.91255623648859596</v>
      </c>
      <c r="F513">
        <v>0.36327575833586501</v>
      </c>
      <c r="G513">
        <f t="shared" si="7"/>
        <v>0.43976358196725923</v>
      </c>
      <c r="H513">
        <v>0.84201449984419197</v>
      </c>
      <c r="I513">
        <v>0.83683464738006796</v>
      </c>
      <c r="J513" t="s">
        <v>1062</v>
      </c>
      <c r="L513">
        <v>6</v>
      </c>
      <c r="M513">
        <v>4.3795620437956199E-2</v>
      </c>
    </row>
    <row r="514" spans="1:13" x14ac:dyDescent="0.2">
      <c r="A514">
        <v>706</v>
      </c>
      <c r="B514" t="s">
        <v>1065</v>
      </c>
      <c r="C514">
        <v>14.5434896963448</v>
      </c>
      <c r="D514">
        <v>0.90600862844031205</v>
      </c>
      <c r="E514">
        <v>16.052264007001</v>
      </c>
      <c r="F514" s="1">
        <v>5.81114088031618E-32</v>
      </c>
      <c r="G514">
        <f t="shared" si="7"/>
        <v>31.235738595770602</v>
      </c>
      <c r="H514">
        <v>0.84093610780388806</v>
      </c>
      <c r="I514">
        <v>0.83705650067715398</v>
      </c>
      <c r="J514" t="s">
        <v>1066</v>
      </c>
      <c r="L514">
        <v>1</v>
      </c>
      <c r="M514">
        <v>7.2992700729926996E-3</v>
      </c>
    </row>
    <row r="515" spans="1:13" x14ac:dyDescent="0.2">
      <c r="A515">
        <v>992</v>
      </c>
      <c r="B515" t="s">
        <v>1068</v>
      </c>
      <c r="C515">
        <v>-2.8192956349264602</v>
      </c>
      <c r="D515">
        <v>2.9515925312500202</v>
      </c>
      <c r="E515">
        <v>-0.95517779133709602</v>
      </c>
      <c r="F515">
        <v>0.34137662828083198</v>
      </c>
      <c r="G515">
        <f t="shared" ref="G515:G578" si="8">-LOG(F515, 10)</f>
        <v>0.4667662153715984</v>
      </c>
      <c r="H515">
        <v>0.84211682112685404</v>
      </c>
      <c r="I515">
        <v>0.83694032345888203</v>
      </c>
      <c r="J515" t="s">
        <v>1069</v>
      </c>
      <c r="L515">
        <v>8</v>
      </c>
      <c r="M515">
        <v>5.8394160583941597E-2</v>
      </c>
    </row>
    <row r="516" spans="1:13" x14ac:dyDescent="0.2">
      <c r="A516">
        <v>1477</v>
      </c>
      <c r="B516" t="s">
        <v>1071</v>
      </c>
      <c r="C516">
        <v>-9.1093815013487206E-2</v>
      </c>
      <c r="D516">
        <v>2.5680829970269401</v>
      </c>
      <c r="E516">
        <v>-3.5471522968278699E-2</v>
      </c>
      <c r="F516">
        <v>0.97176172606563804</v>
      </c>
      <c r="G516">
        <f t="shared" si="8"/>
        <v>1.2440210115398932E-2</v>
      </c>
      <c r="H516">
        <v>0.84093774826887702</v>
      </c>
      <c r="I516">
        <v>0.83572259247441405</v>
      </c>
      <c r="J516" t="s">
        <v>1072</v>
      </c>
      <c r="L516">
        <v>12</v>
      </c>
      <c r="M516">
        <v>8.7591240875912399E-2</v>
      </c>
    </row>
    <row r="517" spans="1:13" x14ac:dyDescent="0.2">
      <c r="A517">
        <v>1912</v>
      </c>
      <c r="B517" t="s">
        <v>1074</v>
      </c>
      <c r="C517">
        <v>-3.2142199804407801</v>
      </c>
      <c r="D517">
        <v>3.33684924686832</v>
      </c>
      <c r="E517">
        <v>-0.96324998303635301</v>
      </c>
      <c r="F517">
        <v>0.33732747381400202</v>
      </c>
      <c r="G517">
        <f t="shared" si="8"/>
        <v>0.47194828602718786</v>
      </c>
      <c r="H517">
        <v>0.84213671056407002</v>
      </c>
      <c r="I517">
        <v>0.83696086500879396</v>
      </c>
      <c r="J517" t="s">
        <v>1075</v>
      </c>
      <c r="K517" t="s">
        <v>1076</v>
      </c>
      <c r="L517">
        <v>7</v>
      </c>
      <c r="M517">
        <v>5.1094890510948898E-2</v>
      </c>
    </row>
    <row r="518" spans="1:13" x14ac:dyDescent="0.2">
      <c r="A518">
        <v>1308</v>
      </c>
      <c r="B518" t="s">
        <v>1077</v>
      </c>
      <c r="C518">
        <v>2.9637843180922201</v>
      </c>
      <c r="D518">
        <v>1.8363198809394601</v>
      </c>
      <c r="E518">
        <v>1.6139804120488801</v>
      </c>
      <c r="F518">
        <v>0.109115241077012</v>
      </c>
      <c r="G518">
        <f t="shared" si="8"/>
        <v>0.96211458347812695</v>
      </c>
      <c r="H518">
        <v>0.84426142355318201</v>
      </c>
      <c r="I518">
        <v>0.83915524071886005</v>
      </c>
      <c r="J518" t="s">
        <v>1078</v>
      </c>
      <c r="L518">
        <v>27</v>
      </c>
      <c r="M518">
        <v>0.19708029197080301</v>
      </c>
    </row>
    <row r="519" spans="1:13" x14ac:dyDescent="0.2">
      <c r="A519">
        <v>966</v>
      </c>
      <c r="B519" t="s">
        <v>1080</v>
      </c>
      <c r="C519">
        <v>14.5434896963448</v>
      </c>
      <c r="D519">
        <v>0.90600862844031205</v>
      </c>
      <c r="E519">
        <v>16.052264007001</v>
      </c>
      <c r="F519" s="1">
        <v>5.81114088031618E-32</v>
      </c>
      <c r="G519">
        <f t="shared" si="8"/>
        <v>31.235738595770602</v>
      </c>
      <c r="H519">
        <v>0.84093610780388806</v>
      </c>
      <c r="I519">
        <v>0.83705650067715398</v>
      </c>
      <c r="J519" t="s">
        <v>1081</v>
      </c>
      <c r="L519">
        <v>1</v>
      </c>
      <c r="M519">
        <v>7.2992700729926996E-3</v>
      </c>
    </row>
    <row r="520" spans="1:13" x14ac:dyDescent="0.2">
      <c r="A520">
        <v>1449</v>
      </c>
      <c r="B520" t="s">
        <v>1082</v>
      </c>
      <c r="C520">
        <v>3.3487454632192399</v>
      </c>
      <c r="D520">
        <v>1.6775815043178901</v>
      </c>
      <c r="E520">
        <v>1.9961745254105201</v>
      </c>
      <c r="F520">
        <v>4.8141805974940902E-2</v>
      </c>
      <c r="G520">
        <f t="shared" si="8"/>
        <v>1.3174776217834718</v>
      </c>
      <c r="H520">
        <v>0.84596706674558197</v>
      </c>
      <c r="I520">
        <v>0.84091680663888002</v>
      </c>
      <c r="J520" t="s">
        <v>1083</v>
      </c>
      <c r="L520">
        <v>38</v>
      </c>
      <c r="M520">
        <v>0.27737226277372301</v>
      </c>
    </row>
    <row r="521" spans="1:13" x14ac:dyDescent="0.2">
      <c r="A521">
        <v>726</v>
      </c>
      <c r="B521" t="s">
        <v>1085</v>
      </c>
      <c r="C521">
        <v>-4.3186608388146199</v>
      </c>
      <c r="D521">
        <v>4.5895388808056197</v>
      </c>
      <c r="E521">
        <v>-0.94097924671171795</v>
      </c>
      <c r="F521">
        <v>0.34857495788113801</v>
      </c>
      <c r="G521">
        <f t="shared" si="8"/>
        <v>0.45770381643626296</v>
      </c>
      <c r="H521">
        <v>0.84208223088811696</v>
      </c>
      <c r="I521">
        <v>0.83690459911395698</v>
      </c>
      <c r="J521" t="s">
        <v>1086</v>
      </c>
      <c r="L521">
        <v>3</v>
      </c>
      <c r="M521">
        <v>2.18978102189781E-2</v>
      </c>
    </row>
    <row r="522" spans="1:13" x14ac:dyDescent="0.2">
      <c r="A522">
        <v>681</v>
      </c>
      <c r="B522" t="s">
        <v>1087</v>
      </c>
      <c r="C522">
        <v>1.5414587279618499</v>
      </c>
      <c r="D522">
        <v>3.3647544718236899</v>
      </c>
      <c r="E522">
        <v>0.45811923005674299</v>
      </c>
      <c r="F522">
        <v>0.647681732650769</v>
      </c>
      <c r="G522">
        <f t="shared" si="8"/>
        <v>0.18863835170455467</v>
      </c>
      <c r="H522">
        <v>0.84120927110716504</v>
      </c>
      <c r="I522">
        <v>0.83600301770084195</v>
      </c>
      <c r="J522" t="s">
        <v>1088</v>
      </c>
      <c r="L522">
        <v>7</v>
      </c>
      <c r="M522">
        <v>5.1094890510948898E-2</v>
      </c>
    </row>
    <row r="523" spans="1:13" x14ac:dyDescent="0.2">
      <c r="A523">
        <v>1303</v>
      </c>
      <c r="B523" t="s">
        <v>1090</v>
      </c>
      <c r="C523">
        <v>8.8512919272747794</v>
      </c>
      <c r="D523">
        <v>2.9986510459949001</v>
      </c>
      <c r="E523">
        <v>2.9517579043072999</v>
      </c>
      <c r="F523">
        <v>3.7904035623881E-3</v>
      </c>
      <c r="G523">
        <f t="shared" si="8"/>
        <v>2.4213145484520489</v>
      </c>
      <c r="H523">
        <v>0.85153876472644796</v>
      </c>
      <c r="I523">
        <v>0.84667118324207002</v>
      </c>
      <c r="J523" t="s">
        <v>1091</v>
      </c>
      <c r="L523">
        <v>7</v>
      </c>
      <c r="M523">
        <v>5.1094890510948898E-2</v>
      </c>
    </row>
    <row r="524" spans="1:13" x14ac:dyDescent="0.2">
      <c r="A524">
        <v>580</v>
      </c>
      <c r="B524" t="s">
        <v>1092</v>
      </c>
      <c r="C524">
        <v>-0.87474163775597802</v>
      </c>
      <c r="D524">
        <v>3.34294015448739</v>
      </c>
      <c r="E524">
        <v>-0.261668351011839</v>
      </c>
      <c r="F524">
        <v>0.79401840098828802</v>
      </c>
      <c r="G524">
        <f t="shared" si="8"/>
        <v>0.10016943289396747</v>
      </c>
      <c r="H524">
        <v>0.84102532950472497</v>
      </c>
      <c r="I524">
        <v>0.83581304522619104</v>
      </c>
      <c r="J524" t="s">
        <v>1093</v>
      </c>
      <c r="L524">
        <v>6</v>
      </c>
      <c r="M524">
        <v>4.3795620437956199E-2</v>
      </c>
    </row>
    <row r="525" spans="1:13" x14ac:dyDescent="0.2">
      <c r="A525">
        <v>1473</v>
      </c>
      <c r="B525" t="s">
        <v>1094</v>
      </c>
      <c r="C525">
        <v>-5.5044332988166897E-2</v>
      </c>
      <c r="D525">
        <v>3.3037749685111</v>
      </c>
      <c r="E525">
        <v>-1.6661041842378699E-2</v>
      </c>
      <c r="F525">
        <v>0.98673424348409799</v>
      </c>
      <c r="G525">
        <f t="shared" si="8"/>
        <v>5.7997998425513581E-3</v>
      </c>
      <c r="H525">
        <v>0.84093646972598302</v>
      </c>
      <c r="I525">
        <v>0.83572127201208102</v>
      </c>
      <c r="J525" t="s">
        <v>1095</v>
      </c>
      <c r="L525">
        <v>6</v>
      </c>
      <c r="M525">
        <v>4.3795620437956199E-2</v>
      </c>
    </row>
    <row r="526" spans="1:13" x14ac:dyDescent="0.2">
      <c r="A526">
        <v>2021</v>
      </c>
      <c r="B526" t="s">
        <v>1097</v>
      </c>
      <c r="C526">
        <v>5.5148038231098404</v>
      </c>
      <c r="D526">
        <v>4.6387736506309496</v>
      </c>
      <c r="E526">
        <v>1.18884951895847</v>
      </c>
      <c r="F526">
        <v>0.23680777410860299</v>
      </c>
      <c r="G526">
        <f t="shared" si="8"/>
        <v>0.62560404436023143</v>
      </c>
      <c r="H526">
        <v>0.84275775047292001</v>
      </c>
      <c r="I526">
        <v>0.83760226688186901</v>
      </c>
      <c r="J526" t="s">
        <v>1098</v>
      </c>
      <c r="L526">
        <v>4</v>
      </c>
      <c r="M526">
        <v>2.9197080291970798E-2</v>
      </c>
    </row>
    <row r="527" spans="1:13" x14ac:dyDescent="0.2">
      <c r="A527">
        <v>2020</v>
      </c>
      <c r="B527" t="s">
        <v>1099</v>
      </c>
      <c r="C527">
        <v>1.8312987702443999</v>
      </c>
      <c r="D527">
        <v>7.9911381721797197</v>
      </c>
      <c r="E527">
        <v>0.229166200206607</v>
      </c>
      <c r="F527">
        <v>0.81912347473157798</v>
      </c>
      <c r="G527">
        <f t="shared" si="8"/>
        <v>8.6650627723460452E-2</v>
      </c>
      <c r="H527">
        <v>0.84100455032399801</v>
      </c>
      <c r="I527">
        <v>0.83579158476085103</v>
      </c>
      <c r="J527" t="s">
        <v>1100</v>
      </c>
      <c r="L527">
        <v>1</v>
      </c>
      <c r="M527">
        <v>7.2992700729926996E-3</v>
      </c>
    </row>
    <row r="528" spans="1:13" x14ac:dyDescent="0.2">
      <c r="A528">
        <v>244</v>
      </c>
      <c r="B528" t="s">
        <v>1101</v>
      </c>
      <c r="C528">
        <v>0.15941100291685201</v>
      </c>
      <c r="D528">
        <v>4.02651953690137</v>
      </c>
      <c r="E528">
        <v>3.9590271810658398E-2</v>
      </c>
      <c r="F528">
        <v>0.96848449734266095</v>
      </c>
      <c r="G528">
        <f t="shared" si="8"/>
        <v>1.3907326697500895E-2</v>
      </c>
      <c r="H528">
        <v>0.84093815134397698</v>
      </c>
      <c r="I528">
        <v>0.83572300876509098</v>
      </c>
      <c r="J528" t="s">
        <v>1102</v>
      </c>
      <c r="L528">
        <v>4</v>
      </c>
      <c r="M528">
        <v>2.9197080291970798E-2</v>
      </c>
    </row>
    <row r="529" spans="1:13" x14ac:dyDescent="0.2">
      <c r="A529">
        <v>1276</v>
      </c>
      <c r="B529" t="s">
        <v>1103</v>
      </c>
      <c r="C529">
        <v>3.3551052550092502</v>
      </c>
      <c r="D529">
        <v>2.81747793040465</v>
      </c>
      <c r="E529">
        <v>1.19081864628036</v>
      </c>
      <c r="F529">
        <v>0.23603656498377301</v>
      </c>
      <c r="G529">
        <f t="shared" si="8"/>
        <v>0.62702071423066441</v>
      </c>
      <c r="H529">
        <v>0.842763720561435</v>
      </c>
      <c r="I529">
        <v>0.83760843271098995</v>
      </c>
      <c r="J529" t="s">
        <v>1104</v>
      </c>
      <c r="L529">
        <v>10</v>
      </c>
      <c r="M529">
        <v>7.2992700729927001E-2</v>
      </c>
    </row>
    <row r="530" spans="1:13" x14ac:dyDescent="0.2">
      <c r="A530">
        <v>102</v>
      </c>
      <c r="B530" t="s">
        <v>1105</v>
      </c>
      <c r="C530">
        <v>-0.97212789480026596</v>
      </c>
      <c r="D530">
        <v>1.7155628643084</v>
      </c>
      <c r="E530">
        <v>-0.56665244685869498</v>
      </c>
      <c r="F530">
        <v>0.57199134581114996</v>
      </c>
      <c r="G530">
        <f t="shared" si="8"/>
        <v>0.24261054200224755</v>
      </c>
      <c r="H530">
        <v>0.84135365327922695</v>
      </c>
      <c r="I530">
        <v>0.83615213371461095</v>
      </c>
      <c r="J530" t="s">
        <v>1106</v>
      </c>
      <c r="L530">
        <v>34</v>
      </c>
      <c r="M530">
        <v>0.24817518248175199</v>
      </c>
    </row>
    <row r="531" spans="1:13" x14ac:dyDescent="0.2">
      <c r="A531">
        <v>1685</v>
      </c>
      <c r="B531" t="s">
        <v>1108</v>
      </c>
      <c r="C531">
        <v>-2.2063717483293299</v>
      </c>
      <c r="D531">
        <v>3.59949665027507</v>
      </c>
      <c r="E531">
        <v>-0.61296674582562105</v>
      </c>
      <c r="F531">
        <v>0.54103931954846196</v>
      </c>
      <c r="G531">
        <f t="shared" si="8"/>
        <v>0.26677117178361198</v>
      </c>
      <c r="H531">
        <v>0.84142447911552098</v>
      </c>
      <c r="I531">
        <v>0.83622528170947297</v>
      </c>
      <c r="J531" t="s">
        <v>1109</v>
      </c>
      <c r="K531" t="s">
        <v>1110</v>
      </c>
      <c r="L531">
        <v>5</v>
      </c>
      <c r="M531">
        <v>3.6496350364963501E-2</v>
      </c>
    </row>
    <row r="532" spans="1:13" x14ac:dyDescent="0.2">
      <c r="A532">
        <v>792</v>
      </c>
      <c r="B532" t="s">
        <v>1111</v>
      </c>
      <c r="C532">
        <v>-0.625227447240298</v>
      </c>
      <c r="D532">
        <v>1.72244012654451</v>
      </c>
      <c r="E532">
        <v>-0.36298936468381199</v>
      </c>
      <c r="F532">
        <v>0.71724097194562897</v>
      </c>
      <c r="G532">
        <f t="shared" si="8"/>
        <v>0.14433490959834142</v>
      </c>
      <c r="H532">
        <v>0.841107713139297</v>
      </c>
      <c r="I532">
        <v>0.83589812996353696</v>
      </c>
      <c r="J532" t="s">
        <v>1112</v>
      </c>
      <c r="K532" t="s">
        <v>1113</v>
      </c>
      <c r="L532">
        <v>36</v>
      </c>
      <c r="M532">
        <v>0.26277372262773702</v>
      </c>
    </row>
    <row r="533" spans="1:13" x14ac:dyDescent="0.2">
      <c r="A533">
        <v>790</v>
      </c>
      <c r="B533" t="s">
        <v>1114</v>
      </c>
      <c r="C533">
        <v>4.1812283057875801</v>
      </c>
      <c r="D533">
        <v>3.34332831146508</v>
      </c>
      <c r="E533">
        <v>1.25061852030778</v>
      </c>
      <c r="F533">
        <v>0.21346694055227999</v>
      </c>
      <c r="G533">
        <f t="shared" si="8"/>
        <v>0.67066937425690576</v>
      </c>
      <c r="H533">
        <v>0.842949503769023</v>
      </c>
      <c r="I533">
        <v>0.83780030717128595</v>
      </c>
      <c r="J533" t="s">
        <v>1115</v>
      </c>
      <c r="K533" t="s">
        <v>1116</v>
      </c>
      <c r="L533">
        <v>8</v>
      </c>
      <c r="M533">
        <v>5.8394160583941597E-2</v>
      </c>
    </row>
    <row r="534" spans="1:13" x14ac:dyDescent="0.2">
      <c r="A534">
        <v>789</v>
      </c>
      <c r="B534" t="s">
        <v>1117</v>
      </c>
      <c r="C534">
        <v>0.68987166849241399</v>
      </c>
      <c r="D534">
        <v>3.1598340611479898</v>
      </c>
      <c r="E534">
        <v>0.21832528390486999</v>
      </c>
      <c r="F534">
        <v>0.82754045608750704</v>
      </c>
      <c r="G534">
        <f t="shared" si="8"/>
        <v>8.2210765617395681E-2</v>
      </c>
      <c r="H534">
        <v>0.84099823048545197</v>
      </c>
      <c r="I534">
        <v>0.83578505771448297</v>
      </c>
      <c r="J534" t="s">
        <v>1118</v>
      </c>
      <c r="K534" t="s">
        <v>1119</v>
      </c>
      <c r="L534">
        <v>7</v>
      </c>
      <c r="M534">
        <v>5.1094890510948898E-2</v>
      </c>
    </row>
    <row r="535" spans="1:13" x14ac:dyDescent="0.2">
      <c r="A535">
        <v>1935</v>
      </c>
      <c r="B535" t="s">
        <v>1120</v>
      </c>
      <c r="C535">
        <v>0.34378187622339301</v>
      </c>
      <c r="D535">
        <v>1.47773919565708</v>
      </c>
      <c r="E535">
        <v>0.232640426154853</v>
      </c>
      <c r="F535">
        <v>0.81643046370646699</v>
      </c>
      <c r="G535">
        <f t="shared" si="8"/>
        <v>8.8080798697781945E-2</v>
      </c>
      <c r="H535">
        <v>0.84100664034411199</v>
      </c>
      <c r="I535">
        <v>0.83579374330621403</v>
      </c>
      <c r="J535" t="s">
        <v>1121</v>
      </c>
      <c r="K535" t="s">
        <v>1122</v>
      </c>
      <c r="L535">
        <v>68</v>
      </c>
      <c r="M535">
        <v>0.49635036496350399</v>
      </c>
    </row>
    <row r="536" spans="1:13" x14ac:dyDescent="0.2">
      <c r="A536">
        <v>1267</v>
      </c>
      <c r="B536" t="s">
        <v>1123</v>
      </c>
      <c r="C536">
        <v>0.158692108678367</v>
      </c>
      <c r="D536">
        <v>4.6669566087084</v>
      </c>
      <c r="E536">
        <v>3.4003339217307603E-2</v>
      </c>
      <c r="F536">
        <v>0.97293005820030398</v>
      </c>
      <c r="G536">
        <f t="shared" si="8"/>
        <v>1.1918379083594926E-2</v>
      </c>
      <c r="H536">
        <v>0.84093761528123501</v>
      </c>
      <c r="I536">
        <v>0.83572245512652099</v>
      </c>
      <c r="J536" t="s">
        <v>1124</v>
      </c>
      <c r="L536">
        <v>3</v>
      </c>
      <c r="M536">
        <v>2.18978102189781E-2</v>
      </c>
    </row>
    <row r="537" spans="1:13" x14ac:dyDescent="0.2">
      <c r="A537">
        <v>1063</v>
      </c>
      <c r="B537" t="s">
        <v>1125</v>
      </c>
      <c r="C537">
        <v>-6.6107053968357796</v>
      </c>
      <c r="D537">
        <v>4.6296909731440898</v>
      </c>
      <c r="E537">
        <v>-1.42789344584404</v>
      </c>
      <c r="F537">
        <v>0.155877379285882</v>
      </c>
      <c r="G537">
        <f t="shared" si="8"/>
        <v>0.80721690446548922</v>
      </c>
      <c r="H537">
        <v>0.84355070848749203</v>
      </c>
      <c r="I537">
        <v>0.83842122351986903</v>
      </c>
      <c r="J537" t="s">
        <v>1126</v>
      </c>
      <c r="K537" t="s">
        <v>1127</v>
      </c>
      <c r="L537">
        <v>134</v>
      </c>
      <c r="M537">
        <v>0.97810218978102204</v>
      </c>
    </row>
    <row r="538" spans="1:13" x14ac:dyDescent="0.2">
      <c r="A538">
        <v>1852</v>
      </c>
      <c r="B538" t="s">
        <v>1128</v>
      </c>
      <c r="C538">
        <v>0.48257064923585502</v>
      </c>
      <c r="D538">
        <v>1.49874619407748</v>
      </c>
      <c r="E538">
        <v>0.321982902203726</v>
      </c>
      <c r="F538">
        <v>0.74801670145889398</v>
      </c>
      <c r="G538">
        <f t="shared" si="8"/>
        <v>0.12608870524989477</v>
      </c>
      <c r="H538">
        <v>0.84107116212937905</v>
      </c>
      <c r="I538">
        <v>0.83586038055985001</v>
      </c>
      <c r="J538" t="s">
        <v>1129</v>
      </c>
      <c r="L538">
        <v>72</v>
      </c>
      <c r="M538">
        <v>0.52554744525547403</v>
      </c>
    </row>
    <row r="539" spans="1:13" x14ac:dyDescent="0.2">
      <c r="A539">
        <v>399</v>
      </c>
      <c r="B539" t="s">
        <v>1130</v>
      </c>
      <c r="C539">
        <v>2.8134921220722502</v>
      </c>
      <c r="D539">
        <v>3.2347895614734998</v>
      </c>
      <c r="E539">
        <v>0.86976048011934803</v>
      </c>
      <c r="F539">
        <v>0.38613932776124499</v>
      </c>
      <c r="G539">
        <f t="shared" si="8"/>
        <v>0.41325596382561114</v>
      </c>
      <c r="H539">
        <v>0.84191633445834202</v>
      </c>
      <c r="I539">
        <v>0.83673326345697596</v>
      </c>
      <c r="J539" t="s">
        <v>1131</v>
      </c>
      <c r="K539" t="s">
        <v>1132</v>
      </c>
      <c r="L539">
        <v>9</v>
      </c>
      <c r="M539">
        <v>6.5693430656934296E-2</v>
      </c>
    </row>
    <row r="540" spans="1:13" x14ac:dyDescent="0.2">
      <c r="A540">
        <v>1383</v>
      </c>
      <c r="B540" t="s">
        <v>1133</v>
      </c>
      <c r="C540">
        <v>-1.8306928076253</v>
      </c>
      <c r="D540">
        <v>4.0031411237932799</v>
      </c>
      <c r="E540">
        <v>-0.45731408187043499</v>
      </c>
      <c r="F540">
        <v>0.64825863066217604</v>
      </c>
      <c r="G540">
        <f t="shared" si="8"/>
        <v>0.18825169249303936</v>
      </c>
      <c r="H540">
        <v>0.84120831341926805</v>
      </c>
      <c r="I540">
        <v>0.83600202861334205</v>
      </c>
      <c r="J540" t="s">
        <v>1134</v>
      </c>
      <c r="L540">
        <v>5</v>
      </c>
      <c r="M540">
        <v>3.6496350364963501E-2</v>
      </c>
    </row>
    <row r="541" spans="1:13" x14ac:dyDescent="0.2">
      <c r="A541">
        <v>1536</v>
      </c>
      <c r="B541" t="s">
        <v>1135</v>
      </c>
      <c r="C541">
        <v>0.87041039083668803</v>
      </c>
      <c r="D541">
        <v>5.6433380464788003</v>
      </c>
      <c r="E541">
        <v>0.154236798091475</v>
      </c>
      <c r="F541">
        <v>0.87767788521551404</v>
      </c>
      <c r="G541">
        <f t="shared" si="8"/>
        <v>5.6664844391352213E-2</v>
      </c>
      <c r="H541">
        <v>0.84096711789916501</v>
      </c>
      <c r="I541">
        <v>0.83575292504340004</v>
      </c>
      <c r="J541" t="s">
        <v>1136</v>
      </c>
      <c r="K541" t="s">
        <v>1137</v>
      </c>
      <c r="L541">
        <v>3</v>
      </c>
      <c r="M541">
        <v>2.18978102189781E-2</v>
      </c>
    </row>
    <row r="542" spans="1:13" x14ac:dyDescent="0.2">
      <c r="A542">
        <v>1938</v>
      </c>
      <c r="B542" t="s">
        <v>1138</v>
      </c>
      <c r="C542">
        <v>1.0848426695044699</v>
      </c>
      <c r="D542">
        <v>3.3273766711740902</v>
      </c>
      <c r="E542">
        <v>0.32603542571622102</v>
      </c>
      <c r="F542">
        <v>0.74495613448365805</v>
      </c>
      <c r="G542">
        <f t="shared" si="8"/>
        <v>0.12786929921487808</v>
      </c>
      <c r="H542">
        <v>0.841074580171984</v>
      </c>
      <c r="I542">
        <v>0.835863910669426</v>
      </c>
      <c r="J542" t="s">
        <v>1139</v>
      </c>
      <c r="K542" t="s">
        <v>1140</v>
      </c>
      <c r="L542">
        <v>7</v>
      </c>
      <c r="M542">
        <v>5.1094890510948898E-2</v>
      </c>
    </row>
    <row r="543" spans="1:13" x14ac:dyDescent="0.2">
      <c r="A543">
        <v>1448</v>
      </c>
      <c r="B543" t="s">
        <v>1142</v>
      </c>
      <c r="C543">
        <v>14.5434896963448</v>
      </c>
      <c r="D543">
        <v>0.90600862844031205</v>
      </c>
      <c r="E543">
        <v>16.052264007001</v>
      </c>
      <c r="F543" s="1">
        <v>5.81114088031618E-32</v>
      </c>
      <c r="G543">
        <f t="shared" si="8"/>
        <v>31.235738595770602</v>
      </c>
      <c r="H543">
        <v>0.84093610780388806</v>
      </c>
      <c r="I543">
        <v>0.83705650067715398</v>
      </c>
      <c r="J543" t="s">
        <v>1143</v>
      </c>
      <c r="L543">
        <v>1</v>
      </c>
      <c r="M543">
        <v>7.2992700729926996E-3</v>
      </c>
    </row>
    <row r="544" spans="1:13" x14ac:dyDescent="0.2">
      <c r="A544">
        <v>894</v>
      </c>
      <c r="B544" t="s">
        <v>1146</v>
      </c>
      <c r="C544">
        <v>3.4915448711394599</v>
      </c>
      <c r="D544">
        <v>4.6835544320971998</v>
      </c>
      <c r="E544">
        <v>0.74549040088256702</v>
      </c>
      <c r="F544">
        <v>0.457409188382633</v>
      </c>
      <c r="G544">
        <f t="shared" si="8"/>
        <v>0.3396951155845504</v>
      </c>
      <c r="H544">
        <v>0.84165741788763304</v>
      </c>
      <c r="I544">
        <v>0.83646585781837501</v>
      </c>
      <c r="J544" t="s">
        <v>1147</v>
      </c>
      <c r="L544">
        <v>3</v>
      </c>
      <c r="M544">
        <v>2.18978102189781E-2</v>
      </c>
    </row>
    <row r="545" spans="1:13" x14ac:dyDescent="0.2">
      <c r="A545">
        <v>1256</v>
      </c>
      <c r="B545" t="s">
        <v>1148</v>
      </c>
      <c r="C545">
        <v>6.8866182831847</v>
      </c>
      <c r="D545">
        <v>5.7574360730968097</v>
      </c>
      <c r="E545">
        <v>1.19612587890716</v>
      </c>
      <c r="F545">
        <v>0.23396694682410901</v>
      </c>
      <c r="G545">
        <f t="shared" si="8"/>
        <v>0.63084549227286413</v>
      </c>
      <c r="H545">
        <v>0.84277985819896395</v>
      </c>
      <c r="I545">
        <v>0.83762509945138897</v>
      </c>
      <c r="J545" t="s">
        <v>1149</v>
      </c>
      <c r="L545">
        <v>2</v>
      </c>
      <c r="M545">
        <v>1.4598540145985399E-2</v>
      </c>
    </row>
    <row r="546" spans="1:13" x14ac:dyDescent="0.2">
      <c r="A546">
        <v>1250</v>
      </c>
      <c r="B546" t="s">
        <v>1150</v>
      </c>
      <c r="C546">
        <v>-1.18303931846793</v>
      </c>
      <c r="D546">
        <v>2.8976820837275001</v>
      </c>
      <c r="E546">
        <v>-0.408270915954349</v>
      </c>
      <c r="F546">
        <v>0.68379045880872502</v>
      </c>
      <c r="G546">
        <f t="shared" si="8"/>
        <v>0.16507696337509334</v>
      </c>
      <c r="H546">
        <v>0.84115313577054396</v>
      </c>
      <c r="I546">
        <v>0.83594504186138097</v>
      </c>
      <c r="J546" t="s">
        <v>1151</v>
      </c>
      <c r="L546">
        <v>8</v>
      </c>
      <c r="M546">
        <v>5.8394160583941597E-2</v>
      </c>
    </row>
    <row r="547" spans="1:13" x14ac:dyDescent="0.2">
      <c r="A547">
        <v>1525</v>
      </c>
      <c r="B547" t="s">
        <v>1152</v>
      </c>
      <c r="C547">
        <v>3.8121656950129501</v>
      </c>
      <c r="D547">
        <v>2.3150141685290202</v>
      </c>
      <c r="E547">
        <v>1.64671376393141</v>
      </c>
      <c r="F547">
        <v>0.10219046479491101</v>
      </c>
      <c r="G547">
        <f t="shared" si="8"/>
        <v>0.9905896255334643</v>
      </c>
      <c r="H547">
        <v>0.84439471112796705</v>
      </c>
      <c r="I547">
        <v>0.83929289837806398</v>
      </c>
      <c r="J547" t="s">
        <v>1153</v>
      </c>
      <c r="L547">
        <v>15</v>
      </c>
      <c r="M547">
        <v>0.109489051094891</v>
      </c>
    </row>
    <row r="548" spans="1:13" x14ac:dyDescent="0.2">
      <c r="A548">
        <v>1742</v>
      </c>
      <c r="B548" t="s">
        <v>1154</v>
      </c>
      <c r="C548">
        <v>0.90208576714625999</v>
      </c>
      <c r="D548">
        <v>3.3090131063452399</v>
      </c>
      <c r="E548">
        <v>0.27261474589401102</v>
      </c>
      <c r="F548">
        <v>0.785610257232777</v>
      </c>
      <c r="G548">
        <f t="shared" si="8"/>
        <v>0.10479285486658327</v>
      </c>
      <c r="H548">
        <v>0.84103294584203203</v>
      </c>
      <c r="I548">
        <v>0.835820911279476</v>
      </c>
      <c r="J548" t="s">
        <v>1155</v>
      </c>
      <c r="L548">
        <v>6</v>
      </c>
      <c r="M548">
        <v>4.3795620437956199E-2</v>
      </c>
    </row>
    <row r="549" spans="1:13" x14ac:dyDescent="0.2">
      <c r="A549">
        <v>1382</v>
      </c>
      <c r="B549" t="s">
        <v>1156</v>
      </c>
      <c r="C549">
        <v>3.1328017896085698</v>
      </c>
      <c r="D549">
        <v>5.7409523228928503</v>
      </c>
      <c r="E549">
        <v>0.54569374790243197</v>
      </c>
      <c r="F549">
        <v>0.58627286073295104</v>
      </c>
      <c r="G549">
        <f t="shared" si="8"/>
        <v>0.23190020935728364</v>
      </c>
      <c r="H549">
        <v>0.84132341091153795</v>
      </c>
      <c r="I549">
        <v>0.83612089979388404</v>
      </c>
      <c r="J549" t="s">
        <v>1157</v>
      </c>
      <c r="L549">
        <v>3</v>
      </c>
      <c r="M549">
        <v>2.18978102189781E-2</v>
      </c>
    </row>
    <row r="550" spans="1:13" x14ac:dyDescent="0.2">
      <c r="A550">
        <v>1686</v>
      </c>
      <c r="B550" t="s">
        <v>1159</v>
      </c>
      <c r="C550">
        <v>8.5267149500877508</v>
      </c>
      <c r="D550">
        <v>7.3132968718301496</v>
      </c>
      <c r="E550">
        <v>1.1659194340833501</v>
      </c>
      <c r="F550">
        <v>0.245921302841763</v>
      </c>
      <c r="G550">
        <f t="shared" si="8"/>
        <v>0.60920384903313263</v>
      </c>
      <c r="H550">
        <v>0.84268892470345003</v>
      </c>
      <c r="I550">
        <v>0.83753118452979303</v>
      </c>
      <c r="J550" t="s">
        <v>1160</v>
      </c>
      <c r="L550">
        <v>3</v>
      </c>
      <c r="M550">
        <v>2.18978102189781E-2</v>
      </c>
    </row>
    <row r="551" spans="1:13" x14ac:dyDescent="0.2">
      <c r="A551">
        <v>593</v>
      </c>
      <c r="B551" t="s">
        <v>1161</v>
      </c>
      <c r="C551">
        <v>1.5191727843224401</v>
      </c>
      <c r="D551">
        <v>1.92222799566596</v>
      </c>
      <c r="E551">
        <v>0.79031872792806901</v>
      </c>
      <c r="F551">
        <v>0.43087518960563298</v>
      </c>
      <c r="G551">
        <f t="shared" si="8"/>
        <v>0.36564851247366925</v>
      </c>
      <c r="H551">
        <v>0.84174631955008805</v>
      </c>
      <c r="I551">
        <v>0.83655767428943495</v>
      </c>
      <c r="J551" t="s">
        <v>1162</v>
      </c>
      <c r="L551">
        <v>23</v>
      </c>
      <c r="M551">
        <v>0.167883211678832</v>
      </c>
    </row>
    <row r="552" spans="1:13" x14ac:dyDescent="0.2">
      <c r="A552">
        <v>1968</v>
      </c>
      <c r="B552" t="s">
        <v>1163</v>
      </c>
      <c r="C552">
        <v>5.9000261241449596</v>
      </c>
      <c r="D552">
        <v>2.8968667100099301</v>
      </c>
      <c r="E552">
        <v>2.0366923006011302</v>
      </c>
      <c r="F552">
        <v>4.3845086244577197E-2</v>
      </c>
      <c r="G552">
        <f t="shared" si="8"/>
        <v>1.3580790713159931</v>
      </c>
      <c r="H552">
        <v>0.84616658943492795</v>
      </c>
      <c r="I552">
        <v>0.84112287105574501</v>
      </c>
      <c r="J552" t="s">
        <v>1164</v>
      </c>
      <c r="L552">
        <v>9</v>
      </c>
      <c r="M552">
        <v>6.5693430656934296E-2</v>
      </c>
    </row>
    <row r="553" spans="1:13" x14ac:dyDescent="0.2">
      <c r="A553">
        <v>910</v>
      </c>
      <c r="B553" t="s">
        <v>1165</v>
      </c>
      <c r="C553">
        <v>4.66970413319995</v>
      </c>
      <c r="D553">
        <v>5.6054726819206699</v>
      </c>
      <c r="E553">
        <v>0.83306161642017196</v>
      </c>
      <c r="F553">
        <v>0.406437901498238</v>
      </c>
      <c r="G553">
        <f t="shared" si="8"/>
        <v>0.39100579963155219</v>
      </c>
      <c r="H553">
        <v>0.84183581782704497</v>
      </c>
      <c r="I553">
        <v>0.83665010693612896</v>
      </c>
      <c r="J553" t="s">
        <v>1166</v>
      </c>
      <c r="L553">
        <v>2</v>
      </c>
      <c r="M553">
        <v>1.4598540145985399E-2</v>
      </c>
    </row>
    <row r="554" spans="1:13" x14ac:dyDescent="0.2">
      <c r="A554">
        <v>1275</v>
      </c>
      <c r="B554" t="s">
        <v>1167</v>
      </c>
      <c r="C554">
        <v>-7.2349224535252299</v>
      </c>
      <c r="D554">
        <v>7.9331244064448097</v>
      </c>
      <c r="E554">
        <v>-0.91198903267515097</v>
      </c>
      <c r="F554">
        <v>0.36357306708415998</v>
      </c>
      <c r="G554">
        <f t="shared" si="8"/>
        <v>0.43940829610452836</v>
      </c>
      <c r="H554">
        <v>0.84201316877550403</v>
      </c>
      <c r="I554">
        <v>0.83683327266978302</v>
      </c>
      <c r="J554" t="s">
        <v>1168</v>
      </c>
      <c r="L554">
        <v>1</v>
      </c>
      <c r="M554">
        <v>7.2992700729926996E-3</v>
      </c>
    </row>
    <row r="555" spans="1:13" x14ac:dyDescent="0.2">
      <c r="A555">
        <v>52</v>
      </c>
      <c r="B555" t="s">
        <v>1170</v>
      </c>
      <c r="C555">
        <v>2.6977651634142501</v>
      </c>
      <c r="D555">
        <v>7.9658238632627603</v>
      </c>
      <c r="E555">
        <v>0.33866743851266301</v>
      </c>
      <c r="F555">
        <v>0.73544244652060697</v>
      </c>
      <c r="G555">
        <f t="shared" si="8"/>
        <v>0.13345130816624251</v>
      </c>
      <c r="H555">
        <v>0.84108550779094704</v>
      </c>
      <c r="I555">
        <v>0.83587519657097797</v>
      </c>
      <c r="J555" t="s">
        <v>1171</v>
      </c>
      <c r="L555">
        <v>1</v>
      </c>
      <c r="M555">
        <v>7.2992700729926996E-3</v>
      </c>
    </row>
    <row r="556" spans="1:13" x14ac:dyDescent="0.2">
      <c r="A556">
        <v>1389</v>
      </c>
      <c r="B556" t="s">
        <v>1175</v>
      </c>
      <c r="C556">
        <v>2.6977651634142501</v>
      </c>
      <c r="D556">
        <v>7.9658238632627603</v>
      </c>
      <c r="E556">
        <v>0.33866743851266301</v>
      </c>
      <c r="F556">
        <v>0.73544244652060697</v>
      </c>
      <c r="G556">
        <f t="shared" si="8"/>
        <v>0.13345130816624251</v>
      </c>
      <c r="H556">
        <v>0.84108550779094704</v>
      </c>
      <c r="I556">
        <v>0.83587519657097797</v>
      </c>
      <c r="J556" t="s">
        <v>1176</v>
      </c>
      <c r="L556">
        <v>2</v>
      </c>
      <c r="M556">
        <v>1.4598540145985399E-2</v>
      </c>
    </row>
    <row r="557" spans="1:13" x14ac:dyDescent="0.2">
      <c r="A557">
        <v>1494</v>
      </c>
      <c r="B557" t="s">
        <v>1177</v>
      </c>
      <c r="C557">
        <v>-1.5085784480831199</v>
      </c>
      <c r="D557">
        <v>4.0170572635662598</v>
      </c>
      <c r="E557">
        <v>-0.37554317728192699</v>
      </c>
      <c r="F557">
        <v>0.70790869561417202</v>
      </c>
      <c r="G557">
        <f t="shared" si="8"/>
        <v>0.15002275297125234</v>
      </c>
      <c r="H557">
        <v>0.84111977422784201</v>
      </c>
      <c r="I557">
        <v>0.83591058649760797</v>
      </c>
      <c r="J557" t="s">
        <v>1178</v>
      </c>
      <c r="L557">
        <v>5</v>
      </c>
      <c r="M557">
        <v>3.6496350364963501E-2</v>
      </c>
    </row>
    <row r="558" spans="1:13" x14ac:dyDescent="0.2">
      <c r="A558">
        <v>1583</v>
      </c>
      <c r="B558" t="s">
        <v>1179</v>
      </c>
      <c r="C558">
        <v>5.3317558853163103</v>
      </c>
      <c r="D558">
        <v>3.03056913427735</v>
      </c>
      <c r="E558">
        <v>1.7593249482452999</v>
      </c>
      <c r="F558">
        <v>8.1029180720809196E-2</v>
      </c>
      <c r="G558">
        <f t="shared" si="8"/>
        <v>1.0913585521854507</v>
      </c>
      <c r="H558">
        <v>0.84487181696484903</v>
      </c>
      <c r="I558">
        <v>0.83978564702927005</v>
      </c>
      <c r="J558" t="s">
        <v>1180</v>
      </c>
      <c r="L558">
        <v>129</v>
      </c>
      <c r="M558">
        <v>0.94160583941605802</v>
      </c>
    </row>
    <row r="559" spans="1:13" x14ac:dyDescent="0.2">
      <c r="A559">
        <v>1897</v>
      </c>
      <c r="B559" t="s">
        <v>1181</v>
      </c>
      <c r="C559">
        <v>1.6158576741242201</v>
      </c>
      <c r="D559">
        <v>3.36946966282094</v>
      </c>
      <c r="E559">
        <v>0.47955845750853698</v>
      </c>
      <c r="F559">
        <v>0.63239996040666202</v>
      </c>
      <c r="G559">
        <f t="shared" si="8"/>
        <v>0.19900816593016496</v>
      </c>
      <c r="H559">
        <v>0.84123538731573599</v>
      </c>
      <c r="I559">
        <v>0.83602999017854696</v>
      </c>
      <c r="J559" t="s">
        <v>1182</v>
      </c>
      <c r="K559" t="s">
        <v>1183</v>
      </c>
      <c r="L559">
        <v>126</v>
      </c>
      <c r="M559">
        <v>0.91970802919707995</v>
      </c>
    </row>
    <row r="560" spans="1:13" x14ac:dyDescent="0.2">
      <c r="A560">
        <v>1751</v>
      </c>
      <c r="B560" t="s">
        <v>1184</v>
      </c>
      <c r="C560">
        <v>4.0943989811956101</v>
      </c>
      <c r="D560">
        <v>1.94744162243083</v>
      </c>
      <c r="E560">
        <v>2.10245017567454</v>
      </c>
      <c r="F560">
        <v>3.7569749052956E-2</v>
      </c>
      <c r="G560">
        <f t="shared" si="8"/>
        <v>1.4251617057958232</v>
      </c>
      <c r="H560">
        <v>0.846497790717475</v>
      </c>
      <c r="I560">
        <v>0.84146493139673695</v>
      </c>
      <c r="J560" t="s">
        <v>1185</v>
      </c>
      <c r="L560">
        <v>29</v>
      </c>
      <c r="M560">
        <v>0.21167883211678801</v>
      </c>
    </row>
    <row r="561" spans="1:13" x14ac:dyDescent="0.2">
      <c r="A561">
        <v>1271</v>
      </c>
      <c r="B561" t="s">
        <v>1186</v>
      </c>
      <c r="C561">
        <v>1.8450786649323501</v>
      </c>
      <c r="D561">
        <v>2.9503417911022001</v>
      </c>
      <c r="E561">
        <v>0.62537793773481998</v>
      </c>
      <c r="F561">
        <v>0.53289110509798299</v>
      </c>
      <c r="G561">
        <f t="shared" si="8"/>
        <v>0.2733615288472907</v>
      </c>
      <c r="H561">
        <v>0.84144439232911805</v>
      </c>
      <c r="I561">
        <v>0.83624584781531897</v>
      </c>
      <c r="J561" t="s">
        <v>1187</v>
      </c>
      <c r="L561">
        <v>9</v>
      </c>
      <c r="M561">
        <v>6.5693430656934296E-2</v>
      </c>
    </row>
    <row r="562" spans="1:13" x14ac:dyDescent="0.2">
      <c r="A562">
        <v>1158</v>
      </c>
      <c r="B562" t="s">
        <v>1188</v>
      </c>
      <c r="C562">
        <v>2.6977651634142501</v>
      </c>
      <c r="D562">
        <v>7.9658238632627603</v>
      </c>
      <c r="E562">
        <v>0.33866743851266301</v>
      </c>
      <c r="F562">
        <v>0.73544244652060697</v>
      </c>
      <c r="G562">
        <f t="shared" si="8"/>
        <v>0.13345130816624251</v>
      </c>
      <c r="H562">
        <v>0.84108550779094704</v>
      </c>
      <c r="I562">
        <v>0.83587519657097797</v>
      </c>
      <c r="J562" t="s">
        <v>1189</v>
      </c>
      <c r="L562">
        <v>1</v>
      </c>
      <c r="M562">
        <v>7.2992700729926996E-3</v>
      </c>
    </row>
    <row r="563" spans="1:13" x14ac:dyDescent="0.2">
      <c r="A563">
        <v>301</v>
      </c>
      <c r="B563" t="s">
        <v>1190</v>
      </c>
      <c r="C563">
        <v>1.1837434543980001</v>
      </c>
      <c r="D563">
        <v>2.7683699191750701</v>
      </c>
      <c r="E563">
        <v>0.42759583760783598</v>
      </c>
      <c r="F563">
        <v>0.66969919344512796</v>
      </c>
      <c r="G563">
        <f t="shared" si="8"/>
        <v>0.17412022410778227</v>
      </c>
      <c r="H563">
        <v>0.84117413596084201</v>
      </c>
      <c r="I563">
        <v>0.83596673058250803</v>
      </c>
      <c r="J563" t="s">
        <v>1191</v>
      </c>
      <c r="L563">
        <v>10</v>
      </c>
      <c r="M563">
        <v>7.2992700729927001E-2</v>
      </c>
    </row>
    <row r="564" spans="1:13" x14ac:dyDescent="0.2">
      <c r="A564">
        <v>1847</v>
      </c>
      <c r="B564" t="s">
        <v>1192</v>
      </c>
      <c r="C564">
        <v>2.3269967265004201</v>
      </c>
      <c r="D564">
        <v>5.7153800295030797</v>
      </c>
      <c r="E564">
        <v>0.40714645648904302</v>
      </c>
      <c r="F564">
        <v>0.68461388981204996</v>
      </c>
      <c r="G564">
        <f t="shared" si="8"/>
        <v>0.16455429391047793</v>
      </c>
      <c r="H564">
        <v>0.84115194356021505</v>
      </c>
      <c r="I564">
        <v>0.83594381056219003</v>
      </c>
      <c r="J564" t="s">
        <v>1193</v>
      </c>
      <c r="L564">
        <v>2</v>
      </c>
      <c r="M564">
        <v>1.4598540145985399E-2</v>
      </c>
    </row>
    <row r="565" spans="1:13" x14ac:dyDescent="0.2">
      <c r="A565">
        <v>219</v>
      </c>
      <c r="B565" t="s">
        <v>1194</v>
      </c>
      <c r="C565">
        <v>-2.3903385951879201</v>
      </c>
      <c r="D565">
        <v>5.6571774180233199</v>
      </c>
      <c r="E565">
        <v>-0.42253201880720398</v>
      </c>
      <c r="F565">
        <v>0.67338049632235597</v>
      </c>
      <c r="G565">
        <f t="shared" si="8"/>
        <v>0.17173946659693995</v>
      </c>
      <c r="H565">
        <v>0.84116853981887696</v>
      </c>
      <c r="I565">
        <v>0.83596095096047995</v>
      </c>
      <c r="J565" t="s">
        <v>1195</v>
      </c>
      <c r="L565">
        <v>2</v>
      </c>
      <c r="M565">
        <v>1.4598540145985399E-2</v>
      </c>
    </row>
    <row r="566" spans="1:13" x14ac:dyDescent="0.2">
      <c r="A566">
        <v>248</v>
      </c>
      <c r="B566" t="s">
        <v>1196</v>
      </c>
      <c r="C566">
        <v>2.6977651634142501</v>
      </c>
      <c r="D566">
        <v>7.9658238632627603</v>
      </c>
      <c r="E566">
        <v>0.33866743851266301</v>
      </c>
      <c r="F566">
        <v>0.73544244652060697</v>
      </c>
      <c r="G566">
        <f t="shared" si="8"/>
        <v>0.13345130816624251</v>
      </c>
      <c r="H566">
        <v>0.84108550779094704</v>
      </c>
      <c r="I566">
        <v>0.83587519657097797</v>
      </c>
      <c r="J566" t="s">
        <v>1197</v>
      </c>
      <c r="L566">
        <v>1</v>
      </c>
      <c r="M566">
        <v>7.2992700729926996E-3</v>
      </c>
    </row>
    <row r="567" spans="1:13" x14ac:dyDescent="0.2">
      <c r="A567">
        <v>1437</v>
      </c>
      <c r="B567" t="s">
        <v>1198</v>
      </c>
      <c r="C567">
        <v>2.6977651634142501</v>
      </c>
      <c r="D567">
        <v>7.9658238632627603</v>
      </c>
      <c r="E567">
        <v>0.33866743851266301</v>
      </c>
      <c r="F567">
        <v>0.73544244652060697</v>
      </c>
      <c r="G567">
        <f t="shared" si="8"/>
        <v>0.13345130816624251</v>
      </c>
      <c r="H567">
        <v>0.84108550779094704</v>
      </c>
      <c r="I567">
        <v>0.83587519657097797</v>
      </c>
      <c r="J567" t="s">
        <v>1199</v>
      </c>
      <c r="L567">
        <v>1</v>
      </c>
      <c r="M567">
        <v>7.2992700729926996E-3</v>
      </c>
    </row>
    <row r="568" spans="1:13" x14ac:dyDescent="0.2">
      <c r="A568">
        <v>441</v>
      </c>
      <c r="B568" t="s">
        <v>1200</v>
      </c>
      <c r="C568">
        <v>2.6977651634142501</v>
      </c>
      <c r="D568">
        <v>7.9658238632627603</v>
      </c>
      <c r="E568">
        <v>0.33866743851266301</v>
      </c>
      <c r="F568">
        <v>0.73544244652060697</v>
      </c>
      <c r="G568">
        <f t="shared" si="8"/>
        <v>0.13345130816624251</v>
      </c>
      <c r="H568">
        <v>0.84108550779094704</v>
      </c>
      <c r="I568">
        <v>0.83587519657097797</v>
      </c>
      <c r="J568" t="s">
        <v>1201</v>
      </c>
      <c r="L568">
        <v>1</v>
      </c>
      <c r="M568">
        <v>7.2992700729926996E-3</v>
      </c>
    </row>
    <row r="569" spans="1:13" x14ac:dyDescent="0.2">
      <c r="A569">
        <v>1531</v>
      </c>
      <c r="B569" t="s">
        <v>1202</v>
      </c>
      <c r="C569">
        <v>2.6977651634142501</v>
      </c>
      <c r="D569">
        <v>7.9658238632627603</v>
      </c>
      <c r="E569">
        <v>0.33866743851266301</v>
      </c>
      <c r="F569">
        <v>0.73544244652060697</v>
      </c>
      <c r="G569">
        <f t="shared" si="8"/>
        <v>0.13345130816624251</v>
      </c>
      <c r="H569">
        <v>0.84108550779094704</v>
      </c>
      <c r="I569">
        <v>0.83587519657097797</v>
      </c>
      <c r="J569" t="s">
        <v>1203</v>
      </c>
      <c r="L569">
        <v>1</v>
      </c>
      <c r="M569">
        <v>7.2992700729926996E-3</v>
      </c>
    </row>
    <row r="570" spans="1:13" x14ac:dyDescent="0.2">
      <c r="A570">
        <v>1211</v>
      </c>
      <c r="B570" t="s">
        <v>1205</v>
      </c>
      <c r="C570">
        <v>4.4765921414515999</v>
      </c>
      <c r="D570">
        <v>1.50890013434912</v>
      </c>
      <c r="E570">
        <v>2.9667915321530698</v>
      </c>
      <c r="F570">
        <v>3.6218977480531201E-3</v>
      </c>
      <c r="G570">
        <f t="shared" si="8"/>
        <v>2.4410638146743993</v>
      </c>
      <c r="H570">
        <v>0.85163975469835396</v>
      </c>
      <c r="I570">
        <v>0.84677548436059502</v>
      </c>
      <c r="J570" t="s">
        <v>1206</v>
      </c>
      <c r="L570">
        <v>63</v>
      </c>
      <c r="M570">
        <v>0.45985401459853997</v>
      </c>
    </row>
    <row r="571" spans="1:13" x14ac:dyDescent="0.2">
      <c r="A571">
        <v>136</v>
      </c>
      <c r="B571" t="s">
        <v>1207</v>
      </c>
      <c r="C571">
        <v>1.0231242283552899</v>
      </c>
      <c r="D571">
        <v>2.6050361721753799</v>
      </c>
      <c r="E571">
        <v>0.39274856882348402</v>
      </c>
      <c r="F571">
        <v>0.69519057391579797</v>
      </c>
      <c r="G571">
        <f t="shared" si="8"/>
        <v>0.1578961251153565</v>
      </c>
      <c r="H571">
        <v>0.84113696724075604</v>
      </c>
      <c r="I571">
        <v>0.83592834321586296</v>
      </c>
      <c r="J571" t="s">
        <v>1208</v>
      </c>
      <c r="L571">
        <v>127</v>
      </c>
      <c r="M571">
        <v>0.92700729927007297</v>
      </c>
    </row>
    <row r="572" spans="1:13" x14ac:dyDescent="0.2">
      <c r="A572">
        <v>8</v>
      </c>
      <c r="B572" t="s">
        <v>1209</v>
      </c>
      <c r="C572">
        <v>1.0603305179014799</v>
      </c>
      <c r="D572">
        <v>2.9639870584061798</v>
      </c>
      <c r="E572">
        <v>0.35773790404862499</v>
      </c>
      <c r="F572">
        <v>0.72115762063224398</v>
      </c>
      <c r="G572">
        <f t="shared" si="8"/>
        <v>0.14196980284030103</v>
      </c>
      <c r="H572">
        <v>0.84110278890484003</v>
      </c>
      <c r="I572">
        <v>0.83589304427876898</v>
      </c>
      <c r="J572" t="s">
        <v>1210</v>
      </c>
      <c r="L572">
        <v>9</v>
      </c>
      <c r="M572">
        <v>6.5693430656934296E-2</v>
      </c>
    </row>
    <row r="573" spans="1:13" x14ac:dyDescent="0.2">
      <c r="A573">
        <v>200</v>
      </c>
      <c r="B573" t="s">
        <v>1211</v>
      </c>
      <c r="C573">
        <v>0.92221630216650696</v>
      </c>
      <c r="D573">
        <v>1.6248199364147</v>
      </c>
      <c r="E573">
        <v>0.56758061708760899</v>
      </c>
      <c r="F573">
        <v>0.57136276836246302</v>
      </c>
      <c r="G573">
        <f t="shared" si="8"/>
        <v>0.24308806290593316</v>
      </c>
      <c r="H573">
        <v>0.84135501866355999</v>
      </c>
      <c r="I573">
        <v>0.836153543865644</v>
      </c>
      <c r="J573" t="s">
        <v>1212</v>
      </c>
      <c r="L573">
        <v>46</v>
      </c>
      <c r="M573">
        <v>0.33576642335766399</v>
      </c>
    </row>
    <row r="574" spans="1:13" x14ac:dyDescent="0.2">
      <c r="A574">
        <v>203</v>
      </c>
      <c r="B574" t="s">
        <v>1213</v>
      </c>
      <c r="C574">
        <v>2.6977651634142501</v>
      </c>
      <c r="D574">
        <v>7.9658238632627603</v>
      </c>
      <c r="E574">
        <v>0.33866743851266301</v>
      </c>
      <c r="F574">
        <v>0.73544244652060697</v>
      </c>
      <c r="G574">
        <f t="shared" si="8"/>
        <v>0.13345130816624251</v>
      </c>
      <c r="H574">
        <v>0.84108550779094704</v>
      </c>
      <c r="I574">
        <v>0.83587519657097797</v>
      </c>
      <c r="J574" t="s">
        <v>1214</v>
      </c>
      <c r="L574">
        <v>1</v>
      </c>
      <c r="M574">
        <v>7.2992700729926996E-3</v>
      </c>
    </row>
    <row r="575" spans="1:13" x14ac:dyDescent="0.2">
      <c r="A575">
        <v>215</v>
      </c>
      <c r="B575" t="s">
        <v>1215</v>
      </c>
      <c r="C575">
        <v>4.4623305955491803</v>
      </c>
      <c r="D575">
        <v>1.47708906303941</v>
      </c>
      <c r="E575">
        <v>3.0210301512672801</v>
      </c>
      <c r="F575">
        <v>3.06966299298882E-3</v>
      </c>
      <c r="G575">
        <f t="shared" si="8"/>
        <v>2.5129093014997523</v>
      </c>
      <c r="H575">
        <v>0.85200720968733601</v>
      </c>
      <c r="I575">
        <v>0.84715498705413395</v>
      </c>
      <c r="J575" t="s">
        <v>1216</v>
      </c>
      <c r="L575">
        <v>48</v>
      </c>
      <c r="M575">
        <v>0.35036496350364998</v>
      </c>
    </row>
    <row r="576" spans="1:13" x14ac:dyDescent="0.2">
      <c r="A576">
        <v>341</v>
      </c>
      <c r="B576" t="s">
        <v>1217</v>
      </c>
      <c r="C576">
        <v>4.6360820823383104</v>
      </c>
      <c r="D576">
        <v>4.6611833262214102</v>
      </c>
      <c r="E576">
        <v>0.99461483444731902</v>
      </c>
      <c r="F576">
        <v>0.32189225375526598</v>
      </c>
      <c r="G576">
        <f t="shared" si="8"/>
        <v>0.49228947436074183</v>
      </c>
      <c r="H576">
        <v>0.842215531193926</v>
      </c>
      <c r="I576">
        <v>0.83704226992159603</v>
      </c>
      <c r="J576" t="s">
        <v>1218</v>
      </c>
      <c r="L576">
        <v>3</v>
      </c>
      <c r="M576">
        <v>2.18978102189781E-2</v>
      </c>
    </row>
    <row r="577" spans="1:13" x14ac:dyDescent="0.2">
      <c r="A577">
        <v>692</v>
      </c>
      <c r="B577" t="s">
        <v>1219</v>
      </c>
      <c r="C577">
        <v>1.6145627395684901</v>
      </c>
      <c r="D577">
        <v>2.2092417143734999</v>
      </c>
      <c r="E577">
        <v>0.73082213189440404</v>
      </c>
      <c r="F577">
        <v>0.46628902533878402</v>
      </c>
      <c r="G577">
        <f t="shared" si="8"/>
        <v>0.3313448060571868</v>
      </c>
      <c r="H577">
        <v>0.84162943465221896</v>
      </c>
      <c r="I577">
        <v>0.83643695709983201</v>
      </c>
      <c r="J577" t="s">
        <v>1220</v>
      </c>
      <c r="L577">
        <v>16</v>
      </c>
      <c r="M577">
        <v>0.116788321167883</v>
      </c>
    </row>
    <row r="578" spans="1:13" x14ac:dyDescent="0.2">
      <c r="A578">
        <v>666</v>
      </c>
      <c r="B578" t="s">
        <v>1221</v>
      </c>
      <c r="C578">
        <v>2.6977651634142501</v>
      </c>
      <c r="D578">
        <v>7.9658238632627603</v>
      </c>
      <c r="E578">
        <v>0.33866743851266301</v>
      </c>
      <c r="F578">
        <v>0.73544244652060697</v>
      </c>
      <c r="G578">
        <f t="shared" si="8"/>
        <v>0.13345130816624251</v>
      </c>
      <c r="H578">
        <v>0.84108550779094704</v>
      </c>
      <c r="I578">
        <v>0.83587519657097797</v>
      </c>
      <c r="J578" t="s">
        <v>1222</v>
      </c>
      <c r="L578">
        <v>1</v>
      </c>
      <c r="M578">
        <v>7.2992700729926996E-3</v>
      </c>
    </row>
    <row r="579" spans="1:13" x14ac:dyDescent="0.2">
      <c r="A579">
        <v>1292</v>
      </c>
      <c r="B579" t="s">
        <v>1223</v>
      </c>
      <c r="C579">
        <v>5.8588281406896501</v>
      </c>
      <c r="D579">
        <v>2.27431524790777</v>
      </c>
      <c r="E579">
        <v>2.5760844483100702</v>
      </c>
      <c r="F579">
        <v>1.1184912585028E-2</v>
      </c>
      <c r="G579">
        <f t="shared" ref="G579:G642" si="9">-LOG(F579, 10)</f>
        <v>1.9513674057549533</v>
      </c>
      <c r="H579">
        <v>0.84914205195977699</v>
      </c>
      <c r="I579">
        <v>0.84419588972894999</v>
      </c>
      <c r="J579" t="s">
        <v>1224</v>
      </c>
      <c r="L579">
        <v>17</v>
      </c>
      <c r="M579">
        <v>0.124087591240876</v>
      </c>
    </row>
    <row r="580" spans="1:13" x14ac:dyDescent="0.2">
      <c r="A580">
        <v>1812</v>
      </c>
      <c r="B580" t="s">
        <v>1225</v>
      </c>
      <c r="C580">
        <v>2.6977651634142501</v>
      </c>
      <c r="D580">
        <v>7.9658238632627603</v>
      </c>
      <c r="E580">
        <v>0.33866743851266301</v>
      </c>
      <c r="F580">
        <v>0.73544244652060697</v>
      </c>
      <c r="G580">
        <f t="shared" si="9"/>
        <v>0.13345130816624251</v>
      </c>
      <c r="H580">
        <v>0.84108550779094704</v>
      </c>
      <c r="I580">
        <v>0.83587519657097797</v>
      </c>
      <c r="J580" t="s">
        <v>1226</v>
      </c>
      <c r="L580">
        <v>1</v>
      </c>
      <c r="M580">
        <v>7.2992700729926996E-3</v>
      </c>
    </row>
    <row r="581" spans="1:13" x14ac:dyDescent="0.2">
      <c r="A581">
        <v>1024</v>
      </c>
      <c r="B581" t="s">
        <v>1227</v>
      </c>
      <c r="C581">
        <v>2.6977651634142501</v>
      </c>
      <c r="D581">
        <v>7.9658238632627603</v>
      </c>
      <c r="E581">
        <v>0.33866743851266301</v>
      </c>
      <c r="F581">
        <v>0.73544244652060697</v>
      </c>
      <c r="G581">
        <f t="shared" si="9"/>
        <v>0.13345130816624251</v>
      </c>
      <c r="H581">
        <v>0.84108550779094704</v>
      </c>
      <c r="I581">
        <v>0.83587519657097797</v>
      </c>
      <c r="J581" t="s">
        <v>1228</v>
      </c>
      <c r="L581">
        <v>1</v>
      </c>
      <c r="M581">
        <v>7.2992700729926996E-3</v>
      </c>
    </row>
    <row r="582" spans="1:13" x14ac:dyDescent="0.2">
      <c r="A582">
        <v>1013</v>
      </c>
      <c r="B582" t="s">
        <v>1229</v>
      </c>
      <c r="C582">
        <v>-0.59199007781128898</v>
      </c>
      <c r="D582">
        <v>1.4982960316610401</v>
      </c>
      <c r="E582">
        <v>-0.39510888723038101</v>
      </c>
      <c r="F582">
        <v>0.69345249640192297</v>
      </c>
      <c r="G582">
        <f t="shared" si="9"/>
        <v>0.15898328406023762</v>
      </c>
      <c r="H582">
        <v>0.84113938562827995</v>
      </c>
      <c r="I582">
        <v>0.83593084089478098</v>
      </c>
      <c r="J582" t="s">
        <v>1230</v>
      </c>
      <c r="L582">
        <v>53</v>
      </c>
      <c r="M582">
        <v>0.386861313868613</v>
      </c>
    </row>
    <row r="583" spans="1:13" x14ac:dyDescent="0.2">
      <c r="A583">
        <v>302</v>
      </c>
      <c r="B583" t="s">
        <v>1232</v>
      </c>
      <c r="C583">
        <v>1.08313856825489</v>
      </c>
      <c r="D583">
        <v>1.6133710909048</v>
      </c>
      <c r="E583">
        <v>0.67135116921393201</v>
      </c>
      <c r="F583">
        <v>0.50326602229266804</v>
      </c>
      <c r="G583">
        <f t="shared" si="9"/>
        <v>0.29820238974775076</v>
      </c>
      <c r="H583">
        <v>0.84152158473576</v>
      </c>
      <c r="I583">
        <v>0.83632557112053896</v>
      </c>
      <c r="J583" t="s">
        <v>1233</v>
      </c>
      <c r="L583">
        <v>77</v>
      </c>
      <c r="M583">
        <v>0.56204379562043805</v>
      </c>
    </row>
    <row r="584" spans="1:13" x14ac:dyDescent="0.2">
      <c r="A584">
        <v>78</v>
      </c>
      <c r="B584" t="s">
        <v>1234</v>
      </c>
      <c r="C584">
        <v>2.2482117250384501</v>
      </c>
      <c r="D584">
        <v>1.9179140508260699</v>
      </c>
      <c r="E584">
        <v>1.1722171408411699</v>
      </c>
      <c r="F584">
        <v>0.24339384359156099</v>
      </c>
      <c r="G584">
        <f t="shared" si="9"/>
        <v>0.61369041101978838</v>
      </c>
      <c r="H584">
        <v>0.84270770003594697</v>
      </c>
      <c r="I584">
        <v>0.83755057544696199</v>
      </c>
      <c r="J584" t="s">
        <v>1235</v>
      </c>
      <c r="L584">
        <v>109</v>
      </c>
      <c r="M584">
        <v>0.79562043795620396</v>
      </c>
    </row>
    <row r="585" spans="1:13" x14ac:dyDescent="0.2">
      <c r="A585">
        <v>753</v>
      </c>
      <c r="B585" t="s">
        <v>1239</v>
      </c>
      <c r="C585">
        <v>3.6192821237482402</v>
      </c>
      <c r="D585">
        <v>2.0026316084108502</v>
      </c>
      <c r="E585">
        <v>1.8072630575427</v>
      </c>
      <c r="F585">
        <v>7.31854820973247E-2</v>
      </c>
      <c r="G585">
        <f t="shared" si="9"/>
        <v>1.1355750619791694</v>
      </c>
      <c r="H585">
        <v>0.84508355098792898</v>
      </c>
      <c r="I585">
        <v>0.840004323151467</v>
      </c>
      <c r="J585" t="s">
        <v>1240</v>
      </c>
      <c r="L585">
        <v>23</v>
      </c>
      <c r="M585">
        <v>0.167883211678832</v>
      </c>
    </row>
    <row r="586" spans="1:13" x14ac:dyDescent="0.2">
      <c r="A586">
        <v>994</v>
      </c>
      <c r="B586" t="s">
        <v>1241</v>
      </c>
      <c r="C586">
        <v>1.62108082866889</v>
      </c>
      <c r="D586">
        <v>3.1107652334919602</v>
      </c>
      <c r="E586">
        <v>0.52111963037762299</v>
      </c>
      <c r="F586">
        <v>0.60322806564086195</v>
      </c>
      <c r="G586">
        <f t="shared" si="9"/>
        <v>0.21951846078979501</v>
      </c>
      <c r="H586">
        <v>0.84128938938728703</v>
      </c>
      <c r="I586">
        <v>0.83608576280982105</v>
      </c>
      <c r="J586" t="s">
        <v>1242</v>
      </c>
      <c r="L586">
        <v>8</v>
      </c>
      <c r="M586">
        <v>5.8394160583941597E-2</v>
      </c>
    </row>
    <row r="587" spans="1:13" x14ac:dyDescent="0.2">
      <c r="A587">
        <v>1302</v>
      </c>
      <c r="B587" t="s">
        <v>1243</v>
      </c>
      <c r="C587">
        <v>-1.25157912707231</v>
      </c>
      <c r="D587">
        <v>2.0022469439576902</v>
      </c>
      <c r="E587">
        <v>-0.62508729547535402</v>
      </c>
      <c r="F587">
        <v>0.53308119700250201</v>
      </c>
      <c r="G587">
        <f t="shared" si="9"/>
        <v>0.27320663576817494</v>
      </c>
      <c r="H587">
        <v>0.84144392149985303</v>
      </c>
      <c r="I587">
        <v>0.83624536154902895</v>
      </c>
      <c r="J587" t="s">
        <v>1244</v>
      </c>
      <c r="L587">
        <v>23</v>
      </c>
      <c r="M587">
        <v>0.167883211678832</v>
      </c>
    </row>
    <row r="588" spans="1:13" x14ac:dyDescent="0.2">
      <c r="A588">
        <v>1310</v>
      </c>
      <c r="B588" t="s">
        <v>1245</v>
      </c>
      <c r="C588">
        <v>-2.1688796440455098</v>
      </c>
      <c r="D588">
        <v>2.88077305263216</v>
      </c>
      <c r="E588">
        <v>-0.75288112059497403</v>
      </c>
      <c r="F588">
        <v>0.452971682319533</v>
      </c>
      <c r="G588">
        <f t="shared" si="9"/>
        <v>0.34392894720741662</v>
      </c>
      <c r="H588">
        <v>0.84167172430897197</v>
      </c>
      <c r="I588">
        <v>0.83648063330270905</v>
      </c>
      <c r="J588" t="s">
        <v>1246</v>
      </c>
      <c r="L588">
        <v>128</v>
      </c>
      <c r="M588">
        <v>0.934306569343066</v>
      </c>
    </row>
    <row r="589" spans="1:13" x14ac:dyDescent="0.2">
      <c r="A589">
        <v>1321</v>
      </c>
      <c r="B589" t="s">
        <v>1247</v>
      </c>
      <c r="C589">
        <v>2.8205545176875502</v>
      </c>
      <c r="D589">
        <v>1.6528700649050001</v>
      </c>
      <c r="E589">
        <v>1.7064587093539401</v>
      </c>
      <c r="F589">
        <v>9.0466949157375201E-2</v>
      </c>
      <c r="G589">
        <f t="shared" si="9"/>
        <v>1.0435100552725356</v>
      </c>
      <c r="H589">
        <v>0.84464427243330897</v>
      </c>
      <c r="I589">
        <v>0.83955064202128604</v>
      </c>
      <c r="J589" t="s">
        <v>1248</v>
      </c>
      <c r="L589">
        <v>43</v>
      </c>
      <c r="M589">
        <v>0.31386861313868603</v>
      </c>
    </row>
    <row r="590" spans="1:13" x14ac:dyDescent="0.2">
      <c r="A590">
        <v>1323</v>
      </c>
      <c r="B590" t="s">
        <v>1249</v>
      </c>
      <c r="C590">
        <v>4.9546168638982202</v>
      </c>
      <c r="D590">
        <v>7.9218875629777896</v>
      </c>
      <c r="E590">
        <v>0.62543387854343702</v>
      </c>
      <c r="F590">
        <v>0.53285452150925905</v>
      </c>
      <c r="G590">
        <f t="shared" si="9"/>
        <v>0.27339134468761994</v>
      </c>
      <c r="H590">
        <v>0.84144448297586905</v>
      </c>
      <c r="I590">
        <v>0.83624594143409503</v>
      </c>
      <c r="J590" t="s">
        <v>1250</v>
      </c>
      <c r="L590">
        <v>1</v>
      </c>
      <c r="M590">
        <v>7.2992700729926996E-3</v>
      </c>
    </row>
    <row r="591" spans="1:13" x14ac:dyDescent="0.2">
      <c r="A591">
        <v>1327</v>
      </c>
      <c r="B591" t="s">
        <v>1251</v>
      </c>
      <c r="C591">
        <v>5.5823669811505203</v>
      </c>
      <c r="D591">
        <v>2.3853675642715002</v>
      </c>
      <c r="E591">
        <v>2.3402544181300602</v>
      </c>
      <c r="F591">
        <v>2.0894292785911001E-2</v>
      </c>
      <c r="G591">
        <f t="shared" si="9"/>
        <v>1.6799723239400355</v>
      </c>
      <c r="H591">
        <v>0.84776997651858599</v>
      </c>
      <c r="I591">
        <v>0.84277882820771999</v>
      </c>
      <c r="J591" t="s">
        <v>1252</v>
      </c>
      <c r="L591">
        <v>14</v>
      </c>
      <c r="M591">
        <v>0.102189781021898</v>
      </c>
    </row>
    <row r="592" spans="1:13" x14ac:dyDescent="0.2">
      <c r="A592">
        <v>1014</v>
      </c>
      <c r="B592" t="s">
        <v>1253</v>
      </c>
      <c r="C592">
        <v>3.8920346351312398</v>
      </c>
      <c r="D592">
        <v>2.4107451981632302</v>
      </c>
      <c r="E592">
        <v>1.6144529243889501</v>
      </c>
      <c r="F592">
        <v>0.109012672949703</v>
      </c>
      <c r="G592">
        <f t="shared" si="9"/>
        <v>0.96252301148873931</v>
      </c>
      <c r="H592">
        <v>0.84426333015773902</v>
      </c>
      <c r="I592">
        <v>0.83915720983504205</v>
      </c>
      <c r="J592" t="s">
        <v>1254</v>
      </c>
      <c r="L592">
        <v>14</v>
      </c>
      <c r="M592">
        <v>0.102189781021898</v>
      </c>
    </row>
    <row r="593" spans="1:13" x14ac:dyDescent="0.2">
      <c r="A593">
        <v>1319</v>
      </c>
      <c r="B593" t="s">
        <v>1255</v>
      </c>
      <c r="C593">
        <v>1.8312987702443999</v>
      </c>
      <c r="D593">
        <v>7.9911381721797197</v>
      </c>
      <c r="E593">
        <v>0.229166200206607</v>
      </c>
      <c r="F593">
        <v>0.81912347473157798</v>
      </c>
      <c r="G593">
        <f t="shared" si="9"/>
        <v>8.6650627723460452E-2</v>
      </c>
      <c r="H593">
        <v>0.84100455032399801</v>
      </c>
      <c r="I593">
        <v>0.83579158476085103</v>
      </c>
      <c r="J593" t="s">
        <v>1256</v>
      </c>
      <c r="L593">
        <v>1</v>
      </c>
      <c r="M593">
        <v>7.2992700729926996E-3</v>
      </c>
    </row>
    <row r="594" spans="1:13" x14ac:dyDescent="0.2">
      <c r="A594">
        <v>1112</v>
      </c>
      <c r="B594" t="s">
        <v>1257</v>
      </c>
      <c r="C594">
        <v>4.4120209205130996</v>
      </c>
      <c r="D594">
        <v>7.9061088223933904</v>
      </c>
      <c r="E594">
        <v>0.558052136598022</v>
      </c>
      <c r="F594">
        <v>0.57783143350803401</v>
      </c>
      <c r="G594">
        <f t="shared" si="9"/>
        <v>0.23819883662168093</v>
      </c>
      <c r="H594">
        <v>0.84134110697992903</v>
      </c>
      <c r="I594">
        <v>0.836139176061238</v>
      </c>
      <c r="J594" t="s">
        <v>1258</v>
      </c>
      <c r="L594">
        <v>1</v>
      </c>
      <c r="M594">
        <v>7.2992700729926996E-3</v>
      </c>
    </row>
    <row r="595" spans="1:13" x14ac:dyDescent="0.2">
      <c r="A595">
        <v>1043</v>
      </c>
      <c r="B595" t="s">
        <v>1259</v>
      </c>
      <c r="C595">
        <v>6.4572777239592698</v>
      </c>
      <c r="D595">
        <v>2.3318250368015399</v>
      </c>
      <c r="E595">
        <v>2.7691947817905</v>
      </c>
      <c r="F595">
        <v>6.4977105086733303E-3</v>
      </c>
      <c r="G595">
        <f t="shared" si="9"/>
        <v>2.1872396416038984</v>
      </c>
      <c r="H595">
        <v>0.85034296019207201</v>
      </c>
      <c r="I595">
        <v>0.845436172001648</v>
      </c>
      <c r="J595" t="s">
        <v>1260</v>
      </c>
      <c r="L595">
        <v>14</v>
      </c>
      <c r="M595">
        <v>0.102189781021898</v>
      </c>
    </row>
    <row r="596" spans="1:13" x14ac:dyDescent="0.2">
      <c r="A596">
        <v>395</v>
      </c>
      <c r="B596" t="s">
        <v>1261</v>
      </c>
      <c r="C596">
        <v>7.4329089019097898</v>
      </c>
      <c r="D596">
        <v>7.9251110415927002</v>
      </c>
      <c r="E596">
        <v>0.93789334469892904</v>
      </c>
      <c r="F596">
        <v>0.35015226277856998</v>
      </c>
      <c r="G596">
        <f t="shared" si="9"/>
        <v>0.45574306277858734</v>
      </c>
      <c r="H596">
        <v>0.84207477961437405</v>
      </c>
      <c r="I596">
        <v>0.83689690353615698</v>
      </c>
      <c r="J596" t="s">
        <v>1262</v>
      </c>
      <c r="L596">
        <v>1</v>
      </c>
      <c r="M596">
        <v>7.2992700729926996E-3</v>
      </c>
    </row>
    <row r="597" spans="1:13" x14ac:dyDescent="0.2">
      <c r="A597">
        <v>2012</v>
      </c>
      <c r="B597" t="s">
        <v>1263</v>
      </c>
      <c r="C597">
        <v>4.8717316537694098</v>
      </c>
      <c r="D597">
        <v>2.12971883515623</v>
      </c>
      <c r="E597">
        <v>2.28749991470684</v>
      </c>
      <c r="F597">
        <v>2.3889080877424002E-2</v>
      </c>
      <c r="G597">
        <f t="shared" si="9"/>
        <v>1.6218005592305236</v>
      </c>
      <c r="H597">
        <v>0.84747787651849604</v>
      </c>
      <c r="I597">
        <v>0.84247715115844701</v>
      </c>
      <c r="J597" t="s">
        <v>1264</v>
      </c>
      <c r="L597">
        <v>118</v>
      </c>
      <c r="M597">
        <v>0.86131386861313897</v>
      </c>
    </row>
    <row r="598" spans="1:13" x14ac:dyDescent="0.2">
      <c r="A598">
        <v>583</v>
      </c>
      <c r="B598" t="s">
        <v>1267</v>
      </c>
      <c r="C598">
        <v>1.2453959843037199</v>
      </c>
      <c r="D598">
        <v>1.5776773050152799</v>
      </c>
      <c r="E598">
        <v>0.78938575103078901</v>
      </c>
      <c r="F598">
        <v>0.43141804944953599</v>
      </c>
      <c r="G598">
        <f t="shared" si="9"/>
        <v>0.36510168906111584</v>
      </c>
      <c r="H598">
        <v>0.84174441747279305</v>
      </c>
      <c r="I598">
        <v>0.836555709848951</v>
      </c>
      <c r="J598" t="s">
        <v>1268</v>
      </c>
      <c r="L598">
        <v>63</v>
      </c>
      <c r="M598">
        <v>0.45985401459853997</v>
      </c>
    </row>
    <row r="599" spans="1:13" x14ac:dyDescent="0.2">
      <c r="A599">
        <v>279</v>
      </c>
      <c r="B599" t="s">
        <v>1270</v>
      </c>
      <c r="C599">
        <v>0.27949272579625301</v>
      </c>
      <c r="D599">
        <v>1.49327855223956</v>
      </c>
      <c r="E599">
        <v>0.18716717345004399</v>
      </c>
      <c r="F599">
        <v>0.85184047244042105</v>
      </c>
      <c r="G599">
        <f t="shared" si="9"/>
        <v>6.9641729676708425E-2</v>
      </c>
      <c r="H599">
        <v>0.84098176891243903</v>
      </c>
      <c r="I599">
        <v>0.83576805641776497</v>
      </c>
      <c r="J599" t="s">
        <v>1271</v>
      </c>
      <c r="L599">
        <v>91</v>
      </c>
      <c r="M599">
        <v>0.66423357664233595</v>
      </c>
    </row>
    <row r="600" spans="1:13" x14ac:dyDescent="0.2">
      <c r="A600">
        <v>657</v>
      </c>
      <c r="B600" t="s">
        <v>1275</v>
      </c>
      <c r="C600">
        <v>2.0432443927481798</v>
      </c>
      <c r="D600">
        <v>1.8912315400631801</v>
      </c>
      <c r="E600">
        <v>1.08037770598935</v>
      </c>
      <c r="F600">
        <v>0.28210513734898401</v>
      </c>
      <c r="G600">
        <f t="shared" si="9"/>
        <v>0.54958900493998986</v>
      </c>
      <c r="H600">
        <v>0.84244350501614396</v>
      </c>
      <c r="I600">
        <v>0.83727771829536202</v>
      </c>
      <c r="J600" t="s">
        <v>1276</v>
      </c>
      <c r="L600">
        <v>108</v>
      </c>
      <c r="M600">
        <v>0.78832116788321205</v>
      </c>
    </row>
    <row r="601" spans="1:13" x14ac:dyDescent="0.2">
      <c r="A601">
        <v>1072</v>
      </c>
      <c r="B601" t="s">
        <v>1277</v>
      </c>
      <c r="C601">
        <v>3.6677203311496398</v>
      </c>
      <c r="D601">
        <v>1.51603891261617</v>
      </c>
      <c r="E601">
        <v>2.4192784899039301</v>
      </c>
      <c r="F601">
        <v>1.70273028111846E-2</v>
      </c>
      <c r="G601">
        <f t="shared" si="9"/>
        <v>1.7688541404689506</v>
      </c>
      <c r="H601">
        <v>0.848217806782814</v>
      </c>
      <c r="I601">
        <v>0.84324134143143104</v>
      </c>
      <c r="J601" t="s">
        <v>1278</v>
      </c>
      <c r="L601">
        <v>52</v>
      </c>
      <c r="M601">
        <v>0.37956204379561997</v>
      </c>
    </row>
    <row r="602" spans="1:13" x14ac:dyDescent="0.2">
      <c r="A602">
        <v>1456</v>
      </c>
      <c r="B602" t="s">
        <v>1279</v>
      </c>
      <c r="C602">
        <v>1.9853385576293101</v>
      </c>
      <c r="D602">
        <v>1.81388642439935</v>
      </c>
      <c r="E602">
        <v>1.0945219782913</v>
      </c>
      <c r="F602">
        <v>0.27588232847557598</v>
      </c>
      <c r="G602">
        <f t="shared" si="9"/>
        <v>0.55927611717698333</v>
      </c>
      <c r="H602">
        <v>0.84248284666597495</v>
      </c>
      <c r="I602">
        <v>0.83731834983535203</v>
      </c>
      <c r="J602" t="s">
        <v>1280</v>
      </c>
      <c r="L602">
        <v>30</v>
      </c>
      <c r="M602">
        <v>0.218978102189781</v>
      </c>
    </row>
    <row r="603" spans="1:13" x14ac:dyDescent="0.2">
      <c r="A603">
        <v>1628</v>
      </c>
      <c r="B603" t="s">
        <v>1281</v>
      </c>
      <c r="C603">
        <v>3.0541409631385399</v>
      </c>
      <c r="D603">
        <v>1.6884380699239101</v>
      </c>
      <c r="E603">
        <v>1.8088557807016099</v>
      </c>
      <c r="F603">
        <v>7.2936067858053497E-2</v>
      </c>
      <c r="G603">
        <f t="shared" si="9"/>
        <v>1.1370576541505855</v>
      </c>
      <c r="H603">
        <v>0.84509067339273103</v>
      </c>
      <c r="I603">
        <v>0.84001167907773899</v>
      </c>
      <c r="J603" t="s">
        <v>1282</v>
      </c>
      <c r="L603">
        <v>41</v>
      </c>
      <c r="M603">
        <v>0.29927007299270098</v>
      </c>
    </row>
    <row r="604" spans="1:13" x14ac:dyDescent="0.2">
      <c r="A604">
        <v>1614</v>
      </c>
      <c r="B604" t="s">
        <v>1283</v>
      </c>
      <c r="C604">
        <v>5.81203141481706</v>
      </c>
      <c r="D604">
        <v>2.2331404626062898</v>
      </c>
      <c r="E604">
        <v>2.6026268889659798</v>
      </c>
      <c r="F604">
        <v>1.0397651695376301E-2</v>
      </c>
      <c r="G604">
        <f t="shared" si="9"/>
        <v>1.9830647348260459</v>
      </c>
      <c r="H604">
        <v>0.84930308081043304</v>
      </c>
      <c r="I604">
        <v>0.844362198214054</v>
      </c>
      <c r="J604" t="s">
        <v>1284</v>
      </c>
      <c r="L604">
        <v>18</v>
      </c>
      <c r="M604">
        <v>0.13138686131386901</v>
      </c>
    </row>
    <row r="605" spans="1:13" x14ac:dyDescent="0.2">
      <c r="A605">
        <v>171</v>
      </c>
      <c r="B605" t="s">
        <v>1285</v>
      </c>
      <c r="C605">
        <v>4.6099475553004696</v>
      </c>
      <c r="D605">
        <v>3.3789290505874598</v>
      </c>
      <c r="E605">
        <v>1.3643220932676801</v>
      </c>
      <c r="F605">
        <v>0.174977664165131</v>
      </c>
      <c r="G605">
        <f t="shared" si="9"/>
        <v>0.75701738530757834</v>
      </c>
      <c r="H605">
        <v>0.84332650204064097</v>
      </c>
      <c r="I605">
        <v>0.83818966604197398</v>
      </c>
      <c r="J605" t="s">
        <v>1286</v>
      </c>
      <c r="L605">
        <v>7</v>
      </c>
      <c r="M605">
        <v>5.1094890510948898E-2</v>
      </c>
    </row>
    <row r="606" spans="1:13" x14ac:dyDescent="0.2">
      <c r="A606">
        <v>394</v>
      </c>
      <c r="B606" t="s">
        <v>1287</v>
      </c>
      <c r="C606">
        <v>4.1468001708407103</v>
      </c>
      <c r="D606">
        <v>2.6444909005014199</v>
      </c>
      <c r="E606">
        <v>1.5680901643694201</v>
      </c>
      <c r="F606">
        <v>0.119450205914405</v>
      </c>
      <c r="G606">
        <f t="shared" si="9"/>
        <v>0.92281309725430616</v>
      </c>
      <c r="H606">
        <v>0.84407869751912001</v>
      </c>
      <c r="I606">
        <v>0.83896652366728797</v>
      </c>
      <c r="J606" t="s">
        <v>1288</v>
      </c>
      <c r="L606">
        <v>13</v>
      </c>
      <c r="M606">
        <v>9.4890510948905105E-2</v>
      </c>
    </row>
    <row r="607" spans="1:13" x14ac:dyDescent="0.2">
      <c r="A607">
        <v>819</v>
      </c>
      <c r="B607" t="s">
        <v>1289</v>
      </c>
      <c r="C607">
        <v>7.0652248952187202</v>
      </c>
      <c r="D607">
        <v>2.0635479223464102</v>
      </c>
      <c r="E607">
        <v>3.4238239968689599</v>
      </c>
      <c r="F607">
        <v>8.4139851613589697E-4</v>
      </c>
      <c r="G607">
        <f t="shared" si="9"/>
        <v>3.0749982582265099</v>
      </c>
      <c r="H607">
        <v>0.85488018411991595</v>
      </c>
      <c r="I607">
        <v>0.85012215736974905</v>
      </c>
      <c r="J607" t="s">
        <v>1290</v>
      </c>
      <c r="L607">
        <v>20</v>
      </c>
      <c r="M607">
        <v>0.145985401459854</v>
      </c>
    </row>
    <row r="608" spans="1:13" x14ac:dyDescent="0.2">
      <c r="A608">
        <v>1926</v>
      </c>
      <c r="B608" t="s">
        <v>1291</v>
      </c>
      <c r="C608">
        <v>6.4116496747995297</v>
      </c>
      <c r="D608">
        <v>2.63832456056394</v>
      </c>
      <c r="E608">
        <v>2.4301974710151102</v>
      </c>
      <c r="F608">
        <v>1.65463029565312E-2</v>
      </c>
      <c r="G608">
        <f t="shared" si="9"/>
        <v>1.7812990281686083</v>
      </c>
      <c r="H608">
        <v>0.84828064260590197</v>
      </c>
      <c r="I608">
        <v>0.84330623744543998</v>
      </c>
      <c r="J608" t="s">
        <v>1292</v>
      </c>
      <c r="L608">
        <v>12</v>
      </c>
      <c r="M608">
        <v>8.7591240875912399E-2</v>
      </c>
    </row>
    <row r="609" spans="1:13" x14ac:dyDescent="0.2">
      <c r="A609">
        <v>1757</v>
      </c>
      <c r="B609" t="s">
        <v>1293</v>
      </c>
      <c r="C609">
        <v>1.70731623301699</v>
      </c>
      <c r="D609">
        <v>4.0363894775700997</v>
      </c>
      <c r="E609">
        <v>0.42298104345589399</v>
      </c>
      <c r="F609">
        <v>0.67305374180447697</v>
      </c>
      <c r="G609">
        <f t="shared" si="9"/>
        <v>0.17195025696875207</v>
      </c>
      <c r="H609">
        <v>0.84116903336844395</v>
      </c>
      <c r="I609">
        <v>0.83596146069199895</v>
      </c>
      <c r="J609" t="s">
        <v>1294</v>
      </c>
      <c r="L609">
        <v>4</v>
      </c>
      <c r="M609">
        <v>2.9197080291970798E-2</v>
      </c>
    </row>
    <row r="610" spans="1:13" x14ac:dyDescent="0.2">
      <c r="A610">
        <v>520</v>
      </c>
      <c r="B610" t="s">
        <v>1295</v>
      </c>
      <c r="C610">
        <v>4.4120209205130996</v>
      </c>
      <c r="D610">
        <v>7.9061088223933904</v>
      </c>
      <c r="E610">
        <v>0.558052136598022</v>
      </c>
      <c r="F610">
        <v>0.57783143350803401</v>
      </c>
      <c r="G610">
        <f t="shared" si="9"/>
        <v>0.23819883662168093</v>
      </c>
      <c r="H610">
        <v>0.84134110697992903</v>
      </c>
      <c r="I610">
        <v>0.836139176061238</v>
      </c>
      <c r="J610" t="s">
        <v>1296</v>
      </c>
      <c r="L610">
        <v>2</v>
      </c>
      <c r="M610">
        <v>1.4598540145985399E-2</v>
      </c>
    </row>
    <row r="611" spans="1:13" x14ac:dyDescent="0.2">
      <c r="A611">
        <v>1244</v>
      </c>
      <c r="B611" t="s">
        <v>1297</v>
      </c>
      <c r="C611">
        <v>3.8128429022404</v>
      </c>
      <c r="D611">
        <v>4.6954433487710201</v>
      </c>
      <c r="E611">
        <v>0.81203043440793898</v>
      </c>
      <c r="F611">
        <v>0.41835576407838798</v>
      </c>
      <c r="G611">
        <f t="shared" si="9"/>
        <v>0.37845424295604613</v>
      </c>
      <c r="H611">
        <v>0.84179120484915004</v>
      </c>
      <c r="I611">
        <v>0.83660403123764604</v>
      </c>
      <c r="J611" t="s">
        <v>1298</v>
      </c>
      <c r="L611">
        <v>3</v>
      </c>
      <c r="M611">
        <v>2.18978102189781E-2</v>
      </c>
    </row>
    <row r="612" spans="1:13" x14ac:dyDescent="0.2">
      <c r="A612">
        <v>2061</v>
      </c>
      <c r="B612" t="s">
        <v>1299</v>
      </c>
      <c r="C612">
        <v>4.2339680091944603</v>
      </c>
      <c r="D612">
        <v>3.7080686154110198</v>
      </c>
      <c r="E612">
        <v>1.1418256910343501</v>
      </c>
      <c r="F612">
        <v>0.25576260862808298</v>
      </c>
      <c r="G612">
        <f t="shared" si="9"/>
        <v>0.59216294716566054</v>
      </c>
      <c r="H612">
        <v>0.84261798733467996</v>
      </c>
      <c r="I612">
        <v>0.837457921345653</v>
      </c>
      <c r="J612" t="s">
        <v>1300</v>
      </c>
      <c r="L612">
        <v>6</v>
      </c>
      <c r="M612">
        <v>4.3795620437956199E-2</v>
      </c>
    </row>
    <row r="613" spans="1:13" x14ac:dyDescent="0.2">
      <c r="A613">
        <v>952</v>
      </c>
      <c r="B613" t="s">
        <v>1301</v>
      </c>
      <c r="C613">
        <v>2.5871786655178002</v>
      </c>
      <c r="D613">
        <v>2.8475042305334601</v>
      </c>
      <c r="E613">
        <v>0.90857763713773598</v>
      </c>
      <c r="F613">
        <v>0.36536445223265501</v>
      </c>
      <c r="G613">
        <f t="shared" si="9"/>
        <v>0.43727370917340869</v>
      </c>
      <c r="H613">
        <v>0.842005180170185</v>
      </c>
      <c r="I613">
        <v>0.83682502214297805</v>
      </c>
      <c r="J613" t="s">
        <v>1302</v>
      </c>
      <c r="L613">
        <v>10</v>
      </c>
      <c r="M613">
        <v>7.2992700729927001E-2</v>
      </c>
    </row>
    <row r="614" spans="1:13" x14ac:dyDescent="0.2">
      <c r="A614">
        <v>1355</v>
      </c>
      <c r="B614" t="s">
        <v>1303</v>
      </c>
      <c r="C614">
        <v>5.9124365771979397</v>
      </c>
      <c r="D614">
        <v>3.1608023949045898</v>
      </c>
      <c r="E614">
        <v>1.8705492588619701</v>
      </c>
      <c r="F614">
        <v>6.3803745024639605E-2</v>
      </c>
      <c r="G614">
        <f t="shared" si="9"/>
        <v>1.195153829181631</v>
      </c>
      <c r="H614">
        <v>0.84537086447749499</v>
      </c>
      <c r="I614">
        <v>0.84030105675544597</v>
      </c>
      <c r="J614" t="s">
        <v>1304</v>
      </c>
      <c r="L614">
        <v>7</v>
      </c>
      <c r="M614">
        <v>5.1094890510948898E-2</v>
      </c>
    </row>
    <row r="615" spans="1:13" x14ac:dyDescent="0.2">
      <c r="A615">
        <v>1087</v>
      </c>
      <c r="B615" t="s">
        <v>1306</v>
      </c>
      <c r="C615">
        <v>1.2971680819618601</v>
      </c>
      <c r="D615">
        <v>1.5449832807385</v>
      </c>
      <c r="E615">
        <v>0.83960007731721797</v>
      </c>
      <c r="F615">
        <v>0.40277492367581702</v>
      </c>
      <c r="G615">
        <f t="shared" si="9"/>
        <v>0.39493757597399959</v>
      </c>
      <c r="H615">
        <v>0.84184991492689798</v>
      </c>
      <c r="I615">
        <v>0.83666466623597702</v>
      </c>
      <c r="J615" t="s">
        <v>1307</v>
      </c>
      <c r="L615">
        <v>67</v>
      </c>
      <c r="M615">
        <v>0.48905109489051102</v>
      </c>
    </row>
    <row r="616" spans="1:13" x14ac:dyDescent="0.2">
      <c r="A616">
        <v>676</v>
      </c>
      <c r="B616" t="s">
        <v>1308</v>
      </c>
      <c r="C616">
        <v>5.1466175993741299</v>
      </c>
      <c r="D616">
        <v>2.4777581134395801</v>
      </c>
      <c r="E616">
        <v>2.07712672655915</v>
      </c>
      <c r="F616">
        <v>3.9888336223918103E-2</v>
      </c>
      <c r="G616">
        <f t="shared" si="9"/>
        <v>1.3991540781008085</v>
      </c>
      <c r="H616">
        <v>0.84636916827447295</v>
      </c>
      <c r="I616">
        <v>0.84133209182445501</v>
      </c>
      <c r="J616" t="s">
        <v>1309</v>
      </c>
      <c r="L616">
        <v>13</v>
      </c>
      <c r="M616">
        <v>9.4890510948905105E-2</v>
      </c>
    </row>
    <row r="617" spans="1:13" x14ac:dyDescent="0.2">
      <c r="A617">
        <v>1997</v>
      </c>
      <c r="B617" t="s">
        <v>1310</v>
      </c>
      <c r="C617">
        <v>1.86475576629954</v>
      </c>
      <c r="D617">
        <v>1.72637933188168</v>
      </c>
      <c r="E617">
        <v>1.08015413059135</v>
      </c>
      <c r="F617">
        <v>0.28220426753373001</v>
      </c>
      <c r="G617">
        <f t="shared" si="9"/>
        <v>0.54943642306807494</v>
      </c>
      <c r="H617">
        <v>0.84244288710280302</v>
      </c>
      <c r="I617">
        <v>0.83727708012256696</v>
      </c>
      <c r="J617" t="s">
        <v>1311</v>
      </c>
      <c r="L617">
        <v>40</v>
      </c>
      <c r="M617">
        <v>0.29197080291970801</v>
      </c>
    </row>
    <row r="618" spans="1:13" x14ac:dyDescent="0.2">
      <c r="A618">
        <v>978</v>
      </c>
      <c r="B618" t="s">
        <v>1312</v>
      </c>
      <c r="C618">
        <v>1.4595863919595899</v>
      </c>
      <c r="D618">
        <v>1.818379901096</v>
      </c>
      <c r="E618">
        <v>0.80268506656933603</v>
      </c>
      <c r="F618">
        <v>0.42371772124749102</v>
      </c>
      <c r="G618">
        <f t="shared" si="9"/>
        <v>0.37292337201729042</v>
      </c>
      <c r="H618">
        <v>0.84177173889674495</v>
      </c>
      <c r="I618">
        <v>0.83658392705729401</v>
      </c>
      <c r="J618" t="s">
        <v>1313</v>
      </c>
      <c r="L618">
        <v>27</v>
      </c>
      <c r="M618">
        <v>0.19708029197080301</v>
      </c>
    </row>
    <row r="619" spans="1:13" x14ac:dyDescent="0.2">
      <c r="A619">
        <v>274</v>
      </c>
      <c r="B619" t="s">
        <v>1314</v>
      </c>
      <c r="C619">
        <v>1.2009378798521799</v>
      </c>
      <c r="D619">
        <v>1.70546029567333</v>
      </c>
      <c r="E619">
        <v>0.70417228879435401</v>
      </c>
      <c r="F619">
        <v>0.48266742990308198</v>
      </c>
      <c r="G619">
        <f t="shared" si="9"/>
        <v>0.31635200611315828</v>
      </c>
      <c r="H619">
        <v>0.84157999243595605</v>
      </c>
      <c r="I619">
        <v>0.836385893827298</v>
      </c>
      <c r="J619" t="s">
        <v>1315</v>
      </c>
      <c r="L619">
        <v>33</v>
      </c>
      <c r="M619">
        <v>0.240875912408759</v>
      </c>
    </row>
    <row r="620" spans="1:13" x14ac:dyDescent="0.2">
      <c r="A620">
        <v>1828</v>
      </c>
      <c r="B620" t="s">
        <v>1316</v>
      </c>
      <c r="C620">
        <v>1.99780508107958</v>
      </c>
      <c r="D620">
        <v>2.0163655003171201</v>
      </c>
      <c r="E620">
        <v>0.99079511168256795</v>
      </c>
      <c r="F620">
        <v>0.323746656325687</v>
      </c>
      <c r="G620">
        <f t="shared" si="9"/>
        <v>0.48979470830621996</v>
      </c>
      <c r="H620">
        <v>0.84220580134975997</v>
      </c>
      <c r="I620">
        <v>0.83703222106614605</v>
      </c>
      <c r="J620" t="s">
        <v>1317</v>
      </c>
      <c r="L620">
        <v>24</v>
      </c>
      <c r="M620">
        <v>0.17518248175182499</v>
      </c>
    </row>
    <row r="621" spans="1:13" x14ac:dyDescent="0.2">
      <c r="A621">
        <v>44</v>
      </c>
      <c r="B621" t="s">
        <v>1318</v>
      </c>
      <c r="C621">
        <v>4.5049945627125396</v>
      </c>
      <c r="D621">
        <v>3.7378734072475099</v>
      </c>
      <c r="E621">
        <v>1.2052293033727699</v>
      </c>
      <c r="F621">
        <v>0.23044733660257399</v>
      </c>
      <c r="G621">
        <f t="shared" si="9"/>
        <v>0.63742830687332708</v>
      </c>
      <c r="H621">
        <v>0.84280769819795798</v>
      </c>
      <c r="I621">
        <v>0.83765385223723499</v>
      </c>
      <c r="J621" t="s">
        <v>1319</v>
      </c>
      <c r="L621">
        <v>6</v>
      </c>
      <c r="M621">
        <v>4.3795620437956199E-2</v>
      </c>
    </row>
    <row r="622" spans="1:13" x14ac:dyDescent="0.2">
      <c r="A622">
        <v>1725</v>
      </c>
      <c r="B622" t="s">
        <v>1322</v>
      </c>
      <c r="C622">
        <v>0.89986326269319805</v>
      </c>
      <c r="D622">
        <v>1.50572633471505</v>
      </c>
      <c r="E622">
        <v>0.597627365575362</v>
      </c>
      <c r="F622">
        <v>0.55119628434323098</v>
      </c>
      <c r="G622">
        <f t="shared" si="9"/>
        <v>0.25869371870324337</v>
      </c>
      <c r="H622">
        <v>0.84140041260448695</v>
      </c>
      <c r="I622">
        <v>0.83620042613250301</v>
      </c>
      <c r="J622" t="s">
        <v>1323</v>
      </c>
      <c r="L622">
        <v>86</v>
      </c>
      <c r="M622">
        <v>0.62773722627737205</v>
      </c>
    </row>
    <row r="623" spans="1:13" x14ac:dyDescent="0.2">
      <c r="A623">
        <v>1089</v>
      </c>
      <c r="B623" t="s">
        <v>1327</v>
      </c>
      <c r="C623">
        <v>3.44270411471381</v>
      </c>
      <c r="D623">
        <v>2.0512961778779402</v>
      </c>
      <c r="E623">
        <v>1.6783066979022401</v>
      </c>
      <c r="F623">
        <v>9.5847057158125401E-2</v>
      </c>
      <c r="G623">
        <f t="shared" si="9"/>
        <v>1.0184212169497946</v>
      </c>
      <c r="H623">
        <v>0.84452567029181103</v>
      </c>
      <c r="I623">
        <v>0.83942815128498505</v>
      </c>
      <c r="J623" t="s">
        <v>1328</v>
      </c>
      <c r="L623">
        <v>22</v>
      </c>
      <c r="M623">
        <v>0.160583941605839</v>
      </c>
    </row>
    <row r="624" spans="1:13" x14ac:dyDescent="0.2">
      <c r="A624">
        <v>1540</v>
      </c>
      <c r="B624" t="s">
        <v>1329</v>
      </c>
      <c r="C624">
        <v>1.8614180805671401</v>
      </c>
      <c r="D624">
        <v>1.9727878222092501</v>
      </c>
      <c r="E624">
        <v>0.94354702498245202</v>
      </c>
      <c r="F624">
        <v>0.34726597217824701</v>
      </c>
      <c r="G624">
        <f t="shared" si="9"/>
        <v>0.45933777015664684</v>
      </c>
      <c r="H624">
        <v>0.84208844920970805</v>
      </c>
      <c r="I624">
        <v>0.83691102131494399</v>
      </c>
      <c r="J624" t="s">
        <v>1330</v>
      </c>
      <c r="L624">
        <v>25</v>
      </c>
      <c r="M624">
        <v>0.18248175182481799</v>
      </c>
    </row>
    <row r="625" spans="1:13" x14ac:dyDescent="0.2">
      <c r="A625">
        <v>805</v>
      </c>
      <c r="B625" t="s">
        <v>1331</v>
      </c>
      <c r="C625">
        <v>2.2877752122697399</v>
      </c>
      <c r="D625">
        <v>1.9304820813599699</v>
      </c>
      <c r="E625">
        <v>1.1850797447744601</v>
      </c>
      <c r="F625">
        <v>0.238289233652724</v>
      </c>
      <c r="G625">
        <f t="shared" si="9"/>
        <v>0.62289557943634066</v>
      </c>
      <c r="H625">
        <v>0.84274634740623</v>
      </c>
      <c r="I625">
        <v>0.83759048994413998</v>
      </c>
      <c r="J625" t="s">
        <v>1332</v>
      </c>
      <c r="L625">
        <v>26</v>
      </c>
      <c r="M625">
        <v>0.18978102189780999</v>
      </c>
    </row>
    <row r="626" spans="1:13" x14ac:dyDescent="0.2">
      <c r="A626">
        <v>138</v>
      </c>
      <c r="B626" t="s">
        <v>1333</v>
      </c>
      <c r="C626">
        <v>1.1505636640701</v>
      </c>
      <c r="D626">
        <v>1.64517023619748</v>
      </c>
      <c r="E626">
        <v>0.69935842428648498</v>
      </c>
      <c r="F626">
        <v>0.48565931385845201</v>
      </c>
      <c r="G626">
        <f t="shared" si="9"/>
        <v>0.31366827805236325</v>
      </c>
      <c r="H626">
        <v>0.84157125410757405</v>
      </c>
      <c r="I626">
        <v>0.836376868996347</v>
      </c>
      <c r="J626" t="s">
        <v>1334</v>
      </c>
      <c r="L626">
        <v>71</v>
      </c>
      <c r="M626">
        <v>0.51824817518248201</v>
      </c>
    </row>
    <row r="627" spans="1:13" x14ac:dyDescent="0.2">
      <c r="A627">
        <v>1676</v>
      </c>
      <c r="B627" t="s">
        <v>1335</v>
      </c>
      <c r="C627">
        <v>1.7157866539586699</v>
      </c>
      <c r="D627">
        <v>1.7960287104864101</v>
      </c>
      <c r="E627">
        <v>0.95532250901155802</v>
      </c>
      <c r="F627">
        <v>0.34130375917211397</v>
      </c>
      <c r="G627">
        <f t="shared" si="9"/>
        <v>0.4668589283087774</v>
      </c>
      <c r="H627">
        <v>0.84211717627372895</v>
      </c>
      <c r="I627">
        <v>0.83694069024991602</v>
      </c>
      <c r="J627" t="s">
        <v>1336</v>
      </c>
      <c r="L627">
        <v>31</v>
      </c>
      <c r="M627">
        <v>0.226277372262774</v>
      </c>
    </row>
    <row r="628" spans="1:13" x14ac:dyDescent="0.2">
      <c r="A628">
        <v>431</v>
      </c>
      <c r="B628" t="s">
        <v>1337</v>
      </c>
      <c r="C628">
        <v>-3.90043912578906</v>
      </c>
      <c r="D628">
        <v>4.6587557480530704</v>
      </c>
      <c r="E628">
        <v>-0.83722764976873698</v>
      </c>
      <c r="F628">
        <v>0.40410168420612302</v>
      </c>
      <c r="G628">
        <f t="shared" si="9"/>
        <v>0.39350933951057793</v>
      </c>
      <c r="H628">
        <v>0.84184478745948299</v>
      </c>
      <c r="I628">
        <v>0.83665937065487594</v>
      </c>
      <c r="J628" t="s">
        <v>1338</v>
      </c>
      <c r="L628">
        <v>3</v>
      </c>
      <c r="M628">
        <v>2.18978102189781E-2</v>
      </c>
    </row>
    <row r="629" spans="1:13" x14ac:dyDescent="0.2">
      <c r="A629">
        <v>205</v>
      </c>
      <c r="B629" t="s">
        <v>1340</v>
      </c>
      <c r="C629">
        <v>-2.5312749391100602</v>
      </c>
      <c r="D629">
        <v>2.2222498170725</v>
      </c>
      <c r="E629">
        <v>-1.1390595781191999</v>
      </c>
      <c r="F629">
        <v>0.256909938867595</v>
      </c>
      <c r="G629">
        <f t="shared" si="9"/>
        <v>0.59021909420831575</v>
      </c>
      <c r="H629">
        <v>0.84260993402645301</v>
      </c>
      <c r="I629">
        <v>0.83744960399453405</v>
      </c>
      <c r="J629" t="s">
        <v>1341</v>
      </c>
      <c r="L629">
        <v>19</v>
      </c>
      <c r="M629">
        <v>0.13868613138686101</v>
      </c>
    </row>
    <row r="630" spans="1:13" x14ac:dyDescent="0.2">
      <c r="A630">
        <v>844</v>
      </c>
      <c r="B630" t="s">
        <v>1342</v>
      </c>
      <c r="C630">
        <v>1.55722714409364</v>
      </c>
      <c r="D630">
        <v>1.78622523217569</v>
      </c>
      <c r="E630">
        <v>0.87179775318528696</v>
      </c>
      <c r="F630">
        <v>0.38503114798417198</v>
      </c>
      <c r="G630">
        <f t="shared" si="9"/>
        <v>0.41450413581495771</v>
      </c>
      <c r="H630">
        <v>0.84192090341724002</v>
      </c>
      <c r="I630">
        <v>0.83673798221780504</v>
      </c>
      <c r="J630" t="s">
        <v>1343</v>
      </c>
      <c r="L630">
        <v>30</v>
      </c>
      <c r="M630">
        <v>0.218978102189781</v>
      </c>
    </row>
    <row r="631" spans="1:13" x14ac:dyDescent="0.2">
      <c r="A631">
        <v>757</v>
      </c>
      <c r="B631" t="s">
        <v>1344</v>
      </c>
      <c r="C631">
        <v>2.4002257670677198</v>
      </c>
      <c r="D631">
        <v>1.7354837348940799</v>
      </c>
      <c r="E631">
        <v>1.38302982552251</v>
      </c>
      <c r="F631">
        <v>0.16918168455926699</v>
      </c>
      <c r="G631">
        <f t="shared" si="9"/>
        <v>0.7716466550404375</v>
      </c>
      <c r="H631">
        <v>0.84339148730771296</v>
      </c>
      <c r="I631">
        <v>0.83825678197353903</v>
      </c>
      <c r="J631" t="s">
        <v>1345</v>
      </c>
      <c r="L631">
        <v>40</v>
      </c>
      <c r="M631">
        <v>0.29197080291970801</v>
      </c>
    </row>
    <row r="632" spans="1:13" x14ac:dyDescent="0.2">
      <c r="A632">
        <v>404</v>
      </c>
      <c r="B632" t="s">
        <v>1346</v>
      </c>
      <c r="C632">
        <v>2.6141345033466599</v>
      </c>
      <c r="D632">
        <v>2.10417385151937</v>
      </c>
      <c r="E632">
        <v>1.24235670995486</v>
      </c>
      <c r="F632">
        <v>0.21648772605033301</v>
      </c>
      <c r="G632">
        <f t="shared" si="9"/>
        <v>0.6645667212954538</v>
      </c>
      <c r="H632">
        <v>0.84292332116893398</v>
      </c>
      <c r="I632">
        <v>0.83777326612529301</v>
      </c>
      <c r="J632" t="s">
        <v>1347</v>
      </c>
      <c r="L632">
        <v>19</v>
      </c>
      <c r="M632">
        <v>0.13868613138686101</v>
      </c>
    </row>
    <row r="633" spans="1:13" x14ac:dyDescent="0.2">
      <c r="A633">
        <v>459</v>
      </c>
      <c r="B633" t="s">
        <v>1348</v>
      </c>
      <c r="C633">
        <v>-1.1076084852578001</v>
      </c>
      <c r="D633">
        <v>1.9366756292363501</v>
      </c>
      <c r="E633">
        <v>-0.57191223379753098</v>
      </c>
      <c r="F633">
        <v>0.56843370923413705</v>
      </c>
      <c r="G633">
        <f t="shared" si="9"/>
        <v>0.24532017546609519</v>
      </c>
      <c r="H633">
        <v>0.84136141992170299</v>
      </c>
      <c r="I633">
        <v>0.83616015500110297</v>
      </c>
      <c r="J633" t="s">
        <v>1349</v>
      </c>
      <c r="L633">
        <v>25</v>
      </c>
      <c r="M633">
        <v>0.18248175182481799</v>
      </c>
    </row>
    <row r="634" spans="1:13" x14ac:dyDescent="0.2">
      <c r="A634">
        <v>458</v>
      </c>
      <c r="B634" t="s">
        <v>1351</v>
      </c>
      <c r="C634">
        <v>14.5434896963448</v>
      </c>
      <c r="D634">
        <v>0.90600862844031205</v>
      </c>
      <c r="E634">
        <v>16.052264007001</v>
      </c>
      <c r="F634" s="1">
        <v>5.81114088031618E-32</v>
      </c>
      <c r="G634">
        <f t="shared" si="9"/>
        <v>31.235738595770602</v>
      </c>
      <c r="H634">
        <v>0.84093610780388806</v>
      </c>
      <c r="I634">
        <v>0.83705650067715398</v>
      </c>
      <c r="J634" t="s">
        <v>1352</v>
      </c>
      <c r="L634">
        <v>1</v>
      </c>
      <c r="M634">
        <v>7.2992700729926996E-3</v>
      </c>
    </row>
    <row r="635" spans="1:13" x14ac:dyDescent="0.2">
      <c r="A635">
        <v>456</v>
      </c>
      <c r="B635" t="s">
        <v>1353</v>
      </c>
      <c r="C635">
        <v>14.5434896963448</v>
      </c>
      <c r="D635">
        <v>0.90600862844031205</v>
      </c>
      <c r="E635">
        <v>16.052264007001</v>
      </c>
      <c r="F635" s="1">
        <v>5.81114088031618E-32</v>
      </c>
      <c r="G635">
        <f t="shared" si="9"/>
        <v>31.235738595770602</v>
      </c>
      <c r="H635">
        <v>0.84093610780388806</v>
      </c>
      <c r="I635">
        <v>0.83705650067715398</v>
      </c>
      <c r="J635" t="s">
        <v>1354</v>
      </c>
      <c r="L635">
        <v>1</v>
      </c>
      <c r="M635">
        <v>7.2992700729926996E-3</v>
      </c>
    </row>
    <row r="636" spans="1:13" x14ac:dyDescent="0.2">
      <c r="A636">
        <v>1309</v>
      </c>
      <c r="B636" t="s">
        <v>1355</v>
      </c>
      <c r="C636">
        <v>14.5434896963448</v>
      </c>
      <c r="D636">
        <v>0.90600862844031205</v>
      </c>
      <c r="E636">
        <v>16.052264007001</v>
      </c>
      <c r="F636" s="1">
        <v>5.81114088031618E-32</v>
      </c>
      <c r="G636">
        <f t="shared" si="9"/>
        <v>31.235738595770602</v>
      </c>
      <c r="H636">
        <v>0.84093610780388806</v>
      </c>
      <c r="I636">
        <v>0.83705650067715398</v>
      </c>
      <c r="J636" t="s">
        <v>1356</v>
      </c>
      <c r="K636" t="s">
        <v>1357</v>
      </c>
      <c r="L636">
        <v>1</v>
      </c>
      <c r="M636">
        <v>7.2992700729926996E-3</v>
      </c>
    </row>
    <row r="637" spans="1:13" x14ac:dyDescent="0.2">
      <c r="A637">
        <v>1033</v>
      </c>
      <c r="B637" t="s">
        <v>1359</v>
      </c>
      <c r="C637">
        <v>1.8312987702443999</v>
      </c>
      <c r="D637">
        <v>7.9911381721797197</v>
      </c>
      <c r="E637">
        <v>0.229166200206607</v>
      </c>
      <c r="F637">
        <v>0.81912347473157798</v>
      </c>
      <c r="G637">
        <f t="shared" si="9"/>
        <v>8.6650627723460452E-2</v>
      </c>
      <c r="H637">
        <v>0.84100455032399801</v>
      </c>
      <c r="I637">
        <v>0.83579158476085103</v>
      </c>
      <c r="J637" t="s">
        <v>1360</v>
      </c>
      <c r="L637">
        <v>1</v>
      </c>
      <c r="M637">
        <v>7.2992700729926996E-3</v>
      </c>
    </row>
    <row r="638" spans="1:13" x14ac:dyDescent="0.2">
      <c r="A638">
        <v>1359</v>
      </c>
      <c r="B638" t="s">
        <v>1361</v>
      </c>
      <c r="C638">
        <v>3.6538123559145399</v>
      </c>
      <c r="D638">
        <v>3.2435631788163102</v>
      </c>
      <c r="E638">
        <v>1.1264810193239201</v>
      </c>
      <c r="F638">
        <v>0.26217287988422999</v>
      </c>
      <c r="G638">
        <f t="shared" si="9"/>
        <v>0.58141223532248698</v>
      </c>
      <c r="H638">
        <v>0.84257354869626899</v>
      </c>
      <c r="I638">
        <v>0.83741202570270401</v>
      </c>
      <c r="J638" t="s">
        <v>1362</v>
      </c>
      <c r="L638">
        <v>8</v>
      </c>
      <c r="M638">
        <v>5.8394160583941597E-2</v>
      </c>
    </row>
    <row r="639" spans="1:13" x14ac:dyDescent="0.2">
      <c r="A639">
        <v>738</v>
      </c>
      <c r="B639" t="s">
        <v>1364</v>
      </c>
      <c r="C639">
        <v>1.76481918639452</v>
      </c>
      <c r="D639">
        <v>2.0323885475407399</v>
      </c>
      <c r="E639">
        <v>0.868347338667112</v>
      </c>
      <c r="F639">
        <v>0.386909166385008</v>
      </c>
      <c r="G639">
        <f t="shared" si="9"/>
        <v>0.41239098115166506</v>
      </c>
      <c r="H639">
        <v>0.84191317135341903</v>
      </c>
      <c r="I639">
        <v>0.83672999664369496</v>
      </c>
      <c r="J639" t="s">
        <v>1365</v>
      </c>
      <c r="L639">
        <v>22</v>
      </c>
      <c r="M639">
        <v>0.160583941605839</v>
      </c>
    </row>
    <row r="640" spans="1:13" x14ac:dyDescent="0.2">
      <c r="A640">
        <v>988</v>
      </c>
      <c r="B640" t="s">
        <v>1366</v>
      </c>
      <c r="C640">
        <v>-5.1412330284896299</v>
      </c>
      <c r="D640">
        <v>2.3019683899736298</v>
      </c>
      <c r="E640">
        <v>-2.2334073095367399</v>
      </c>
      <c r="F640">
        <v>2.7344848292847099E-2</v>
      </c>
      <c r="G640">
        <f t="shared" si="9"/>
        <v>1.5631244817156407</v>
      </c>
      <c r="H640">
        <v>0.84718415667875302</v>
      </c>
      <c r="I640">
        <v>0.84217380116002305</v>
      </c>
      <c r="J640" t="s">
        <v>1367</v>
      </c>
      <c r="L640">
        <v>13</v>
      </c>
      <c r="M640">
        <v>9.4890510948905105E-2</v>
      </c>
    </row>
    <row r="641" spans="1:13" x14ac:dyDescent="0.2">
      <c r="A641">
        <v>1876</v>
      </c>
      <c r="B641" t="s">
        <v>1370</v>
      </c>
      <c r="C641">
        <v>2.1490202992783698</v>
      </c>
      <c r="D641">
        <v>3.3112246722969401</v>
      </c>
      <c r="E641">
        <v>0.64901071716998004</v>
      </c>
      <c r="F641">
        <v>0.51755134706257599</v>
      </c>
      <c r="G641">
        <f t="shared" si="9"/>
        <v>0.2860465567121922</v>
      </c>
      <c r="H641">
        <v>0.84148339924551996</v>
      </c>
      <c r="I641">
        <v>0.83628613364701199</v>
      </c>
      <c r="J641" t="s">
        <v>1371</v>
      </c>
      <c r="L641">
        <v>6</v>
      </c>
      <c r="M641">
        <v>4.3795620437956199E-2</v>
      </c>
    </row>
    <row r="642" spans="1:13" x14ac:dyDescent="0.2">
      <c r="A642">
        <v>1289</v>
      </c>
      <c r="B642" t="s">
        <v>1373</v>
      </c>
      <c r="C642">
        <v>-0.56186167912249996</v>
      </c>
      <c r="D642">
        <v>1.7199204187932799</v>
      </c>
      <c r="E642">
        <v>-0.32667888175704601</v>
      </c>
      <c r="F642">
        <v>0.74447055373158</v>
      </c>
      <c r="G642">
        <f t="shared" si="9"/>
        <v>0.12815247535276525</v>
      </c>
      <c r="H642">
        <v>0.841075126804951</v>
      </c>
      <c r="I642">
        <v>0.83586447522478502</v>
      </c>
      <c r="J642" t="s">
        <v>1374</v>
      </c>
      <c r="L642">
        <v>29</v>
      </c>
      <c r="M642">
        <v>0.21167883211678801</v>
      </c>
    </row>
    <row r="643" spans="1:13" x14ac:dyDescent="0.2">
      <c r="A643">
        <v>878</v>
      </c>
      <c r="B643" t="s">
        <v>1377</v>
      </c>
      <c r="C643">
        <v>-3.8469912483490099</v>
      </c>
      <c r="D643">
        <v>1.6696280638022001</v>
      </c>
      <c r="E643">
        <v>-2.3041007346201199</v>
      </c>
      <c r="F643">
        <v>2.2908392688905301E-2</v>
      </c>
      <c r="G643">
        <f t="shared" ref="G643:G706" si="10">-LOG(F643, 10)</f>
        <v>1.6400053809470889</v>
      </c>
      <c r="H643">
        <v>0.84756919691572596</v>
      </c>
      <c r="I643">
        <v>0.84257146566706198</v>
      </c>
      <c r="J643" t="s">
        <v>1378</v>
      </c>
      <c r="K643" t="s">
        <v>1379</v>
      </c>
      <c r="L643">
        <v>94</v>
      </c>
      <c r="M643">
        <v>0.68613138686131403</v>
      </c>
    </row>
    <row r="644" spans="1:13" x14ac:dyDescent="0.2">
      <c r="A644">
        <v>444</v>
      </c>
      <c r="B644" t="s">
        <v>1380</v>
      </c>
      <c r="C644">
        <v>2.9876925930114702</v>
      </c>
      <c r="D644">
        <v>1.64521066125743</v>
      </c>
      <c r="E644">
        <v>1.81599394130354</v>
      </c>
      <c r="F644">
        <v>7.1826894096529204E-2</v>
      </c>
      <c r="G644">
        <f t="shared" si="10"/>
        <v>1.1437129127105405</v>
      </c>
      <c r="H644">
        <v>0.84512266310427198</v>
      </c>
      <c r="I644">
        <v>0.84004471763228095</v>
      </c>
      <c r="J644" t="s">
        <v>1381</v>
      </c>
      <c r="K644" t="s">
        <v>1382</v>
      </c>
      <c r="L644">
        <v>105</v>
      </c>
      <c r="M644">
        <v>0.76642335766423397</v>
      </c>
    </row>
    <row r="645" spans="1:13" x14ac:dyDescent="0.2">
      <c r="A645">
        <v>642</v>
      </c>
      <c r="B645" t="s">
        <v>1383</v>
      </c>
      <c r="C645">
        <v>0.46493224493931301</v>
      </c>
      <c r="D645">
        <v>1.4956682811892199</v>
      </c>
      <c r="E645">
        <v>0.31085251374699202</v>
      </c>
      <c r="F645">
        <v>0.75644322399272401</v>
      </c>
      <c r="G645">
        <f t="shared" si="10"/>
        <v>0.12122366305651795</v>
      </c>
      <c r="H645">
        <v>0.84106199359050204</v>
      </c>
      <c r="I645">
        <v>0.83585091141314105</v>
      </c>
      <c r="J645" t="s">
        <v>1384</v>
      </c>
      <c r="K645" t="s">
        <v>1385</v>
      </c>
      <c r="L645">
        <v>44</v>
      </c>
      <c r="M645">
        <v>0.321167883211679</v>
      </c>
    </row>
    <row r="646" spans="1:13" x14ac:dyDescent="0.2">
      <c r="A646">
        <v>982</v>
      </c>
      <c r="B646" t="s">
        <v>1386</v>
      </c>
      <c r="C646">
        <v>1.5800166485595999</v>
      </c>
      <c r="D646">
        <v>2.2007284618740202</v>
      </c>
      <c r="E646">
        <v>0.71795165824962603</v>
      </c>
      <c r="F646">
        <v>0.47415967481828603</v>
      </c>
      <c r="G646">
        <f t="shared" si="10"/>
        <v>0.32407538361084781</v>
      </c>
      <c r="H646">
        <v>0.84160533123038395</v>
      </c>
      <c r="I646">
        <v>0.83641206340187202</v>
      </c>
      <c r="J646" t="s">
        <v>1387</v>
      </c>
      <c r="K646" t="s">
        <v>1388</v>
      </c>
      <c r="L646">
        <v>16</v>
      </c>
      <c r="M646">
        <v>0.116788321167883</v>
      </c>
    </row>
    <row r="647" spans="1:13" x14ac:dyDescent="0.2">
      <c r="A647">
        <v>1861</v>
      </c>
      <c r="B647" t="s">
        <v>1389</v>
      </c>
      <c r="C647">
        <v>-1.98894488123604</v>
      </c>
      <c r="D647">
        <v>2.15412294722816</v>
      </c>
      <c r="E647">
        <v>-0.92332003788146499</v>
      </c>
      <c r="F647">
        <v>0.35766296140058601</v>
      </c>
      <c r="G647">
        <f t="shared" si="10"/>
        <v>0.44652603187285772</v>
      </c>
      <c r="H647">
        <v>0.84203991204307804</v>
      </c>
      <c r="I647">
        <v>0.836860892765802</v>
      </c>
      <c r="J647" t="s">
        <v>1390</v>
      </c>
      <c r="L647">
        <v>17</v>
      </c>
      <c r="M647">
        <v>0.124087591240876</v>
      </c>
    </row>
    <row r="648" spans="1:13" x14ac:dyDescent="0.2">
      <c r="A648">
        <v>1900</v>
      </c>
      <c r="B648" t="s">
        <v>1391</v>
      </c>
      <c r="C648">
        <v>1.46459015731329</v>
      </c>
      <c r="D648">
        <v>4.06758256640473</v>
      </c>
      <c r="E648">
        <v>0.36006402658171999</v>
      </c>
      <c r="F648">
        <v>0.71942182928215304</v>
      </c>
      <c r="G648">
        <f t="shared" si="10"/>
        <v>0.14301638860125598</v>
      </c>
      <c r="H648">
        <v>0.841104961267786</v>
      </c>
      <c r="I648">
        <v>0.83589528786672995</v>
      </c>
      <c r="J648" t="s">
        <v>1392</v>
      </c>
      <c r="K648" t="s">
        <v>1393</v>
      </c>
      <c r="L648">
        <v>5</v>
      </c>
      <c r="M648">
        <v>3.6496350364963501E-2</v>
      </c>
    </row>
    <row r="649" spans="1:13" x14ac:dyDescent="0.2">
      <c r="A649">
        <v>1006</v>
      </c>
      <c r="B649" t="s">
        <v>1394</v>
      </c>
      <c r="C649">
        <v>-1.8083343511513399</v>
      </c>
      <c r="D649">
        <v>1.4869614332083101</v>
      </c>
      <c r="E649">
        <v>-1.21612727187525</v>
      </c>
      <c r="F649">
        <v>0.226284222049421</v>
      </c>
      <c r="G649">
        <f t="shared" si="10"/>
        <v>0.64534572671587864</v>
      </c>
      <c r="H649">
        <v>0.84284129071830105</v>
      </c>
      <c r="I649">
        <v>0.83768854615168797</v>
      </c>
      <c r="J649" t="s">
        <v>1395</v>
      </c>
      <c r="K649" t="s">
        <v>1396</v>
      </c>
      <c r="L649">
        <v>91</v>
      </c>
      <c r="M649">
        <v>0.66423357664233595</v>
      </c>
    </row>
    <row r="650" spans="1:13" x14ac:dyDescent="0.2">
      <c r="A650">
        <v>208</v>
      </c>
      <c r="B650" t="s">
        <v>1397</v>
      </c>
      <c r="C650">
        <v>0.91118807576471805</v>
      </c>
      <c r="D650">
        <v>4.0965314133470798</v>
      </c>
      <c r="E650">
        <v>0.22242916844136401</v>
      </c>
      <c r="F650">
        <v>0.82435174891270302</v>
      </c>
      <c r="G650">
        <f t="shared" si="10"/>
        <v>8.3887436342391611E-2</v>
      </c>
      <c r="H650">
        <v>0.84100058693358004</v>
      </c>
      <c r="I650">
        <v>0.83578749142320596</v>
      </c>
      <c r="J650" t="s">
        <v>1398</v>
      </c>
      <c r="L650">
        <v>4</v>
      </c>
      <c r="M650">
        <v>2.9197080291970798E-2</v>
      </c>
    </row>
    <row r="651" spans="1:13" x14ac:dyDescent="0.2">
      <c r="A651">
        <v>1385</v>
      </c>
      <c r="B651" t="s">
        <v>1399</v>
      </c>
      <c r="C651">
        <v>1.09222586190447</v>
      </c>
      <c r="D651">
        <v>4.69743585401726</v>
      </c>
      <c r="E651">
        <v>0.23251533301309399</v>
      </c>
      <c r="F651">
        <v>0.81652739052067302</v>
      </c>
      <c r="G651">
        <f t="shared" si="10"/>
        <v>8.80292422163962E-2</v>
      </c>
      <c r="H651">
        <v>0.84100656454595502</v>
      </c>
      <c r="I651">
        <v>0.835793665022872</v>
      </c>
      <c r="J651" t="s">
        <v>1400</v>
      </c>
      <c r="L651">
        <v>4</v>
      </c>
      <c r="M651">
        <v>2.9197080291970798E-2</v>
      </c>
    </row>
    <row r="652" spans="1:13" x14ac:dyDescent="0.2">
      <c r="A652">
        <v>763</v>
      </c>
      <c r="B652" t="s">
        <v>1401</v>
      </c>
      <c r="C652">
        <v>6.5982198181239697</v>
      </c>
      <c r="D652">
        <v>3.0993558382443398</v>
      </c>
      <c r="E652">
        <v>2.1289003788160001</v>
      </c>
      <c r="F652">
        <v>3.5272891373564902E-2</v>
      </c>
      <c r="G652">
        <f t="shared" si="10"/>
        <v>1.4525589390816793</v>
      </c>
      <c r="H652">
        <v>0.84663356625543595</v>
      </c>
      <c r="I652">
        <v>0.84160515859167995</v>
      </c>
      <c r="J652" t="s">
        <v>1402</v>
      </c>
      <c r="K652" t="s">
        <v>1403</v>
      </c>
      <c r="L652">
        <v>7</v>
      </c>
      <c r="M652">
        <v>5.1094890510948898E-2</v>
      </c>
    </row>
    <row r="653" spans="1:13" x14ac:dyDescent="0.2">
      <c r="A653">
        <v>1361</v>
      </c>
      <c r="B653" t="s">
        <v>1404</v>
      </c>
      <c r="C653">
        <v>1.8312987702443999</v>
      </c>
      <c r="D653">
        <v>7.9911381721797197</v>
      </c>
      <c r="E653">
        <v>0.229166200206607</v>
      </c>
      <c r="F653">
        <v>0.81912347473157798</v>
      </c>
      <c r="G653">
        <f t="shared" si="10"/>
        <v>8.6650627723460452E-2</v>
      </c>
      <c r="H653">
        <v>0.84100455032399801</v>
      </c>
      <c r="I653">
        <v>0.83579158476085103</v>
      </c>
      <c r="J653" t="s">
        <v>1405</v>
      </c>
      <c r="L653">
        <v>1</v>
      </c>
      <c r="M653">
        <v>7.2992700729926996E-3</v>
      </c>
    </row>
    <row r="654" spans="1:13" x14ac:dyDescent="0.2">
      <c r="A654">
        <v>1707</v>
      </c>
      <c r="B654" t="s">
        <v>1406</v>
      </c>
      <c r="C654">
        <v>0.91103465242052895</v>
      </c>
      <c r="D654">
        <v>4.0709856282257499</v>
      </c>
      <c r="E654">
        <v>0.223787243586409</v>
      </c>
      <c r="F654">
        <v>0.82329717136734504</v>
      </c>
      <c r="G654">
        <f t="shared" si="10"/>
        <v>8.4443376707590112E-2</v>
      </c>
      <c r="H654">
        <v>0.84100137638751005</v>
      </c>
      <c r="I654">
        <v>0.83578830676087101</v>
      </c>
      <c r="J654" t="s">
        <v>1407</v>
      </c>
      <c r="L654">
        <v>4</v>
      </c>
      <c r="M654">
        <v>2.9197080291970798E-2</v>
      </c>
    </row>
    <row r="655" spans="1:13" x14ac:dyDescent="0.2">
      <c r="A655">
        <v>804</v>
      </c>
      <c r="B655" t="s">
        <v>1408</v>
      </c>
      <c r="C655">
        <v>4.6153348773853304</v>
      </c>
      <c r="D655">
        <v>5.7006848362204403</v>
      </c>
      <c r="E655">
        <v>0.80961060117915695</v>
      </c>
      <c r="F655">
        <v>0.41974026321731001</v>
      </c>
      <c r="G655">
        <f t="shared" si="10"/>
        <v>0.37701936947231857</v>
      </c>
      <c r="H655">
        <v>0.84178614329524604</v>
      </c>
      <c r="I655">
        <v>0.83659880373115503</v>
      </c>
      <c r="J655" t="s">
        <v>1409</v>
      </c>
      <c r="K655" t="s">
        <v>1410</v>
      </c>
      <c r="L655">
        <v>2</v>
      </c>
      <c r="M655">
        <v>1.4598540145985399E-2</v>
      </c>
    </row>
    <row r="656" spans="1:13" x14ac:dyDescent="0.2">
      <c r="A656">
        <v>184</v>
      </c>
      <c r="B656" t="s">
        <v>1411</v>
      </c>
      <c r="C656">
        <v>-1.7126939609304801</v>
      </c>
      <c r="D656">
        <v>1.5686577837867799</v>
      </c>
      <c r="E656">
        <v>-1.09182128736581</v>
      </c>
      <c r="F656">
        <v>0.27706312437660802</v>
      </c>
      <c r="G656">
        <f t="shared" si="10"/>
        <v>0.55742127264958385</v>
      </c>
      <c r="H656">
        <v>0.84247529681597799</v>
      </c>
      <c r="I656">
        <v>0.83731055244928898</v>
      </c>
      <c r="J656" t="s">
        <v>1412</v>
      </c>
      <c r="L656">
        <v>64</v>
      </c>
      <c r="M656">
        <v>0.467153284671533</v>
      </c>
    </row>
    <row r="657" spans="1:13" x14ac:dyDescent="0.2">
      <c r="A657">
        <v>1979</v>
      </c>
      <c r="B657" t="s">
        <v>1413</v>
      </c>
      <c r="C657">
        <v>2.8596245469063999</v>
      </c>
      <c r="D657">
        <v>5.5125956573652397</v>
      </c>
      <c r="E657">
        <v>0.51874375061151701</v>
      </c>
      <c r="F657">
        <v>0.60487910579013204</v>
      </c>
      <c r="G657">
        <f t="shared" si="10"/>
        <v>0.21833141697516262</v>
      </c>
      <c r="H657">
        <v>0.84128618245338904</v>
      </c>
      <c r="I657">
        <v>0.83608245073054999</v>
      </c>
      <c r="J657" t="s">
        <v>1414</v>
      </c>
      <c r="L657">
        <v>3</v>
      </c>
      <c r="M657">
        <v>2.18978102189781E-2</v>
      </c>
    </row>
    <row r="658" spans="1:13" x14ac:dyDescent="0.2">
      <c r="A658">
        <v>1690</v>
      </c>
      <c r="B658" t="s">
        <v>1415</v>
      </c>
      <c r="C658">
        <v>-2.1250748349899302</v>
      </c>
      <c r="D658">
        <v>1.7230023581167999</v>
      </c>
      <c r="E658">
        <v>-1.2333557322072299</v>
      </c>
      <c r="F658">
        <v>0.21981409449926101</v>
      </c>
      <c r="G658">
        <f t="shared" si="10"/>
        <v>0.65794446401896456</v>
      </c>
      <c r="H658">
        <v>0.84289498375503402</v>
      </c>
      <c r="I658">
        <v>0.837743999615855</v>
      </c>
      <c r="J658" t="s">
        <v>1416</v>
      </c>
      <c r="L658">
        <v>110</v>
      </c>
      <c r="M658">
        <v>0.80291970802919699</v>
      </c>
    </row>
    <row r="659" spans="1:13" x14ac:dyDescent="0.2">
      <c r="A659">
        <v>390</v>
      </c>
      <c r="B659" t="s">
        <v>1417</v>
      </c>
      <c r="C659">
        <v>-8.0192792584786801E-2</v>
      </c>
      <c r="D659">
        <v>2.3055421432453498</v>
      </c>
      <c r="E659">
        <v>-3.4782618404842897E-2</v>
      </c>
      <c r="F659">
        <v>0.97230992607856903</v>
      </c>
      <c r="G659">
        <f t="shared" si="10"/>
        <v>1.2195280617411538E-2</v>
      </c>
      <c r="H659">
        <v>0.840937685168206</v>
      </c>
      <c r="I659">
        <v>0.83572252730486896</v>
      </c>
      <c r="J659" t="s">
        <v>1418</v>
      </c>
      <c r="K659" t="s">
        <v>1419</v>
      </c>
      <c r="L659">
        <v>15</v>
      </c>
      <c r="M659">
        <v>0.109489051094891</v>
      </c>
    </row>
    <row r="660" spans="1:13" x14ac:dyDescent="0.2">
      <c r="A660">
        <v>82</v>
      </c>
      <c r="B660" t="s">
        <v>1420</v>
      </c>
      <c r="C660">
        <v>3.7285887070295698</v>
      </c>
      <c r="D660">
        <v>2.8748500360517899</v>
      </c>
      <c r="E660">
        <v>1.2969680714720899</v>
      </c>
      <c r="F660">
        <v>0.19708966153971</v>
      </c>
      <c r="G660">
        <f t="shared" si="10"/>
        <v>0.7053361563091638</v>
      </c>
      <c r="H660">
        <v>0.84309944009264703</v>
      </c>
      <c r="I660">
        <v>0.83795515943994703</v>
      </c>
      <c r="J660" t="s">
        <v>1421</v>
      </c>
      <c r="L660">
        <v>9</v>
      </c>
      <c r="M660">
        <v>6.5693430656934296E-2</v>
      </c>
    </row>
    <row r="661" spans="1:13" x14ac:dyDescent="0.2">
      <c r="A661">
        <v>1916</v>
      </c>
      <c r="B661" t="s">
        <v>1422</v>
      </c>
      <c r="C661">
        <v>-1.97828786768809</v>
      </c>
      <c r="D661">
        <v>2.9209284013791699</v>
      </c>
      <c r="E661">
        <v>-0.67728050668890305</v>
      </c>
      <c r="F661">
        <v>0.49951029175359002</v>
      </c>
      <c r="G661">
        <f t="shared" si="10"/>
        <v>0.30145555927834461</v>
      </c>
      <c r="H661">
        <v>0.84153193329687503</v>
      </c>
      <c r="I661">
        <v>0.83633625897873998</v>
      </c>
      <c r="J661" t="s">
        <v>1423</v>
      </c>
      <c r="L661">
        <v>10</v>
      </c>
      <c r="M661">
        <v>7.2992700729927001E-2</v>
      </c>
    </row>
    <row r="662" spans="1:13" x14ac:dyDescent="0.2">
      <c r="A662">
        <v>1277</v>
      </c>
      <c r="B662" t="s">
        <v>1424</v>
      </c>
      <c r="C662">
        <v>0.58250722981066605</v>
      </c>
      <c r="D662">
        <v>4.6741219766253197</v>
      </c>
      <c r="E662">
        <v>0.124623882886178</v>
      </c>
      <c r="F662">
        <v>0.90102643041049701</v>
      </c>
      <c r="G662">
        <f t="shared" si="10"/>
        <v>4.5262469383781423E-2</v>
      </c>
      <c r="H662">
        <v>0.84095635472763497</v>
      </c>
      <c r="I662">
        <v>0.83574180898100003</v>
      </c>
      <c r="J662" t="s">
        <v>1425</v>
      </c>
      <c r="L662">
        <v>4</v>
      </c>
      <c r="M662">
        <v>2.9197080291970798E-2</v>
      </c>
    </row>
    <row r="663" spans="1:13" x14ac:dyDescent="0.2">
      <c r="A663">
        <v>257</v>
      </c>
      <c r="B663" t="s">
        <v>1426</v>
      </c>
      <c r="C663">
        <v>-4.0100562676946696</v>
      </c>
      <c r="D663">
        <v>7.9879955261226998</v>
      </c>
      <c r="E663">
        <v>-0.502010329697958</v>
      </c>
      <c r="F663">
        <v>0.61656507501301006</v>
      </c>
      <c r="G663">
        <f t="shared" si="10"/>
        <v>0.2100210792830525</v>
      </c>
      <c r="H663">
        <v>0.84126400740510499</v>
      </c>
      <c r="I663">
        <v>0.836059548631502</v>
      </c>
      <c r="J663" t="s">
        <v>1427</v>
      </c>
      <c r="L663">
        <v>1</v>
      </c>
      <c r="M663">
        <v>7.2992700729926996E-3</v>
      </c>
    </row>
    <row r="664" spans="1:13" x14ac:dyDescent="0.2">
      <c r="A664">
        <v>1839</v>
      </c>
      <c r="B664" t="s">
        <v>1428</v>
      </c>
      <c r="C664">
        <v>0.74407850332102698</v>
      </c>
      <c r="D664">
        <v>1.5069964906289699</v>
      </c>
      <c r="E664">
        <v>0.49374932718686798</v>
      </c>
      <c r="F664">
        <v>0.622370959663893</v>
      </c>
      <c r="G664">
        <f t="shared" si="10"/>
        <v>0.20595068008000589</v>
      </c>
      <c r="H664">
        <v>0.84125332581538703</v>
      </c>
      <c r="I664">
        <v>0.83604851682572701</v>
      </c>
      <c r="J664" t="s">
        <v>1429</v>
      </c>
      <c r="L664">
        <v>57</v>
      </c>
      <c r="M664">
        <v>0.41605839416058399</v>
      </c>
    </row>
    <row r="665" spans="1:13" x14ac:dyDescent="0.2">
      <c r="A665">
        <v>714</v>
      </c>
      <c r="B665" t="s">
        <v>1432</v>
      </c>
      <c r="C665">
        <v>7.4329089019097898</v>
      </c>
      <c r="D665">
        <v>7.9251110415927002</v>
      </c>
      <c r="E665">
        <v>0.93789334469892904</v>
      </c>
      <c r="F665">
        <v>0.35015226277856998</v>
      </c>
      <c r="G665">
        <f t="shared" si="10"/>
        <v>0.45574306277858734</v>
      </c>
      <c r="H665">
        <v>0.84207477961437405</v>
      </c>
      <c r="I665">
        <v>0.83689690353615698</v>
      </c>
      <c r="J665" t="s">
        <v>1433</v>
      </c>
      <c r="L665">
        <v>1</v>
      </c>
      <c r="M665">
        <v>7.2992700729926996E-3</v>
      </c>
    </row>
    <row r="666" spans="1:13" x14ac:dyDescent="0.2">
      <c r="A666">
        <v>1517</v>
      </c>
      <c r="B666" t="s">
        <v>1434</v>
      </c>
      <c r="C666">
        <v>-4.1591228317563598</v>
      </c>
      <c r="D666">
        <v>7.9916014025813702</v>
      </c>
      <c r="E666">
        <v>-0.52043672128253504</v>
      </c>
      <c r="F666">
        <v>0.60370242088326198</v>
      </c>
      <c r="G666">
        <f t="shared" si="10"/>
        <v>0.21917708259586613</v>
      </c>
      <c r="H666">
        <v>0.84128846611737196</v>
      </c>
      <c r="I666">
        <v>0.83608480926876105</v>
      </c>
      <c r="J666" t="s">
        <v>1433</v>
      </c>
      <c r="L666">
        <v>1</v>
      </c>
      <c r="M666">
        <v>7.2992700729926996E-3</v>
      </c>
    </row>
    <row r="667" spans="1:13" x14ac:dyDescent="0.2">
      <c r="A667">
        <v>926</v>
      </c>
      <c r="B667" t="s">
        <v>1435</v>
      </c>
      <c r="C667">
        <v>-6.1026010420657002</v>
      </c>
      <c r="D667">
        <v>4.5924809740855101</v>
      </c>
      <c r="E667">
        <v>-1.3288244581744599</v>
      </c>
      <c r="F667">
        <v>0.18638588115381399</v>
      </c>
      <c r="G667">
        <f t="shared" si="10"/>
        <v>0.72958698881264361</v>
      </c>
      <c r="H667">
        <v>0.84320548281114305</v>
      </c>
      <c r="I667">
        <v>0.83806467896888504</v>
      </c>
      <c r="J667" t="s">
        <v>1436</v>
      </c>
      <c r="L667">
        <v>3</v>
      </c>
      <c r="M667">
        <v>2.18978102189781E-2</v>
      </c>
    </row>
    <row r="668" spans="1:13" x14ac:dyDescent="0.2">
      <c r="A668">
        <v>1750</v>
      </c>
      <c r="B668" t="s">
        <v>1437</v>
      </c>
      <c r="C668">
        <v>-21.129803092355999</v>
      </c>
      <c r="D668">
        <v>7.9417931007094804</v>
      </c>
      <c r="E668">
        <v>-2.6605834254821299</v>
      </c>
      <c r="F668">
        <v>8.8495208146645594E-3</v>
      </c>
      <c r="G668">
        <f t="shared" si="10"/>
        <v>2.0530802449158707</v>
      </c>
      <c r="H668">
        <v>0.84965920619037805</v>
      </c>
      <c r="I668">
        <v>0.84472999983596397</v>
      </c>
      <c r="J668" t="s">
        <v>1436</v>
      </c>
      <c r="L668">
        <v>2</v>
      </c>
      <c r="M668">
        <v>1.4598540145985399E-2</v>
      </c>
    </row>
    <row r="669" spans="1:13" x14ac:dyDescent="0.2">
      <c r="A669">
        <v>1464</v>
      </c>
      <c r="B669" t="s">
        <v>1438</v>
      </c>
      <c r="C669">
        <v>-3.9295850497201101</v>
      </c>
      <c r="D669">
        <v>3.0882065639260401</v>
      </c>
      <c r="E669">
        <v>-1.27244890145057</v>
      </c>
      <c r="F669">
        <v>0.205633469740513</v>
      </c>
      <c r="G669">
        <f t="shared" si="10"/>
        <v>0.68690619638588357</v>
      </c>
      <c r="H669">
        <v>0.84301947891573303</v>
      </c>
      <c r="I669">
        <v>0.83787257658510195</v>
      </c>
      <c r="J669" t="s">
        <v>1439</v>
      </c>
      <c r="L669">
        <v>7</v>
      </c>
      <c r="M669">
        <v>5.1094890510948898E-2</v>
      </c>
    </row>
    <row r="670" spans="1:13" x14ac:dyDescent="0.2">
      <c r="A670">
        <v>2045</v>
      </c>
      <c r="B670" t="s">
        <v>1440</v>
      </c>
      <c r="C670">
        <v>-1.22441033385093</v>
      </c>
      <c r="D670">
        <v>1.6878156525926999</v>
      </c>
      <c r="E670">
        <v>-0.72544079797463901</v>
      </c>
      <c r="F670">
        <v>0.46957089635891303</v>
      </c>
      <c r="G670">
        <f t="shared" si="10"/>
        <v>0.32829882816251615</v>
      </c>
      <c r="H670">
        <v>0.84161930545539199</v>
      </c>
      <c r="I670">
        <v>0.83642649579819195</v>
      </c>
      <c r="J670" t="s">
        <v>1439</v>
      </c>
      <c r="L670">
        <v>29</v>
      </c>
      <c r="M670">
        <v>0.21167883211678801</v>
      </c>
    </row>
    <row r="671" spans="1:13" x14ac:dyDescent="0.2">
      <c r="A671">
        <v>282</v>
      </c>
      <c r="B671" t="s">
        <v>1441</v>
      </c>
      <c r="C671">
        <v>-0.85867628246253203</v>
      </c>
      <c r="D671">
        <v>1.60117882325883</v>
      </c>
      <c r="E671">
        <v>-0.53627756624640699</v>
      </c>
      <c r="F671">
        <v>0.59274321610645897</v>
      </c>
      <c r="G671">
        <f t="shared" si="10"/>
        <v>0.22713340778316127</v>
      </c>
      <c r="H671">
        <v>0.84131019122881101</v>
      </c>
      <c r="I671">
        <v>0.83610724667893599</v>
      </c>
      <c r="J671" t="s">
        <v>1442</v>
      </c>
      <c r="L671">
        <v>36</v>
      </c>
      <c r="M671">
        <v>0.26277372262773702</v>
      </c>
    </row>
    <row r="672" spans="1:13" x14ac:dyDescent="0.2">
      <c r="A672">
        <v>283</v>
      </c>
      <c r="B672" t="s">
        <v>1444</v>
      </c>
      <c r="C672">
        <v>-1.0918198150978999</v>
      </c>
      <c r="D672">
        <v>1.7813254337373401</v>
      </c>
      <c r="E672">
        <v>-0.61292551850404198</v>
      </c>
      <c r="F672">
        <v>0.54106649082609104</v>
      </c>
      <c r="G672">
        <f t="shared" si="10"/>
        <v>0.26674936183521336</v>
      </c>
      <c r="H672">
        <v>0.84142441362499798</v>
      </c>
      <c r="I672">
        <v>0.83622521407171901</v>
      </c>
      <c r="J672" t="s">
        <v>1445</v>
      </c>
      <c r="K672" t="s">
        <v>1446</v>
      </c>
      <c r="L672">
        <v>26</v>
      </c>
      <c r="M672">
        <v>0.18978102189780999</v>
      </c>
    </row>
    <row r="673" spans="1:13" x14ac:dyDescent="0.2">
      <c r="A673">
        <v>1025</v>
      </c>
      <c r="B673" t="s">
        <v>1447</v>
      </c>
      <c r="C673">
        <v>-0.48988101018297697</v>
      </c>
      <c r="D673">
        <v>2.4278134663099702</v>
      </c>
      <c r="E673">
        <v>-0.201778685628409</v>
      </c>
      <c r="F673">
        <v>0.84042581020184004</v>
      </c>
      <c r="G673">
        <f t="shared" si="10"/>
        <v>7.5500618502982161E-2</v>
      </c>
      <c r="H673">
        <v>0.84098917393681505</v>
      </c>
      <c r="I673">
        <v>0.83577570422982606</v>
      </c>
      <c r="J673" t="s">
        <v>1448</v>
      </c>
      <c r="L673">
        <v>12</v>
      </c>
      <c r="M673">
        <v>8.7591240875912399E-2</v>
      </c>
    </row>
    <row r="674" spans="1:13" x14ac:dyDescent="0.2">
      <c r="A674">
        <v>1795</v>
      </c>
      <c r="B674" t="s">
        <v>1449</v>
      </c>
      <c r="C674">
        <v>2.83313868630268</v>
      </c>
      <c r="D674">
        <v>7.9270980360471599</v>
      </c>
      <c r="E674">
        <v>0.35739922395553197</v>
      </c>
      <c r="F674">
        <v>0.72141047092422905</v>
      </c>
      <c r="G674">
        <f t="shared" si="10"/>
        <v>0.14181755839745769</v>
      </c>
      <c r="H674">
        <v>0.84110247378120895</v>
      </c>
      <c r="I674">
        <v>0.83589271882321603</v>
      </c>
      <c r="J674" t="s">
        <v>1450</v>
      </c>
      <c r="L674">
        <v>1</v>
      </c>
      <c r="M674">
        <v>7.2992700729926996E-3</v>
      </c>
    </row>
    <row r="675" spans="1:13" x14ac:dyDescent="0.2">
      <c r="A675">
        <v>1906</v>
      </c>
      <c r="B675" t="s">
        <v>1451</v>
      </c>
      <c r="C675">
        <v>-1.1928091982470801</v>
      </c>
      <c r="D675">
        <v>5.7302603595167501</v>
      </c>
      <c r="E675">
        <v>-0.208159686194027</v>
      </c>
      <c r="F675">
        <v>0.83545139385015499</v>
      </c>
      <c r="G675">
        <f t="shared" si="10"/>
        <v>7.807881207426319E-2</v>
      </c>
      <c r="H675">
        <v>0.84099258209699601</v>
      </c>
      <c r="I675">
        <v>0.83577922413296402</v>
      </c>
      <c r="J675" t="s">
        <v>1450</v>
      </c>
      <c r="L675">
        <v>4</v>
      </c>
      <c r="M675">
        <v>2.9197080291970798E-2</v>
      </c>
    </row>
    <row r="676" spans="1:13" x14ac:dyDescent="0.2">
      <c r="A676">
        <v>69</v>
      </c>
      <c r="B676" t="s">
        <v>1452</v>
      </c>
      <c r="C676">
        <v>-7.1507736724995699</v>
      </c>
      <c r="D676">
        <v>5.6034378735489598</v>
      </c>
      <c r="E676">
        <v>-1.2761404398279901</v>
      </c>
      <c r="F676">
        <v>0.204329993950116</v>
      </c>
      <c r="G676">
        <f t="shared" si="10"/>
        <v>0.68966787785649297</v>
      </c>
      <c r="H676">
        <v>0.84303142523991204</v>
      </c>
      <c r="I676">
        <v>0.83788491459203995</v>
      </c>
      <c r="J676" t="s">
        <v>1453</v>
      </c>
      <c r="L676">
        <v>2</v>
      </c>
      <c r="M676">
        <v>1.4598540145985399E-2</v>
      </c>
    </row>
    <row r="677" spans="1:13" x14ac:dyDescent="0.2">
      <c r="A677">
        <v>1412</v>
      </c>
      <c r="B677" t="s">
        <v>1455</v>
      </c>
      <c r="C677">
        <v>-1.5191208519671999</v>
      </c>
      <c r="D677">
        <v>4.6099682889563702</v>
      </c>
      <c r="E677">
        <v>-0.32952956652790899</v>
      </c>
      <c r="F677">
        <v>0.74232053842436296</v>
      </c>
      <c r="G677">
        <f t="shared" si="10"/>
        <v>0.12940852328003533</v>
      </c>
      <c r="H677">
        <v>0.841077561455703</v>
      </c>
      <c r="I677">
        <v>0.83586698970015305</v>
      </c>
      <c r="J677" t="s">
        <v>1453</v>
      </c>
      <c r="L677">
        <v>3</v>
      </c>
      <c r="M677">
        <v>2.18978102189781E-2</v>
      </c>
    </row>
    <row r="678" spans="1:13" x14ac:dyDescent="0.2">
      <c r="A678">
        <v>1216</v>
      </c>
      <c r="B678" t="s">
        <v>1456</v>
      </c>
      <c r="C678">
        <v>-21.8174824835598</v>
      </c>
      <c r="D678">
        <v>7.6790652317500303</v>
      </c>
      <c r="E678">
        <v>-2.8411638428793098</v>
      </c>
      <c r="F678">
        <v>5.26938231795208E-3</v>
      </c>
      <c r="G678">
        <f t="shared" si="10"/>
        <v>2.2782402902195171</v>
      </c>
      <c r="H678">
        <v>0.85080752797070602</v>
      </c>
      <c r="I678">
        <v>0.84591597151072895</v>
      </c>
      <c r="J678" t="s">
        <v>1457</v>
      </c>
      <c r="L678">
        <v>1</v>
      </c>
      <c r="M678">
        <v>7.2992700729926996E-3</v>
      </c>
    </row>
    <row r="679" spans="1:13" x14ac:dyDescent="0.2">
      <c r="A679">
        <v>526</v>
      </c>
      <c r="B679" t="s">
        <v>1458</v>
      </c>
      <c r="C679">
        <v>41.579147277982401</v>
      </c>
      <c r="D679">
        <v>18.622092075219001</v>
      </c>
      <c r="E679">
        <v>2.2327860430522302</v>
      </c>
      <c r="F679">
        <v>2.73869521319999E-2</v>
      </c>
      <c r="G679">
        <f t="shared" si="10"/>
        <v>1.5624562972789482</v>
      </c>
      <c r="H679">
        <v>0.84718081757230101</v>
      </c>
      <c r="I679">
        <v>0.84217035257467199</v>
      </c>
      <c r="J679" t="s">
        <v>1459</v>
      </c>
      <c r="K679" t="s">
        <v>1460</v>
      </c>
      <c r="L679">
        <v>1</v>
      </c>
      <c r="M679">
        <v>7.2992700729926996E-3</v>
      </c>
    </row>
    <row r="680" spans="1:13" x14ac:dyDescent="0.2">
      <c r="A680">
        <v>1716</v>
      </c>
      <c r="B680" t="s">
        <v>1461</v>
      </c>
      <c r="C680">
        <v>14.5434896963448</v>
      </c>
      <c r="D680">
        <v>0.90600862844031205</v>
      </c>
      <c r="E680">
        <v>16.052264007001</v>
      </c>
      <c r="F680" s="1">
        <v>5.81114088031618E-32</v>
      </c>
      <c r="G680">
        <f t="shared" si="10"/>
        <v>31.235738595770602</v>
      </c>
      <c r="H680">
        <v>0.84093610780388806</v>
      </c>
      <c r="I680">
        <v>0.83705650067715398</v>
      </c>
      <c r="J680" t="s">
        <v>1459</v>
      </c>
      <c r="L680">
        <v>1</v>
      </c>
      <c r="M680">
        <v>7.2992700729926996E-3</v>
      </c>
    </row>
    <row r="681" spans="1:13" x14ac:dyDescent="0.2">
      <c r="A681">
        <v>1744</v>
      </c>
      <c r="B681" t="s">
        <v>1462</v>
      </c>
      <c r="C681">
        <v>-6.5133159590248502</v>
      </c>
      <c r="D681">
        <v>7.97884666624907</v>
      </c>
      <c r="E681">
        <v>-0.816322988957353</v>
      </c>
      <c r="F681">
        <v>0.41590650095764597</v>
      </c>
      <c r="G681">
        <f t="shared" si="10"/>
        <v>0.38100429120523427</v>
      </c>
      <c r="H681">
        <v>0.84180021992857001</v>
      </c>
      <c r="I681">
        <v>0.83661334189344105</v>
      </c>
      <c r="J681" t="s">
        <v>1459</v>
      </c>
      <c r="L681">
        <v>1</v>
      </c>
      <c r="M681">
        <v>7.2992700729926996E-3</v>
      </c>
    </row>
    <row r="682" spans="1:13" x14ac:dyDescent="0.2">
      <c r="A682">
        <v>453</v>
      </c>
      <c r="B682" t="s">
        <v>1463</v>
      </c>
      <c r="C682">
        <v>-0.79112243611324995</v>
      </c>
      <c r="D682">
        <v>2.0870894367376001</v>
      </c>
      <c r="E682">
        <v>-0.37905535919432298</v>
      </c>
      <c r="F682">
        <v>0.70530566193674904</v>
      </c>
      <c r="G682">
        <f t="shared" si="10"/>
        <v>0.1516226297836171</v>
      </c>
      <c r="H682">
        <v>0.84112322162879904</v>
      </c>
      <c r="I682">
        <v>0.83591414692810395</v>
      </c>
      <c r="J682" t="s">
        <v>1464</v>
      </c>
      <c r="L682">
        <v>19</v>
      </c>
      <c r="M682">
        <v>0.13868613138686101</v>
      </c>
    </row>
    <row r="683" spans="1:13" x14ac:dyDescent="0.2">
      <c r="A683">
        <v>918</v>
      </c>
      <c r="B683" t="s">
        <v>1466</v>
      </c>
      <c r="C683">
        <v>-1.62736885391491</v>
      </c>
      <c r="D683">
        <v>1.8717093496928801</v>
      </c>
      <c r="E683">
        <v>-0.86945596237040601</v>
      </c>
      <c r="F683">
        <v>0.38630514015334899</v>
      </c>
      <c r="G683">
        <f t="shared" si="10"/>
        <v>0.41306951312004153</v>
      </c>
      <c r="H683">
        <v>0.84191565241703703</v>
      </c>
      <c r="I683">
        <v>0.83673255905366095</v>
      </c>
      <c r="J683" t="s">
        <v>1467</v>
      </c>
      <c r="K683" t="s">
        <v>1468</v>
      </c>
      <c r="L683">
        <v>26</v>
      </c>
      <c r="M683">
        <v>0.18978102189780999</v>
      </c>
    </row>
    <row r="684" spans="1:13" x14ac:dyDescent="0.2">
      <c r="A684">
        <v>1962</v>
      </c>
      <c r="B684" t="s">
        <v>1470</v>
      </c>
      <c r="C684">
        <v>0.25268970079362801</v>
      </c>
      <c r="D684">
        <v>4.0462341094062797</v>
      </c>
      <c r="E684">
        <v>6.2450588364672398E-2</v>
      </c>
      <c r="F684">
        <v>0.95030620951880196</v>
      </c>
      <c r="G684">
        <f t="shared" si="10"/>
        <v>2.2136432946246346E-2</v>
      </c>
      <c r="H684">
        <v>0.84094119256975197</v>
      </c>
      <c r="I684">
        <v>0.83572614970318704</v>
      </c>
      <c r="J684" t="s">
        <v>1471</v>
      </c>
      <c r="L684">
        <v>5</v>
      </c>
      <c r="M684">
        <v>3.6496350364963501E-2</v>
      </c>
    </row>
    <row r="685" spans="1:13" x14ac:dyDescent="0.2">
      <c r="A685">
        <v>464</v>
      </c>
      <c r="B685" t="s">
        <v>1472</v>
      </c>
      <c r="C685">
        <v>4.1526972774813498</v>
      </c>
      <c r="D685">
        <v>3.6887116101506798</v>
      </c>
      <c r="E685">
        <v>1.12578529209328</v>
      </c>
      <c r="F685">
        <v>0.262466160999269</v>
      </c>
      <c r="G685">
        <f t="shared" si="10"/>
        <v>0.58092668097654643</v>
      </c>
      <c r="H685">
        <v>0.84257154750665997</v>
      </c>
      <c r="I685">
        <v>0.83740995890032099</v>
      </c>
      <c r="J685" t="s">
        <v>1473</v>
      </c>
      <c r="L685">
        <v>5</v>
      </c>
      <c r="M685">
        <v>3.6496350364963501E-2</v>
      </c>
    </row>
    <row r="686" spans="1:13" x14ac:dyDescent="0.2">
      <c r="A686">
        <v>235</v>
      </c>
      <c r="B686" t="s">
        <v>1476</v>
      </c>
      <c r="C686">
        <v>2.3269967265004201</v>
      </c>
      <c r="D686">
        <v>5.7153800295030797</v>
      </c>
      <c r="E686">
        <v>0.40714645648904302</v>
      </c>
      <c r="F686">
        <v>0.68461388981204996</v>
      </c>
      <c r="G686">
        <f t="shared" si="10"/>
        <v>0.16455429391047793</v>
      </c>
      <c r="H686">
        <v>0.84115194356021505</v>
      </c>
      <c r="I686">
        <v>0.83594381056219003</v>
      </c>
      <c r="J686" t="s">
        <v>1477</v>
      </c>
      <c r="K686" t="s">
        <v>1478</v>
      </c>
      <c r="L686">
        <v>2</v>
      </c>
      <c r="M686">
        <v>1.4598540145985399E-2</v>
      </c>
    </row>
    <row r="687" spans="1:13" x14ac:dyDescent="0.2">
      <c r="A687">
        <v>1161</v>
      </c>
      <c r="B687" t="s">
        <v>1479</v>
      </c>
      <c r="C687">
        <v>-1.8139334766925099</v>
      </c>
      <c r="D687">
        <v>3.3433331285343</v>
      </c>
      <c r="E687">
        <v>-0.54255241908476204</v>
      </c>
      <c r="F687">
        <v>0.58842774612906501</v>
      </c>
      <c r="G687">
        <f t="shared" si="10"/>
        <v>0.23030685717726396</v>
      </c>
      <c r="H687">
        <v>0.84131897536682898</v>
      </c>
      <c r="I687">
        <v>0.83611631882147897</v>
      </c>
      <c r="J687" t="s">
        <v>1480</v>
      </c>
      <c r="K687" t="s">
        <v>1481</v>
      </c>
      <c r="L687">
        <v>8</v>
      </c>
      <c r="M687">
        <v>5.8394160583941597E-2</v>
      </c>
    </row>
    <row r="688" spans="1:13" x14ac:dyDescent="0.2">
      <c r="A688">
        <v>259</v>
      </c>
      <c r="B688" t="s">
        <v>1485</v>
      </c>
      <c r="C688">
        <v>7.4329089019097898</v>
      </c>
      <c r="D688">
        <v>7.9251110415927002</v>
      </c>
      <c r="E688">
        <v>0.93789334469892904</v>
      </c>
      <c r="F688">
        <v>0.35015226277856998</v>
      </c>
      <c r="G688">
        <f t="shared" si="10"/>
        <v>0.45574306277858734</v>
      </c>
      <c r="H688">
        <v>0.84207477961437405</v>
      </c>
      <c r="I688">
        <v>0.83689690353615698</v>
      </c>
      <c r="J688" t="s">
        <v>1486</v>
      </c>
      <c r="L688">
        <v>1</v>
      </c>
      <c r="M688">
        <v>7.2992700729926996E-3</v>
      </c>
    </row>
    <row r="689" spans="1:13" x14ac:dyDescent="0.2">
      <c r="A689">
        <v>176</v>
      </c>
      <c r="B689" t="s">
        <v>1487</v>
      </c>
      <c r="C689">
        <v>-0.69284877437384396</v>
      </c>
      <c r="D689">
        <v>1.6691383606813699</v>
      </c>
      <c r="E689">
        <v>-0.41509367389472202</v>
      </c>
      <c r="F689">
        <v>0.67880240812373105</v>
      </c>
      <c r="G689">
        <f t="shared" si="10"/>
        <v>0.16825662564576865</v>
      </c>
      <c r="H689">
        <v>0.84116043972464205</v>
      </c>
      <c r="I689">
        <v>0.83595258528938499</v>
      </c>
      <c r="J689" t="s">
        <v>1488</v>
      </c>
      <c r="K689" t="s">
        <v>1489</v>
      </c>
      <c r="L689">
        <v>31</v>
      </c>
      <c r="M689">
        <v>0.226277372262774</v>
      </c>
    </row>
    <row r="690" spans="1:13" x14ac:dyDescent="0.2">
      <c r="A690">
        <v>183</v>
      </c>
      <c r="B690" t="s">
        <v>1490</v>
      </c>
      <c r="C690">
        <v>-5.17573346861653E-2</v>
      </c>
      <c r="D690">
        <v>2.6331234006722801</v>
      </c>
      <c r="E690">
        <v>-1.96562510792129E-2</v>
      </c>
      <c r="F690">
        <v>0.98434970169232405</v>
      </c>
      <c r="G690">
        <f t="shared" si="10"/>
        <v>6.8505859846381256E-3</v>
      </c>
      <c r="H690">
        <v>0.84093661155008603</v>
      </c>
      <c r="I690">
        <v>0.835721418486154</v>
      </c>
      <c r="J690" t="s">
        <v>1491</v>
      </c>
      <c r="K690" t="s">
        <v>1492</v>
      </c>
      <c r="L690">
        <v>12</v>
      </c>
      <c r="M690">
        <v>8.7591240875912399E-2</v>
      </c>
    </row>
    <row r="691" spans="1:13" x14ac:dyDescent="0.2">
      <c r="A691">
        <v>265</v>
      </c>
      <c r="B691" t="s">
        <v>1493</v>
      </c>
      <c r="C691">
        <v>-3.5666078036015301</v>
      </c>
      <c r="D691">
        <v>1.3994227890234601</v>
      </c>
      <c r="E691">
        <v>-2.5486277853816901</v>
      </c>
      <c r="F691">
        <v>1.20552935463531E-2</v>
      </c>
      <c r="G691">
        <f t="shared" si="10"/>
        <v>1.9188222100887515</v>
      </c>
      <c r="H691">
        <v>0.84897685673045997</v>
      </c>
      <c r="I691">
        <v>0.84402527826260598</v>
      </c>
      <c r="J691" t="s">
        <v>1494</v>
      </c>
      <c r="L691">
        <v>66</v>
      </c>
      <c r="M691">
        <v>0.48175182481751799</v>
      </c>
    </row>
    <row r="692" spans="1:13" x14ac:dyDescent="0.2">
      <c r="A692">
        <v>272</v>
      </c>
      <c r="B692" t="s">
        <v>1495</v>
      </c>
      <c r="C692">
        <v>1.3576128404486001</v>
      </c>
      <c r="D692">
        <v>2.2666683149995501</v>
      </c>
      <c r="E692">
        <v>0.59894640581715297</v>
      </c>
      <c r="F692">
        <v>0.55031916532049496</v>
      </c>
      <c r="G692">
        <f t="shared" si="10"/>
        <v>0.25938536226062492</v>
      </c>
      <c r="H692">
        <v>0.84140245841116901</v>
      </c>
      <c r="I692">
        <v>0.83620253901481401</v>
      </c>
      <c r="J692" t="s">
        <v>1494</v>
      </c>
      <c r="K692" t="s">
        <v>1496</v>
      </c>
      <c r="L692">
        <v>14</v>
      </c>
      <c r="M692">
        <v>0.102189781021898</v>
      </c>
    </row>
    <row r="693" spans="1:13" x14ac:dyDescent="0.2">
      <c r="A693">
        <v>1817</v>
      </c>
      <c r="B693" t="s">
        <v>1497</v>
      </c>
      <c r="C693">
        <v>-1.6836816786667299</v>
      </c>
      <c r="D693">
        <v>1.3996809219789901</v>
      </c>
      <c r="E693">
        <v>-1.2029039277653399</v>
      </c>
      <c r="F693">
        <v>0.23134274042678901</v>
      </c>
      <c r="G693">
        <f t="shared" si="10"/>
        <v>0.63574412418246995</v>
      </c>
      <c r="H693">
        <v>0.84280056762489097</v>
      </c>
      <c r="I693">
        <v>0.83764648787488705</v>
      </c>
      <c r="J693" t="s">
        <v>1498</v>
      </c>
      <c r="L693">
        <v>60</v>
      </c>
      <c r="M693">
        <v>0.43795620437956201</v>
      </c>
    </row>
    <row r="694" spans="1:13" x14ac:dyDescent="0.2">
      <c r="A694">
        <v>595</v>
      </c>
      <c r="B694" t="s">
        <v>1501</v>
      </c>
      <c r="C694">
        <v>4.4120209205130996</v>
      </c>
      <c r="D694">
        <v>7.9061088223933904</v>
      </c>
      <c r="E694">
        <v>0.558052136598022</v>
      </c>
      <c r="F694">
        <v>0.57783143350803401</v>
      </c>
      <c r="G694">
        <f t="shared" si="10"/>
        <v>0.23819883662168093</v>
      </c>
      <c r="H694">
        <v>0.84134110697992903</v>
      </c>
      <c r="I694">
        <v>0.836139176061238</v>
      </c>
      <c r="J694" t="s">
        <v>1502</v>
      </c>
      <c r="L694">
        <v>1</v>
      </c>
      <c r="M694">
        <v>7.2992700729926996E-3</v>
      </c>
    </row>
    <row r="695" spans="1:13" x14ac:dyDescent="0.2">
      <c r="A695">
        <v>612</v>
      </c>
      <c r="B695" t="s">
        <v>1503</v>
      </c>
      <c r="C695">
        <v>-0.33442652513967702</v>
      </c>
      <c r="D695">
        <v>1.7877098107741001</v>
      </c>
      <c r="E695">
        <v>-0.18706980468763301</v>
      </c>
      <c r="F695">
        <v>0.85191664622010699</v>
      </c>
      <c r="G695">
        <f t="shared" si="10"/>
        <v>6.9602895676435683E-2</v>
      </c>
      <c r="H695">
        <v>0.84098172143045302</v>
      </c>
      <c r="I695">
        <v>0.83576800737899204</v>
      </c>
      <c r="J695" t="s">
        <v>1504</v>
      </c>
      <c r="L695">
        <v>27</v>
      </c>
      <c r="M695">
        <v>0.19708029197080301</v>
      </c>
    </row>
    <row r="696" spans="1:13" x14ac:dyDescent="0.2">
      <c r="A696">
        <v>1187</v>
      </c>
      <c r="B696" t="s">
        <v>1505</v>
      </c>
      <c r="C696">
        <v>2.2238708947335</v>
      </c>
      <c r="D696">
        <v>1.9781435426766101</v>
      </c>
      <c r="E696">
        <v>1.12422119363714</v>
      </c>
      <c r="F696">
        <v>0.263126337910497</v>
      </c>
      <c r="G696">
        <f t="shared" si="10"/>
        <v>0.5798356785706833</v>
      </c>
      <c r="H696">
        <v>0.84256705286292499</v>
      </c>
      <c r="I696">
        <v>0.837405316891218</v>
      </c>
      <c r="J696" t="s">
        <v>1506</v>
      </c>
      <c r="L696">
        <v>21</v>
      </c>
      <c r="M696">
        <v>0.153284671532847</v>
      </c>
    </row>
    <row r="697" spans="1:13" x14ac:dyDescent="0.2">
      <c r="A697">
        <v>266</v>
      </c>
      <c r="B697" t="s">
        <v>1508</v>
      </c>
      <c r="C697">
        <v>-0.10473990501524</v>
      </c>
      <c r="D697">
        <v>1.8655237438816701</v>
      </c>
      <c r="E697">
        <v>-5.6145039889604002E-2</v>
      </c>
      <c r="F697">
        <v>0.95531811050406001</v>
      </c>
      <c r="G697">
        <f t="shared" si="10"/>
        <v>1.9851989010841477E-2</v>
      </c>
      <c r="H697">
        <v>0.84094021762901205</v>
      </c>
      <c r="I697">
        <v>0.83572514279717602</v>
      </c>
      <c r="J697" t="s">
        <v>1509</v>
      </c>
      <c r="L697">
        <v>30</v>
      </c>
      <c r="M697">
        <v>0.218978102189781</v>
      </c>
    </row>
    <row r="698" spans="1:13" x14ac:dyDescent="0.2">
      <c r="A698">
        <v>1807</v>
      </c>
      <c r="B698" t="s">
        <v>1511</v>
      </c>
      <c r="C698">
        <v>2.0408764854888402</v>
      </c>
      <c r="D698">
        <v>4.1388900054592597</v>
      </c>
      <c r="E698">
        <v>0.49309754132071498</v>
      </c>
      <c r="F698">
        <v>0.62283005904428101</v>
      </c>
      <c r="G698">
        <f t="shared" si="10"/>
        <v>0.20563043566390501</v>
      </c>
      <c r="H698">
        <v>0.84125249053010998</v>
      </c>
      <c r="I698">
        <v>0.83604765415404803</v>
      </c>
      <c r="J698" t="s">
        <v>1512</v>
      </c>
      <c r="L698">
        <v>4</v>
      </c>
      <c r="M698">
        <v>2.9197080291970798E-2</v>
      </c>
    </row>
    <row r="699" spans="1:13" x14ac:dyDescent="0.2">
      <c r="A699">
        <v>1956</v>
      </c>
      <c r="B699" t="s">
        <v>1513</v>
      </c>
      <c r="C699">
        <v>-3.4490380089014297E-2</v>
      </c>
      <c r="D699">
        <v>4.6259885312835198</v>
      </c>
      <c r="E699">
        <v>-7.4557859051683798E-3</v>
      </c>
      <c r="F699">
        <v>0.99406337665197297</v>
      </c>
      <c r="G699">
        <f t="shared" si="10"/>
        <v>2.5859262135395052E-3</v>
      </c>
      <c r="H699">
        <v>0.84093618028059203</v>
      </c>
      <c r="I699">
        <v>0.83572097307667703</v>
      </c>
      <c r="J699" t="s">
        <v>1514</v>
      </c>
      <c r="L699">
        <v>4</v>
      </c>
      <c r="M699">
        <v>2.9197080291970798E-2</v>
      </c>
    </row>
    <row r="700" spans="1:13" x14ac:dyDescent="0.2">
      <c r="A700">
        <v>730</v>
      </c>
      <c r="B700" t="s">
        <v>1517</v>
      </c>
      <c r="C700">
        <v>-2.5408007126848902</v>
      </c>
      <c r="D700">
        <v>4.6136485707755996</v>
      </c>
      <c r="E700">
        <v>-0.55071396828513797</v>
      </c>
      <c r="F700">
        <v>0.58283680757997902</v>
      </c>
      <c r="G700">
        <f t="shared" si="10"/>
        <v>0.23445302926973785</v>
      </c>
      <c r="H700">
        <v>0.84133055208524099</v>
      </c>
      <c r="I700">
        <v>0.83612827510443</v>
      </c>
      <c r="J700" t="s">
        <v>1518</v>
      </c>
      <c r="L700">
        <v>3</v>
      </c>
      <c r="M700">
        <v>2.18978102189781E-2</v>
      </c>
    </row>
    <row r="701" spans="1:13" x14ac:dyDescent="0.2">
      <c r="A701">
        <v>19</v>
      </c>
      <c r="B701" t="s">
        <v>1520</v>
      </c>
      <c r="C701">
        <v>0.99885014281028195</v>
      </c>
      <c r="D701">
        <v>1.8445004317018701</v>
      </c>
      <c r="E701">
        <v>0.54152882029345495</v>
      </c>
      <c r="F701">
        <v>0.58913071266618899</v>
      </c>
      <c r="G701">
        <f t="shared" si="10"/>
        <v>0.22978833595732534</v>
      </c>
      <c r="H701">
        <v>0.84131753552730704</v>
      </c>
      <c r="I701">
        <v>0.83611483177410395</v>
      </c>
      <c r="J701" t="s">
        <v>1521</v>
      </c>
      <c r="L701">
        <v>30</v>
      </c>
      <c r="M701">
        <v>0.218978102189781</v>
      </c>
    </row>
    <row r="702" spans="1:13" x14ac:dyDescent="0.2">
      <c r="A702">
        <v>831</v>
      </c>
      <c r="B702" t="s">
        <v>1522</v>
      </c>
      <c r="C702">
        <v>1.6840393383780301</v>
      </c>
      <c r="D702">
        <v>1.4634358379469901</v>
      </c>
      <c r="E702">
        <v>1.15074354113162</v>
      </c>
      <c r="F702">
        <v>0.25208821659039699</v>
      </c>
      <c r="G702">
        <f t="shared" si="10"/>
        <v>0.59844745416238854</v>
      </c>
      <c r="H702">
        <v>0.84264407825376098</v>
      </c>
      <c r="I702">
        <v>0.83748486770470398</v>
      </c>
      <c r="J702" t="s">
        <v>1523</v>
      </c>
      <c r="K702" t="s">
        <v>1524</v>
      </c>
      <c r="L702">
        <v>57</v>
      </c>
      <c r="M702">
        <v>0.41605839416058399</v>
      </c>
    </row>
    <row r="703" spans="1:13" x14ac:dyDescent="0.2">
      <c r="A703">
        <v>158</v>
      </c>
      <c r="B703" t="s">
        <v>1528</v>
      </c>
      <c r="C703">
        <v>0.68577602905652002</v>
      </c>
      <c r="D703">
        <v>1.44715409857132</v>
      </c>
      <c r="E703">
        <v>0.47387906355898202</v>
      </c>
      <c r="F703">
        <v>0.63643311063526997</v>
      </c>
      <c r="G703">
        <f t="shared" si="10"/>
        <v>0.19624723412896389</v>
      </c>
      <c r="H703">
        <v>0.84122835352482395</v>
      </c>
      <c r="I703">
        <v>0.83602272577154002</v>
      </c>
      <c r="J703" t="s">
        <v>1529</v>
      </c>
      <c r="L703">
        <v>80</v>
      </c>
      <c r="M703">
        <v>0.58394160583941601</v>
      </c>
    </row>
    <row r="704" spans="1:13" x14ac:dyDescent="0.2">
      <c r="A704">
        <v>846</v>
      </c>
      <c r="B704" t="s">
        <v>1530</v>
      </c>
      <c r="C704">
        <v>-2.52961303791106</v>
      </c>
      <c r="D704">
        <v>4.0337873523644197</v>
      </c>
      <c r="E704">
        <v>-0.62710619498281694</v>
      </c>
      <c r="F704">
        <v>0.53176147168424404</v>
      </c>
      <c r="G704">
        <f t="shared" si="10"/>
        <v>0.27428313229420254</v>
      </c>
      <c r="H704">
        <v>0.84144719650155197</v>
      </c>
      <c r="I704">
        <v>0.83624874392783199</v>
      </c>
      <c r="J704" t="s">
        <v>1531</v>
      </c>
      <c r="K704" t="s">
        <v>1532</v>
      </c>
      <c r="L704">
        <v>133</v>
      </c>
      <c r="M704">
        <v>0.97080291970802901</v>
      </c>
    </row>
    <row r="705" spans="1:13" x14ac:dyDescent="0.2">
      <c r="A705">
        <v>1263</v>
      </c>
      <c r="B705" t="s">
        <v>1533</v>
      </c>
      <c r="C705">
        <v>-7.8269520452208294E-2</v>
      </c>
      <c r="D705">
        <v>1.5528097303327</v>
      </c>
      <c r="E705">
        <v>-5.0405094019753703E-2</v>
      </c>
      <c r="F705">
        <v>0.95988200884708996</v>
      </c>
      <c r="G705">
        <f t="shared" si="10"/>
        <v>1.7782148268710544E-2</v>
      </c>
      <c r="H705">
        <v>0.84093942027110402</v>
      </c>
      <c r="I705">
        <v>0.83572431929638602</v>
      </c>
      <c r="J705" t="s">
        <v>1534</v>
      </c>
      <c r="L705">
        <v>44</v>
      </c>
      <c r="M705">
        <v>0.321167883211679</v>
      </c>
    </row>
    <row r="706" spans="1:13" x14ac:dyDescent="0.2">
      <c r="A706">
        <v>2028</v>
      </c>
      <c r="B706" t="s">
        <v>1535</v>
      </c>
      <c r="C706">
        <v>2.6977651634142501</v>
      </c>
      <c r="D706">
        <v>7.9658238632627603</v>
      </c>
      <c r="E706">
        <v>0.33866743851266301</v>
      </c>
      <c r="F706">
        <v>0.73544244652060697</v>
      </c>
      <c r="G706">
        <f t="shared" si="10"/>
        <v>0.13345130816624251</v>
      </c>
      <c r="H706">
        <v>0.84108550779094704</v>
      </c>
      <c r="I706">
        <v>0.83587519657097797</v>
      </c>
      <c r="J706" t="s">
        <v>1536</v>
      </c>
      <c r="L706">
        <v>1</v>
      </c>
      <c r="M706">
        <v>7.2992700729926996E-3</v>
      </c>
    </row>
    <row r="707" spans="1:13" x14ac:dyDescent="0.2">
      <c r="A707">
        <v>1641</v>
      </c>
      <c r="B707" t="s">
        <v>1537</v>
      </c>
      <c r="C707">
        <v>4.2895602543151998</v>
      </c>
      <c r="D707">
        <v>3.80005280285841</v>
      </c>
      <c r="E707">
        <v>1.1288159604226</v>
      </c>
      <c r="F707">
        <v>0.26119027013732998</v>
      </c>
      <c r="G707">
        <f t="shared" ref="G707:G770" si="11">-LOG(F707, 10)</f>
        <v>0.5830430054382072</v>
      </c>
      <c r="H707">
        <v>0.84258027358481402</v>
      </c>
      <c r="I707">
        <v>0.837418971079398</v>
      </c>
      <c r="J707" t="s">
        <v>1538</v>
      </c>
      <c r="L707">
        <v>5</v>
      </c>
      <c r="M707">
        <v>3.6496350364963501E-2</v>
      </c>
    </row>
    <row r="708" spans="1:13" x14ac:dyDescent="0.2">
      <c r="A708">
        <v>558</v>
      </c>
      <c r="B708" t="s">
        <v>1539</v>
      </c>
      <c r="C708">
        <v>-4.1591228317563598</v>
      </c>
      <c r="D708">
        <v>7.9916014025813702</v>
      </c>
      <c r="E708">
        <v>-0.52043672128253504</v>
      </c>
      <c r="F708">
        <v>0.60370242088326198</v>
      </c>
      <c r="G708">
        <f t="shared" si="11"/>
        <v>0.21917708259586613</v>
      </c>
      <c r="H708">
        <v>0.84128846611737196</v>
      </c>
      <c r="I708">
        <v>0.83608480926876105</v>
      </c>
      <c r="J708" t="s">
        <v>1540</v>
      </c>
      <c r="L708">
        <v>1</v>
      </c>
      <c r="M708">
        <v>7.2992700729926996E-3</v>
      </c>
    </row>
    <row r="709" spans="1:13" x14ac:dyDescent="0.2">
      <c r="A709">
        <v>1720</v>
      </c>
      <c r="B709" t="s">
        <v>1541</v>
      </c>
      <c r="C709">
        <v>2.8616880870655202E-2</v>
      </c>
      <c r="D709">
        <v>1.61039972118119</v>
      </c>
      <c r="E709">
        <v>1.7770048326675999E-2</v>
      </c>
      <c r="F709">
        <v>0.98585132765642203</v>
      </c>
      <c r="G709">
        <f t="shared" si="11"/>
        <v>6.1885743557193312E-3</v>
      </c>
      <c r="H709">
        <v>0.84093651951052495</v>
      </c>
      <c r="I709">
        <v>0.83572132342890304</v>
      </c>
      <c r="J709" t="s">
        <v>1542</v>
      </c>
      <c r="L709">
        <v>104</v>
      </c>
      <c r="M709">
        <v>0.75912408759124095</v>
      </c>
    </row>
    <row r="710" spans="1:13" x14ac:dyDescent="0.2">
      <c r="A710">
        <v>1104</v>
      </c>
      <c r="B710" t="s">
        <v>1544</v>
      </c>
      <c r="C710">
        <v>2.83715970131946</v>
      </c>
      <c r="D710">
        <v>7.5123499347628702</v>
      </c>
      <c r="E710">
        <v>0.377666073326896</v>
      </c>
      <c r="F710">
        <v>0.70633490789439601</v>
      </c>
      <c r="G710">
        <f t="shared" si="11"/>
        <v>0.15098932987896871</v>
      </c>
      <c r="H710">
        <v>0.84112185414936202</v>
      </c>
      <c r="I710">
        <v>0.83591273461327598</v>
      </c>
      <c r="J710" t="s">
        <v>1545</v>
      </c>
      <c r="L710">
        <v>3</v>
      </c>
      <c r="M710">
        <v>2.18978102189781E-2</v>
      </c>
    </row>
    <row r="711" spans="1:13" x14ac:dyDescent="0.2">
      <c r="A711">
        <v>1582</v>
      </c>
      <c r="B711" t="s">
        <v>1546</v>
      </c>
      <c r="C711">
        <v>-7.2349224535252299</v>
      </c>
      <c r="D711">
        <v>7.9331244064448097</v>
      </c>
      <c r="E711">
        <v>-0.91198903267515097</v>
      </c>
      <c r="F711">
        <v>0.36357306708415998</v>
      </c>
      <c r="G711">
        <f t="shared" si="11"/>
        <v>0.43940829610452836</v>
      </c>
      <c r="H711">
        <v>0.84201316877550403</v>
      </c>
      <c r="I711">
        <v>0.83683327266978302</v>
      </c>
      <c r="J711" t="s">
        <v>1547</v>
      </c>
      <c r="L711">
        <v>1</v>
      </c>
      <c r="M711">
        <v>7.2992700729926996E-3</v>
      </c>
    </row>
    <row r="712" spans="1:13" x14ac:dyDescent="0.2">
      <c r="A712">
        <v>946</v>
      </c>
      <c r="B712" t="s">
        <v>1548</v>
      </c>
      <c r="C712">
        <v>1.0559972667670201</v>
      </c>
      <c r="D712">
        <v>2.2183800078877698</v>
      </c>
      <c r="E712">
        <v>0.47602181006512301</v>
      </c>
      <c r="F712">
        <v>0.63491017577491704</v>
      </c>
      <c r="G712">
        <f t="shared" si="11"/>
        <v>0.1972877123846474</v>
      </c>
      <c r="H712">
        <v>0.84123099749353702</v>
      </c>
      <c r="I712">
        <v>0.83602545642775095</v>
      </c>
      <c r="J712" t="s">
        <v>1549</v>
      </c>
      <c r="K712" t="s">
        <v>1550</v>
      </c>
      <c r="L712">
        <v>18</v>
      </c>
      <c r="M712">
        <v>0.13138686131386901</v>
      </c>
    </row>
    <row r="713" spans="1:13" x14ac:dyDescent="0.2">
      <c r="A713">
        <v>1963</v>
      </c>
      <c r="B713" t="s">
        <v>1551</v>
      </c>
      <c r="C713">
        <v>6.6902511630624799</v>
      </c>
      <c r="D713">
        <v>4.0392151205106499</v>
      </c>
      <c r="E713">
        <v>1.6563245490665199</v>
      </c>
      <c r="F713">
        <v>0.100225920927406</v>
      </c>
      <c r="G713">
        <f t="shared" si="11"/>
        <v>0.99901994453762366</v>
      </c>
      <c r="H713">
        <v>0.84443430967200594</v>
      </c>
      <c r="I713">
        <v>0.83933379523502305</v>
      </c>
      <c r="J713" t="s">
        <v>1552</v>
      </c>
      <c r="L713">
        <v>4</v>
      </c>
      <c r="M713">
        <v>2.9197080291970798E-2</v>
      </c>
    </row>
    <row r="714" spans="1:13" x14ac:dyDescent="0.2">
      <c r="A714">
        <v>1522</v>
      </c>
      <c r="B714" t="s">
        <v>1553</v>
      </c>
      <c r="C714">
        <v>1.30412725127409</v>
      </c>
      <c r="D714">
        <v>2.1297274288549599</v>
      </c>
      <c r="E714">
        <v>0.61234467547579596</v>
      </c>
      <c r="F714">
        <v>0.54144937455865705</v>
      </c>
      <c r="G714">
        <f t="shared" si="11"/>
        <v>0.26644214361418705</v>
      </c>
      <c r="H714">
        <v>0.84142349140530504</v>
      </c>
      <c r="I714">
        <v>0.83622426161531505</v>
      </c>
      <c r="J714" t="s">
        <v>1554</v>
      </c>
      <c r="L714">
        <v>18</v>
      </c>
      <c r="M714">
        <v>0.13138686131386901</v>
      </c>
    </row>
    <row r="715" spans="1:13" x14ac:dyDescent="0.2">
      <c r="A715">
        <v>1523</v>
      </c>
      <c r="B715" t="s">
        <v>1555</v>
      </c>
      <c r="C715">
        <v>-2.27405911817843</v>
      </c>
      <c r="D715">
        <v>1.45088819370722</v>
      </c>
      <c r="E715">
        <v>-1.56735655306967</v>
      </c>
      <c r="F715">
        <v>0.119621520640264</v>
      </c>
      <c r="G715">
        <f t="shared" si="11"/>
        <v>0.92219068109563851</v>
      </c>
      <c r="H715">
        <v>0.84407581579145596</v>
      </c>
      <c r="I715">
        <v>0.83896354745674995</v>
      </c>
      <c r="J715" t="s">
        <v>1554</v>
      </c>
      <c r="L715">
        <v>53</v>
      </c>
      <c r="M715">
        <v>0.386861313868613</v>
      </c>
    </row>
    <row r="716" spans="1:13" x14ac:dyDescent="0.2">
      <c r="A716">
        <v>965</v>
      </c>
      <c r="B716" t="s">
        <v>1556</v>
      </c>
      <c r="C716">
        <v>-0.52624205469716401</v>
      </c>
      <c r="D716">
        <v>3.1198065736774798</v>
      </c>
      <c r="E716">
        <v>-0.168677782506514</v>
      </c>
      <c r="F716">
        <v>0.86632943026734799</v>
      </c>
      <c r="G716">
        <f t="shared" si="11"/>
        <v>6.2316931837162734E-2</v>
      </c>
      <c r="H716">
        <v>0.84097319519365099</v>
      </c>
      <c r="I716">
        <v>0.83575920159344297</v>
      </c>
      <c r="J716" t="s">
        <v>1557</v>
      </c>
      <c r="K716" t="s">
        <v>1558</v>
      </c>
      <c r="L716">
        <v>7</v>
      </c>
      <c r="M716">
        <v>5.1094890510948898E-2</v>
      </c>
    </row>
    <row r="717" spans="1:13" x14ac:dyDescent="0.2">
      <c r="A717">
        <v>1438</v>
      </c>
      <c r="B717" t="s">
        <v>1559</v>
      </c>
      <c r="C717">
        <v>2.3269967265004201</v>
      </c>
      <c r="D717">
        <v>5.7153800295030797</v>
      </c>
      <c r="E717">
        <v>0.40714645648904302</v>
      </c>
      <c r="F717">
        <v>0.68461388981204996</v>
      </c>
      <c r="G717">
        <f t="shared" si="11"/>
        <v>0.16455429391047793</v>
      </c>
      <c r="H717">
        <v>0.84115194356021505</v>
      </c>
      <c r="I717">
        <v>0.83594381056219003</v>
      </c>
      <c r="J717" t="s">
        <v>1560</v>
      </c>
      <c r="L717">
        <v>2</v>
      </c>
      <c r="M717">
        <v>1.4598540145985399E-2</v>
      </c>
    </row>
    <row r="718" spans="1:13" x14ac:dyDescent="0.2">
      <c r="A718">
        <v>1102</v>
      </c>
      <c r="B718" t="s">
        <v>1561</v>
      </c>
      <c r="C718">
        <v>2.3269967265004201</v>
      </c>
      <c r="D718">
        <v>5.7153800295030797</v>
      </c>
      <c r="E718">
        <v>0.40714645648904302</v>
      </c>
      <c r="F718">
        <v>0.68461388981204996</v>
      </c>
      <c r="G718">
        <f t="shared" si="11"/>
        <v>0.16455429391047793</v>
      </c>
      <c r="H718">
        <v>0.84115194356021505</v>
      </c>
      <c r="I718">
        <v>0.83594381056219003</v>
      </c>
      <c r="J718" t="s">
        <v>1562</v>
      </c>
      <c r="K718" t="s">
        <v>1563</v>
      </c>
      <c r="L718">
        <v>2</v>
      </c>
      <c r="M718">
        <v>1.4598540145985399E-2</v>
      </c>
    </row>
    <row r="719" spans="1:13" x14ac:dyDescent="0.2">
      <c r="A719">
        <v>936</v>
      </c>
      <c r="B719" t="s">
        <v>1564</v>
      </c>
      <c r="C719">
        <v>4.4120209205130996</v>
      </c>
      <c r="D719">
        <v>7.9061088223933904</v>
      </c>
      <c r="E719">
        <v>0.558052136598022</v>
      </c>
      <c r="F719">
        <v>0.57783143350803401</v>
      </c>
      <c r="G719">
        <f t="shared" si="11"/>
        <v>0.23819883662168093</v>
      </c>
      <c r="H719">
        <v>0.84134110697992903</v>
      </c>
      <c r="I719">
        <v>0.836139176061238</v>
      </c>
      <c r="J719" t="s">
        <v>1565</v>
      </c>
      <c r="L719">
        <v>1</v>
      </c>
      <c r="M719">
        <v>7.2992700729926996E-3</v>
      </c>
    </row>
    <row r="720" spans="1:13" x14ac:dyDescent="0.2">
      <c r="A720">
        <v>956</v>
      </c>
      <c r="B720" t="s">
        <v>1566</v>
      </c>
      <c r="C720">
        <v>0.83569261097025405</v>
      </c>
      <c r="D720">
        <v>2.3691540541150502</v>
      </c>
      <c r="E720">
        <v>0.35273882233142101</v>
      </c>
      <c r="F720">
        <v>0.72489293265992305</v>
      </c>
      <c r="G720">
        <f t="shared" si="11"/>
        <v>0.13972613437903725</v>
      </c>
      <c r="H720">
        <v>0.84109816771472301</v>
      </c>
      <c r="I720">
        <v>0.83588827157422196</v>
      </c>
      <c r="J720" t="s">
        <v>1567</v>
      </c>
      <c r="L720">
        <v>14</v>
      </c>
      <c r="M720">
        <v>0.102189781021898</v>
      </c>
    </row>
    <row r="721" spans="1:13" x14ac:dyDescent="0.2">
      <c r="A721">
        <v>615</v>
      </c>
      <c r="B721" t="s">
        <v>1568</v>
      </c>
      <c r="C721">
        <v>14.5434896963448</v>
      </c>
      <c r="D721">
        <v>0.90600862844031205</v>
      </c>
      <c r="E721">
        <v>16.052264007001</v>
      </c>
      <c r="F721" s="1">
        <v>5.81114088031618E-32</v>
      </c>
      <c r="G721">
        <f t="shared" si="11"/>
        <v>31.235738595770602</v>
      </c>
      <c r="H721">
        <v>0.84093610780388806</v>
      </c>
      <c r="I721">
        <v>0.83705650067715398</v>
      </c>
      <c r="J721" t="s">
        <v>1569</v>
      </c>
      <c r="L721">
        <v>1</v>
      </c>
      <c r="M721">
        <v>7.2992700729926996E-3</v>
      </c>
    </row>
    <row r="722" spans="1:13" x14ac:dyDescent="0.2">
      <c r="A722">
        <v>425</v>
      </c>
      <c r="B722" t="s">
        <v>1570</v>
      </c>
      <c r="C722">
        <v>-1.39962905896608</v>
      </c>
      <c r="D722">
        <v>3.18843215970037</v>
      </c>
      <c r="E722">
        <v>-0.43897093896380801</v>
      </c>
      <c r="F722">
        <v>0.66145904739305506</v>
      </c>
      <c r="G722">
        <f t="shared" si="11"/>
        <v>0.17949703891680796</v>
      </c>
      <c r="H722">
        <v>0.84118694844351505</v>
      </c>
      <c r="I722">
        <v>0.83597996314658096</v>
      </c>
      <c r="J722" t="s">
        <v>1571</v>
      </c>
      <c r="K722" t="s">
        <v>1572</v>
      </c>
      <c r="L722">
        <v>7</v>
      </c>
      <c r="M722">
        <v>5.1094890510948898E-2</v>
      </c>
    </row>
    <row r="723" spans="1:13" x14ac:dyDescent="0.2">
      <c r="A723">
        <v>784</v>
      </c>
      <c r="B723" t="s">
        <v>1576</v>
      </c>
      <c r="C723">
        <v>0.80907990340458402</v>
      </c>
      <c r="D723">
        <v>2.93704006304029</v>
      </c>
      <c r="E723">
        <v>0.275474588714688</v>
      </c>
      <c r="F723">
        <v>0.78341767608229895</v>
      </c>
      <c r="G723">
        <f t="shared" si="11"/>
        <v>0.10600663378585469</v>
      </c>
      <c r="H723">
        <v>0.84103498697245604</v>
      </c>
      <c r="I723">
        <v>0.83582301933220904</v>
      </c>
      <c r="J723" t="s">
        <v>1577</v>
      </c>
      <c r="L723">
        <v>10</v>
      </c>
      <c r="M723">
        <v>7.2992700729927001E-2</v>
      </c>
    </row>
    <row r="724" spans="1:13" x14ac:dyDescent="0.2">
      <c r="A724">
        <v>534</v>
      </c>
      <c r="B724" t="s">
        <v>1578</v>
      </c>
      <c r="C724">
        <v>-1.8797353921028299</v>
      </c>
      <c r="D724">
        <v>2.6296880543053098</v>
      </c>
      <c r="E724">
        <v>-0.71481307032799601</v>
      </c>
      <c r="F724">
        <v>0.47609015690571399</v>
      </c>
      <c r="G724">
        <f t="shared" si="11"/>
        <v>0.32231079740749607</v>
      </c>
      <c r="H724">
        <v>0.84159951723335102</v>
      </c>
      <c r="I724">
        <v>0.83640605878198504</v>
      </c>
      <c r="J724" t="s">
        <v>1579</v>
      </c>
      <c r="L724">
        <v>11</v>
      </c>
      <c r="M724">
        <v>8.0291970802919693E-2</v>
      </c>
    </row>
    <row r="725" spans="1:13" x14ac:dyDescent="0.2">
      <c r="A725">
        <v>36</v>
      </c>
      <c r="B725" t="s">
        <v>1580</v>
      </c>
      <c r="C725">
        <v>6.5287641339196298</v>
      </c>
      <c r="D725">
        <v>3.37606754993209</v>
      </c>
      <c r="E725">
        <v>1.9338369382007701</v>
      </c>
      <c r="F725">
        <v>5.5449232779796603E-2</v>
      </c>
      <c r="G725">
        <f t="shared" si="11"/>
        <v>1.2561044585645214</v>
      </c>
      <c r="H725">
        <v>0.84566695369281397</v>
      </c>
      <c r="I725">
        <v>0.84060685381389</v>
      </c>
      <c r="J725" t="s">
        <v>1581</v>
      </c>
      <c r="L725">
        <v>6</v>
      </c>
      <c r="M725">
        <v>4.3795620437956199E-2</v>
      </c>
    </row>
    <row r="726" spans="1:13" x14ac:dyDescent="0.2">
      <c r="A726">
        <v>199</v>
      </c>
      <c r="B726" t="s">
        <v>1582</v>
      </c>
      <c r="C726">
        <v>-1.4162075588002501</v>
      </c>
      <c r="D726">
        <v>2.6010455012001499</v>
      </c>
      <c r="E726">
        <v>-0.54447627238616203</v>
      </c>
      <c r="F726">
        <v>0.58710758357890602</v>
      </c>
      <c r="G726">
        <f t="shared" si="11"/>
        <v>0.23128230987067397</v>
      </c>
      <c r="H726">
        <v>0.84132168883099101</v>
      </c>
      <c r="I726">
        <v>0.83611912125167898</v>
      </c>
      <c r="J726" t="s">
        <v>1583</v>
      </c>
      <c r="K726" t="s">
        <v>1584</v>
      </c>
      <c r="L726">
        <v>126</v>
      </c>
      <c r="M726">
        <v>0.91970802919707995</v>
      </c>
    </row>
    <row r="727" spans="1:13" x14ac:dyDescent="0.2">
      <c r="A727">
        <v>535</v>
      </c>
      <c r="B727" t="s">
        <v>1586</v>
      </c>
      <c r="C727">
        <v>-0.15547395391937199</v>
      </c>
      <c r="D727">
        <v>3.6218967879537698</v>
      </c>
      <c r="E727">
        <v>-4.2926113862899198E-2</v>
      </c>
      <c r="F727">
        <v>0.96583060845081703</v>
      </c>
      <c r="G727">
        <f t="shared" si="11"/>
        <v>1.5099035350406763E-2</v>
      </c>
      <c r="H727">
        <v>0.84093851022071797</v>
      </c>
      <c r="I727">
        <v>0.83572337940828201</v>
      </c>
      <c r="J727" t="s">
        <v>1587</v>
      </c>
      <c r="L727">
        <v>5</v>
      </c>
      <c r="M727">
        <v>3.6496350364963501E-2</v>
      </c>
    </row>
    <row r="728" spans="1:13" x14ac:dyDescent="0.2">
      <c r="A728">
        <v>788</v>
      </c>
      <c r="B728" t="s">
        <v>1588</v>
      </c>
      <c r="C728">
        <v>3.3002359857199899</v>
      </c>
      <c r="D728">
        <v>1.82524934964994</v>
      </c>
      <c r="E728">
        <v>1.8081014445248</v>
      </c>
      <c r="F728">
        <v>7.3054106055780693E-2</v>
      </c>
      <c r="G728">
        <f t="shared" si="11"/>
        <v>1.1363553692265635</v>
      </c>
      <c r="H728">
        <v>0.84508729942080696</v>
      </c>
      <c r="I728">
        <v>0.84000819448378405</v>
      </c>
      <c r="J728" t="s">
        <v>1589</v>
      </c>
      <c r="K728" t="s">
        <v>1590</v>
      </c>
      <c r="L728">
        <v>27</v>
      </c>
      <c r="M728">
        <v>0.19708029197080301</v>
      </c>
    </row>
    <row r="729" spans="1:13" x14ac:dyDescent="0.2">
      <c r="A729">
        <v>575</v>
      </c>
      <c r="B729" t="s">
        <v>1591</v>
      </c>
      <c r="C729">
        <v>3.4312064550780099</v>
      </c>
      <c r="D729">
        <v>3.08903104115661</v>
      </c>
      <c r="E729">
        <v>1.1107711153958699</v>
      </c>
      <c r="F729">
        <v>0.26885126394928399</v>
      </c>
      <c r="G729">
        <f t="shared" si="11"/>
        <v>0.5704879174352937</v>
      </c>
      <c r="H729">
        <v>0.84252864973625496</v>
      </c>
      <c r="I729">
        <v>0.83736565464564106</v>
      </c>
      <c r="J729" t="s">
        <v>1592</v>
      </c>
      <c r="L729">
        <v>7</v>
      </c>
      <c r="M729">
        <v>5.1094890510948898E-2</v>
      </c>
    </row>
    <row r="730" spans="1:13" x14ac:dyDescent="0.2">
      <c r="A730">
        <v>62</v>
      </c>
      <c r="B730" t="s">
        <v>1593</v>
      </c>
      <c r="C730">
        <v>14.5434896963448</v>
      </c>
      <c r="D730">
        <v>0.90600862844031205</v>
      </c>
      <c r="E730">
        <v>16.052264007001</v>
      </c>
      <c r="F730" s="1">
        <v>5.81114088031618E-32</v>
      </c>
      <c r="G730">
        <f t="shared" si="11"/>
        <v>31.235738595770602</v>
      </c>
      <c r="H730">
        <v>0.84093610780388806</v>
      </c>
      <c r="I730">
        <v>0.83705650067715398</v>
      </c>
      <c r="J730" t="s">
        <v>1594</v>
      </c>
      <c r="L730">
        <v>1</v>
      </c>
      <c r="M730">
        <v>7.2992700729926996E-3</v>
      </c>
    </row>
    <row r="731" spans="1:13" x14ac:dyDescent="0.2">
      <c r="A731">
        <v>887</v>
      </c>
      <c r="B731" t="s">
        <v>1595</v>
      </c>
      <c r="C731">
        <v>-4.0100562676946696</v>
      </c>
      <c r="D731">
        <v>7.9879955261226998</v>
      </c>
      <c r="E731">
        <v>-0.502010329697958</v>
      </c>
      <c r="F731">
        <v>0.61656507501301006</v>
      </c>
      <c r="G731">
        <f t="shared" si="11"/>
        <v>0.2100210792830525</v>
      </c>
      <c r="H731">
        <v>0.84126400740510499</v>
      </c>
      <c r="I731">
        <v>0.836059548631502</v>
      </c>
      <c r="J731" t="s">
        <v>1596</v>
      </c>
      <c r="L731">
        <v>1</v>
      </c>
      <c r="M731">
        <v>7.2992700729926996E-3</v>
      </c>
    </row>
    <row r="732" spans="1:13" x14ac:dyDescent="0.2">
      <c r="A732">
        <v>1247</v>
      </c>
      <c r="B732" t="s">
        <v>1597</v>
      </c>
      <c r="C732">
        <v>3.1113929480057698</v>
      </c>
      <c r="D732">
        <v>1.8213520544931601</v>
      </c>
      <c r="E732">
        <v>1.7082875001184801</v>
      </c>
      <c r="F732">
        <v>9.0126133031637898E-2</v>
      </c>
      <c r="G732">
        <f t="shared" si="11"/>
        <v>1.0451492624523193</v>
      </c>
      <c r="H732">
        <v>0.84465203890641005</v>
      </c>
      <c r="I732">
        <v>0.83955866313284999</v>
      </c>
      <c r="J732" t="s">
        <v>1598</v>
      </c>
      <c r="K732" t="s">
        <v>1599</v>
      </c>
      <c r="L732">
        <v>38</v>
      </c>
      <c r="M732">
        <v>0.27737226277372301</v>
      </c>
    </row>
    <row r="733" spans="1:13" x14ac:dyDescent="0.2">
      <c r="A733">
        <v>1544</v>
      </c>
      <c r="B733" t="s">
        <v>1600</v>
      </c>
      <c r="C733">
        <v>3.13881469101094</v>
      </c>
      <c r="D733">
        <v>4.6972976792390204</v>
      </c>
      <c r="E733">
        <v>0.668217112337542</v>
      </c>
      <c r="F733">
        <v>0.50525726388002201</v>
      </c>
      <c r="G733">
        <f t="shared" si="11"/>
        <v>0.29648743409106709</v>
      </c>
      <c r="H733">
        <v>0.84151615103868205</v>
      </c>
      <c r="I733">
        <v>0.83631995926945901</v>
      </c>
      <c r="J733" t="s">
        <v>1601</v>
      </c>
      <c r="L733">
        <v>3</v>
      </c>
      <c r="M733">
        <v>2.18978102189781E-2</v>
      </c>
    </row>
    <row r="734" spans="1:13" x14ac:dyDescent="0.2">
      <c r="A734">
        <v>885</v>
      </c>
      <c r="B734" t="s">
        <v>1602</v>
      </c>
      <c r="C734">
        <v>14.5434896963448</v>
      </c>
      <c r="D734">
        <v>0.90600862844031205</v>
      </c>
      <c r="E734">
        <v>16.052264007001</v>
      </c>
      <c r="F734" s="1">
        <v>5.81114088031618E-32</v>
      </c>
      <c r="G734">
        <f t="shared" si="11"/>
        <v>31.235738595770602</v>
      </c>
      <c r="H734">
        <v>0.84093610780388806</v>
      </c>
      <c r="I734">
        <v>0.83705650067715398</v>
      </c>
      <c r="J734" t="s">
        <v>1603</v>
      </c>
      <c r="L734">
        <v>1</v>
      </c>
      <c r="M734">
        <v>7.2992700729926996E-3</v>
      </c>
    </row>
    <row r="735" spans="1:13" x14ac:dyDescent="0.2">
      <c r="A735">
        <v>424</v>
      </c>
      <c r="B735" t="s">
        <v>1604</v>
      </c>
      <c r="C735">
        <v>-1.88883435934259</v>
      </c>
      <c r="D735">
        <v>1.61768164863126</v>
      </c>
      <c r="E735">
        <v>-1.1676180915699701</v>
      </c>
      <c r="F735">
        <v>0.24523775295764799</v>
      </c>
      <c r="G735">
        <f t="shared" si="11"/>
        <v>0.6104126718408599</v>
      </c>
      <c r="H735">
        <v>0.84269397938518198</v>
      </c>
      <c r="I735">
        <v>0.837536404938794</v>
      </c>
      <c r="J735" t="s">
        <v>1605</v>
      </c>
      <c r="L735">
        <v>40</v>
      </c>
      <c r="M735">
        <v>0.29197080291970801</v>
      </c>
    </row>
    <row r="736" spans="1:13" x14ac:dyDescent="0.2">
      <c r="A736">
        <v>560</v>
      </c>
      <c r="B736" t="s">
        <v>1607</v>
      </c>
      <c r="C736">
        <v>0.74247953747264395</v>
      </c>
      <c r="D736">
        <v>5.6248167054243297</v>
      </c>
      <c r="E736">
        <v>0.13200066355168999</v>
      </c>
      <c r="F736">
        <v>0.89520121705232503</v>
      </c>
      <c r="G736">
        <f t="shared" si="11"/>
        <v>4.8079336043212122E-2</v>
      </c>
      <c r="H736">
        <v>0.84095882224111596</v>
      </c>
      <c r="I736">
        <v>0.83574435739656305</v>
      </c>
      <c r="J736" t="s">
        <v>1608</v>
      </c>
      <c r="L736">
        <v>2</v>
      </c>
      <c r="M736">
        <v>1.4598540145985399E-2</v>
      </c>
    </row>
    <row r="737" spans="1:13" x14ac:dyDescent="0.2">
      <c r="A737">
        <v>733</v>
      </c>
      <c r="B737" t="s">
        <v>1610</v>
      </c>
      <c r="C737">
        <v>-4.0100562676946696</v>
      </c>
      <c r="D737">
        <v>7.9879955261226998</v>
      </c>
      <c r="E737">
        <v>-0.502010329697958</v>
      </c>
      <c r="F737">
        <v>0.61656507501301006</v>
      </c>
      <c r="G737">
        <f t="shared" si="11"/>
        <v>0.2100210792830525</v>
      </c>
      <c r="H737">
        <v>0.84126400740510499</v>
      </c>
      <c r="I737">
        <v>0.836059548631502</v>
      </c>
      <c r="J737" t="s">
        <v>1611</v>
      </c>
      <c r="L737">
        <v>1</v>
      </c>
      <c r="M737">
        <v>7.2992700729926996E-3</v>
      </c>
    </row>
    <row r="738" spans="1:13" x14ac:dyDescent="0.2">
      <c r="A738">
        <v>221</v>
      </c>
      <c r="B738" t="s">
        <v>1613</v>
      </c>
      <c r="C738">
        <v>0.45861182295094199</v>
      </c>
      <c r="D738">
        <v>1.89602828356389</v>
      </c>
      <c r="E738">
        <v>0.24188026461762799</v>
      </c>
      <c r="F738">
        <v>0.80927904957966701</v>
      </c>
      <c r="G738">
        <f t="shared" si="11"/>
        <v>9.1901702372448449E-2</v>
      </c>
      <c r="H738">
        <v>0.84101235158487897</v>
      </c>
      <c r="I738">
        <v>0.83579964180077604</v>
      </c>
      <c r="J738" t="s">
        <v>1614</v>
      </c>
      <c r="K738" t="s">
        <v>1615</v>
      </c>
      <c r="L738">
        <v>22</v>
      </c>
      <c r="M738">
        <v>0.160583941605839</v>
      </c>
    </row>
    <row r="739" spans="1:13" x14ac:dyDescent="0.2">
      <c r="A739">
        <v>904</v>
      </c>
      <c r="B739" t="s">
        <v>1616</v>
      </c>
      <c r="C739">
        <v>-2.6301686209511002</v>
      </c>
      <c r="D739">
        <v>4.6621727220567104</v>
      </c>
      <c r="E739">
        <v>-0.56415083218770301</v>
      </c>
      <c r="F739">
        <v>0.57368714953542999</v>
      </c>
      <c r="G739">
        <f t="shared" si="11"/>
        <v>0.2413248781084209</v>
      </c>
      <c r="H739">
        <v>0.84134998429171404</v>
      </c>
      <c r="I739">
        <v>0.83614834443242603</v>
      </c>
      <c r="J739" t="s">
        <v>1617</v>
      </c>
      <c r="L739">
        <v>3</v>
      </c>
      <c r="M739">
        <v>2.18978102189781E-2</v>
      </c>
    </row>
    <row r="740" spans="1:13" x14ac:dyDescent="0.2">
      <c r="A740">
        <v>369</v>
      </c>
      <c r="B740" t="s">
        <v>1619</v>
      </c>
      <c r="C740">
        <v>-4.7020094549486098</v>
      </c>
      <c r="D740">
        <v>2.5719925875620699</v>
      </c>
      <c r="E740">
        <v>-1.8281582449681699</v>
      </c>
      <c r="F740">
        <v>6.9968971843607203E-2</v>
      </c>
      <c r="G740">
        <f t="shared" si="11"/>
        <v>1.155094507764701</v>
      </c>
      <c r="H740">
        <v>0.84517743710303495</v>
      </c>
      <c r="I740">
        <v>0.84010128749985602</v>
      </c>
      <c r="J740" t="s">
        <v>1620</v>
      </c>
      <c r="L740">
        <v>10</v>
      </c>
      <c r="M740">
        <v>7.2992700729927001E-2</v>
      </c>
    </row>
    <row r="741" spans="1:13" x14ac:dyDescent="0.2">
      <c r="A741">
        <v>525</v>
      </c>
      <c r="B741" t="s">
        <v>1621</v>
      </c>
      <c r="C741">
        <v>0.91365603400059103</v>
      </c>
      <c r="D741">
        <v>3.0871750432963099</v>
      </c>
      <c r="E741">
        <v>0.29595213137802601</v>
      </c>
      <c r="F741">
        <v>0.76776979826676806</v>
      </c>
      <c r="G741">
        <f t="shared" si="11"/>
        <v>0.11476897570918919</v>
      </c>
      <c r="H741">
        <v>0.84105022288324605</v>
      </c>
      <c r="I741">
        <v>0.83583875478105796</v>
      </c>
      <c r="J741" t="s">
        <v>1622</v>
      </c>
      <c r="K741" t="s">
        <v>1623</v>
      </c>
      <c r="L741">
        <v>8</v>
      </c>
      <c r="M741">
        <v>5.8394160583941597E-2</v>
      </c>
    </row>
    <row r="742" spans="1:13" x14ac:dyDescent="0.2">
      <c r="A742">
        <v>422</v>
      </c>
      <c r="B742" t="s">
        <v>1625</v>
      </c>
      <c r="C742">
        <v>-1.0632758533703199</v>
      </c>
      <c r="D742">
        <v>2.7573722050792999</v>
      </c>
      <c r="E742">
        <v>-0.38561201545865897</v>
      </c>
      <c r="F742">
        <v>0.70045558675720199</v>
      </c>
      <c r="G742">
        <f t="shared" si="11"/>
        <v>0.15461939647779374</v>
      </c>
      <c r="H742">
        <v>0.84112974281445596</v>
      </c>
      <c r="I742">
        <v>0.83592088192312697</v>
      </c>
      <c r="J742" t="s">
        <v>1626</v>
      </c>
      <c r="K742" t="s">
        <v>1627</v>
      </c>
      <c r="L742">
        <v>11</v>
      </c>
      <c r="M742">
        <v>8.0291970802919693E-2</v>
      </c>
    </row>
    <row r="743" spans="1:13" x14ac:dyDescent="0.2">
      <c r="A743">
        <v>345</v>
      </c>
      <c r="B743" t="s">
        <v>1628</v>
      </c>
      <c r="C743">
        <v>14.5434896963448</v>
      </c>
      <c r="D743">
        <v>0.90600862844031205</v>
      </c>
      <c r="E743">
        <v>16.052264007001</v>
      </c>
      <c r="F743" s="1">
        <v>5.81114088031618E-32</v>
      </c>
      <c r="G743">
        <f t="shared" si="11"/>
        <v>31.235738595770602</v>
      </c>
      <c r="H743">
        <v>0.84093610780388806</v>
      </c>
      <c r="I743">
        <v>0.83705650067715398</v>
      </c>
      <c r="J743" t="s">
        <v>1629</v>
      </c>
      <c r="L743">
        <v>1</v>
      </c>
      <c r="M743">
        <v>7.2992700729926996E-3</v>
      </c>
    </row>
    <row r="744" spans="1:13" x14ac:dyDescent="0.2">
      <c r="A744">
        <v>350</v>
      </c>
      <c r="B744" t="s">
        <v>1630</v>
      </c>
      <c r="C744">
        <v>3.3952643726015501</v>
      </c>
      <c r="D744">
        <v>8.0478040710151095</v>
      </c>
      <c r="E744">
        <v>0.42188705672270199</v>
      </c>
      <c r="F744">
        <v>0.67384994339890403</v>
      </c>
      <c r="G744">
        <f t="shared" si="11"/>
        <v>0.17143680377530085</v>
      </c>
      <c r="H744">
        <v>0.84116783181476995</v>
      </c>
      <c r="I744">
        <v>0.83596021974312296</v>
      </c>
      <c r="J744" t="s">
        <v>1631</v>
      </c>
      <c r="L744">
        <v>1</v>
      </c>
      <c r="M744">
        <v>7.2992700729926996E-3</v>
      </c>
    </row>
    <row r="745" spans="1:13" x14ac:dyDescent="0.2">
      <c r="A745">
        <v>347</v>
      </c>
      <c r="B745" t="s">
        <v>1632</v>
      </c>
      <c r="C745">
        <v>-3.3473272082871102</v>
      </c>
      <c r="D745">
        <v>1.63376699634652</v>
      </c>
      <c r="E745">
        <v>-2.0488400217243399</v>
      </c>
      <c r="F745">
        <v>4.26225273132824E-2</v>
      </c>
      <c r="G745">
        <f t="shared" si="11"/>
        <v>1.3703608022597622</v>
      </c>
      <c r="H745">
        <v>0.846227087646511</v>
      </c>
      <c r="I745">
        <v>0.84118535281524898</v>
      </c>
      <c r="J745" t="s">
        <v>1633</v>
      </c>
      <c r="L745">
        <v>39</v>
      </c>
      <c r="M745">
        <v>0.28467153284671498</v>
      </c>
    </row>
    <row r="746" spans="1:13" x14ac:dyDescent="0.2">
      <c r="A746">
        <v>1719</v>
      </c>
      <c r="B746" t="s">
        <v>1634</v>
      </c>
      <c r="C746">
        <v>-2.6118784197004499</v>
      </c>
      <c r="D746">
        <v>1.5687613978180199</v>
      </c>
      <c r="E746">
        <v>-1.6649303223124201</v>
      </c>
      <c r="F746">
        <v>9.8492784069401207E-2</v>
      </c>
      <c r="G746">
        <f t="shared" si="11"/>
        <v>1.006595586290572</v>
      </c>
      <c r="H746">
        <v>0.84446994566061695</v>
      </c>
      <c r="I746">
        <v>0.83937059961670302</v>
      </c>
      <c r="J746" t="s">
        <v>1635</v>
      </c>
      <c r="L746">
        <v>44</v>
      </c>
      <c r="M746">
        <v>0.321167883211679</v>
      </c>
    </row>
    <row r="747" spans="1:13" x14ac:dyDescent="0.2">
      <c r="A747">
        <v>1717</v>
      </c>
      <c r="B747" t="s">
        <v>1637</v>
      </c>
      <c r="C747">
        <v>-0.77872657728107497</v>
      </c>
      <c r="D747">
        <v>3.3278259820644198</v>
      </c>
      <c r="E747">
        <v>-0.23400459683832101</v>
      </c>
      <c r="F747">
        <v>0.81537363840678301</v>
      </c>
      <c r="G747">
        <f t="shared" si="11"/>
        <v>8.864333369762023E-2</v>
      </c>
      <c r="H747">
        <v>0.84100746958292705</v>
      </c>
      <c r="I747">
        <v>0.83579459973318704</v>
      </c>
      <c r="J747" t="s">
        <v>1638</v>
      </c>
      <c r="L747">
        <v>6</v>
      </c>
      <c r="M747">
        <v>4.3795620437956199E-2</v>
      </c>
    </row>
    <row r="748" spans="1:13" x14ac:dyDescent="0.2">
      <c r="A748">
        <v>356</v>
      </c>
      <c r="B748" t="s">
        <v>1639</v>
      </c>
      <c r="C748">
        <v>6.2463173532930103</v>
      </c>
      <c r="D748">
        <v>4.6747377906637997</v>
      </c>
      <c r="E748">
        <v>1.33618560719446</v>
      </c>
      <c r="F748">
        <v>0.18397554472626401</v>
      </c>
      <c r="G748">
        <f t="shared" si="11"/>
        <v>0.73523990251382954</v>
      </c>
      <c r="H748">
        <v>0.84323033164081995</v>
      </c>
      <c r="I748">
        <v>0.83809034251428904</v>
      </c>
      <c r="J748" t="s">
        <v>1640</v>
      </c>
      <c r="L748">
        <v>5</v>
      </c>
      <c r="M748">
        <v>3.6496350364963501E-2</v>
      </c>
    </row>
    <row r="749" spans="1:13" x14ac:dyDescent="0.2">
      <c r="A749">
        <v>863</v>
      </c>
      <c r="B749" t="s">
        <v>1641</v>
      </c>
      <c r="C749">
        <v>-2.1079609400103898</v>
      </c>
      <c r="D749">
        <v>1.48514100317565</v>
      </c>
      <c r="E749">
        <v>-1.41936754523845</v>
      </c>
      <c r="F749">
        <v>0.15834189799822401</v>
      </c>
      <c r="G749">
        <f t="shared" si="11"/>
        <v>0.80040415360361328</v>
      </c>
      <c r="H749">
        <v>0.84352008403644396</v>
      </c>
      <c r="I749">
        <v>0.838389594988459</v>
      </c>
      <c r="J749" t="s">
        <v>1642</v>
      </c>
      <c r="L749">
        <v>51</v>
      </c>
      <c r="M749">
        <v>0.372262773722628</v>
      </c>
    </row>
    <row r="750" spans="1:13" x14ac:dyDescent="0.2">
      <c r="A750">
        <v>465</v>
      </c>
      <c r="B750" t="s">
        <v>1643</v>
      </c>
      <c r="C750">
        <v>0.174511180583686</v>
      </c>
      <c r="D750">
        <v>5.67086766737554</v>
      </c>
      <c r="E750">
        <v>3.0773276828103002E-2</v>
      </c>
      <c r="F750">
        <v>0.97550063859157099</v>
      </c>
      <c r="G750">
        <f t="shared" si="11"/>
        <v>1.0772441967356826E-2</v>
      </c>
      <c r="H750">
        <v>0.84093734248808905</v>
      </c>
      <c r="I750">
        <v>0.83572217338933696</v>
      </c>
      <c r="J750" t="s">
        <v>1644</v>
      </c>
      <c r="L750">
        <v>2</v>
      </c>
      <c r="M750">
        <v>1.4598540145985399E-2</v>
      </c>
    </row>
    <row r="751" spans="1:13" x14ac:dyDescent="0.2">
      <c r="A751">
        <v>669</v>
      </c>
      <c r="B751" t="s">
        <v>1645</v>
      </c>
      <c r="C751">
        <v>-5.8054365499304303</v>
      </c>
      <c r="D751">
        <v>5.6681041340397096</v>
      </c>
      <c r="E751">
        <v>-1.0242289860318501</v>
      </c>
      <c r="F751">
        <v>0.30775372015681401</v>
      </c>
      <c r="G751">
        <f t="shared" si="11"/>
        <v>0.51179668857110228</v>
      </c>
      <c r="H751">
        <v>0.84229219458444804</v>
      </c>
      <c r="I751">
        <v>0.83712144686590595</v>
      </c>
      <c r="J751" t="s">
        <v>1646</v>
      </c>
      <c r="L751">
        <v>2</v>
      </c>
      <c r="M751">
        <v>1.4598540145985399E-2</v>
      </c>
    </row>
    <row r="752" spans="1:13" x14ac:dyDescent="0.2">
      <c r="A752">
        <v>359</v>
      </c>
      <c r="B752" t="s">
        <v>1647</v>
      </c>
      <c r="C752">
        <v>-2.6306318514042299</v>
      </c>
      <c r="D752">
        <v>1.82014859040401</v>
      </c>
      <c r="E752">
        <v>-1.4452841187105101</v>
      </c>
      <c r="F752">
        <v>0.15094186619185501</v>
      </c>
      <c r="G752">
        <f t="shared" si="11"/>
        <v>0.82119028484803547</v>
      </c>
      <c r="H752">
        <v>0.84361370546404901</v>
      </c>
      <c r="I752">
        <v>0.838486285971067</v>
      </c>
      <c r="J752" t="s">
        <v>1648</v>
      </c>
      <c r="L752">
        <v>110</v>
      </c>
      <c r="M752">
        <v>0.80291970802919699</v>
      </c>
    </row>
    <row r="753" spans="1:13" x14ac:dyDescent="0.2">
      <c r="A753">
        <v>1792</v>
      </c>
      <c r="B753" t="s">
        <v>1650</v>
      </c>
      <c r="C753">
        <v>0.45425670475381702</v>
      </c>
      <c r="D753">
        <v>1.93670559733619</v>
      </c>
      <c r="E753">
        <v>0.23455124277980899</v>
      </c>
      <c r="F753">
        <v>0.81495024617790202</v>
      </c>
      <c r="G753">
        <f t="shared" si="11"/>
        <v>8.8868904720109818E-2</v>
      </c>
      <c r="H753">
        <v>0.84100780323096802</v>
      </c>
      <c r="I753">
        <v>0.83579494432050705</v>
      </c>
      <c r="J753" t="s">
        <v>1651</v>
      </c>
      <c r="L753">
        <v>23</v>
      </c>
      <c r="M753">
        <v>0.167883211678832</v>
      </c>
    </row>
    <row r="754" spans="1:13" x14ac:dyDescent="0.2">
      <c r="A754">
        <v>1934</v>
      </c>
      <c r="B754" t="s">
        <v>1655</v>
      </c>
      <c r="C754">
        <v>7.8896050394003797E-2</v>
      </c>
      <c r="D754">
        <v>1.61738383159356</v>
      </c>
      <c r="E754">
        <v>4.8780041479869203E-2</v>
      </c>
      <c r="F754">
        <v>0.96117435559271602</v>
      </c>
      <c r="G754">
        <f t="shared" si="11"/>
        <v>1.7197824814814539E-2</v>
      </c>
      <c r="H754">
        <v>0.84093921013133199</v>
      </c>
      <c r="I754">
        <v>0.83572410226678495</v>
      </c>
      <c r="J754" t="s">
        <v>1656</v>
      </c>
      <c r="K754" t="s">
        <v>1657</v>
      </c>
      <c r="L754">
        <v>47</v>
      </c>
      <c r="M754">
        <v>0.34306569343065701</v>
      </c>
    </row>
    <row r="755" spans="1:13" x14ac:dyDescent="0.2">
      <c r="A755">
        <v>24</v>
      </c>
      <c r="B755" t="s">
        <v>1659</v>
      </c>
      <c r="C755">
        <v>0.81573134585819895</v>
      </c>
      <c r="D755">
        <v>2.0985399663541</v>
      </c>
      <c r="E755">
        <v>0.388713752864766</v>
      </c>
      <c r="F755">
        <v>0.69816546252904299</v>
      </c>
      <c r="G755">
        <f t="shared" si="11"/>
        <v>0.15604163905671833</v>
      </c>
      <c r="H755">
        <v>0.84113286654786001</v>
      </c>
      <c r="I755">
        <v>0.83592410807401996</v>
      </c>
      <c r="J755" t="s">
        <v>1660</v>
      </c>
      <c r="L755">
        <v>20</v>
      </c>
      <c r="M755">
        <v>0.145985401459854</v>
      </c>
    </row>
    <row r="756" spans="1:13" x14ac:dyDescent="0.2">
      <c r="A756">
        <v>991</v>
      </c>
      <c r="B756" t="s">
        <v>1661</v>
      </c>
      <c r="C756">
        <v>0.16340818600027501</v>
      </c>
      <c r="D756">
        <v>1.8209831763445099</v>
      </c>
      <c r="E756">
        <v>8.9736241456280105E-2</v>
      </c>
      <c r="F756">
        <v>0.92864396907234203</v>
      </c>
      <c r="G756">
        <f t="shared" si="11"/>
        <v>3.2150757377338093E-2</v>
      </c>
      <c r="H756">
        <v>0.84094660610103</v>
      </c>
      <c r="I756">
        <v>0.83573174072729295</v>
      </c>
      <c r="J756" t="s">
        <v>1662</v>
      </c>
      <c r="K756" t="s">
        <v>1663</v>
      </c>
      <c r="L756">
        <v>34</v>
      </c>
      <c r="M756">
        <v>0.24817518248175199</v>
      </c>
    </row>
    <row r="757" spans="1:13" x14ac:dyDescent="0.2">
      <c r="A757">
        <v>187</v>
      </c>
      <c r="B757" t="s">
        <v>1664</v>
      </c>
      <c r="C757">
        <v>-2.0455975833215199</v>
      </c>
      <c r="D757">
        <v>1.4424707269786401</v>
      </c>
      <c r="E757">
        <v>-1.41812069046709</v>
      </c>
      <c r="F757">
        <v>0.15870480682829999</v>
      </c>
      <c r="G757">
        <f t="shared" si="11"/>
        <v>0.79940991919731508</v>
      </c>
      <c r="H757">
        <v>0.84351561979059297</v>
      </c>
      <c r="I757">
        <v>0.83838498437389197</v>
      </c>
      <c r="J757" t="s">
        <v>1665</v>
      </c>
      <c r="L757">
        <v>66</v>
      </c>
      <c r="M757">
        <v>0.48175182481751799</v>
      </c>
    </row>
    <row r="758" spans="1:13" x14ac:dyDescent="0.2">
      <c r="A758">
        <v>1270</v>
      </c>
      <c r="B758" t="s">
        <v>1667</v>
      </c>
      <c r="C758">
        <v>1.8312987702443999</v>
      </c>
      <c r="D758">
        <v>7.9911381721797197</v>
      </c>
      <c r="E758">
        <v>0.229166200206607</v>
      </c>
      <c r="F758">
        <v>0.81912347473157798</v>
      </c>
      <c r="G758">
        <f t="shared" si="11"/>
        <v>8.6650627723460452E-2</v>
      </c>
      <c r="H758">
        <v>0.84100455032399801</v>
      </c>
      <c r="I758">
        <v>0.83579158476085103</v>
      </c>
      <c r="J758" t="s">
        <v>1668</v>
      </c>
      <c r="L758">
        <v>1</v>
      </c>
      <c r="M758">
        <v>7.2992700729926996E-3</v>
      </c>
    </row>
    <row r="759" spans="1:13" x14ac:dyDescent="0.2">
      <c r="A759">
        <v>149</v>
      </c>
      <c r="B759" t="s">
        <v>1670</v>
      </c>
      <c r="C759">
        <v>3.7742516455939099</v>
      </c>
      <c r="D759">
        <v>2.5235888566792202</v>
      </c>
      <c r="E759">
        <v>1.49558896474144</v>
      </c>
      <c r="F759">
        <v>0.13734313522593899</v>
      </c>
      <c r="G759">
        <f t="shared" si="11"/>
        <v>0.862193042890674</v>
      </c>
      <c r="H759">
        <v>0.843799929007918</v>
      </c>
      <c r="I759">
        <v>0.83867861520489895</v>
      </c>
      <c r="J759" t="s">
        <v>1671</v>
      </c>
      <c r="L759">
        <v>13</v>
      </c>
      <c r="M759">
        <v>9.4890510948905105E-2</v>
      </c>
    </row>
    <row r="760" spans="1:13" x14ac:dyDescent="0.2">
      <c r="A760">
        <v>1815</v>
      </c>
      <c r="B760" t="s">
        <v>1673</v>
      </c>
      <c r="C760">
        <v>-13.0284101736823</v>
      </c>
      <c r="D760">
        <v>7.8503759180155601</v>
      </c>
      <c r="E760">
        <v>-1.6595906119328401</v>
      </c>
      <c r="F760">
        <v>9.9565284646665905E-2</v>
      </c>
      <c r="G760">
        <f t="shared" si="11"/>
        <v>1.0018920603159938</v>
      </c>
      <c r="H760">
        <v>0.84444781441900896</v>
      </c>
      <c r="I760">
        <v>0.83934774276061597</v>
      </c>
      <c r="J760" t="s">
        <v>1674</v>
      </c>
      <c r="L760">
        <v>3</v>
      </c>
      <c r="M760">
        <v>2.18978102189781E-2</v>
      </c>
    </row>
    <row r="761" spans="1:13" x14ac:dyDescent="0.2">
      <c r="A761">
        <v>1490</v>
      </c>
      <c r="B761" t="s">
        <v>1676</v>
      </c>
      <c r="C761">
        <v>2.6713129271318401</v>
      </c>
      <c r="D761">
        <v>2.1181724729113598</v>
      </c>
      <c r="E761">
        <v>1.26114042236618</v>
      </c>
      <c r="F761">
        <v>0.209664526614562</v>
      </c>
      <c r="G761">
        <f t="shared" si="11"/>
        <v>0.67847504210855858</v>
      </c>
      <c r="H761">
        <v>0.84298308731292204</v>
      </c>
      <c r="I761">
        <v>0.837834991814985</v>
      </c>
      <c r="J761" t="s">
        <v>1677</v>
      </c>
      <c r="L761">
        <v>20</v>
      </c>
      <c r="M761">
        <v>0.145985401459854</v>
      </c>
    </row>
    <row r="762" spans="1:13" x14ac:dyDescent="0.2">
      <c r="A762">
        <v>867</v>
      </c>
      <c r="B762" t="s">
        <v>1679</v>
      </c>
      <c r="C762">
        <v>-4.10510572331399</v>
      </c>
      <c r="D762">
        <v>5.6577093977276904</v>
      </c>
      <c r="E762">
        <v>-0.72557733788213397</v>
      </c>
      <c r="F762">
        <v>0.46948746633458999</v>
      </c>
      <c r="G762">
        <f t="shared" si="11"/>
        <v>0.32837599737951767</v>
      </c>
      <c r="H762">
        <v>0.84161956155257001</v>
      </c>
      <c r="I762">
        <v>0.83642676029199903</v>
      </c>
      <c r="J762" t="s">
        <v>1680</v>
      </c>
      <c r="L762">
        <v>2</v>
      </c>
      <c r="M762">
        <v>1.4598540145985399E-2</v>
      </c>
    </row>
    <row r="763" spans="1:13" x14ac:dyDescent="0.2">
      <c r="A763">
        <v>1162</v>
      </c>
      <c r="B763" t="s">
        <v>1681</v>
      </c>
      <c r="C763">
        <v>0.174511180583686</v>
      </c>
      <c r="D763">
        <v>5.67086766737554</v>
      </c>
      <c r="E763">
        <v>3.0773276828103002E-2</v>
      </c>
      <c r="F763">
        <v>0.97550063859157099</v>
      </c>
      <c r="G763">
        <f t="shared" si="11"/>
        <v>1.0772441967356826E-2</v>
      </c>
      <c r="H763">
        <v>0.84093734248808905</v>
      </c>
      <c r="I763">
        <v>0.83572217338933696</v>
      </c>
      <c r="J763" t="s">
        <v>1682</v>
      </c>
      <c r="L763">
        <v>3</v>
      </c>
      <c r="M763">
        <v>2.18978102189781E-2</v>
      </c>
    </row>
    <row r="764" spans="1:13" x14ac:dyDescent="0.2">
      <c r="A764">
        <v>928</v>
      </c>
      <c r="B764" t="s">
        <v>1683</v>
      </c>
      <c r="C764">
        <v>-0.75106857971108099</v>
      </c>
      <c r="D764">
        <v>2.60381324126265</v>
      </c>
      <c r="E764">
        <v>-0.28844948163289602</v>
      </c>
      <c r="F764">
        <v>0.77349219693955396</v>
      </c>
      <c r="G764">
        <f t="shared" si="11"/>
        <v>0.1115440631452045</v>
      </c>
      <c r="H764">
        <v>0.84104451427702998</v>
      </c>
      <c r="I764">
        <v>0.83583285900742399</v>
      </c>
      <c r="J764" t="s">
        <v>1684</v>
      </c>
      <c r="L764">
        <v>12</v>
      </c>
      <c r="M764">
        <v>8.7591240875912399E-2</v>
      </c>
    </row>
    <row r="765" spans="1:13" x14ac:dyDescent="0.2">
      <c r="A765">
        <v>1249</v>
      </c>
      <c r="B765" t="s">
        <v>1685</v>
      </c>
      <c r="C765">
        <v>-5.8934257002077501</v>
      </c>
      <c r="D765">
        <v>5.6648635439844597</v>
      </c>
      <c r="E765">
        <v>-1.0403473366037199</v>
      </c>
      <c r="F765">
        <v>0.30023591286934698</v>
      </c>
      <c r="G765">
        <f t="shared" si="11"/>
        <v>0.52253736063324696</v>
      </c>
      <c r="H765">
        <v>0.84233483378419605</v>
      </c>
      <c r="I765">
        <v>0.83716548407220304</v>
      </c>
      <c r="J765" t="s">
        <v>1686</v>
      </c>
      <c r="L765">
        <v>2</v>
      </c>
      <c r="M765">
        <v>1.4598540145985399E-2</v>
      </c>
    </row>
    <row r="766" spans="1:13" x14ac:dyDescent="0.2">
      <c r="A766">
        <v>231</v>
      </c>
      <c r="B766" t="s">
        <v>1687</v>
      </c>
      <c r="C766">
        <v>-0.27931446102051499</v>
      </c>
      <c r="D766">
        <v>1.78332826882342</v>
      </c>
      <c r="E766">
        <v>-0.15662537621567399</v>
      </c>
      <c r="F766">
        <v>0.87579899686183404</v>
      </c>
      <c r="G766">
        <f t="shared" si="11"/>
        <v>5.7595556583513688E-2</v>
      </c>
      <c r="H766">
        <v>0.84096808561336001</v>
      </c>
      <c r="I766">
        <v>0.835753924485929</v>
      </c>
      <c r="J766" t="s">
        <v>1688</v>
      </c>
      <c r="K766" t="s">
        <v>1689</v>
      </c>
      <c r="L766">
        <v>34</v>
      </c>
      <c r="M766">
        <v>0.24817518248175199</v>
      </c>
    </row>
    <row r="767" spans="1:13" x14ac:dyDescent="0.2">
      <c r="A767">
        <v>997</v>
      </c>
      <c r="B767" t="s">
        <v>1690</v>
      </c>
      <c r="C767">
        <v>-0.74928013042946595</v>
      </c>
      <c r="D767">
        <v>1.6262868698297299</v>
      </c>
      <c r="E767">
        <v>-0.46073060314870001</v>
      </c>
      <c r="F767">
        <v>0.64581212854565795</v>
      </c>
      <c r="G767">
        <f t="shared" si="11"/>
        <v>0.18989380306151565</v>
      </c>
      <c r="H767">
        <v>0.84121238873153303</v>
      </c>
      <c r="I767">
        <v>0.836006237542403</v>
      </c>
      <c r="J767" t="s">
        <v>1691</v>
      </c>
      <c r="K767" t="s">
        <v>1692</v>
      </c>
      <c r="L767">
        <v>48</v>
      </c>
      <c r="M767">
        <v>0.35036496350364998</v>
      </c>
    </row>
    <row r="768" spans="1:13" x14ac:dyDescent="0.2">
      <c r="A768">
        <v>1347</v>
      </c>
      <c r="B768" t="s">
        <v>1693</v>
      </c>
      <c r="C768">
        <v>-2.776154147867</v>
      </c>
      <c r="D768">
        <v>2.61783883287166</v>
      </c>
      <c r="E768">
        <v>-1.06047557741424</v>
      </c>
      <c r="F768">
        <v>0.29102322777355499</v>
      </c>
      <c r="G768">
        <f t="shared" si="11"/>
        <v>0.53607234678281868</v>
      </c>
      <c r="H768">
        <v>0.84238898224996095</v>
      </c>
      <c r="I768">
        <v>0.83722140789749999</v>
      </c>
      <c r="J768" t="s">
        <v>1694</v>
      </c>
      <c r="K768" t="s">
        <v>1695</v>
      </c>
      <c r="L768">
        <v>127</v>
      </c>
      <c r="M768">
        <v>0.92700729927007297</v>
      </c>
    </row>
    <row r="769" spans="1:13" x14ac:dyDescent="0.2">
      <c r="A769">
        <v>375</v>
      </c>
      <c r="B769" t="s">
        <v>1700</v>
      </c>
      <c r="C769">
        <v>1.2070943017236899</v>
      </c>
      <c r="D769">
        <v>2.94654167800635</v>
      </c>
      <c r="E769">
        <v>0.40966476419923598</v>
      </c>
      <c r="F769">
        <v>0.682770285228262</v>
      </c>
      <c r="G769">
        <f t="shared" si="11"/>
        <v>0.16572538802919981</v>
      </c>
      <c r="H769">
        <v>0.84115461813996995</v>
      </c>
      <c r="I769">
        <v>0.83594657283308405</v>
      </c>
      <c r="J769" t="s">
        <v>1701</v>
      </c>
      <c r="L769">
        <v>8</v>
      </c>
      <c r="M769">
        <v>5.8394160583941597E-2</v>
      </c>
    </row>
    <row r="770" spans="1:13" x14ac:dyDescent="0.2">
      <c r="A770">
        <v>1017</v>
      </c>
      <c r="B770" t="s">
        <v>1703</v>
      </c>
      <c r="C770">
        <v>0.91530352095794298</v>
      </c>
      <c r="D770">
        <v>2.37626977898254</v>
      </c>
      <c r="E770">
        <v>0.385185019417221</v>
      </c>
      <c r="F770">
        <v>0.70077106982785697</v>
      </c>
      <c r="G770">
        <f t="shared" si="11"/>
        <v>0.15442383559777395</v>
      </c>
      <c r="H770">
        <v>0.84112931474049102</v>
      </c>
      <c r="I770">
        <v>0.83592043981395003</v>
      </c>
      <c r="J770" t="s">
        <v>1704</v>
      </c>
      <c r="L770">
        <v>13</v>
      </c>
      <c r="M770">
        <v>9.4890510948905105E-2</v>
      </c>
    </row>
    <row r="771" spans="1:13" x14ac:dyDescent="0.2">
      <c r="A771">
        <v>258</v>
      </c>
      <c r="B771" t="s">
        <v>1706</v>
      </c>
      <c r="C771">
        <v>3.9098249799960501</v>
      </c>
      <c r="D771">
        <v>3.0578061257357798</v>
      </c>
      <c r="E771">
        <v>1.27863730374837</v>
      </c>
      <c r="F771">
        <v>0.20345181179521299</v>
      </c>
      <c r="G771">
        <f t="shared" ref="G771:G834" si="12">-LOG(F771, 10)</f>
        <v>0.69153843827980499</v>
      </c>
      <c r="H771">
        <v>0.84303952401958404</v>
      </c>
      <c r="I771">
        <v>0.83789327890547205</v>
      </c>
      <c r="J771" t="s">
        <v>1707</v>
      </c>
      <c r="L771">
        <v>8</v>
      </c>
      <c r="M771">
        <v>5.8394160583941597E-2</v>
      </c>
    </row>
    <row r="772" spans="1:13" x14ac:dyDescent="0.2">
      <c r="A772">
        <v>1524</v>
      </c>
      <c r="B772" t="s">
        <v>1709</v>
      </c>
      <c r="C772">
        <v>4.8274679325059404</v>
      </c>
      <c r="D772">
        <v>3.99272099456131</v>
      </c>
      <c r="E772">
        <v>1.2090671847799199</v>
      </c>
      <c r="F772">
        <v>0.228974990588584</v>
      </c>
      <c r="G772">
        <f t="shared" si="12"/>
        <v>0.64021195016017252</v>
      </c>
      <c r="H772">
        <v>0.842819495444879</v>
      </c>
      <c r="I772">
        <v>0.83766603627913705</v>
      </c>
      <c r="J772" t="s">
        <v>1710</v>
      </c>
      <c r="L772">
        <v>4</v>
      </c>
      <c r="M772">
        <v>2.9197080291970798E-2</v>
      </c>
    </row>
    <row r="773" spans="1:13" x14ac:dyDescent="0.2">
      <c r="A773">
        <v>1312</v>
      </c>
      <c r="B773" t="s">
        <v>1712</v>
      </c>
      <c r="C773">
        <v>6.3997833595649798</v>
      </c>
      <c r="D773">
        <v>3.6599427034551901</v>
      </c>
      <c r="E773">
        <v>1.7486020624102201</v>
      </c>
      <c r="F773">
        <v>8.2875100326630702E-2</v>
      </c>
      <c r="G773">
        <f t="shared" si="12"/>
        <v>1.0815759328402537</v>
      </c>
      <c r="H773">
        <v>0.84482515717110596</v>
      </c>
      <c r="I773">
        <v>0.83973745740622396</v>
      </c>
      <c r="J773" t="s">
        <v>1713</v>
      </c>
      <c r="L773">
        <v>5</v>
      </c>
      <c r="M773">
        <v>3.6496350364963501E-2</v>
      </c>
    </row>
    <row r="774" spans="1:13" x14ac:dyDescent="0.2">
      <c r="A774">
        <v>828</v>
      </c>
      <c r="B774" t="s">
        <v>1714</v>
      </c>
      <c r="C774">
        <v>1.47662773392274</v>
      </c>
      <c r="D774">
        <v>2.40674293146771</v>
      </c>
      <c r="E774">
        <v>0.61353778777787504</v>
      </c>
      <c r="F774">
        <v>0.54066303964664297</v>
      </c>
      <c r="G774">
        <f t="shared" si="12"/>
        <v>0.26707331828484382</v>
      </c>
      <c r="H774">
        <v>0.84142538667593603</v>
      </c>
      <c r="I774">
        <v>0.83622621902596705</v>
      </c>
      <c r="J774" t="s">
        <v>1715</v>
      </c>
      <c r="L774">
        <v>13</v>
      </c>
      <c r="M774">
        <v>9.4890510948905105E-2</v>
      </c>
    </row>
    <row r="775" spans="1:13" x14ac:dyDescent="0.2">
      <c r="A775">
        <v>1018</v>
      </c>
      <c r="B775" t="s">
        <v>1716</v>
      </c>
      <c r="C775">
        <v>4.0202385387138699</v>
      </c>
      <c r="D775">
        <v>3.0951605330840199</v>
      </c>
      <c r="E775">
        <v>1.2988788451331501</v>
      </c>
      <c r="F775">
        <v>0.19643506051474299</v>
      </c>
      <c r="G775">
        <f t="shared" si="12"/>
        <v>0.70678099501570057</v>
      </c>
      <c r="H775">
        <v>0.84310573208894202</v>
      </c>
      <c r="I775">
        <v>0.83796165773120301</v>
      </c>
      <c r="J775" t="s">
        <v>1717</v>
      </c>
      <c r="L775">
        <v>7</v>
      </c>
      <c r="M775">
        <v>5.1094890510948898E-2</v>
      </c>
    </row>
    <row r="776" spans="1:13" x14ac:dyDescent="0.2">
      <c r="A776">
        <v>735</v>
      </c>
      <c r="B776" t="s">
        <v>1718</v>
      </c>
      <c r="C776">
        <v>-3.2290819526263999</v>
      </c>
      <c r="D776">
        <v>5.6182488424335402</v>
      </c>
      <c r="E776">
        <v>-0.57474883067438598</v>
      </c>
      <c r="F776">
        <v>0.56651953555535395</v>
      </c>
      <c r="G776">
        <f t="shared" si="12"/>
        <v>0.24678510956473673</v>
      </c>
      <c r="H776">
        <v>0.84136563792904195</v>
      </c>
      <c r="I776">
        <v>0.83616451130376401</v>
      </c>
      <c r="J776" t="s">
        <v>1719</v>
      </c>
      <c r="L776">
        <v>2</v>
      </c>
      <c r="M776">
        <v>1.4598540145985399E-2</v>
      </c>
    </row>
    <row r="777" spans="1:13" x14ac:dyDescent="0.2">
      <c r="A777">
        <v>1194</v>
      </c>
      <c r="B777" t="s">
        <v>1722</v>
      </c>
      <c r="C777">
        <v>-2.0461366983563298E-2</v>
      </c>
      <c r="D777">
        <v>1.41062777755394</v>
      </c>
      <c r="E777">
        <v>-1.45051496285177E-2</v>
      </c>
      <c r="F777">
        <v>0.98845066488316002</v>
      </c>
      <c r="G777">
        <f t="shared" si="12"/>
        <v>5.0450021254232619E-3</v>
      </c>
      <c r="H777">
        <v>0.84093638212261201</v>
      </c>
      <c r="I777">
        <v>0.83572118153646802</v>
      </c>
      <c r="J777" t="s">
        <v>1723</v>
      </c>
      <c r="L777">
        <v>61</v>
      </c>
      <c r="M777">
        <v>0.44525547445255498</v>
      </c>
    </row>
    <row r="778" spans="1:13" x14ac:dyDescent="0.2">
      <c r="A778">
        <v>682</v>
      </c>
      <c r="B778" t="s">
        <v>1724</v>
      </c>
      <c r="C778">
        <v>-0.43271710196538199</v>
      </c>
      <c r="D778">
        <v>1.4294623082471001</v>
      </c>
      <c r="E778">
        <v>-0.30271319465289498</v>
      </c>
      <c r="F778">
        <v>0.76262396528690901</v>
      </c>
      <c r="G778">
        <f t="shared" si="12"/>
        <v>0.11768955124130741</v>
      </c>
      <c r="H778">
        <v>0.84105549242825195</v>
      </c>
      <c r="I778">
        <v>0.83584419709803104</v>
      </c>
      <c r="J778" t="s">
        <v>1725</v>
      </c>
      <c r="L778">
        <v>75</v>
      </c>
      <c r="M778">
        <v>0.547445255474453</v>
      </c>
    </row>
    <row r="779" spans="1:13" x14ac:dyDescent="0.2">
      <c r="A779">
        <v>590</v>
      </c>
      <c r="B779" t="s">
        <v>1726</v>
      </c>
      <c r="C779">
        <v>-7.8719958062617801</v>
      </c>
      <c r="D779">
        <v>4.5871187255941699</v>
      </c>
      <c r="E779">
        <v>-1.71610901682997</v>
      </c>
      <c r="F779">
        <v>8.8680289389410805E-2</v>
      </c>
      <c r="G779">
        <f t="shared" si="12"/>
        <v>1.0521728983268417</v>
      </c>
      <c r="H779">
        <v>0.84468534023769504</v>
      </c>
      <c r="I779">
        <v>0.83959305631106196</v>
      </c>
      <c r="J779" t="s">
        <v>1727</v>
      </c>
      <c r="L779">
        <v>3</v>
      </c>
      <c r="M779">
        <v>2.18978102189781E-2</v>
      </c>
    </row>
    <row r="780" spans="1:13" x14ac:dyDescent="0.2">
      <c r="A780">
        <v>591</v>
      </c>
      <c r="B780" t="s">
        <v>1729</v>
      </c>
      <c r="C780">
        <v>2.5775029262189699</v>
      </c>
      <c r="D780">
        <v>1.62951387126878</v>
      </c>
      <c r="E780">
        <v>1.58176188105233</v>
      </c>
      <c r="F780">
        <v>0.11629302484855</v>
      </c>
      <c r="G780">
        <f t="shared" si="12"/>
        <v>0.93444633308436142</v>
      </c>
      <c r="H780">
        <v>0.84413262901085795</v>
      </c>
      <c r="I780">
        <v>0.83902222340465704</v>
      </c>
      <c r="J780" t="s">
        <v>1730</v>
      </c>
      <c r="L780">
        <v>36</v>
      </c>
      <c r="M780">
        <v>0.26277372262773702</v>
      </c>
    </row>
    <row r="781" spans="1:13" x14ac:dyDescent="0.2">
      <c r="A781">
        <v>843</v>
      </c>
      <c r="B781" t="s">
        <v>1731</v>
      </c>
      <c r="C781">
        <v>-21.8174824835598</v>
      </c>
      <c r="D781">
        <v>7.6790652317500303</v>
      </c>
      <c r="E781">
        <v>-2.8411638428793098</v>
      </c>
      <c r="F781">
        <v>5.26938231795208E-3</v>
      </c>
      <c r="G781">
        <f t="shared" si="12"/>
        <v>2.2782402902195171</v>
      </c>
      <c r="H781">
        <v>0.85080752797070602</v>
      </c>
      <c r="I781">
        <v>0.84591597151072895</v>
      </c>
      <c r="J781" t="s">
        <v>1732</v>
      </c>
      <c r="L781">
        <v>1</v>
      </c>
      <c r="M781">
        <v>7.2992700729926996E-3</v>
      </c>
    </row>
    <row r="782" spans="1:13" x14ac:dyDescent="0.2">
      <c r="A782">
        <v>294</v>
      </c>
      <c r="B782" t="s">
        <v>1733</v>
      </c>
      <c r="C782">
        <v>2.3215469590502802</v>
      </c>
      <c r="D782">
        <v>2.41680781881026</v>
      </c>
      <c r="E782">
        <v>0.96058401540306304</v>
      </c>
      <c r="F782">
        <v>0.33866130066684003</v>
      </c>
      <c r="G782">
        <f t="shared" si="12"/>
        <v>0.47023442799984355</v>
      </c>
      <c r="H782">
        <v>0.84213012380999996</v>
      </c>
      <c r="I782">
        <v>0.83695406229557401</v>
      </c>
      <c r="J782" t="s">
        <v>1734</v>
      </c>
      <c r="L782">
        <v>13</v>
      </c>
      <c r="M782">
        <v>9.4890510948905105E-2</v>
      </c>
    </row>
    <row r="783" spans="1:13" x14ac:dyDescent="0.2">
      <c r="A783">
        <v>1798</v>
      </c>
      <c r="B783" t="s">
        <v>1735</v>
      </c>
      <c r="C783">
        <v>-4.3919244518776503</v>
      </c>
      <c r="D783">
        <v>4.6120924937983201</v>
      </c>
      <c r="E783">
        <v>-0.95226287369199203</v>
      </c>
      <c r="F783">
        <v>0.34284651129400701</v>
      </c>
      <c r="G783">
        <f t="shared" si="12"/>
        <v>0.46490026542996249</v>
      </c>
      <c r="H783">
        <v>0.84210967884046095</v>
      </c>
      <c r="I783">
        <v>0.83693294699916398</v>
      </c>
      <c r="J783" t="s">
        <v>1736</v>
      </c>
      <c r="L783">
        <v>3</v>
      </c>
      <c r="M783">
        <v>2.18978102189781E-2</v>
      </c>
    </row>
    <row r="784" spans="1:13" x14ac:dyDescent="0.2">
      <c r="A784">
        <v>1150</v>
      </c>
      <c r="B784" t="s">
        <v>1737</v>
      </c>
      <c r="C784">
        <v>0.57165450207229795</v>
      </c>
      <c r="D784">
        <v>4.1718555984814696</v>
      </c>
      <c r="E784">
        <v>0.137026435498002</v>
      </c>
      <c r="F784">
        <v>0.89123577599905102</v>
      </c>
      <c r="G784">
        <f t="shared" si="12"/>
        <v>5.0007388365231165E-2</v>
      </c>
      <c r="H784">
        <v>0.84096058454875799</v>
      </c>
      <c r="I784">
        <v>0.83574617748478297</v>
      </c>
      <c r="J784" t="s">
        <v>1738</v>
      </c>
      <c r="L784">
        <v>4</v>
      </c>
      <c r="M784">
        <v>2.9197080291970798E-2</v>
      </c>
    </row>
    <row r="785" spans="1:13" x14ac:dyDescent="0.2">
      <c r="A785">
        <v>1338</v>
      </c>
      <c r="B785" t="s">
        <v>1739</v>
      </c>
      <c r="C785">
        <v>0.81011280962166399</v>
      </c>
      <c r="D785">
        <v>3.0732643702213198</v>
      </c>
      <c r="E785">
        <v>0.26360010465462302</v>
      </c>
      <c r="F785">
        <v>0.792532789709123</v>
      </c>
      <c r="G785">
        <f t="shared" si="12"/>
        <v>0.10098276053589518</v>
      </c>
      <c r="H785">
        <v>0.84102665096429796</v>
      </c>
      <c r="I785">
        <v>0.83581441001230805</v>
      </c>
      <c r="J785" t="s">
        <v>1738</v>
      </c>
      <c r="L785">
        <v>7</v>
      </c>
      <c r="M785">
        <v>5.1094890510948898E-2</v>
      </c>
    </row>
    <row r="786" spans="1:13" x14ac:dyDescent="0.2">
      <c r="A786">
        <v>469</v>
      </c>
      <c r="B786" t="s">
        <v>1740</v>
      </c>
      <c r="C786">
        <v>-0.32951437194937799</v>
      </c>
      <c r="D786">
        <v>2.4421989555540899</v>
      </c>
      <c r="E786">
        <v>-0.134925277565937</v>
      </c>
      <c r="F786">
        <v>0.89289330528238897</v>
      </c>
      <c r="G786">
        <f t="shared" si="12"/>
        <v>4.9200433267636436E-2</v>
      </c>
      <c r="H786">
        <v>0.84095983976424904</v>
      </c>
      <c r="I786">
        <v>0.83574540828110899</v>
      </c>
      <c r="J786" t="s">
        <v>1741</v>
      </c>
      <c r="K786" t="s">
        <v>1742</v>
      </c>
      <c r="L786">
        <v>15</v>
      </c>
      <c r="M786">
        <v>0.109489051094891</v>
      </c>
    </row>
    <row r="787" spans="1:13" x14ac:dyDescent="0.2">
      <c r="A787">
        <v>470</v>
      </c>
      <c r="B787" t="s">
        <v>1744</v>
      </c>
      <c r="C787">
        <v>-2.4752424216737601</v>
      </c>
      <c r="D787">
        <v>1.48859624144556</v>
      </c>
      <c r="E787">
        <v>-1.6628030843810799</v>
      </c>
      <c r="F787">
        <v>9.8918923228464004E-2</v>
      </c>
      <c r="G787">
        <f t="shared" si="12"/>
        <v>1.0047206197519203</v>
      </c>
      <c r="H787">
        <v>0.84446112123499795</v>
      </c>
      <c r="I787">
        <v>0.83936148586565396</v>
      </c>
      <c r="J787" t="s">
        <v>1741</v>
      </c>
      <c r="L787">
        <v>69</v>
      </c>
      <c r="M787">
        <v>0.50364963503649596</v>
      </c>
    </row>
    <row r="788" spans="1:13" x14ac:dyDescent="0.2">
      <c r="A788">
        <v>1248</v>
      </c>
      <c r="B788" t="s">
        <v>1745</v>
      </c>
      <c r="C788">
        <v>-7.4055012904335404</v>
      </c>
      <c r="D788">
        <v>7.92561268281219</v>
      </c>
      <c r="E788">
        <v>-0.93437587563336399</v>
      </c>
      <c r="F788">
        <v>0.35195573647897999</v>
      </c>
      <c r="G788">
        <f t="shared" si="12"/>
        <v>0.45351195189598342</v>
      </c>
      <c r="H788">
        <v>0.84206631526836895</v>
      </c>
      <c r="I788">
        <v>0.83688816167061097</v>
      </c>
      <c r="J788" t="s">
        <v>1746</v>
      </c>
      <c r="L788">
        <v>1</v>
      </c>
      <c r="M788">
        <v>7.2992700729926996E-3</v>
      </c>
    </row>
    <row r="789" spans="1:13" x14ac:dyDescent="0.2">
      <c r="A789">
        <v>1350</v>
      </c>
      <c r="B789" t="s">
        <v>1747</v>
      </c>
      <c r="C789">
        <v>1.1687704021057901</v>
      </c>
      <c r="D789">
        <v>8.0291577168061696</v>
      </c>
      <c r="E789">
        <v>0.14556575463194499</v>
      </c>
      <c r="F789">
        <v>0.884504434359623</v>
      </c>
      <c r="G789">
        <f t="shared" si="12"/>
        <v>5.329998546416468E-2</v>
      </c>
      <c r="H789">
        <v>0.84096372978243195</v>
      </c>
      <c r="I789">
        <v>0.83574942584087197</v>
      </c>
      <c r="J789" t="s">
        <v>1746</v>
      </c>
      <c r="L789">
        <v>1</v>
      </c>
      <c r="M789">
        <v>7.2992700729926996E-3</v>
      </c>
    </row>
    <row r="790" spans="1:13" x14ac:dyDescent="0.2">
      <c r="A790">
        <v>1990</v>
      </c>
      <c r="B790" t="s">
        <v>1748</v>
      </c>
      <c r="C790">
        <v>4.1870454161052502</v>
      </c>
      <c r="D790">
        <v>3.1646798141274202</v>
      </c>
      <c r="E790">
        <v>1.3230549888219001</v>
      </c>
      <c r="F790">
        <v>0.18829149156382399</v>
      </c>
      <c r="G790">
        <f t="shared" si="12"/>
        <v>0.72516930425506865</v>
      </c>
      <c r="H790">
        <v>0.84318609746110396</v>
      </c>
      <c r="I790">
        <v>0.83804465803359895</v>
      </c>
      <c r="J790" t="s">
        <v>1746</v>
      </c>
      <c r="L790">
        <v>7</v>
      </c>
      <c r="M790">
        <v>5.1094890510948898E-2</v>
      </c>
    </row>
    <row r="791" spans="1:13" x14ac:dyDescent="0.2">
      <c r="A791">
        <v>1661</v>
      </c>
      <c r="B791" t="s">
        <v>1749</v>
      </c>
      <c r="C791">
        <v>-1.0509470948363699</v>
      </c>
      <c r="D791">
        <v>2.1085302314763101</v>
      </c>
      <c r="E791">
        <v>-0.49842638210624002</v>
      </c>
      <c r="F791">
        <v>0.61908094445663997</v>
      </c>
      <c r="G791">
        <f t="shared" si="12"/>
        <v>0.20825256352819416</v>
      </c>
      <c r="H791">
        <v>0.84125935172216804</v>
      </c>
      <c r="I791">
        <v>0.83605474030322202</v>
      </c>
      <c r="J791" t="s">
        <v>1750</v>
      </c>
      <c r="L791">
        <v>17</v>
      </c>
      <c r="M791">
        <v>0.124087591240876</v>
      </c>
    </row>
    <row r="792" spans="1:13" x14ac:dyDescent="0.2">
      <c r="A792">
        <v>1073</v>
      </c>
      <c r="B792" t="s">
        <v>1753</v>
      </c>
      <c r="C792">
        <v>-7.2349224535252299</v>
      </c>
      <c r="D792">
        <v>7.9331244064448097</v>
      </c>
      <c r="E792">
        <v>-0.91198903267515097</v>
      </c>
      <c r="F792">
        <v>0.36357306708415998</v>
      </c>
      <c r="G792">
        <f t="shared" si="12"/>
        <v>0.43940829610452836</v>
      </c>
      <c r="H792">
        <v>0.84201316877550403</v>
      </c>
      <c r="I792">
        <v>0.83683327266978302</v>
      </c>
      <c r="J792" t="s">
        <v>1754</v>
      </c>
      <c r="K792" t="s">
        <v>1755</v>
      </c>
      <c r="L792">
        <v>2</v>
      </c>
      <c r="M792">
        <v>1.4598540145985399E-2</v>
      </c>
    </row>
    <row r="793" spans="1:13" x14ac:dyDescent="0.2">
      <c r="A793">
        <v>1613</v>
      </c>
      <c r="B793" t="s">
        <v>1757</v>
      </c>
      <c r="C793">
        <v>2.8463586250174302</v>
      </c>
      <c r="D793">
        <v>4.1149059880504399</v>
      </c>
      <c r="E793">
        <v>0.69171899267763803</v>
      </c>
      <c r="F793">
        <v>0.49042811037508999</v>
      </c>
      <c r="G793">
        <f t="shared" si="12"/>
        <v>0.30942464487034149</v>
      </c>
      <c r="H793">
        <v>0.84155750778404603</v>
      </c>
      <c r="I793">
        <v>0.83636267197368697</v>
      </c>
      <c r="J793" t="s">
        <v>1758</v>
      </c>
      <c r="L793">
        <v>5</v>
      </c>
      <c r="M793">
        <v>3.6496350364963501E-2</v>
      </c>
    </row>
    <row r="794" spans="1:13" x14ac:dyDescent="0.2">
      <c r="A794">
        <v>139</v>
      </c>
      <c r="B794" t="s">
        <v>1759</v>
      </c>
      <c r="C794">
        <v>1.3036309645086701</v>
      </c>
      <c r="D794">
        <v>2.5477908545354402</v>
      </c>
      <c r="E794">
        <v>0.51167110604389399</v>
      </c>
      <c r="F794">
        <v>0.60980610719934703</v>
      </c>
      <c r="G794">
        <f t="shared" si="12"/>
        <v>0.21480823049590086</v>
      </c>
      <c r="H794">
        <v>0.84127672187101299</v>
      </c>
      <c r="I794">
        <v>0.836072679965145</v>
      </c>
      <c r="J794" t="s">
        <v>1760</v>
      </c>
      <c r="L794">
        <v>13</v>
      </c>
      <c r="M794">
        <v>9.4890510948905105E-2</v>
      </c>
    </row>
    <row r="795" spans="1:13" x14ac:dyDescent="0.2">
      <c r="A795">
        <v>1567</v>
      </c>
      <c r="B795" t="s">
        <v>1762</v>
      </c>
      <c r="C795">
        <v>-11.723276619800799</v>
      </c>
      <c r="D795">
        <v>5.5522756475545103</v>
      </c>
      <c r="E795">
        <v>-2.1114363486193701</v>
      </c>
      <c r="F795">
        <v>3.6775365511288502E-2</v>
      </c>
      <c r="G795">
        <f t="shared" si="12"/>
        <v>1.4344430021151349</v>
      </c>
      <c r="H795">
        <v>0.846543755516875</v>
      </c>
      <c r="I795">
        <v>0.84151240323873999</v>
      </c>
      <c r="J795" t="s">
        <v>1763</v>
      </c>
      <c r="L795">
        <v>2</v>
      </c>
      <c r="M795">
        <v>1.4598540145985399E-2</v>
      </c>
    </row>
    <row r="796" spans="1:13" x14ac:dyDescent="0.2">
      <c r="A796">
        <v>1340</v>
      </c>
      <c r="B796" t="s">
        <v>1764</v>
      </c>
      <c r="C796">
        <v>3.6737779367126202</v>
      </c>
      <c r="D796">
        <v>4.1093703120015403</v>
      </c>
      <c r="E796">
        <v>0.89400021360529003</v>
      </c>
      <c r="F796">
        <v>0.373082019158544</v>
      </c>
      <c r="G796">
        <f t="shared" si="12"/>
        <v>0.42819568145608805</v>
      </c>
      <c r="H796">
        <v>0.84197137197522698</v>
      </c>
      <c r="I796">
        <v>0.83679010548261101</v>
      </c>
      <c r="J796" t="s">
        <v>1765</v>
      </c>
      <c r="L796">
        <v>4</v>
      </c>
      <c r="M796">
        <v>2.9197080291970798E-2</v>
      </c>
    </row>
    <row r="797" spans="1:13" x14ac:dyDescent="0.2">
      <c r="A797">
        <v>847</v>
      </c>
      <c r="B797" t="s">
        <v>1767</v>
      </c>
      <c r="C797">
        <v>4.5503421361042502</v>
      </c>
      <c r="D797">
        <v>2.4477684262711699</v>
      </c>
      <c r="E797">
        <v>1.85897574593527</v>
      </c>
      <c r="F797">
        <v>6.5440127324914193E-2</v>
      </c>
      <c r="G797">
        <f t="shared" si="12"/>
        <v>1.1841558643420229</v>
      </c>
      <c r="H797">
        <v>0.84531766353333604</v>
      </c>
      <c r="I797">
        <v>0.84024611151803597</v>
      </c>
      <c r="J797" t="s">
        <v>1768</v>
      </c>
      <c r="L797">
        <v>12</v>
      </c>
      <c r="M797">
        <v>8.7591240875912399E-2</v>
      </c>
    </row>
    <row r="798" spans="1:13" x14ac:dyDescent="0.2">
      <c r="A798">
        <v>1342</v>
      </c>
      <c r="B798" t="s">
        <v>1769</v>
      </c>
      <c r="C798">
        <v>-2.30941182648237</v>
      </c>
      <c r="D798">
        <v>1.6967257854984801</v>
      </c>
      <c r="E798">
        <v>-1.3610990333384301</v>
      </c>
      <c r="F798">
        <v>0.17599119816599601</v>
      </c>
      <c r="G798">
        <f t="shared" si="12"/>
        <v>0.75450905197861351</v>
      </c>
      <c r="H798">
        <v>0.84331539003524303</v>
      </c>
      <c r="I798">
        <v>0.83817818970852898</v>
      </c>
      <c r="J798" t="s">
        <v>1770</v>
      </c>
      <c r="L798">
        <v>108</v>
      </c>
      <c r="M798">
        <v>0.78832116788321205</v>
      </c>
    </row>
    <row r="799" spans="1:13" x14ac:dyDescent="0.2">
      <c r="A799">
        <v>1098</v>
      </c>
      <c r="B799" t="s">
        <v>1772</v>
      </c>
      <c r="C799">
        <v>1.13476437832709</v>
      </c>
      <c r="D799">
        <v>2.1117297927191001</v>
      </c>
      <c r="E799">
        <v>0.53736248938645803</v>
      </c>
      <c r="F799">
        <v>0.59199602105762095</v>
      </c>
      <c r="G799">
        <f t="shared" si="12"/>
        <v>0.22768121226107729</v>
      </c>
      <c r="H799">
        <v>0.84131170277067202</v>
      </c>
      <c r="I799">
        <v>0.83610880777954599</v>
      </c>
      <c r="J799" t="s">
        <v>1773</v>
      </c>
      <c r="L799">
        <v>18</v>
      </c>
      <c r="M799">
        <v>0.13138686131386901</v>
      </c>
    </row>
    <row r="800" spans="1:13" x14ac:dyDescent="0.2">
      <c r="A800">
        <v>1057</v>
      </c>
      <c r="B800" t="s">
        <v>1774</v>
      </c>
      <c r="C800">
        <v>-1.08690436599355</v>
      </c>
      <c r="D800">
        <v>1.84353760095054</v>
      </c>
      <c r="E800">
        <v>-0.58957537152111095</v>
      </c>
      <c r="F800">
        <v>0.55656564121132102</v>
      </c>
      <c r="G800">
        <f t="shared" si="12"/>
        <v>0.25448360772692685</v>
      </c>
      <c r="H800">
        <v>0.84138802078904995</v>
      </c>
      <c r="I800">
        <v>0.83618762802803503</v>
      </c>
      <c r="J800" t="s">
        <v>1775</v>
      </c>
      <c r="L800">
        <v>112</v>
      </c>
      <c r="M800">
        <v>0.81751824817518204</v>
      </c>
    </row>
    <row r="801" spans="1:13" x14ac:dyDescent="0.2">
      <c r="A801">
        <v>1058</v>
      </c>
      <c r="B801" t="s">
        <v>1776</v>
      </c>
      <c r="C801">
        <v>-0.11110309040000101</v>
      </c>
      <c r="D801">
        <v>1.5118944261244101</v>
      </c>
      <c r="E801">
        <v>-7.3486010980807995E-2</v>
      </c>
      <c r="F801">
        <v>0.94153972387391804</v>
      </c>
      <c r="G801">
        <f t="shared" si="12"/>
        <v>2.6161352232227195E-2</v>
      </c>
      <c r="H801">
        <v>0.84094314827787298</v>
      </c>
      <c r="I801">
        <v>0.83572816953288498</v>
      </c>
      <c r="J801" t="s">
        <v>1775</v>
      </c>
      <c r="L801">
        <v>45</v>
      </c>
      <c r="M801">
        <v>0.32846715328467202</v>
      </c>
    </row>
    <row r="802" spans="1:13" x14ac:dyDescent="0.2">
      <c r="A802">
        <v>1136</v>
      </c>
      <c r="B802" t="s">
        <v>1777</v>
      </c>
      <c r="C802">
        <v>2.4063812423722601</v>
      </c>
      <c r="D802">
        <v>1.8624895246216999</v>
      </c>
      <c r="E802">
        <v>1.29202404124181</v>
      </c>
      <c r="F802">
        <v>0.19879090947592301</v>
      </c>
      <c r="G802">
        <f t="shared" si="12"/>
        <v>0.70160347936884249</v>
      </c>
      <c r="H802">
        <v>0.84308320052943597</v>
      </c>
      <c r="I802">
        <v>0.83793838743203997</v>
      </c>
      <c r="J802" t="s">
        <v>1778</v>
      </c>
      <c r="L802">
        <v>28</v>
      </c>
      <c r="M802">
        <v>0.20437956204379601</v>
      </c>
    </row>
    <row r="803" spans="1:13" x14ac:dyDescent="0.2">
      <c r="A803">
        <v>1131</v>
      </c>
      <c r="B803" t="s">
        <v>1779</v>
      </c>
      <c r="C803">
        <v>-3.22698988840826</v>
      </c>
      <c r="D803">
        <v>2.0429735038171799</v>
      </c>
      <c r="E803">
        <v>-1.5795554285842801</v>
      </c>
      <c r="F803">
        <v>0.116798017445219</v>
      </c>
      <c r="G803">
        <f t="shared" si="12"/>
        <v>0.93256452896941466</v>
      </c>
      <c r="H803">
        <v>0.84412389596013904</v>
      </c>
      <c r="I803">
        <v>0.83901320402440605</v>
      </c>
      <c r="J803" t="s">
        <v>1780</v>
      </c>
      <c r="L803">
        <v>119</v>
      </c>
      <c r="M803">
        <v>0.86861313868613099</v>
      </c>
    </row>
    <row r="804" spans="1:13" x14ac:dyDescent="0.2">
      <c r="A804">
        <v>724</v>
      </c>
      <c r="B804" t="s">
        <v>1781</v>
      </c>
      <c r="C804">
        <v>-1.2161163560175501</v>
      </c>
      <c r="D804">
        <v>2.4154824344353298</v>
      </c>
      <c r="E804">
        <v>-0.50346727373401201</v>
      </c>
      <c r="F804">
        <v>0.61554362485900005</v>
      </c>
      <c r="G804">
        <f t="shared" si="12"/>
        <v>0.21074116228725601</v>
      </c>
      <c r="H804">
        <v>0.84126590948806801</v>
      </c>
      <c r="I804">
        <v>0.83606151307784105</v>
      </c>
      <c r="J804" t="s">
        <v>1782</v>
      </c>
      <c r="L804">
        <v>13</v>
      </c>
      <c r="M804">
        <v>9.4890510948905105E-2</v>
      </c>
    </row>
    <row r="805" spans="1:13" x14ac:dyDescent="0.2">
      <c r="A805">
        <v>725</v>
      </c>
      <c r="B805" t="s">
        <v>1783</v>
      </c>
      <c r="C805">
        <v>2.4657820095613401</v>
      </c>
      <c r="D805">
        <v>3.07048206764583</v>
      </c>
      <c r="E805">
        <v>0.80306022156705903</v>
      </c>
      <c r="F805">
        <v>0.42350169279462802</v>
      </c>
      <c r="G805">
        <f t="shared" si="12"/>
        <v>0.37314484939491144</v>
      </c>
      <c r="H805">
        <v>0.84177251607731496</v>
      </c>
      <c r="I805">
        <v>0.83658472971919395</v>
      </c>
      <c r="J805" t="s">
        <v>1782</v>
      </c>
      <c r="L805">
        <v>7</v>
      </c>
      <c r="M805">
        <v>5.1094890510948898E-2</v>
      </c>
    </row>
    <row r="806" spans="1:13" x14ac:dyDescent="0.2">
      <c r="A806">
        <v>533</v>
      </c>
      <c r="B806" t="s">
        <v>1784</v>
      </c>
      <c r="C806">
        <v>2.4791188288556198</v>
      </c>
      <c r="D806">
        <v>1.9785041829101899</v>
      </c>
      <c r="E806">
        <v>1.2530268322248701</v>
      </c>
      <c r="F806">
        <v>0.212592207356126</v>
      </c>
      <c r="G806">
        <f t="shared" si="12"/>
        <v>0.67245265874150639</v>
      </c>
      <c r="H806">
        <v>0.84295716699342305</v>
      </c>
      <c r="I806">
        <v>0.83780822164894497</v>
      </c>
      <c r="J806" t="s">
        <v>1785</v>
      </c>
      <c r="L806">
        <v>21</v>
      </c>
      <c r="M806">
        <v>0.153284671532847</v>
      </c>
    </row>
    <row r="807" spans="1:13" x14ac:dyDescent="0.2">
      <c r="A807">
        <v>635</v>
      </c>
      <c r="B807" t="s">
        <v>1786</v>
      </c>
      <c r="C807">
        <v>2.4181791983082901</v>
      </c>
      <c r="D807">
        <v>2.1638222441771502</v>
      </c>
      <c r="E807">
        <v>1.1175498379386799</v>
      </c>
      <c r="F807">
        <v>0.26595521751508799</v>
      </c>
      <c r="G807">
        <f t="shared" si="12"/>
        <v>0.57519148526148622</v>
      </c>
      <c r="H807">
        <v>0.84254794914658204</v>
      </c>
      <c r="I807">
        <v>0.83738558682351905</v>
      </c>
      <c r="J807" t="s">
        <v>1787</v>
      </c>
      <c r="L807">
        <v>19</v>
      </c>
      <c r="M807">
        <v>0.13868613138686101</v>
      </c>
    </row>
    <row r="808" spans="1:13" x14ac:dyDescent="0.2">
      <c r="A808">
        <v>1059</v>
      </c>
      <c r="B808" t="s">
        <v>1788</v>
      </c>
      <c r="C808">
        <v>-0.69175229970682295</v>
      </c>
      <c r="D808">
        <v>1.4374649382282001</v>
      </c>
      <c r="E808">
        <v>-0.48123072870178402</v>
      </c>
      <c r="F808">
        <v>0.631214517229303</v>
      </c>
      <c r="G808">
        <f t="shared" si="12"/>
        <v>0.19982302139547206</v>
      </c>
      <c r="H808">
        <v>0.84123747423230399</v>
      </c>
      <c r="I808">
        <v>0.83603214551860905</v>
      </c>
      <c r="J808" t="s">
        <v>1789</v>
      </c>
      <c r="L808">
        <v>75</v>
      </c>
      <c r="M808">
        <v>0.547445255474453</v>
      </c>
    </row>
    <row r="809" spans="1:13" x14ac:dyDescent="0.2">
      <c r="A809">
        <v>1977</v>
      </c>
      <c r="B809" t="s">
        <v>1791</v>
      </c>
      <c r="C809">
        <v>4.14730206386501</v>
      </c>
      <c r="D809">
        <v>5.7697383141218603</v>
      </c>
      <c r="E809">
        <v>0.71880245482090199</v>
      </c>
      <c r="F809">
        <v>0.473637118178106</v>
      </c>
      <c r="G809">
        <f t="shared" si="12"/>
        <v>0.32455426999236758</v>
      </c>
      <c r="H809">
        <v>0.84160691158129597</v>
      </c>
      <c r="I809">
        <v>0.83641369556756795</v>
      </c>
      <c r="J809" t="s">
        <v>1792</v>
      </c>
      <c r="K809" t="s">
        <v>1793</v>
      </c>
      <c r="L809">
        <v>2</v>
      </c>
      <c r="M809">
        <v>1.4598540145985399E-2</v>
      </c>
    </row>
    <row r="810" spans="1:13" x14ac:dyDescent="0.2">
      <c r="A810">
        <v>795</v>
      </c>
      <c r="B810" t="s">
        <v>1794</v>
      </c>
      <c r="C810">
        <v>1.1687704021057901</v>
      </c>
      <c r="D810">
        <v>8.0291577168061696</v>
      </c>
      <c r="E810">
        <v>0.14556575463194499</v>
      </c>
      <c r="F810">
        <v>0.884504434359623</v>
      </c>
      <c r="G810">
        <f t="shared" si="12"/>
        <v>5.329998546416468E-2</v>
      </c>
      <c r="H810">
        <v>0.84096372978243195</v>
      </c>
      <c r="I810">
        <v>0.83574942584087197</v>
      </c>
      <c r="J810" t="s">
        <v>1795</v>
      </c>
      <c r="L810">
        <v>1</v>
      </c>
      <c r="M810">
        <v>7.2992700729926996E-3</v>
      </c>
    </row>
    <row r="811" spans="1:13" x14ac:dyDescent="0.2">
      <c r="A811">
        <v>1201</v>
      </c>
      <c r="B811" t="s">
        <v>1798</v>
      </c>
      <c r="C811">
        <v>0.19467248806878601</v>
      </c>
      <c r="D811">
        <v>2.9384214440281999</v>
      </c>
      <c r="E811">
        <v>6.6250703575697595E-2</v>
      </c>
      <c r="F811">
        <v>0.94728667456063398</v>
      </c>
      <c r="G811">
        <f t="shared" si="12"/>
        <v>2.3518571852932411E-2</v>
      </c>
      <c r="H811">
        <v>0.84094183018976099</v>
      </c>
      <c r="I811">
        <v>0.83572680822876999</v>
      </c>
      <c r="J811" t="s">
        <v>1799</v>
      </c>
      <c r="K811" t="s">
        <v>1800</v>
      </c>
      <c r="L811">
        <v>8</v>
      </c>
      <c r="M811">
        <v>5.8394160583941597E-2</v>
      </c>
    </row>
    <row r="812" spans="1:13" x14ac:dyDescent="0.2">
      <c r="A812">
        <v>1848</v>
      </c>
      <c r="B812" t="s">
        <v>1801</v>
      </c>
      <c r="C812">
        <v>3.7238314373977799</v>
      </c>
      <c r="D812">
        <v>1.4929195949153899</v>
      </c>
      <c r="E812">
        <v>2.4943281942848499</v>
      </c>
      <c r="F812">
        <v>1.3957517608747401E-2</v>
      </c>
      <c r="G812">
        <f t="shared" si="12"/>
        <v>1.8551918155730367</v>
      </c>
      <c r="H812">
        <v>0.84865433142012203</v>
      </c>
      <c r="I812">
        <v>0.843692178351929</v>
      </c>
      <c r="J812" t="s">
        <v>1802</v>
      </c>
      <c r="L812">
        <v>77</v>
      </c>
      <c r="M812">
        <v>0.56204379562043805</v>
      </c>
    </row>
    <row r="813" spans="1:13" x14ac:dyDescent="0.2">
      <c r="A813">
        <v>1170</v>
      </c>
      <c r="B813" t="s">
        <v>1803</v>
      </c>
      <c r="C813">
        <v>1.8226796057641299</v>
      </c>
      <c r="D813">
        <v>2.4815414558535802</v>
      </c>
      <c r="E813">
        <v>0.73449492510580705</v>
      </c>
      <c r="F813">
        <v>0.464056549878201</v>
      </c>
      <c r="G813">
        <f t="shared" si="12"/>
        <v>0.3334290931442625</v>
      </c>
      <c r="H813">
        <v>0.84163639012260905</v>
      </c>
      <c r="I813">
        <v>0.83644414061843197</v>
      </c>
      <c r="J813" t="s">
        <v>1804</v>
      </c>
      <c r="L813">
        <v>12</v>
      </c>
      <c r="M813">
        <v>8.7591240875912399E-2</v>
      </c>
    </row>
    <row r="814" spans="1:13" x14ac:dyDescent="0.2">
      <c r="A814">
        <v>1316</v>
      </c>
      <c r="B814" t="s">
        <v>1806</v>
      </c>
      <c r="C814">
        <v>12.427318679986801</v>
      </c>
      <c r="D814">
        <v>8.0692481115363801</v>
      </c>
      <c r="E814">
        <v>1.54008384774039</v>
      </c>
      <c r="F814">
        <v>0.12612967509398701</v>
      </c>
      <c r="G814">
        <f t="shared" si="12"/>
        <v>0.89918272299573154</v>
      </c>
      <c r="H814">
        <v>0.84396956739475004</v>
      </c>
      <c r="I814">
        <v>0.83885381550605298</v>
      </c>
      <c r="J814" t="s">
        <v>1807</v>
      </c>
      <c r="L814">
        <v>1</v>
      </c>
      <c r="M814">
        <v>7.2992700729926996E-3</v>
      </c>
    </row>
    <row r="815" spans="1:13" x14ac:dyDescent="0.2">
      <c r="A815">
        <v>698</v>
      </c>
      <c r="B815" t="s">
        <v>1808</v>
      </c>
      <c r="C815">
        <v>-8.9652877209018609</v>
      </c>
      <c r="D815">
        <v>4.6336744285798597</v>
      </c>
      <c r="E815">
        <v>-1.93481174801691</v>
      </c>
      <c r="F815">
        <v>5.5328133941432898E-2</v>
      </c>
      <c r="G815">
        <f t="shared" si="12"/>
        <v>1.2570539770405915</v>
      </c>
      <c r="H815">
        <v>0.84567158232406203</v>
      </c>
      <c r="I815">
        <v>0.84061163420354001</v>
      </c>
      <c r="J815" t="s">
        <v>1809</v>
      </c>
      <c r="L815">
        <v>3</v>
      </c>
      <c r="M815">
        <v>2.18978102189781E-2</v>
      </c>
    </row>
    <row r="816" spans="1:13" x14ac:dyDescent="0.2">
      <c r="A816">
        <v>708</v>
      </c>
      <c r="B816" t="s">
        <v>1810</v>
      </c>
      <c r="C816">
        <v>-0.18624980889297099</v>
      </c>
      <c r="D816">
        <v>1.9795289173503601</v>
      </c>
      <c r="E816">
        <v>-9.4087945500826706E-2</v>
      </c>
      <c r="F816">
        <v>0.92519364619995503</v>
      </c>
      <c r="G816">
        <f t="shared" si="12"/>
        <v>3.3767358423871539E-2</v>
      </c>
      <c r="H816">
        <v>0.84094764893123797</v>
      </c>
      <c r="I816">
        <v>0.83573281774865604</v>
      </c>
      <c r="J816" t="s">
        <v>1811</v>
      </c>
      <c r="L816">
        <v>117</v>
      </c>
      <c r="M816">
        <v>0.85401459854014605</v>
      </c>
    </row>
    <row r="817" spans="1:13" x14ac:dyDescent="0.2">
      <c r="A817">
        <v>695</v>
      </c>
      <c r="B817" t="s">
        <v>1812</v>
      </c>
      <c r="C817">
        <v>2.6802084717555701</v>
      </c>
      <c r="D817">
        <v>1.54709528213707</v>
      </c>
      <c r="E817">
        <v>1.7324133184953501</v>
      </c>
      <c r="F817">
        <v>8.5727184434784498E-2</v>
      </c>
      <c r="G817">
        <f t="shared" si="12"/>
        <v>1.066881439710994</v>
      </c>
      <c r="H817">
        <v>0.84475520099971602</v>
      </c>
      <c r="I817">
        <v>0.83966520758986996</v>
      </c>
      <c r="J817" t="s">
        <v>1813</v>
      </c>
      <c r="L817">
        <v>63</v>
      </c>
      <c r="M817">
        <v>0.45985401459853997</v>
      </c>
    </row>
    <row r="818" spans="1:13" x14ac:dyDescent="0.2">
      <c r="A818">
        <v>697</v>
      </c>
      <c r="B818" t="s">
        <v>1814</v>
      </c>
      <c r="C818">
        <v>0.34672486009996001</v>
      </c>
      <c r="D818">
        <v>2.0957784689608898</v>
      </c>
      <c r="E818">
        <v>0.165439651773821</v>
      </c>
      <c r="F818">
        <v>0.86887177864752696</v>
      </c>
      <c r="G818">
        <f t="shared" si="12"/>
        <v>6.1044308631287569E-2</v>
      </c>
      <c r="H818">
        <v>0.84097178523428395</v>
      </c>
      <c r="I818">
        <v>0.83575774540589998</v>
      </c>
      <c r="J818" t="s">
        <v>1815</v>
      </c>
      <c r="L818">
        <v>21</v>
      </c>
      <c r="M818">
        <v>0.153284671532847</v>
      </c>
    </row>
    <row r="819" spans="1:13" x14ac:dyDescent="0.2">
      <c r="A819">
        <v>699</v>
      </c>
      <c r="B819" t="s">
        <v>1816</v>
      </c>
      <c r="C819">
        <v>1.4862007794569301</v>
      </c>
      <c r="D819">
        <v>5.6341776385897404</v>
      </c>
      <c r="E819">
        <v>0.26378308864058603</v>
      </c>
      <c r="F819">
        <v>0.79239210567081997</v>
      </c>
      <c r="G819">
        <f t="shared" si="12"/>
        <v>0.10105985983803301</v>
      </c>
      <c r="H819">
        <v>0.841026776641423</v>
      </c>
      <c r="I819">
        <v>0.83581453980999398</v>
      </c>
      <c r="J819" t="s">
        <v>1817</v>
      </c>
      <c r="L819">
        <v>2</v>
      </c>
      <c r="M819">
        <v>1.4598540145985399E-2</v>
      </c>
    </row>
    <row r="820" spans="1:13" x14ac:dyDescent="0.2">
      <c r="A820">
        <v>1571</v>
      </c>
      <c r="B820" t="s">
        <v>1818</v>
      </c>
      <c r="C820">
        <v>1.30992568906026</v>
      </c>
      <c r="D820">
        <v>2.9044717770741002</v>
      </c>
      <c r="E820">
        <v>0.45100307030005099</v>
      </c>
      <c r="F820">
        <v>0.65278792706650501</v>
      </c>
      <c r="G820">
        <f t="shared" si="12"/>
        <v>0.18522788620407576</v>
      </c>
      <c r="H820">
        <v>0.84120086471125199</v>
      </c>
      <c r="I820">
        <v>0.83599433568539105</v>
      </c>
      <c r="J820" t="s">
        <v>1819</v>
      </c>
      <c r="L820">
        <v>8</v>
      </c>
      <c r="M820">
        <v>5.8394160583941597E-2</v>
      </c>
    </row>
    <row r="821" spans="1:13" x14ac:dyDescent="0.2">
      <c r="A821">
        <v>468</v>
      </c>
      <c r="B821" t="s">
        <v>1820</v>
      </c>
      <c r="C821">
        <v>-4.0578787366304399</v>
      </c>
      <c r="D821">
        <v>1.41494725991494</v>
      </c>
      <c r="E821">
        <v>-2.86786571598038</v>
      </c>
      <c r="F821">
        <v>4.87049866170872E-3</v>
      </c>
      <c r="G821">
        <f t="shared" si="12"/>
        <v>2.3124265716515682</v>
      </c>
      <c r="H821">
        <v>0.85098217359855399</v>
      </c>
      <c r="I821">
        <v>0.84609634322473604</v>
      </c>
      <c r="J821" t="s">
        <v>1821</v>
      </c>
      <c r="L821">
        <v>60</v>
      </c>
      <c r="M821">
        <v>0.43795620437956201</v>
      </c>
    </row>
    <row r="822" spans="1:13" x14ac:dyDescent="0.2">
      <c r="A822">
        <v>566</v>
      </c>
      <c r="B822" t="s">
        <v>1822</v>
      </c>
      <c r="C822">
        <v>-3.3912587859093501</v>
      </c>
      <c r="D822">
        <v>4.02081264170398</v>
      </c>
      <c r="E822">
        <v>-0.843426214575412</v>
      </c>
      <c r="F822">
        <v>0.40064076463491799</v>
      </c>
      <c r="G822">
        <f t="shared" si="12"/>
        <v>0.39724486394084518</v>
      </c>
      <c r="H822">
        <v>0.84185821412400497</v>
      </c>
      <c r="I822">
        <v>0.83667323753790601</v>
      </c>
      <c r="J822" t="s">
        <v>1823</v>
      </c>
      <c r="L822">
        <v>4</v>
      </c>
      <c r="M822">
        <v>2.9197080291970798E-2</v>
      </c>
    </row>
    <row r="823" spans="1:13" x14ac:dyDescent="0.2">
      <c r="A823">
        <v>573</v>
      </c>
      <c r="B823" t="s">
        <v>1825</v>
      </c>
      <c r="C823">
        <v>-1.2797692457029499</v>
      </c>
      <c r="D823">
        <v>2.2498161648462101</v>
      </c>
      <c r="E823">
        <v>-0.56883280763094302</v>
      </c>
      <c r="F823">
        <v>0.57051528473119795</v>
      </c>
      <c r="G823">
        <f t="shared" si="12"/>
        <v>0.24373271586365403</v>
      </c>
      <c r="H823">
        <v>0.84135686420143696</v>
      </c>
      <c r="I823">
        <v>0.83615544991295998</v>
      </c>
      <c r="J823" t="s">
        <v>1826</v>
      </c>
      <c r="K823" t="s">
        <v>1827</v>
      </c>
      <c r="L823">
        <v>16</v>
      </c>
      <c r="M823">
        <v>0.116788321167883</v>
      </c>
    </row>
    <row r="824" spans="1:13" x14ac:dyDescent="0.2">
      <c r="A824">
        <v>1886</v>
      </c>
      <c r="B824" t="s">
        <v>1828</v>
      </c>
      <c r="C824">
        <v>2.3151792005220599</v>
      </c>
      <c r="D824">
        <v>2.33539677079487</v>
      </c>
      <c r="E824">
        <v>0.991342982689006</v>
      </c>
      <c r="F824">
        <v>0.32348024339668502</v>
      </c>
      <c r="G824">
        <f t="shared" si="12"/>
        <v>0.49015223878450337</v>
      </c>
      <c r="H824">
        <v>0.84220719469590399</v>
      </c>
      <c r="I824">
        <v>0.83703366009576896</v>
      </c>
      <c r="J824" t="s">
        <v>1829</v>
      </c>
      <c r="L824">
        <v>16</v>
      </c>
      <c r="M824">
        <v>0.116788321167883</v>
      </c>
    </row>
    <row r="825" spans="1:13" x14ac:dyDescent="0.2">
      <c r="A825">
        <v>848</v>
      </c>
      <c r="B825" t="s">
        <v>1831</v>
      </c>
      <c r="C825">
        <v>-0.73272958887755901</v>
      </c>
      <c r="D825">
        <v>5.7058028083711401</v>
      </c>
      <c r="E825">
        <v>-0.12841831613993901</v>
      </c>
      <c r="F825">
        <v>0.89802939056085396</v>
      </c>
      <c r="G825">
        <f t="shared" si="12"/>
        <v>4.670944958044064E-2</v>
      </c>
      <c r="H825">
        <v>0.84095760624724802</v>
      </c>
      <c r="I825">
        <v>0.83574310153404296</v>
      </c>
      <c r="J825" t="s">
        <v>1832</v>
      </c>
      <c r="K825" t="s">
        <v>1833</v>
      </c>
      <c r="L825">
        <v>3</v>
      </c>
      <c r="M825">
        <v>2.18978102189781E-2</v>
      </c>
    </row>
    <row r="826" spans="1:13" x14ac:dyDescent="0.2">
      <c r="A826">
        <v>931</v>
      </c>
      <c r="B826" t="s">
        <v>1836</v>
      </c>
      <c r="C826">
        <v>-2.1790734200160902</v>
      </c>
      <c r="D826">
        <v>1.7955337515065699</v>
      </c>
      <c r="E826">
        <v>-1.21360760731326</v>
      </c>
      <c r="F826">
        <v>0.22724189351160201</v>
      </c>
      <c r="G826">
        <f t="shared" si="12"/>
        <v>0.64351160058552859</v>
      </c>
      <c r="H826">
        <v>0.84283349836527299</v>
      </c>
      <c r="I826">
        <v>0.83768049831167501</v>
      </c>
      <c r="J826" t="s">
        <v>1837</v>
      </c>
      <c r="L826">
        <v>25</v>
      </c>
      <c r="M826">
        <v>0.18248175182481799</v>
      </c>
    </row>
    <row r="827" spans="1:13" x14ac:dyDescent="0.2">
      <c r="A827">
        <v>1565</v>
      </c>
      <c r="B827" t="s">
        <v>1838</v>
      </c>
      <c r="C827">
        <v>2.4269769537524502</v>
      </c>
      <c r="D827">
        <v>1.5240513147408401</v>
      </c>
      <c r="E827">
        <v>1.5924509432709899</v>
      </c>
      <c r="F827">
        <v>0.113871150847703</v>
      </c>
      <c r="G827">
        <f t="shared" si="12"/>
        <v>0.94358629009671191</v>
      </c>
      <c r="H827">
        <v>0.84417509451589701</v>
      </c>
      <c r="I827">
        <v>0.83906608122133597</v>
      </c>
      <c r="J827" t="s">
        <v>1839</v>
      </c>
      <c r="L827">
        <v>56</v>
      </c>
      <c r="M827">
        <v>0.40875912408759102</v>
      </c>
    </row>
    <row r="828" spans="1:13" x14ac:dyDescent="0.2">
      <c r="A828">
        <v>1566</v>
      </c>
      <c r="B828" t="s">
        <v>1840</v>
      </c>
      <c r="C828">
        <v>-3.1731157883558798</v>
      </c>
      <c r="D828">
        <v>4.0838711736679496</v>
      </c>
      <c r="E828">
        <v>-0.77698723917040802</v>
      </c>
      <c r="F828">
        <v>0.43867024194825799</v>
      </c>
      <c r="G828">
        <f t="shared" si="12"/>
        <v>0.3578618258093425</v>
      </c>
      <c r="H828">
        <v>0.84171934944444304</v>
      </c>
      <c r="I828">
        <v>0.83652981991803099</v>
      </c>
      <c r="J828" t="s">
        <v>1839</v>
      </c>
      <c r="L828">
        <v>4</v>
      </c>
      <c r="M828">
        <v>2.9197080291970798E-2</v>
      </c>
    </row>
    <row r="829" spans="1:13" x14ac:dyDescent="0.2">
      <c r="A829">
        <v>640</v>
      </c>
      <c r="B829" t="s">
        <v>1841</v>
      </c>
      <c r="C829">
        <v>4.3167974108549698</v>
      </c>
      <c r="D829">
        <v>1.6940781103350799</v>
      </c>
      <c r="E829">
        <v>2.5481690510723398</v>
      </c>
      <c r="F829">
        <v>1.20703379929983E-2</v>
      </c>
      <c r="G829">
        <f t="shared" si="12"/>
        <v>1.9182805686401083</v>
      </c>
      <c r="H829">
        <v>0.84897410869696399</v>
      </c>
      <c r="I829">
        <v>0.844022440129651</v>
      </c>
      <c r="J829" t="s">
        <v>1842</v>
      </c>
      <c r="L829">
        <v>33</v>
      </c>
      <c r="M829">
        <v>0.240875912408759</v>
      </c>
    </row>
    <row r="830" spans="1:13" x14ac:dyDescent="0.2">
      <c r="A830">
        <v>1130</v>
      </c>
      <c r="B830" t="s">
        <v>1844</v>
      </c>
      <c r="C830">
        <v>2.6977651634142501</v>
      </c>
      <c r="D830">
        <v>7.9658238632627603</v>
      </c>
      <c r="E830">
        <v>0.33866743851266301</v>
      </c>
      <c r="F830">
        <v>0.73544244652060697</v>
      </c>
      <c r="G830">
        <f t="shared" si="12"/>
        <v>0.13345130816624251</v>
      </c>
      <c r="H830">
        <v>0.84108550779094704</v>
      </c>
      <c r="I830">
        <v>0.83587519657097797</v>
      </c>
      <c r="J830" t="s">
        <v>1845</v>
      </c>
      <c r="L830">
        <v>1</v>
      </c>
      <c r="M830">
        <v>7.2992700729926996E-3</v>
      </c>
    </row>
    <row r="831" spans="1:13" x14ac:dyDescent="0.2">
      <c r="A831">
        <v>1336</v>
      </c>
      <c r="B831" t="s">
        <v>1846</v>
      </c>
      <c r="C831">
        <v>2.4666940745664099</v>
      </c>
      <c r="D831">
        <v>2.5556008025032799</v>
      </c>
      <c r="E831">
        <v>0.96521102675747095</v>
      </c>
      <c r="F831">
        <v>0.33634851673289401</v>
      </c>
      <c r="G831">
        <f t="shared" si="12"/>
        <v>0.47321048317707515</v>
      </c>
      <c r="H831">
        <v>0.84214156697735598</v>
      </c>
      <c r="I831">
        <v>0.836965880648745</v>
      </c>
      <c r="J831" t="s">
        <v>1847</v>
      </c>
      <c r="L831">
        <v>11</v>
      </c>
      <c r="M831">
        <v>8.0291970802919693E-2</v>
      </c>
    </row>
    <row r="832" spans="1:13" x14ac:dyDescent="0.2">
      <c r="A832">
        <v>360</v>
      </c>
      <c r="B832" t="s">
        <v>1848</v>
      </c>
      <c r="C832">
        <v>3.8014127699670901</v>
      </c>
      <c r="D832">
        <v>2.9982922553533999</v>
      </c>
      <c r="E832">
        <v>1.26785931664258</v>
      </c>
      <c r="F832">
        <v>0.20726256079461</v>
      </c>
      <c r="G832">
        <f t="shared" si="12"/>
        <v>0.68347914030248458</v>
      </c>
      <c r="H832">
        <v>0.84300467212729502</v>
      </c>
      <c r="I832">
        <v>0.83785728432818996</v>
      </c>
      <c r="J832" t="s">
        <v>1849</v>
      </c>
      <c r="L832">
        <v>8</v>
      </c>
      <c r="M832">
        <v>5.8394160583941597E-2</v>
      </c>
    </row>
    <row r="833" spans="1:13" x14ac:dyDescent="0.2">
      <c r="A833">
        <v>1570</v>
      </c>
      <c r="B833" t="s">
        <v>1850</v>
      </c>
      <c r="C833">
        <v>0.158692108678367</v>
      </c>
      <c r="D833">
        <v>4.6669566087084</v>
      </c>
      <c r="E833">
        <v>3.4003339217307603E-2</v>
      </c>
      <c r="F833">
        <v>0.97293005820030398</v>
      </c>
      <c r="G833">
        <f t="shared" si="12"/>
        <v>1.1918379083594926E-2</v>
      </c>
      <c r="H833">
        <v>0.84093761528123501</v>
      </c>
      <c r="I833">
        <v>0.83572245512652099</v>
      </c>
      <c r="J833" t="s">
        <v>1851</v>
      </c>
      <c r="L833">
        <v>3</v>
      </c>
      <c r="M833">
        <v>2.18978102189781E-2</v>
      </c>
    </row>
    <row r="834" spans="1:13" x14ac:dyDescent="0.2">
      <c r="A834">
        <v>567</v>
      </c>
      <c r="B834" t="s">
        <v>1852</v>
      </c>
      <c r="C834">
        <v>4.7460112058632999</v>
      </c>
      <c r="D834">
        <v>3.0539875220394102</v>
      </c>
      <c r="E834">
        <v>1.5540375236025801</v>
      </c>
      <c r="F834">
        <v>0.122765817371117</v>
      </c>
      <c r="G834">
        <f t="shared" si="12"/>
        <v>0.91092254030933173</v>
      </c>
      <c r="H834">
        <v>0.844023712902496</v>
      </c>
      <c r="I834">
        <v>0.83890973627634802</v>
      </c>
      <c r="J834" t="s">
        <v>1853</v>
      </c>
      <c r="L834">
        <v>8</v>
      </c>
      <c r="M834">
        <v>5.8394160583941597E-2</v>
      </c>
    </row>
    <row r="835" spans="1:13" x14ac:dyDescent="0.2">
      <c r="A835">
        <v>47</v>
      </c>
      <c r="B835" t="s">
        <v>1854</v>
      </c>
      <c r="C835">
        <v>2.08845086988635</v>
      </c>
      <c r="D835">
        <v>4.6301088073810197</v>
      </c>
      <c r="E835">
        <v>0.45105870223979899</v>
      </c>
      <c r="F835">
        <v>0.65274794407188996</v>
      </c>
      <c r="G835">
        <f t="shared" ref="G835:G898" si="13">-LOG(F835, 10)</f>
        <v>0.18525448737884331</v>
      </c>
      <c r="H835">
        <v>0.84120092992289397</v>
      </c>
      <c r="I835">
        <v>0.83599440303511996</v>
      </c>
      <c r="J835" t="s">
        <v>1855</v>
      </c>
      <c r="L835">
        <v>4</v>
      </c>
      <c r="M835">
        <v>2.9197080291970798E-2</v>
      </c>
    </row>
    <row r="836" spans="1:13" x14ac:dyDescent="0.2">
      <c r="A836">
        <v>710</v>
      </c>
      <c r="B836" t="s">
        <v>1857</v>
      </c>
      <c r="C836">
        <v>2.6977651634142501</v>
      </c>
      <c r="D836">
        <v>7.9658238632627603</v>
      </c>
      <c r="E836">
        <v>0.33866743851266301</v>
      </c>
      <c r="F836">
        <v>0.73544244652060697</v>
      </c>
      <c r="G836">
        <f t="shared" si="13"/>
        <v>0.13345130816624251</v>
      </c>
      <c r="H836">
        <v>0.84108550779094704</v>
      </c>
      <c r="I836">
        <v>0.83587519657097797</v>
      </c>
      <c r="J836" t="s">
        <v>1858</v>
      </c>
      <c r="L836">
        <v>1</v>
      </c>
      <c r="M836">
        <v>7.2992700729926996E-3</v>
      </c>
    </row>
    <row r="837" spans="1:13" x14ac:dyDescent="0.2">
      <c r="A837">
        <v>731</v>
      </c>
      <c r="B837" t="s">
        <v>1859</v>
      </c>
      <c r="C837">
        <v>1.9192689894135799</v>
      </c>
      <c r="D837">
        <v>5.6249504224368501</v>
      </c>
      <c r="E837">
        <v>0.34120638321681701</v>
      </c>
      <c r="F837">
        <v>0.73353515687711202</v>
      </c>
      <c r="G837">
        <f t="shared" si="13"/>
        <v>0.13457906645351109</v>
      </c>
      <c r="H837">
        <v>0.84108775410769898</v>
      </c>
      <c r="I837">
        <v>0.83587751653746001</v>
      </c>
      <c r="J837" t="s">
        <v>1860</v>
      </c>
      <c r="L837">
        <v>2</v>
      </c>
      <c r="M837">
        <v>1.4598540145985399E-2</v>
      </c>
    </row>
    <row r="838" spans="1:13" x14ac:dyDescent="0.2">
      <c r="A838">
        <v>1195</v>
      </c>
      <c r="B838" t="s">
        <v>1861</v>
      </c>
      <c r="C838">
        <v>2.6977651634142501</v>
      </c>
      <c r="D838">
        <v>7.9658238632627603</v>
      </c>
      <c r="E838">
        <v>0.33866743851266301</v>
      </c>
      <c r="F838">
        <v>0.73544244652060697</v>
      </c>
      <c r="G838">
        <f t="shared" si="13"/>
        <v>0.13345130816624251</v>
      </c>
      <c r="H838">
        <v>0.84108550779094704</v>
      </c>
      <c r="I838">
        <v>0.83587519657097797</v>
      </c>
      <c r="J838" t="s">
        <v>1862</v>
      </c>
      <c r="L838">
        <v>1</v>
      </c>
      <c r="M838">
        <v>7.2992700729926996E-3</v>
      </c>
    </row>
    <row r="839" spans="1:13" x14ac:dyDescent="0.2">
      <c r="A839">
        <v>1344</v>
      </c>
      <c r="B839" t="s">
        <v>1863</v>
      </c>
      <c r="C839">
        <v>-0.79882318790964602</v>
      </c>
      <c r="D839">
        <v>1.6241884909128399</v>
      </c>
      <c r="E839">
        <v>-0.49182911489582498</v>
      </c>
      <c r="F839">
        <v>0.62372392798613296</v>
      </c>
      <c r="G839">
        <f t="shared" si="13"/>
        <v>0.20500759474475203</v>
      </c>
      <c r="H839">
        <v>0.841250868137289</v>
      </c>
      <c r="I839">
        <v>0.83604597856801899</v>
      </c>
      <c r="J839" t="s">
        <v>1864</v>
      </c>
      <c r="L839">
        <v>35</v>
      </c>
      <c r="M839">
        <v>0.25547445255474499</v>
      </c>
    </row>
    <row r="840" spans="1:13" x14ac:dyDescent="0.2">
      <c r="A840">
        <v>871</v>
      </c>
      <c r="B840" t="s">
        <v>1866</v>
      </c>
      <c r="C840">
        <v>0.971606362497896</v>
      </c>
      <c r="D840">
        <v>2.3328116217467998</v>
      </c>
      <c r="E840">
        <v>0.416495851375416</v>
      </c>
      <c r="F840">
        <v>0.67777904304135606</v>
      </c>
      <c r="G840">
        <f t="shared" si="13"/>
        <v>0.16891186369605032</v>
      </c>
      <c r="H840">
        <v>0.84116195570568197</v>
      </c>
      <c r="I840">
        <v>0.83595415097472103</v>
      </c>
      <c r="J840" t="s">
        <v>1867</v>
      </c>
      <c r="L840">
        <v>16</v>
      </c>
      <c r="M840">
        <v>0.116788321167883</v>
      </c>
    </row>
    <row r="841" spans="1:13" x14ac:dyDescent="0.2">
      <c r="A841">
        <v>1152</v>
      </c>
      <c r="B841" t="s">
        <v>1869</v>
      </c>
      <c r="C841">
        <v>5.1359248601414897</v>
      </c>
      <c r="D841">
        <v>2.1519465011340402</v>
      </c>
      <c r="E841">
        <v>2.3866415161505801</v>
      </c>
      <c r="F841">
        <v>1.8539879315813499E-2</v>
      </c>
      <c r="G841">
        <f t="shared" si="13"/>
        <v>1.7318930971951265</v>
      </c>
      <c r="H841">
        <v>0.84803137079241897</v>
      </c>
      <c r="I841">
        <v>0.84304879278561295</v>
      </c>
      <c r="J841" t="s">
        <v>1870</v>
      </c>
      <c r="L841">
        <v>17</v>
      </c>
      <c r="M841">
        <v>0.124087591240876</v>
      </c>
    </row>
    <row r="842" spans="1:13" x14ac:dyDescent="0.2">
      <c r="A842">
        <v>808</v>
      </c>
      <c r="B842" t="s">
        <v>1871</v>
      </c>
      <c r="C842">
        <v>-0.37405200928835902</v>
      </c>
      <c r="D842">
        <v>4.5960252195775197</v>
      </c>
      <c r="E842">
        <v>-8.1385978409131393E-2</v>
      </c>
      <c r="F842">
        <v>0.93526836627930099</v>
      </c>
      <c r="G842">
        <f t="shared" si="13"/>
        <v>2.9063754612852544E-2</v>
      </c>
      <c r="H842">
        <v>0.84094474330161095</v>
      </c>
      <c r="I842">
        <v>0.83572981685248304</v>
      </c>
      <c r="J842" t="s">
        <v>1872</v>
      </c>
      <c r="L842">
        <v>4</v>
      </c>
      <c r="M842">
        <v>2.9197080291970798E-2</v>
      </c>
    </row>
    <row r="843" spans="1:13" x14ac:dyDescent="0.2">
      <c r="A843">
        <v>1985</v>
      </c>
      <c r="B843" t="s">
        <v>1873</v>
      </c>
      <c r="C843">
        <v>2.4517170517711699</v>
      </c>
      <c r="D843">
        <v>2.79643632155013</v>
      </c>
      <c r="E843">
        <v>0.87672908296804497</v>
      </c>
      <c r="F843">
        <v>0.38235689760770603</v>
      </c>
      <c r="G843">
        <f t="shared" si="13"/>
        <v>0.41753107085769775</v>
      </c>
      <c r="H843">
        <v>0.84193200598162599</v>
      </c>
      <c r="I843">
        <v>0.83674944880069602</v>
      </c>
      <c r="J843" t="s">
        <v>1872</v>
      </c>
      <c r="L843">
        <v>11</v>
      </c>
      <c r="M843">
        <v>8.0291970802919693E-2</v>
      </c>
    </row>
    <row r="844" spans="1:13" x14ac:dyDescent="0.2">
      <c r="A844">
        <v>809</v>
      </c>
      <c r="B844" t="s">
        <v>1874</v>
      </c>
      <c r="C844">
        <v>4.0760866271580198</v>
      </c>
      <c r="D844">
        <v>2.2526234663799198</v>
      </c>
      <c r="E844">
        <v>1.80948422494617</v>
      </c>
      <c r="F844">
        <v>7.28378498551117E-2</v>
      </c>
      <c r="G844">
        <f t="shared" si="13"/>
        <v>1.1376428828914338</v>
      </c>
      <c r="H844">
        <v>0.84509348524137795</v>
      </c>
      <c r="I844">
        <v>0.84001458311814403</v>
      </c>
      <c r="J844" t="s">
        <v>1875</v>
      </c>
      <c r="L844">
        <v>18</v>
      </c>
      <c r="M844">
        <v>0.13138686131386901</v>
      </c>
    </row>
    <row r="845" spans="1:13" x14ac:dyDescent="0.2">
      <c r="A845">
        <v>810</v>
      </c>
      <c r="B845" t="s">
        <v>1876</v>
      </c>
      <c r="C845">
        <v>5.5646624447741004</v>
      </c>
      <c r="D845">
        <v>2.5383411137396399</v>
      </c>
      <c r="E845">
        <v>2.1922437511071502</v>
      </c>
      <c r="F845">
        <v>3.02598094170114E-2</v>
      </c>
      <c r="G845">
        <f t="shared" si="13"/>
        <v>1.5191338115871524</v>
      </c>
      <c r="H845">
        <v>0.84696461403501999</v>
      </c>
      <c r="I845">
        <v>0.84194706039682299</v>
      </c>
      <c r="J845" t="s">
        <v>1877</v>
      </c>
      <c r="L845">
        <v>12</v>
      </c>
      <c r="M845">
        <v>8.7591240875912399E-2</v>
      </c>
    </row>
    <row r="846" spans="1:13" x14ac:dyDescent="0.2">
      <c r="A846">
        <v>1096</v>
      </c>
      <c r="B846" t="s">
        <v>1878</v>
      </c>
      <c r="C846">
        <v>3.6925606286053601</v>
      </c>
      <c r="D846">
        <v>3.3899039883595901</v>
      </c>
      <c r="E846">
        <v>1.08928177355024</v>
      </c>
      <c r="F846">
        <v>0.27817662641027102</v>
      </c>
      <c r="G846">
        <f t="shared" si="13"/>
        <v>0.55567936409054219</v>
      </c>
      <c r="H846">
        <v>0.84246821389823301</v>
      </c>
      <c r="I846">
        <v>0.83730323730473299</v>
      </c>
      <c r="J846" t="s">
        <v>1879</v>
      </c>
      <c r="L846">
        <v>6</v>
      </c>
      <c r="M846">
        <v>4.3795620437956199E-2</v>
      </c>
    </row>
    <row r="847" spans="1:13" x14ac:dyDescent="0.2">
      <c r="A847">
        <v>386</v>
      </c>
      <c r="B847" t="s">
        <v>1880</v>
      </c>
      <c r="C847">
        <v>4.0916107292518102</v>
      </c>
      <c r="D847">
        <v>1.7181558774679899</v>
      </c>
      <c r="E847">
        <v>2.38139669567206</v>
      </c>
      <c r="F847">
        <v>1.8793750714341698E-2</v>
      </c>
      <c r="G847">
        <f t="shared" si="13"/>
        <v>1.7259865380480761</v>
      </c>
      <c r="H847">
        <v>0.84800160401157498</v>
      </c>
      <c r="I847">
        <v>0.84301805004474195</v>
      </c>
      <c r="J847" t="s">
        <v>1881</v>
      </c>
      <c r="L847">
        <v>37</v>
      </c>
      <c r="M847">
        <v>0.27007299270072999</v>
      </c>
    </row>
    <row r="848" spans="1:13" x14ac:dyDescent="0.2">
      <c r="A848">
        <v>471</v>
      </c>
      <c r="B848" t="s">
        <v>1882</v>
      </c>
      <c r="C848">
        <v>0.87835096872243601</v>
      </c>
      <c r="D848">
        <v>4.1661199763861703</v>
      </c>
      <c r="E848">
        <v>0.21083189483283801</v>
      </c>
      <c r="F848">
        <v>0.833370194362687</v>
      </c>
      <c r="G848">
        <f t="shared" si="13"/>
        <v>7.9162036222503354E-2</v>
      </c>
      <c r="H848">
        <v>0.84099404082731899</v>
      </c>
      <c r="I848">
        <v>0.83578073069050896</v>
      </c>
      <c r="J848" t="s">
        <v>1883</v>
      </c>
      <c r="L848">
        <v>4</v>
      </c>
      <c r="M848">
        <v>2.9197080291970798E-2</v>
      </c>
    </row>
    <row r="849" spans="1:13" x14ac:dyDescent="0.2">
      <c r="A849">
        <v>433</v>
      </c>
      <c r="B849" t="s">
        <v>1884</v>
      </c>
      <c r="C849">
        <v>0.24875889365064199</v>
      </c>
      <c r="D849">
        <v>1.47746947059169</v>
      </c>
      <c r="E849">
        <v>0.16836821240781399</v>
      </c>
      <c r="F849">
        <v>0.86657242246028199</v>
      </c>
      <c r="G849">
        <f t="shared" si="13"/>
        <v>6.219513593849444E-2</v>
      </c>
      <c r="H849">
        <v>0.84097305921905496</v>
      </c>
      <c r="I849">
        <v>0.83575906116066301</v>
      </c>
      <c r="J849" t="s">
        <v>1885</v>
      </c>
      <c r="L849">
        <v>90</v>
      </c>
      <c r="M849">
        <v>0.65693430656934304</v>
      </c>
    </row>
    <row r="850" spans="1:13" x14ac:dyDescent="0.2">
      <c r="A850">
        <v>490</v>
      </c>
      <c r="B850" t="s">
        <v>1887</v>
      </c>
      <c r="C850">
        <v>-2.0924806551849601E-2</v>
      </c>
      <c r="D850">
        <v>1.6281820102856699</v>
      </c>
      <c r="E850">
        <v>-1.2851638465271001E-2</v>
      </c>
      <c r="F850">
        <v>0.98976715088084599</v>
      </c>
      <c r="G850">
        <f t="shared" si="13"/>
        <v>4.4669639699219388E-3</v>
      </c>
      <c r="H850">
        <v>0.84093632314561295</v>
      </c>
      <c r="I850">
        <v>0.83572112062579695</v>
      </c>
      <c r="J850" t="s">
        <v>1888</v>
      </c>
      <c r="L850">
        <v>55</v>
      </c>
      <c r="M850">
        <v>0.40145985401459899</v>
      </c>
    </row>
    <row r="851" spans="1:13" x14ac:dyDescent="0.2">
      <c r="A851">
        <v>503</v>
      </c>
      <c r="B851" t="s">
        <v>1891</v>
      </c>
      <c r="C851">
        <v>0.781490704260414</v>
      </c>
      <c r="D851">
        <v>1.7017080867763501</v>
      </c>
      <c r="E851">
        <v>0.45923899071364199</v>
      </c>
      <c r="F851">
        <v>0.64687976719989004</v>
      </c>
      <c r="G851">
        <f t="shared" si="13"/>
        <v>0.18917643230495532</v>
      </c>
      <c r="H851">
        <v>0.84121060579394802</v>
      </c>
      <c r="I851">
        <v>0.83600439614784805</v>
      </c>
      <c r="J851" t="s">
        <v>1892</v>
      </c>
      <c r="L851">
        <v>37</v>
      </c>
      <c r="M851">
        <v>0.27007299270072999</v>
      </c>
    </row>
    <row r="852" spans="1:13" x14ac:dyDescent="0.2">
      <c r="A852">
        <v>849</v>
      </c>
      <c r="B852" t="s">
        <v>1895</v>
      </c>
      <c r="C852">
        <v>-7.3717666984666304</v>
      </c>
      <c r="D852">
        <v>5.6066303930078201</v>
      </c>
      <c r="E852">
        <v>-1.31483015318081</v>
      </c>
      <c r="F852">
        <v>0.191033193754827</v>
      </c>
      <c r="G852">
        <f t="shared" si="13"/>
        <v>0.71889116357929506</v>
      </c>
      <c r="H852">
        <v>0.84315859972447804</v>
      </c>
      <c r="I852">
        <v>0.83801625873183805</v>
      </c>
      <c r="J852" t="s">
        <v>1896</v>
      </c>
      <c r="L852">
        <v>2</v>
      </c>
      <c r="M852">
        <v>1.4598540145985399E-2</v>
      </c>
    </row>
    <row r="853" spans="1:13" x14ac:dyDescent="0.2">
      <c r="A853">
        <v>1226</v>
      </c>
      <c r="B853" t="s">
        <v>1897</v>
      </c>
      <c r="C853">
        <v>1.91526329940756</v>
      </c>
      <c r="D853">
        <v>2.1434794509615598</v>
      </c>
      <c r="E853">
        <v>0.89353004926097301</v>
      </c>
      <c r="F853">
        <v>0.373332622778419</v>
      </c>
      <c r="G853">
        <f t="shared" si="13"/>
        <v>0.42790405863083447</v>
      </c>
      <c r="H853">
        <v>0.841970290426303</v>
      </c>
      <c r="I853">
        <v>0.83678898847306704</v>
      </c>
      <c r="J853" t="s">
        <v>1898</v>
      </c>
      <c r="L853">
        <v>16</v>
      </c>
      <c r="M853">
        <v>0.116788321167883</v>
      </c>
    </row>
    <row r="854" spans="1:13" x14ac:dyDescent="0.2">
      <c r="A854">
        <v>1624</v>
      </c>
      <c r="B854" t="s">
        <v>1900</v>
      </c>
      <c r="C854">
        <v>1.1210693564910199</v>
      </c>
      <c r="D854">
        <v>2.1390994534571099</v>
      </c>
      <c r="E854">
        <v>0.52408472858949895</v>
      </c>
      <c r="F854">
        <v>0.60117045090154397</v>
      </c>
      <c r="G854">
        <f t="shared" si="13"/>
        <v>0.22100237426907404</v>
      </c>
      <c r="H854">
        <v>0.841293412014402</v>
      </c>
      <c r="I854">
        <v>0.83608991732634996</v>
      </c>
      <c r="J854" t="s">
        <v>1901</v>
      </c>
      <c r="L854">
        <v>19</v>
      </c>
      <c r="M854">
        <v>0.13868613138686101</v>
      </c>
    </row>
    <row r="855" spans="1:13" x14ac:dyDescent="0.2">
      <c r="A855">
        <v>80</v>
      </c>
      <c r="B855" t="s">
        <v>1903</v>
      </c>
      <c r="C855">
        <v>-1.3800618581625801</v>
      </c>
      <c r="D855">
        <v>2.1752956003505699</v>
      </c>
      <c r="E855">
        <v>-0.63442497559419597</v>
      </c>
      <c r="F855">
        <v>0.52699138245747701</v>
      </c>
      <c r="G855">
        <f t="shared" si="13"/>
        <v>0.2781964864606315</v>
      </c>
      <c r="H855">
        <v>0.84145915620386003</v>
      </c>
      <c r="I855">
        <v>0.83626109575152696</v>
      </c>
      <c r="J855" t="s">
        <v>1904</v>
      </c>
      <c r="L855">
        <v>16</v>
      </c>
      <c r="M855">
        <v>0.116788321167883</v>
      </c>
    </row>
    <row r="856" spans="1:13" x14ac:dyDescent="0.2">
      <c r="A856">
        <v>653</v>
      </c>
      <c r="B856" t="s">
        <v>1908</v>
      </c>
      <c r="C856">
        <v>-7.4055012904335404</v>
      </c>
      <c r="D856">
        <v>7.92561268281219</v>
      </c>
      <c r="E856">
        <v>-0.93437587563336399</v>
      </c>
      <c r="F856">
        <v>0.35195573647897999</v>
      </c>
      <c r="G856">
        <f t="shared" si="13"/>
        <v>0.45351195189598342</v>
      </c>
      <c r="H856">
        <v>0.84206631526836895</v>
      </c>
      <c r="I856">
        <v>0.83688816167061097</v>
      </c>
      <c r="J856" t="s">
        <v>1909</v>
      </c>
      <c r="L856">
        <v>1</v>
      </c>
      <c r="M856">
        <v>7.2992700729926996E-3</v>
      </c>
    </row>
    <row r="857" spans="1:13" x14ac:dyDescent="0.2">
      <c r="A857">
        <v>772</v>
      </c>
      <c r="B857" t="s">
        <v>1911</v>
      </c>
      <c r="C857">
        <v>4.1135515955715398</v>
      </c>
      <c r="D857">
        <v>3.3101297824719502</v>
      </c>
      <c r="E857">
        <v>1.2427161065871</v>
      </c>
      <c r="F857">
        <v>0.21635567433476599</v>
      </c>
      <c r="G857">
        <f t="shared" si="13"/>
        <v>0.66483171012570896</v>
      </c>
      <c r="H857">
        <v>0.84292445670770499</v>
      </c>
      <c r="I857">
        <v>0.83777443889484304</v>
      </c>
      <c r="J857" t="s">
        <v>1912</v>
      </c>
      <c r="L857">
        <v>7</v>
      </c>
      <c r="M857">
        <v>5.1094890510948898E-2</v>
      </c>
    </row>
    <row r="858" spans="1:13" x14ac:dyDescent="0.2">
      <c r="A858">
        <v>1390</v>
      </c>
      <c r="B858" t="s">
        <v>1913</v>
      </c>
      <c r="C858">
        <v>3.9298350973243399</v>
      </c>
      <c r="D858">
        <v>1.6917713618907899</v>
      </c>
      <c r="E858">
        <v>2.3229114677365099</v>
      </c>
      <c r="F858">
        <v>2.1840096249549301E-2</v>
      </c>
      <c r="G858">
        <f t="shared" si="13"/>
        <v>1.6607454520224265</v>
      </c>
      <c r="H858">
        <v>0.84767333835914005</v>
      </c>
      <c r="I858">
        <v>0.84267902158402996</v>
      </c>
      <c r="J858" t="s">
        <v>1914</v>
      </c>
      <c r="L858">
        <v>39</v>
      </c>
      <c r="M858">
        <v>0.28467153284671498</v>
      </c>
    </row>
    <row r="859" spans="1:13" x14ac:dyDescent="0.2">
      <c r="A859">
        <v>1845</v>
      </c>
      <c r="B859" t="s">
        <v>1915</v>
      </c>
      <c r="C859">
        <v>2.9226918915468501E-2</v>
      </c>
      <c r="D859">
        <v>5.6605747193127502</v>
      </c>
      <c r="E859">
        <v>5.1632423145572303E-3</v>
      </c>
      <c r="F859">
        <v>0.99588878030162598</v>
      </c>
      <c r="G859">
        <f t="shared" si="13"/>
        <v>1.7891603698189122E-3</v>
      </c>
      <c r="H859">
        <v>0.84093614256204197</v>
      </c>
      <c r="I859">
        <v>0.83572093412145299</v>
      </c>
      <c r="J859" t="s">
        <v>1916</v>
      </c>
      <c r="L859">
        <v>2</v>
      </c>
      <c r="M859">
        <v>1.4598540145985399E-2</v>
      </c>
    </row>
    <row r="860" spans="1:13" x14ac:dyDescent="0.2">
      <c r="A860">
        <v>1580</v>
      </c>
      <c r="B860" t="s">
        <v>1917</v>
      </c>
      <c r="C860">
        <v>6.5094199903532104</v>
      </c>
      <c r="D860">
        <v>3.7178081180535698</v>
      </c>
      <c r="E860">
        <v>1.75087572667983</v>
      </c>
      <c r="F860">
        <v>8.2480838820584004E-2</v>
      </c>
      <c r="G860">
        <f t="shared" si="13"/>
        <v>1.0836469309774677</v>
      </c>
      <c r="H860">
        <v>0.84483502935281096</v>
      </c>
      <c r="I860">
        <v>0.83974765326601797</v>
      </c>
      <c r="J860" t="s">
        <v>1918</v>
      </c>
      <c r="L860">
        <v>6</v>
      </c>
      <c r="M860">
        <v>4.3795620437956199E-2</v>
      </c>
    </row>
    <row r="861" spans="1:13" x14ac:dyDescent="0.2">
      <c r="A861">
        <v>1918</v>
      </c>
      <c r="B861" t="s">
        <v>1919</v>
      </c>
      <c r="C861">
        <v>1.0104961004430699</v>
      </c>
      <c r="D861">
        <v>2.2243274524194101</v>
      </c>
      <c r="E861">
        <v>0.45429286921939099</v>
      </c>
      <c r="F861">
        <v>0.65042526872275996</v>
      </c>
      <c r="G861">
        <f t="shared" si="13"/>
        <v>0.18680259494521839</v>
      </c>
      <c r="H861">
        <v>0.84120473473983404</v>
      </c>
      <c r="I861">
        <v>0.83599833260015699</v>
      </c>
      <c r="J861" t="s">
        <v>1920</v>
      </c>
      <c r="L861">
        <v>20</v>
      </c>
      <c r="M861">
        <v>0.145985401459854</v>
      </c>
    </row>
    <row r="862" spans="1:13" x14ac:dyDescent="0.2">
      <c r="A862">
        <v>1745</v>
      </c>
      <c r="B862" t="s">
        <v>1921</v>
      </c>
      <c r="C862">
        <v>5.9372794505360602</v>
      </c>
      <c r="D862">
        <v>2.5608178034367501</v>
      </c>
      <c r="E862">
        <v>2.3185091272670499</v>
      </c>
      <c r="F862">
        <v>2.2086101216028501E-2</v>
      </c>
      <c r="G862">
        <f t="shared" si="13"/>
        <v>1.6558809418834477</v>
      </c>
      <c r="H862">
        <v>0.84764890266799797</v>
      </c>
      <c r="I862">
        <v>0.84265378472268704</v>
      </c>
      <c r="J862" t="s">
        <v>1922</v>
      </c>
      <c r="L862">
        <v>13</v>
      </c>
      <c r="M862">
        <v>9.4890510948905105E-2</v>
      </c>
    </row>
    <row r="863" spans="1:13" x14ac:dyDescent="0.2">
      <c r="A863">
        <v>1967</v>
      </c>
      <c r="B863" t="s">
        <v>1923</v>
      </c>
      <c r="C863">
        <v>7.8245535563531696</v>
      </c>
      <c r="D863">
        <v>2.69280983333041</v>
      </c>
      <c r="E863">
        <v>2.9057208049021099</v>
      </c>
      <c r="F863">
        <v>4.3522811655371902E-3</v>
      </c>
      <c r="G863">
        <f t="shared" si="13"/>
        <v>2.3612830561644276</v>
      </c>
      <c r="H863">
        <v>0.85123185528244105</v>
      </c>
      <c r="I863">
        <v>0.84635421119334098</v>
      </c>
      <c r="J863" t="s">
        <v>1924</v>
      </c>
      <c r="L863">
        <v>11</v>
      </c>
      <c r="M863">
        <v>8.0291970802919693E-2</v>
      </c>
    </row>
    <row r="864" spans="1:13" x14ac:dyDescent="0.2">
      <c r="A864">
        <v>508</v>
      </c>
      <c r="B864" t="s">
        <v>1925</v>
      </c>
      <c r="C864">
        <v>6.5094199903532104</v>
      </c>
      <c r="D864">
        <v>3.7178081180535698</v>
      </c>
      <c r="E864">
        <v>1.75087572667983</v>
      </c>
      <c r="F864">
        <v>8.2480838820584004E-2</v>
      </c>
      <c r="G864">
        <f t="shared" si="13"/>
        <v>1.0836469309774677</v>
      </c>
      <c r="H864">
        <v>0.84483502935281096</v>
      </c>
      <c r="I864">
        <v>0.83974765326601797</v>
      </c>
      <c r="J864" t="s">
        <v>1926</v>
      </c>
      <c r="L864">
        <v>6</v>
      </c>
      <c r="M864">
        <v>4.3795620437956199E-2</v>
      </c>
    </row>
    <row r="865" spans="1:13" x14ac:dyDescent="0.2">
      <c r="A865">
        <v>765</v>
      </c>
      <c r="B865" t="s">
        <v>1927</v>
      </c>
      <c r="C865">
        <v>5.81478491623478</v>
      </c>
      <c r="D865">
        <v>4.7067996834816199</v>
      </c>
      <c r="E865">
        <v>1.23540097460311</v>
      </c>
      <c r="F865">
        <v>0.21905502111641501</v>
      </c>
      <c r="G865">
        <f t="shared" si="13"/>
        <v>0.65944678759806408</v>
      </c>
      <c r="H865">
        <v>0.84290140551391701</v>
      </c>
      <c r="I865">
        <v>0.83775063192420895</v>
      </c>
      <c r="J865" t="s">
        <v>1928</v>
      </c>
      <c r="L865">
        <v>3</v>
      </c>
      <c r="M865">
        <v>2.18978102189781E-2</v>
      </c>
    </row>
    <row r="866" spans="1:13" x14ac:dyDescent="0.2">
      <c r="A866">
        <v>53</v>
      </c>
      <c r="B866" t="s">
        <v>1929</v>
      </c>
      <c r="C866">
        <v>1.67223114785144</v>
      </c>
      <c r="D866">
        <v>1.8665280066285299</v>
      </c>
      <c r="E866">
        <v>0.89590466465700502</v>
      </c>
      <c r="F866">
        <v>0.37206800146501101</v>
      </c>
      <c r="G866">
        <f t="shared" si="13"/>
        <v>0.42937767849964903</v>
      </c>
      <c r="H866">
        <v>0.84197575857300799</v>
      </c>
      <c r="I866">
        <v>0.83679463590327097</v>
      </c>
      <c r="J866" t="s">
        <v>1930</v>
      </c>
      <c r="L866">
        <v>28</v>
      </c>
      <c r="M866">
        <v>0.20437956204379601</v>
      </c>
    </row>
    <row r="867" spans="1:13" x14ac:dyDescent="0.2">
      <c r="A867">
        <v>1713</v>
      </c>
      <c r="B867" t="s">
        <v>1932</v>
      </c>
      <c r="C867">
        <v>2.6889598678017199</v>
      </c>
      <c r="D867">
        <v>1.9823706596453201</v>
      </c>
      <c r="E867">
        <v>1.356436474036</v>
      </c>
      <c r="F867">
        <v>0.17746523559557201</v>
      </c>
      <c r="G867">
        <f t="shared" si="13"/>
        <v>0.75088671003264573</v>
      </c>
      <c r="H867">
        <v>0.84329935886322305</v>
      </c>
      <c r="I867">
        <v>0.83816163292431201</v>
      </c>
      <c r="J867" t="s">
        <v>1933</v>
      </c>
      <c r="L867">
        <v>25</v>
      </c>
      <c r="M867">
        <v>0.18248175182481799</v>
      </c>
    </row>
    <row r="868" spans="1:13" x14ac:dyDescent="0.2">
      <c r="A868">
        <v>2052</v>
      </c>
      <c r="B868" t="s">
        <v>1934</v>
      </c>
      <c r="C868">
        <v>0.174511180583686</v>
      </c>
      <c r="D868">
        <v>5.67086766737554</v>
      </c>
      <c r="E868">
        <v>3.0773276828103002E-2</v>
      </c>
      <c r="F868">
        <v>0.97550063859157099</v>
      </c>
      <c r="G868">
        <f t="shared" si="13"/>
        <v>1.0772441967356826E-2</v>
      </c>
      <c r="H868">
        <v>0.84093734248808905</v>
      </c>
      <c r="I868">
        <v>0.83572217338933696</v>
      </c>
      <c r="J868" t="s">
        <v>1935</v>
      </c>
      <c r="L868">
        <v>3</v>
      </c>
      <c r="M868">
        <v>2.18978102189781E-2</v>
      </c>
    </row>
    <row r="869" spans="1:13" x14ac:dyDescent="0.2">
      <c r="A869">
        <v>1809</v>
      </c>
      <c r="B869" t="s">
        <v>1936</v>
      </c>
      <c r="C869">
        <v>-2.5648917478450302</v>
      </c>
      <c r="D869">
        <v>2.67970769268097</v>
      </c>
      <c r="E869">
        <v>-0.95715355628170495</v>
      </c>
      <c r="F869">
        <v>0.34038265001242901</v>
      </c>
      <c r="G869">
        <f t="shared" si="13"/>
        <v>0.46803258488561966</v>
      </c>
      <c r="H869">
        <v>0.84212167429522</v>
      </c>
      <c r="I869">
        <v>0.83694533574752195</v>
      </c>
      <c r="J869" t="s">
        <v>1937</v>
      </c>
      <c r="L869">
        <v>11</v>
      </c>
      <c r="M869">
        <v>8.0291970802919693E-2</v>
      </c>
    </row>
    <row r="870" spans="1:13" x14ac:dyDescent="0.2">
      <c r="A870">
        <v>2000</v>
      </c>
      <c r="B870" t="s">
        <v>1938</v>
      </c>
      <c r="C870">
        <v>2.4920561625841802</v>
      </c>
      <c r="D870">
        <v>3.60343348468201</v>
      </c>
      <c r="E870">
        <v>0.69157823314285305</v>
      </c>
      <c r="F870">
        <v>0.49051621584223898</v>
      </c>
      <c r="G870">
        <f t="shared" si="13"/>
        <v>0.30934663082349184</v>
      </c>
      <c r="H870">
        <v>0.84155725589695396</v>
      </c>
      <c r="I870">
        <v>0.83636241182800097</v>
      </c>
      <c r="J870" t="s">
        <v>1939</v>
      </c>
      <c r="L870">
        <v>5</v>
      </c>
      <c r="M870">
        <v>3.6496350364963501E-2</v>
      </c>
    </row>
    <row r="871" spans="1:13" x14ac:dyDescent="0.2">
      <c r="A871">
        <v>1818</v>
      </c>
      <c r="B871" t="s">
        <v>1940</v>
      </c>
      <c r="C871">
        <v>14.5434896963448</v>
      </c>
      <c r="D871">
        <v>0.90600862844031205</v>
      </c>
      <c r="E871">
        <v>16.052264007001</v>
      </c>
      <c r="F871" s="1">
        <v>5.81114088031618E-32</v>
      </c>
      <c r="G871">
        <f t="shared" si="13"/>
        <v>31.235738595770602</v>
      </c>
      <c r="H871">
        <v>0.84093610780388806</v>
      </c>
      <c r="I871">
        <v>0.83705650067715398</v>
      </c>
      <c r="J871" t="s">
        <v>1941</v>
      </c>
      <c r="L871">
        <v>2</v>
      </c>
      <c r="M871">
        <v>1.4598540145985399E-2</v>
      </c>
    </row>
    <row r="872" spans="1:13" x14ac:dyDescent="0.2">
      <c r="A872">
        <v>1467</v>
      </c>
      <c r="B872" t="s">
        <v>1942</v>
      </c>
      <c r="C872">
        <v>-1.4931011002273999</v>
      </c>
      <c r="D872">
        <v>2.6191831750475898</v>
      </c>
      <c r="E872">
        <v>-0.57006364215067595</v>
      </c>
      <c r="F872">
        <v>0.56968284620790499</v>
      </c>
      <c r="G872">
        <f t="shared" si="13"/>
        <v>0.24436685744240785</v>
      </c>
      <c r="H872">
        <v>0.84135868218547505</v>
      </c>
      <c r="I872">
        <v>0.83615732750303196</v>
      </c>
      <c r="J872" t="s">
        <v>1943</v>
      </c>
      <c r="L872">
        <v>11</v>
      </c>
      <c r="M872">
        <v>8.0291970802919693E-2</v>
      </c>
    </row>
    <row r="873" spans="1:13" x14ac:dyDescent="0.2">
      <c r="A873">
        <v>587</v>
      </c>
      <c r="B873" t="s">
        <v>1944</v>
      </c>
      <c r="C873">
        <v>1.3725349621949501</v>
      </c>
      <c r="D873">
        <v>5.7010635604319404</v>
      </c>
      <c r="E873">
        <v>0.24075068584061901</v>
      </c>
      <c r="F873">
        <v>0.81015246498742899</v>
      </c>
      <c r="G873">
        <f t="shared" si="13"/>
        <v>9.1433242267322287E-2</v>
      </c>
      <c r="H873">
        <v>0.84101164146941698</v>
      </c>
      <c r="I873">
        <v>0.83579890840284099</v>
      </c>
      <c r="J873" t="s">
        <v>1945</v>
      </c>
      <c r="K873" t="s">
        <v>1946</v>
      </c>
      <c r="L873">
        <v>2</v>
      </c>
      <c r="M873">
        <v>1.4598540145985399E-2</v>
      </c>
    </row>
    <row r="874" spans="1:13" x14ac:dyDescent="0.2">
      <c r="A874">
        <v>1601</v>
      </c>
      <c r="B874" t="s">
        <v>1947</v>
      </c>
      <c r="C874">
        <v>1.18554241340733</v>
      </c>
      <c r="D874">
        <v>4.6680130515127196</v>
      </c>
      <c r="E874">
        <v>0.25397152928335198</v>
      </c>
      <c r="F874">
        <v>0.79994509049246698</v>
      </c>
      <c r="G874">
        <f t="shared" si="13"/>
        <v>9.693982265124565E-2</v>
      </c>
      <c r="H874">
        <v>0.841020160624387</v>
      </c>
      <c r="I874">
        <v>0.83580770687436701</v>
      </c>
      <c r="J874" t="s">
        <v>1948</v>
      </c>
      <c r="L874">
        <v>3</v>
      </c>
      <c r="M874">
        <v>2.18978102189781E-2</v>
      </c>
    </row>
    <row r="875" spans="1:13" x14ac:dyDescent="0.2">
      <c r="A875">
        <v>1704</v>
      </c>
      <c r="B875" t="s">
        <v>1949</v>
      </c>
      <c r="C875">
        <v>3.2500931397096098</v>
      </c>
      <c r="D875">
        <v>4.6193443829195902</v>
      </c>
      <c r="E875">
        <v>0.703583207982306</v>
      </c>
      <c r="F875">
        <v>0.48303300662424198</v>
      </c>
      <c r="G875">
        <f t="shared" si="13"/>
        <v>0.31602319201244761</v>
      </c>
      <c r="H875">
        <v>0.84157891994491596</v>
      </c>
      <c r="I875">
        <v>0.83638478617261902</v>
      </c>
      <c r="J875" t="s">
        <v>1948</v>
      </c>
      <c r="L875">
        <v>3</v>
      </c>
      <c r="M875">
        <v>2.18978102189781E-2</v>
      </c>
    </row>
    <row r="876" spans="1:13" x14ac:dyDescent="0.2">
      <c r="A876">
        <v>41</v>
      </c>
      <c r="B876" t="s">
        <v>1950</v>
      </c>
      <c r="C876">
        <v>3.0438089420818599</v>
      </c>
      <c r="D876">
        <v>1.86317916329539</v>
      </c>
      <c r="E876">
        <v>1.63366411671237</v>
      </c>
      <c r="F876">
        <v>0.104907477269957</v>
      </c>
      <c r="G876">
        <f t="shared" si="13"/>
        <v>0.97919355640746708</v>
      </c>
      <c r="H876">
        <v>0.84434128065514602</v>
      </c>
      <c r="I876">
        <v>0.83923771608646203</v>
      </c>
      <c r="J876" t="s">
        <v>1951</v>
      </c>
      <c r="L876">
        <v>27</v>
      </c>
      <c r="M876">
        <v>0.19708029197080301</v>
      </c>
    </row>
    <row r="877" spans="1:13" x14ac:dyDescent="0.2">
      <c r="A877">
        <v>1814</v>
      </c>
      <c r="B877" t="s">
        <v>1953</v>
      </c>
      <c r="C877">
        <v>5.0835562009466502</v>
      </c>
      <c r="D877">
        <v>1.6434944078904701</v>
      </c>
      <c r="E877">
        <v>3.0931387271781001</v>
      </c>
      <c r="F877">
        <v>2.4555147724673199E-3</v>
      </c>
      <c r="G877">
        <f t="shared" si="13"/>
        <v>2.6098574487929174</v>
      </c>
      <c r="H877">
        <v>0.85250313498336105</v>
      </c>
      <c r="I877">
        <v>0.84766717219593002</v>
      </c>
      <c r="J877" t="s">
        <v>1954</v>
      </c>
      <c r="L877">
        <v>44</v>
      </c>
      <c r="M877">
        <v>0.321167883211679</v>
      </c>
    </row>
    <row r="878" spans="1:13" x14ac:dyDescent="0.2">
      <c r="A878">
        <v>1838</v>
      </c>
      <c r="B878" t="s">
        <v>1955</v>
      </c>
      <c r="C878">
        <v>0.87012928589767102</v>
      </c>
      <c r="D878">
        <v>1.8578621722424</v>
      </c>
      <c r="E878">
        <v>0.46834975107299898</v>
      </c>
      <c r="F878">
        <v>0.64037019174309595</v>
      </c>
      <c r="G878">
        <f t="shared" si="13"/>
        <v>0.19356889202878719</v>
      </c>
      <c r="H878">
        <v>0.84122158552265103</v>
      </c>
      <c r="I878">
        <v>0.83601573586765598</v>
      </c>
      <c r="J878" t="s">
        <v>1956</v>
      </c>
      <c r="L878">
        <v>35</v>
      </c>
      <c r="M878">
        <v>0.25547445255474499</v>
      </c>
    </row>
    <row r="879" spans="1:13" x14ac:dyDescent="0.2">
      <c r="A879">
        <v>1715</v>
      </c>
      <c r="B879" t="s">
        <v>1957</v>
      </c>
      <c r="C879">
        <v>4.9655666397798797</v>
      </c>
      <c r="D879">
        <v>4.1136155397668297</v>
      </c>
      <c r="E879">
        <v>1.20710518320858</v>
      </c>
      <c r="F879">
        <v>0.22972683418467099</v>
      </c>
      <c r="G879">
        <f t="shared" si="13"/>
        <v>0.63878827229448432</v>
      </c>
      <c r="H879">
        <v>0.84281345999203205</v>
      </c>
      <c r="I879">
        <v>0.83765980294259101</v>
      </c>
      <c r="J879" t="s">
        <v>1958</v>
      </c>
      <c r="L879">
        <v>4</v>
      </c>
      <c r="M879">
        <v>2.9197080291970798E-2</v>
      </c>
    </row>
    <row r="880" spans="1:13" x14ac:dyDescent="0.2">
      <c r="A880">
        <v>770</v>
      </c>
      <c r="B880" t="s">
        <v>1959</v>
      </c>
      <c r="C880">
        <v>2.6563685150509802</v>
      </c>
      <c r="D880">
        <v>1.7122324255244199</v>
      </c>
      <c r="E880">
        <v>1.5514065003397</v>
      </c>
      <c r="F880">
        <v>0.123394600988389</v>
      </c>
      <c r="G880">
        <f t="shared" si="13"/>
        <v>0.90870384202276089</v>
      </c>
      <c r="H880">
        <v>0.84401346906606201</v>
      </c>
      <c r="I880">
        <v>0.838899156576425</v>
      </c>
      <c r="J880" t="s">
        <v>1960</v>
      </c>
      <c r="L880">
        <v>50</v>
      </c>
      <c r="M880">
        <v>0.36496350364963498</v>
      </c>
    </row>
    <row r="881" spans="1:13" x14ac:dyDescent="0.2">
      <c r="A881">
        <v>639</v>
      </c>
      <c r="B881" t="s">
        <v>1962</v>
      </c>
      <c r="C881">
        <v>4.18635770233643</v>
      </c>
      <c r="D881">
        <v>2.2085895748387401</v>
      </c>
      <c r="E881">
        <v>1.89548920724309</v>
      </c>
      <c r="F881">
        <v>6.0393569145659999E-2</v>
      </c>
      <c r="G881">
        <f t="shared" si="13"/>
        <v>1.2190093036511376</v>
      </c>
      <c r="H881">
        <v>0.84548650408596504</v>
      </c>
      <c r="I881">
        <v>0.84042048782648904</v>
      </c>
      <c r="J881" t="s">
        <v>1963</v>
      </c>
      <c r="L881">
        <v>18</v>
      </c>
      <c r="M881">
        <v>0.13138686131386901</v>
      </c>
    </row>
    <row r="882" spans="1:13" x14ac:dyDescent="0.2">
      <c r="A882">
        <v>27</v>
      </c>
      <c r="B882" t="s">
        <v>1964</v>
      </c>
      <c r="C882">
        <v>11.4578031536391</v>
      </c>
      <c r="D882">
        <v>7.8433980219385102</v>
      </c>
      <c r="E882">
        <v>1.4608213329976201</v>
      </c>
      <c r="F882">
        <v>0.146635133806652</v>
      </c>
      <c r="G882">
        <f t="shared" si="13"/>
        <v>0.83376196018430959</v>
      </c>
      <c r="H882">
        <v>0.84367058977054499</v>
      </c>
      <c r="I882">
        <v>0.83854503533679303</v>
      </c>
      <c r="J882" t="s">
        <v>1965</v>
      </c>
      <c r="L882">
        <v>1</v>
      </c>
      <c r="M882">
        <v>7.2992700729926996E-3</v>
      </c>
    </row>
    <row r="883" spans="1:13" x14ac:dyDescent="0.2">
      <c r="A883">
        <v>472</v>
      </c>
      <c r="B883" t="s">
        <v>1966</v>
      </c>
      <c r="C883">
        <v>-6.1859901996788604</v>
      </c>
      <c r="D883">
        <v>2.91850247613786</v>
      </c>
      <c r="E883">
        <v>-2.1195768207347698</v>
      </c>
      <c r="F883">
        <v>3.6068287648325002E-2</v>
      </c>
      <c r="G883">
        <f t="shared" si="13"/>
        <v>1.4428744754397762</v>
      </c>
      <c r="H883">
        <v>0.84658553984237594</v>
      </c>
      <c r="I883">
        <v>0.84155555754212596</v>
      </c>
      <c r="J883" t="s">
        <v>1967</v>
      </c>
      <c r="L883">
        <v>9</v>
      </c>
      <c r="M883">
        <v>6.5693430656934296E-2</v>
      </c>
    </row>
    <row r="884" spans="1:13" x14ac:dyDescent="0.2">
      <c r="A884">
        <v>1853</v>
      </c>
      <c r="B884" t="s">
        <v>1972</v>
      </c>
      <c r="C884">
        <v>1.9634700879137701</v>
      </c>
      <c r="D884">
        <v>2.02002785283497</v>
      </c>
      <c r="E884">
        <v>0.97200149253297796</v>
      </c>
      <c r="F884">
        <v>0.332973014725292</v>
      </c>
      <c r="G884">
        <f t="shared" si="13"/>
        <v>0.47759096178131372</v>
      </c>
      <c r="H884">
        <v>0.842158457166019</v>
      </c>
      <c r="I884">
        <v>0.83698332461408498</v>
      </c>
      <c r="J884" t="s">
        <v>1973</v>
      </c>
      <c r="L884">
        <v>19</v>
      </c>
      <c r="M884">
        <v>0.13868613138686101</v>
      </c>
    </row>
    <row r="885" spans="1:13" x14ac:dyDescent="0.2">
      <c r="A885">
        <v>1880</v>
      </c>
      <c r="B885" t="s">
        <v>1974</v>
      </c>
      <c r="C885">
        <v>2.0977105603819002</v>
      </c>
      <c r="D885">
        <v>3.44079882818514</v>
      </c>
      <c r="E885">
        <v>0.60965800825046901</v>
      </c>
      <c r="F885">
        <v>0.54322216849426697</v>
      </c>
      <c r="G885">
        <f t="shared" si="13"/>
        <v>0.26502251512983593</v>
      </c>
      <c r="H885">
        <v>0.84141923695009202</v>
      </c>
      <c r="I885">
        <v>0.83621986766976697</v>
      </c>
      <c r="J885" t="s">
        <v>1975</v>
      </c>
      <c r="L885">
        <v>6</v>
      </c>
      <c r="M885">
        <v>4.3795620437956199E-2</v>
      </c>
    </row>
    <row r="886" spans="1:13" x14ac:dyDescent="0.2">
      <c r="A886">
        <v>1747</v>
      </c>
      <c r="B886" t="s">
        <v>1977</v>
      </c>
      <c r="C886">
        <v>4.9539934130890604</v>
      </c>
      <c r="D886">
        <v>1.8392646907600101</v>
      </c>
      <c r="E886">
        <v>2.6934640989829499</v>
      </c>
      <c r="F886">
        <v>8.0669535317170298E-3</v>
      </c>
      <c r="G886">
        <f t="shared" si="13"/>
        <v>2.0932904447276695</v>
      </c>
      <c r="H886">
        <v>0.84986397002659297</v>
      </c>
      <c r="I886">
        <v>0.84494147724058</v>
      </c>
      <c r="J886" t="s">
        <v>1978</v>
      </c>
      <c r="L886">
        <v>34</v>
      </c>
      <c r="M886">
        <v>0.24817518248175199</v>
      </c>
    </row>
    <row r="887" spans="1:13" x14ac:dyDescent="0.2">
      <c r="A887">
        <v>1124</v>
      </c>
      <c r="B887" t="s">
        <v>1980</v>
      </c>
      <c r="C887">
        <v>4.5286315674302999</v>
      </c>
      <c r="D887">
        <v>4.7109696544148099</v>
      </c>
      <c r="E887">
        <v>0.96129499861803802</v>
      </c>
      <c r="F887">
        <v>0.33830524956408298</v>
      </c>
      <c r="G887">
        <f t="shared" si="13"/>
        <v>0.47069126310760023</v>
      </c>
      <c r="H887">
        <v>0.84213187869097506</v>
      </c>
      <c r="I887">
        <v>0.83695587471362998</v>
      </c>
      <c r="J887" t="s">
        <v>1981</v>
      </c>
      <c r="L887">
        <v>3</v>
      </c>
      <c r="M887">
        <v>2.18978102189781E-2</v>
      </c>
    </row>
    <row r="888" spans="1:13" x14ac:dyDescent="0.2">
      <c r="A888">
        <v>1433</v>
      </c>
      <c r="B888" t="s">
        <v>1982</v>
      </c>
      <c r="C888">
        <v>2.1495388688675301</v>
      </c>
      <c r="D888">
        <v>3.24568389074923</v>
      </c>
      <c r="E888">
        <v>0.66227609995973302</v>
      </c>
      <c r="F888">
        <v>0.50904342125576296</v>
      </c>
      <c r="G888">
        <f t="shared" si="13"/>
        <v>0.29324517089020014</v>
      </c>
      <c r="H888">
        <v>0.84150591952848997</v>
      </c>
      <c r="I888">
        <v>0.83630939229991597</v>
      </c>
      <c r="J888" t="s">
        <v>1983</v>
      </c>
      <c r="L888">
        <v>7</v>
      </c>
      <c r="M888">
        <v>5.1094890510948898E-2</v>
      </c>
    </row>
    <row r="889" spans="1:13" x14ac:dyDescent="0.2">
      <c r="A889">
        <v>1512</v>
      </c>
      <c r="B889" t="s">
        <v>1985</v>
      </c>
      <c r="C889">
        <v>7.4329089019097898</v>
      </c>
      <c r="D889">
        <v>7.9251110415927002</v>
      </c>
      <c r="E889">
        <v>0.93789334469892904</v>
      </c>
      <c r="F889">
        <v>0.35015226277856998</v>
      </c>
      <c r="G889">
        <f t="shared" si="13"/>
        <v>0.45574306277858734</v>
      </c>
      <c r="H889">
        <v>0.84207477961437405</v>
      </c>
      <c r="I889">
        <v>0.83689690353615698</v>
      </c>
      <c r="J889" t="s">
        <v>1986</v>
      </c>
      <c r="L889">
        <v>1</v>
      </c>
      <c r="M889">
        <v>7.2992700729926996E-3</v>
      </c>
    </row>
    <row r="890" spans="1:13" x14ac:dyDescent="0.2">
      <c r="A890">
        <v>2004</v>
      </c>
      <c r="B890" t="s">
        <v>1987</v>
      </c>
      <c r="C890">
        <v>-0.131688047263811</v>
      </c>
      <c r="D890">
        <v>2.0125728595011401</v>
      </c>
      <c r="E890">
        <v>-6.5432685650174197E-2</v>
      </c>
      <c r="F890">
        <v>0.94793660050179396</v>
      </c>
      <c r="G890">
        <f t="shared" si="13"/>
        <v>2.3220707992066925E-2</v>
      </c>
      <c r="H890">
        <v>0.84094168975496597</v>
      </c>
      <c r="I890">
        <v>0.83572666318955502</v>
      </c>
      <c r="J890" t="s">
        <v>1988</v>
      </c>
      <c r="L890">
        <v>21</v>
      </c>
      <c r="M890">
        <v>0.153284671532847</v>
      </c>
    </row>
    <row r="891" spans="1:13" x14ac:dyDescent="0.2">
      <c r="A891">
        <v>532</v>
      </c>
      <c r="B891" t="s">
        <v>1990</v>
      </c>
      <c r="C891">
        <v>3.59653647447483</v>
      </c>
      <c r="D891">
        <v>1.6389049155721001</v>
      </c>
      <c r="E891">
        <v>2.1944753721233301</v>
      </c>
      <c r="F891">
        <v>3.0095112274539301E-2</v>
      </c>
      <c r="G891">
        <f t="shared" si="13"/>
        <v>1.5215040321324484</v>
      </c>
      <c r="H891">
        <v>0.84697642754723301</v>
      </c>
      <c r="I891">
        <v>0.84195926123730702</v>
      </c>
      <c r="J891" t="s">
        <v>1991</v>
      </c>
      <c r="L891">
        <v>68</v>
      </c>
      <c r="M891">
        <v>0.49635036496350399</v>
      </c>
    </row>
    <row r="892" spans="1:13" x14ac:dyDescent="0.2">
      <c r="A892">
        <v>1099</v>
      </c>
      <c r="B892" t="s">
        <v>1992</v>
      </c>
      <c r="C892">
        <v>-5.7994446455263704</v>
      </c>
      <c r="D892">
        <v>7.9315672147212002</v>
      </c>
      <c r="E892">
        <v>-0.731185210756639</v>
      </c>
      <c r="F892">
        <v>0.46606806249560001</v>
      </c>
      <c r="G892">
        <f t="shared" si="13"/>
        <v>0.33155065625460423</v>
      </c>
      <c r="H892">
        <v>0.841630120718597</v>
      </c>
      <c r="I892">
        <v>0.83643766566018996</v>
      </c>
      <c r="J892" t="s">
        <v>1993</v>
      </c>
      <c r="L892">
        <v>1</v>
      </c>
      <c r="M892">
        <v>7.2992700729926996E-3</v>
      </c>
    </row>
    <row r="893" spans="1:13" x14ac:dyDescent="0.2">
      <c r="A893">
        <v>1844</v>
      </c>
      <c r="B893" t="s">
        <v>1994</v>
      </c>
      <c r="C893">
        <v>1.2360683854477199</v>
      </c>
      <c r="D893">
        <v>2.9870844181609799</v>
      </c>
      <c r="E893">
        <v>0.41380430292918002</v>
      </c>
      <c r="F893">
        <v>0.67974397194835001</v>
      </c>
      <c r="G893">
        <f t="shared" si="13"/>
        <v>0.16765463509930939</v>
      </c>
      <c r="H893">
        <v>0.84115905019223003</v>
      </c>
      <c r="I893">
        <v>0.83595115019853306</v>
      </c>
      <c r="J893" t="s">
        <v>1995</v>
      </c>
      <c r="L893">
        <v>9</v>
      </c>
      <c r="M893">
        <v>6.5693430656934296E-2</v>
      </c>
    </row>
    <row r="894" spans="1:13" x14ac:dyDescent="0.2">
      <c r="A894">
        <v>1368</v>
      </c>
      <c r="B894" t="s">
        <v>1996</v>
      </c>
      <c r="C894">
        <v>-21.8174824835598</v>
      </c>
      <c r="D894">
        <v>7.6790652317500303</v>
      </c>
      <c r="E894">
        <v>-2.8411638428793098</v>
      </c>
      <c r="F894">
        <v>5.26938231795208E-3</v>
      </c>
      <c r="G894">
        <f t="shared" si="13"/>
        <v>2.2782402902195171</v>
      </c>
      <c r="H894">
        <v>0.85080752797070602</v>
      </c>
      <c r="I894">
        <v>0.84591597151072895</v>
      </c>
      <c r="J894" t="s">
        <v>1997</v>
      </c>
      <c r="L894">
        <v>1</v>
      </c>
      <c r="M894">
        <v>7.2992700729926996E-3</v>
      </c>
    </row>
    <row r="895" spans="1:13" x14ac:dyDescent="0.2">
      <c r="A895">
        <v>1396</v>
      </c>
      <c r="B895" t="s">
        <v>1998</v>
      </c>
      <c r="C895">
        <v>-1.21553751548572</v>
      </c>
      <c r="D895">
        <v>2.2915883329140301</v>
      </c>
      <c r="E895">
        <v>-0.53043450170651696</v>
      </c>
      <c r="F895">
        <v>0.59677488587239302</v>
      </c>
      <c r="G895">
        <f t="shared" si="13"/>
        <v>0.22418946160196412</v>
      </c>
      <c r="H895">
        <v>0.84130210256722804</v>
      </c>
      <c r="I895">
        <v>0.836098892815334</v>
      </c>
      <c r="J895" t="s">
        <v>1999</v>
      </c>
      <c r="L895">
        <v>123</v>
      </c>
      <c r="M895">
        <v>0.89781021897810198</v>
      </c>
    </row>
    <row r="896" spans="1:13" x14ac:dyDescent="0.2">
      <c r="A896">
        <v>287</v>
      </c>
      <c r="B896" t="s">
        <v>2001</v>
      </c>
      <c r="C896">
        <v>-6.1787436972933998</v>
      </c>
      <c r="D896">
        <v>3.6145364246080001</v>
      </c>
      <c r="E896">
        <v>-1.7094152531506099</v>
      </c>
      <c r="F896">
        <v>8.9916485252823503E-2</v>
      </c>
      <c r="G896">
        <f t="shared" si="13"/>
        <v>1.0461606775883712</v>
      </c>
      <c r="H896">
        <v>0.844656831985235</v>
      </c>
      <c r="I896">
        <v>0.83956361336179997</v>
      </c>
      <c r="J896" t="s">
        <v>2002</v>
      </c>
      <c r="L896">
        <v>5</v>
      </c>
      <c r="M896">
        <v>3.6496350364963501E-2</v>
      </c>
    </row>
    <row r="897" spans="1:13" x14ac:dyDescent="0.2">
      <c r="A897">
        <v>1881</v>
      </c>
      <c r="B897" t="s">
        <v>2003</v>
      </c>
      <c r="C897">
        <v>1.2577280977760199</v>
      </c>
      <c r="D897">
        <v>5.7097112520938298</v>
      </c>
      <c r="E897">
        <v>0.22027875705882499</v>
      </c>
      <c r="F897">
        <v>0.82602225032880805</v>
      </c>
      <c r="G897">
        <f t="shared" si="13"/>
        <v>8.3008254053863154E-2</v>
      </c>
      <c r="H897">
        <v>0.840999346704697</v>
      </c>
      <c r="I897">
        <v>0.83578621053108104</v>
      </c>
      <c r="J897" t="s">
        <v>2004</v>
      </c>
      <c r="L897">
        <v>3</v>
      </c>
      <c r="M897">
        <v>2.18978102189781E-2</v>
      </c>
    </row>
    <row r="898" spans="1:13" x14ac:dyDescent="0.2">
      <c r="A898">
        <v>872</v>
      </c>
      <c r="B898" t="s">
        <v>2005</v>
      </c>
      <c r="C898">
        <v>2.8551548071998401</v>
      </c>
      <c r="D898">
        <v>2.4507438140862101</v>
      </c>
      <c r="E898">
        <v>1.16501561313312</v>
      </c>
      <c r="F898">
        <v>0.246285556449367</v>
      </c>
      <c r="G898">
        <f t="shared" si="13"/>
        <v>0.60856105685058393</v>
      </c>
      <c r="H898">
        <v>0.84268623807780396</v>
      </c>
      <c r="I898">
        <v>0.83752840981805898</v>
      </c>
      <c r="J898" t="s">
        <v>2006</v>
      </c>
      <c r="K898" t="s">
        <v>2007</v>
      </c>
      <c r="L898">
        <v>12</v>
      </c>
      <c r="M898">
        <v>8.7591240875912399E-2</v>
      </c>
    </row>
    <row r="899" spans="1:13" x14ac:dyDescent="0.2">
      <c r="A899">
        <v>1273</v>
      </c>
      <c r="B899" t="s">
        <v>2009</v>
      </c>
      <c r="C899">
        <v>3.0704642300159399</v>
      </c>
      <c r="D899">
        <v>4.7499799077776403</v>
      </c>
      <c r="E899">
        <v>0.64641625641160105</v>
      </c>
      <c r="F899">
        <v>0.519224006844203</v>
      </c>
      <c r="G899">
        <f t="shared" ref="G899:G962" si="14">-LOG(F899, 10)</f>
        <v>0.28464523570126893</v>
      </c>
      <c r="H899">
        <v>0.84147904723405398</v>
      </c>
      <c r="I899">
        <v>0.83628163894664598</v>
      </c>
      <c r="J899" t="s">
        <v>2010</v>
      </c>
      <c r="L899">
        <v>3</v>
      </c>
      <c r="M899">
        <v>2.18978102189781E-2</v>
      </c>
    </row>
    <row r="900" spans="1:13" x14ac:dyDescent="0.2">
      <c r="A900">
        <v>1746</v>
      </c>
      <c r="B900" t="s">
        <v>2011</v>
      </c>
      <c r="C900">
        <v>4.0183917497308901</v>
      </c>
      <c r="D900">
        <v>2.6387976298821001</v>
      </c>
      <c r="E900">
        <v>1.5228116412665</v>
      </c>
      <c r="F900">
        <v>0.130393715743332</v>
      </c>
      <c r="G900">
        <f t="shared" si="14"/>
        <v>0.88474333869427735</v>
      </c>
      <c r="H900">
        <v>0.84390316985923897</v>
      </c>
      <c r="I900">
        <v>0.83878524100216501</v>
      </c>
      <c r="J900" t="s">
        <v>2012</v>
      </c>
      <c r="L900">
        <v>11</v>
      </c>
      <c r="M900">
        <v>8.0291970802919693E-2</v>
      </c>
    </row>
    <row r="901" spans="1:13" x14ac:dyDescent="0.2">
      <c r="A901">
        <v>1351</v>
      </c>
      <c r="B901" t="s">
        <v>2014</v>
      </c>
      <c r="C901">
        <v>1.9694704117724899</v>
      </c>
      <c r="D901">
        <v>1.76643117067969</v>
      </c>
      <c r="E901">
        <v>1.1149431942002499</v>
      </c>
      <c r="F901">
        <v>0.267066260422266</v>
      </c>
      <c r="G901">
        <f t="shared" si="14"/>
        <v>0.57338097471907612</v>
      </c>
      <c r="H901">
        <v>0.842540514548347</v>
      </c>
      <c r="I901">
        <v>0.837377908467965</v>
      </c>
      <c r="J901" t="s">
        <v>2015</v>
      </c>
      <c r="L901">
        <v>43</v>
      </c>
      <c r="M901">
        <v>0.31386861313868603</v>
      </c>
    </row>
    <row r="902" spans="1:13" x14ac:dyDescent="0.2">
      <c r="A902">
        <v>1026</v>
      </c>
      <c r="B902" t="s">
        <v>2016</v>
      </c>
      <c r="C902">
        <v>1.83570553657983</v>
      </c>
      <c r="D902">
        <v>2.4278204321825898</v>
      </c>
      <c r="E902">
        <v>0.75611256592381004</v>
      </c>
      <c r="F902">
        <v>0.45103922880355701</v>
      </c>
      <c r="G902">
        <f t="shared" si="14"/>
        <v>0.3457856840377575</v>
      </c>
      <c r="H902">
        <v>0.84167802303162598</v>
      </c>
      <c r="I902">
        <v>0.83648713854085999</v>
      </c>
      <c r="J902" t="s">
        <v>2017</v>
      </c>
      <c r="L902">
        <v>14</v>
      </c>
      <c r="M902">
        <v>0.102189781021898</v>
      </c>
    </row>
    <row r="903" spans="1:13" x14ac:dyDescent="0.2">
      <c r="A903">
        <v>838</v>
      </c>
      <c r="B903" t="s">
        <v>2018</v>
      </c>
      <c r="C903">
        <v>4.5353224658879796</v>
      </c>
      <c r="D903">
        <v>2.7180045109916202</v>
      </c>
      <c r="E903">
        <v>1.66862212610285</v>
      </c>
      <c r="F903">
        <v>9.7756746635526803E-2</v>
      </c>
      <c r="G903">
        <f t="shared" si="14"/>
        <v>1.0098532602699861</v>
      </c>
      <c r="H903">
        <v>0.84448528477483098</v>
      </c>
      <c r="I903">
        <v>0.83938644165269405</v>
      </c>
      <c r="J903" t="s">
        <v>2019</v>
      </c>
      <c r="L903">
        <v>12</v>
      </c>
      <c r="M903">
        <v>8.7591240875912399E-2</v>
      </c>
    </row>
    <row r="904" spans="1:13" x14ac:dyDescent="0.2">
      <c r="A904">
        <v>348</v>
      </c>
      <c r="B904" t="s">
        <v>2021</v>
      </c>
      <c r="C904">
        <v>4.7211312759682498</v>
      </c>
      <c r="D904">
        <v>2.4928618047235398</v>
      </c>
      <c r="E904">
        <v>1.8938600074109699</v>
      </c>
      <c r="F904">
        <v>6.0611572027308401E-2</v>
      </c>
      <c r="G904">
        <f t="shared" si="14"/>
        <v>1.2174444519422785</v>
      </c>
      <c r="H904">
        <v>0.84547890849206397</v>
      </c>
      <c r="I904">
        <v>0.84041264319672204</v>
      </c>
      <c r="J904" t="s">
        <v>2022</v>
      </c>
      <c r="L904">
        <v>14</v>
      </c>
      <c r="M904">
        <v>0.102189781021898</v>
      </c>
    </row>
    <row r="905" spans="1:13" x14ac:dyDescent="0.2">
      <c r="A905">
        <v>780</v>
      </c>
      <c r="B905" t="s">
        <v>2023</v>
      </c>
      <c r="C905">
        <v>-0.47299099508827003</v>
      </c>
      <c r="D905">
        <v>1.53351845481036</v>
      </c>
      <c r="E905">
        <v>-0.30843515029413998</v>
      </c>
      <c r="F905">
        <v>0.75827726753574098</v>
      </c>
      <c r="G905">
        <f t="shared" si="14"/>
        <v>0.12017196357267763</v>
      </c>
      <c r="H905">
        <v>0.84106004480610896</v>
      </c>
      <c r="I905">
        <v>0.835848898734178</v>
      </c>
      <c r="J905" t="s">
        <v>2024</v>
      </c>
      <c r="L905">
        <v>51</v>
      </c>
      <c r="M905">
        <v>0.372262773722628</v>
      </c>
    </row>
    <row r="906" spans="1:13" x14ac:dyDescent="0.2">
      <c r="A906">
        <v>536</v>
      </c>
      <c r="B906" t="s">
        <v>2028</v>
      </c>
      <c r="C906">
        <v>-4.1591228317563598</v>
      </c>
      <c r="D906">
        <v>7.9916014025813702</v>
      </c>
      <c r="E906">
        <v>-0.52043672128253504</v>
      </c>
      <c r="F906">
        <v>0.60370242088326198</v>
      </c>
      <c r="G906">
        <f t="shared" si="14"/>
        <v>0.21917708259586613</v>
      </c>
      <c r="H906">
        <v>0.84128846611737196</v>
      </c>
      <c r="I906">
        <v>0.83608480926876105</v>
      </c>
      <c r="J906" t="s">
        <v>2029</v>
      </c>
      <c r="L906">
        <v>1</v>
      </c>
      <c r="M906">
        <v>7.2992700729926996E-3</v>
      </c>
    </row>
    <row r="907" spans="1:13" x14ac:dyDescent="0.2">
      <c r="A907">
        <v>1118</v>
      </c>
      <c r="B907" t="s">
        <v>2030</v>
      </c>
      <c r="C907">
        <v>5.76772698254213</v>
      </c>
      <c r="D907">
        <v>5.6562410963081602</v>
      </c>
      <c r="E907">
        <v>1.0197102429574201</v>
      </c>
      <c r="F907">
        <v>0.30988376466464002</v>
      </c>
      <c r="G907">
        <f t="shared" si="14"/>
        <v>0.50880117658827484</v>
      </c>
      <c r="H907">
        <v>0.84228035618013397</v>
      </c>
      <c r="I907">
        <v>0.83710922031718804</v>
      </c>
      <c r="J907" t="s">
        <v>2031</v>
      </c>
      <c r="L907">
        <v>2</v>
      </c>
      <c r="M907">
        <v>1.4598540145985399E-2</v>
      </c>
    </row>
    <row r="908" spans="1:13" x14ac:dyDescent="0.2">
      <c r="A908">
        <v>538</v>
      </c>
      <c r="B908" t="s">
        <v>2032</v>
      </c>
      <c r="C908">
        <v>2.53069819807765</v>
      </c>
      <c r="D908">
        <v>3.2969584768715001</v>
      </c>
      <c r="E908">
        <v>0.76758570537989901</v>
      </c>
      <c r="F908">
        <v>0.44421640225138198</v>
      </c>
      <c r="G908">
        <f t="shared" si="14"/>
        <v>0.35240540959719818</v>
      </c>
      <c r="H908">
        <v>0.84170060024221205</v>
      </c>
      <c r="I908">
        <v>0.836510455987858</v>
      </c>
      <c r="J908" t="s">
        <v>2033</v>
      </c>
      <c r="K908" t="s">
        <v>2034</v>
      </c>
      <c r="L908">
        <v>131</v>
      </c>
      <c r="M908">
        <v>0.95620437956204396</v>
      </c>
    </row>
    <row r="909" spans="1:13" x14ac:dyDescent="0.2">
      <c r="A909">
        <v>1199</v>
      </c>
      <c r="B909" t="s">
        <v>2035</v>
      </c>
      <c r="C909">
        <v>1.19121816868846</v>
      </c>
      <c r="D909">
        <v>1.7155889011691301</v>
      </c>
      <c r="E909">
        <v>0.69434942594737104</v>
      </c>
      <c r="F909">
        <v>0.48878323170823101</v>
      </c>
      <c r="G909">
        <f t="shared" si="14"/>
        <v>0.31088370150015865</v>
      </c>
      <c r="H909">
        <v>0.84156222418722504</v>
      </c>
      <c r="I909">
        <v>0.83636754301303495</v>
      </c>
      <c r="J909" t="s">
        <v>2036</v>
      </c>
      <c r="L909">
        <v>99</v>
      </c>
      <c r="M909">
        <v>0.72262773722627704</v>
      </c>
    </row>
    <row r="910" spans="1:13" x14ac:dyDescent="0.2">
      <c r="A910">
        <v>1547</v>
      </c>
      <c r="B910" t="s">
        <v>2037</v>
      </c>
      <c r="C910">
        <v>-0.80922778708508503</v>
      </c>
      <c r="D910">
        <v>1.5271600691248499</v>
      </c>
      <c r="E910">
        <v>-0.52989061424898098</v>
      </c>
      <c r="F910">
        <v>0.59715080599752302</v>
      </c>
      <c r="G910">
        <f t="shared" si="14"/>
        <v>0.22391597717577724</v>
      </c>
      <c r="H910">
        <v>0.84130135412022999</v>
      </c>
      <c r="I910">
        <v>0.83609811982908999</v>
      </c>
      <c r="J910" t="s">
        <v>2038</v>
      </c>
      <c r="L910">
        <v>88</v>
      </c>
      <c r="M910">
        <v>0.64233576642335799</v>
      </c>
    </row>
    <row r="911" spans="1:13" x14ac:dyDescent="0.2">
      <c r="A911">
        <v>924</v>
      </c>
      <c r="B911" t="s">
        <v>2039</v>
      </c>
      <c r="C911">
        <v>0.19585537045437801</v>
      </c>
      <c r="D911">
        <v>4.0019363091048703</v>
      </c>
      <c r="E911">
        <v>4.8940151798214399E-2</v>
      </c>
      <c r="F911">
        <v>0.961047020882971</v>
      </c>
      <c r="G911">
        <f t="shared" si="14"/>
        <v>1.7255363205090166E-2</v>
      </c>
      <c r="H911">
        <v>0.84093923052983999</v>
      </c>
      <c r="I911">
        <v>0.83572412333409696</v>
      </c>
      <c r="J911" t="s">
        <v>2040</v>
      </c>
      <c r="L911">
        <v>133</v>
      </c>
      <c r="M911">
        <v>0.97080291970802901</v>
      </c>
    </row>
    <row r="912" spans="1:13" x14ac:dyDescent="0.2">
      <c r="A912">
        <v>473</v>
      </c>
      <c r="B912" t="s">
        <v>2041</v>
      </c>
      <c r="C912">
        <v>2.0372420251010102</v>
      </c>
      <c r="D912">
        <v>2.8461985220930601</v>
      </c>
      <c r="E912">
        <v>0.71577650303986695</v>
      </c>
      <c r="F912">
        <v>0.47549710541859702</v>
      </c>
      <c r="G912">
        <f t="shared" si="14"/>
        <v>0.32285212247957878</v>
      </c>
      <c r="H912">
        <v>0.84160129925560601</v>
      </c>
      <c r="I912">
        <v>0.83640789923119896</v>
      </c>
      <c r="J912" t="s">
        <v>2042</v>
      </c>
      <c r="K912" t="s">
        <v>2043</v>
      </c>
      <c r="L912">
        <v>10</v>
      </c>
      <c r="M912">
        <v>7.2992700729927001E-2</v>
      </c>
    </row>
    <row r="913" spans="1:13" x14ac:dyDescent="0.2">
      <c r="A913">
        <v>1657</v>
      </c>
      <c r="B913" t="s">
        <v>2044</v>
      </c>
      <c r="C913">
        <v>3.3807733112865201</v>
      </c>
      <c r="D913">
        <v>5.6364155182729503</v>
      </c>
      <c r="E913">
        <v>0.59980909858867404</v>
      </c>
      <c r="F913">
        <v>0.54974587914793405</v>
      </c>
      <c r="G913">
        <f t="shared" si="14"/>
        <v>0.25983801739240264</v>
      </c>
      <c r="H913">
        <v>0.84140379884249605</v>
      </c>
      <c r="I913">
        <v>0.83620392339470895</v>
      </c>
      <c r="J913" t="s">
        <v>2045</v>
      </c>
      <c r="K913" t="s">
        <v>2046</v>
      </c>
      <c r="L913">
        <v>3</v>
      </c>
      <c r="M913">
        <v>2.18978102189781E-2</v>
      </c>
    </row>
    <row r="914" spans="1:13" x14ac:dyDescent="0.2">
      <c r="A914">
        <v>516</v>
      </c>
      <c r="B914" t="s">
        <v>2047</v>
      </c>
      <c r="C914">
        <v>-4.72825283776546</v>
      </c>
      <c r="D914">
        <v>3.3501535335430002</v>
      </c>
      <c r="E914">
        <v>-1.4113540739027099</v>
      </c>
      <c r="F914">
        <v>0.16068541830664501</v>
      </c>
      <c r="G914">
        <f t="shared" si="14"/>
        <v>0.79402353229882494</v>
      </c>
      <c r="H914">
        <v>0.84349145655989399</v>
      </c>
      <c r="I914">
        <v>0.83836002890612005</v>
      </c>
      <c r="J914" t="s">
        <v>2048</v>
      </c>
      <c r="L914">
        <v>6</v>
      </c>
      <c r="M914">
        <v>4.3795620437956199E-2</v>
      </c>
    </row>
    <row r="915" spans="1:13" x14ac:dyDescent="0.2">
      <c r="A915">
        <v>474</v>
      </c>
      <c r="B915" t="s">
        <v>2049</v>
      </c>
      <c r="C915">
        <v>-4.2635729383650203</v>
      </c>
      <c r="D915">
        <v>5.5995748503496801</v>
      </c>
      <c r="E915">
        <v>-0.76141011635888201</v>
      </c>
      <c r="F915">
        <v>0.447881455042697</v>
      </c>
      <c r="G915">
        <f t="shared" si="14"/>
        <v>0.34883691955880108</v>
      </c>
      <c r="H915">
        <v>0.84168840626895203</v>
      </c>
      <c r="I915">
        <v>0.83649786221219702</v>
      </c>
      <c r="J915" t="s">
        <v>2050</v>
      </c>
      <c r="L915">
        <v>3</v>
      </c>
      <c r="M915">
        <v>2.18978102189781E-2</v>
      </c>
    </row>
    <row r="916" spans="1:13" x14ac:dyDescent="0.2">
      <c r="A916">
        <v>1948</v>
      </c>
      <c r="B916" t="s">
        <v>2051</v>
      </c>
      <c r="C916">
        <v>-3.3324660311109802</v>
      </c>
      <c r="D916">
        <v>4.6124433339945199</v>
      </c>
      <c r="E916">
        <v>-0.72249473647732798</v>
      </c>
      <c r="F916">
        <v>0.471373048718982</v>
      </c>
      <c r="G916">
        <f t="shared" si="14"/>
        <v>0.32663525237435359</v>
      </c>
      <c r="H916">
        <v>0.84161379129740199</v>
      </c>
      <c r="I916">
        <v>0.83642080084813697</v>
      </c>
      <c r="J916" t="s">
        <v>2052</v>
      </c>
      <c r="L916">
        <v>3</v>
      </c>
      <c r="M916">
        <v>2.18978102189781E-2</v>
      </c>
    </row>
    <row r="917" spans="1:13" x14ac:dyDescent="0.2">
      <c r="A917">
        <v>1061</v>
      </c>
      <c r="B917" t="s">
        <v>2054</v>
      </c>
      <c r="C917">
        <v>3.48365435030551</v>
      </c>
      <c r="D917">
        <v>3.34853280026796</v>
      </c>
      <c r="E917">
        <v>1.0403524642275399</v>
      </c>
      <c r="F917">
        <v>0.30023354116683598</v>
      </c>
      <c r="G917">
        <f t="shared" si="14"/>
        <v>0.52254079134002596</v>
      </c>
      <c r="H917">
        <v>0.84233484745095799</v>
      </c>
      <c r="I917">
        <v>0.83716549818705499</v>
      </c>
      <c r="J917" t="s">
        <v>2055</v>
      </c>
      <c r="L917">
        <v>130</v>
      </c>
      <c r="M917">
        <v>0.94890510948905105</v>
      </c>
    </row>
    <row r="918" spans="1:13" x14ac:dyDescent="0.2">
      <c r="A918">
        <v>1069</v>
      </c>
      <c r="B918" t="s">
        <v>2057</v>
      </c>
      <c r="C918">
        <v>2.35408169695393</v>
      </c>
      <c r="D918">
        <v>2.3839121176315801</v>
      </c>
      <c r="E918">
        <v>0.98748677836862098</v>
      </c>
      <c r="F918">
        <v>0.32535847226991899</v>
      </c>
      <c r="G918">
        <f t="shared" si="14"/>
        <v>0.48763787984093415</v>
      </c>
      <c r="H918">
        <v>0.84219740344055605</v>
      </c>
      <c r="I918">
        <v>0.83702354781565602</v>
      </c>
      <c r="J918" t="s">
        <v>2058</v>
      </c>
      <c r="L918">
        <v>15</v>
      </c>
      <c r="M918">
        <v>0.109489051094891</v>
      </c>
    </row>
    <row r="919" spans="1:13" x14ac:dyDescent="0.2">
      <c r="A919">
        <v>1584</v>
      </c>
      <c r="B919" t="s">
        <v>2059</v>
      </c>
      <c r="C919">
        <v>2.1135321552701001</v>
      </c>
      <c r="D919">
        <v>1.4497995205719201</v>
      </c>
      <c r="E919">
        <v>1.4578099421886599</v>
      </c>
      <c r="F919">
        <v>0.147462336939232</v>
      </c>
      <c r="G919">
        <f t="shared" si="14"/>
        <v>0.83131888780867724</v>
      </c>
      <c r="H919">
        <v>0.84365952029497104</v>
      </c>
      <c r="I919">
        <v>0.83853360292759305</v>
      </c>
      <c r="J919" t="s">
        <v>2060</v>
      </c>
      <c r="L919">
        <v>74</v>
      </c>
      <c r="M919">
        <v>0.54014598540145997</v>
      </c>
    </row>
    <row r="920" spans="1:13" x14ac:dyDescent="0.2">
      <c r="A920">
        <v>191</v>
      </c>
      <c r="B920" t="s">
        <v>2063</v>
      </c>
      <c r="C920">
        <v>1.4027482638748401</v>
      </c>
      <c r="D920">
        <v>3.6206075791094698</v>
      </c>
      <c r="E920">
        <v>0.38743449358294202</v>
      </c>
      <c r="F920">
        <v>0.69910965003236802</v>
      </c>
      <c r="G920">
        <f t="shared" si="14"/>
        <v>0.15545470312505738</v>
      </c>
      <c r="H920">
        <v>0.84113157519933701</v>
      </c>
      <c r="I920">
        <v>0.8359227743862</v>
      </c>
      <c r="J920" t="s">
        <v>2064</v>
      </c>
      <c r="L920">
        <v>5</v>
      </c>
      <c r="M920">
        <v>3.6496350364963501E-2</v>
      </c>
    </row>
    <row r="921" spans="1:13" x14ac:dyDescent="0.2">
      <c r="A921">
        <v>289</v>
      </c>
      <c r="B921" t="s">
        <v>2065</v>
      </c>
      <c r="C921">
        <v>-5.79985530014826</v>
      </c>
      <c r="D921">
        <v>1.3787468276108801</v>
      </c>
      <c r="E921">
        <v>-4.2066137045612502</v>
      </c>
      <c r="F921" s="1">
        <v>4.9754624285949797E-5</v>
      </c>
      <c r="G921">
        <f t="shared" si="14"/>
        <v>4.3031665489174475</v>
      </c>
      <c r="H921">
        <v>0.86108513792580799</v>
      </c>
      <c r="I921">
        <v>0.85653055228403097</v>
      </c>
      <c r="J921" t="s">
        <v>2066</v>
      </c>
      <c r="L921">
        <v>72</v>
      </c>
      <c r="M921">
        <v>0.52554744525547403</v>
      </c>
    </row>
    <row r="922" spans="1:13" x14ac:dyDescent="0.2">
      <c r="A922">
        <v>1181</v>
      </c>
      <c r="B922" t="s">
        <v>2068</v>
      </c>
      <c r="C922">
        <v>5.9846300155776104</v>
      </c>
      <c r="D922">
        <v>1.7571693917799101</v>
      </c>
      <c r="E922">
        <v>3.4058355691681599</v>
      </c>
      <c r="F922">
        <v>8.9362904082312695E-4</v>
      </c>
      <c r="G922">
        <f t="shared" si="14"/>
        <v>3.0488427261230902</v>
      </c>
      <c r="H922">
        <v>0.85474673569714599</v>
      </c>
      <c r="I922">
        <v>0.84998433358885594</v>
      </c>
      <c r="J922" t="s">
        <v>2069</v>
      </c>
      <c r="L922">
        <v>39</v>
      </c>
      <c r="M922">
        <v>0.28467153284671498</v>
      </c>
    </row>
    <row r="923" spans="1:13" x14ac:dyDescent="0.2">
      <c r="A923">
        <v>974</v>
      </c>
      <c r="B923" t="s">
        <v>2070</v>
      </c>
      <c r="C923">
        <v>-2.1766391135373802</v>
      </c>
      <c r="D923">
        <v>1.49326307682906</v>
      </c>
      <c r="E923">
        <v>-1.4576394121787799</v>
      </c>
      <c r="F923">
        <v>0.14750928787874201</v>
      </c>
      <c r="G923">
        <f t="shared" si="14"/>
        <v>0.83118063360111294</v>
      </c>
      <c r="H923">
        <v>0.84365889408568595</v>
      </c>
      <c r="I923">
        <v>0.83853295618685597</v>
      </c>
      <c r="J923" t="s">
        <v>2071</v>
      </c>
      <c r="L923">
        <v>87</v>
      </c>
      <c r="M923">
        <v>0.63503649635036497</v>
      </c>
    </row>
    <row r="924" spans="1:13" x14ac:dyDescent="0.2">
      <c r="A924">
        <v>858</v>
      </c>
      <c r="B924" t="s">
        <v>2073</v>
      </c>
      <c r="C924">
        <v>2.1305121631347301</v>
      </c>
      <c r="D924">
        <v>1.57737053364484</v>
      </c>
      <c r="E924">
        <v>1.3506732360542699</v>
      </c>
      <c r="F924">
        <v>0.179300084552102</v>
      </c>
      <c r="G924">
        <f t="shared" si="14"/>
        <v>0.74641950563858295</v>
      </c>
      <c r="H924">
        <v>0.84327961476795099</v>
      </c>
      <c r="I924">
        <v>0.83814124148165403</v>
      </c>
      <c r="J924" t="s">
        <v>2074</v>
      </c>
      <c r="L924">
        <v>58</v>
      </c>
      <c r="M924">
        <v>0.42335766423357701</v>
      </c>
    </row>
    <row r="925" spans="1:13" x14ac:dyDescent="0.2">
      <c r="A925">
        <v>1842</v>
      </c>
      <c r="B925" t="s">
        <v>2078</v>
      </c>
      <c r="C925">
        <v>4.6855592743922001</v>
      </c>
      <c r="D925">
        <v>2.5182349675539002</v>
      </c>
      <c r="E925">
        <v>1.86065213721638</v>
      </c>
      <c r="F925">
        <v>6.5200953963713004E-2</v>
      </c>
      <c r="G925">
        <f t="shared" si="14"/>
        <v>1.1857460500020423</v>
      </c>
      <c r="H925">
        <v>0.84532535135523801</v>
      </c>
      <c r="I925">
        <v>0.84025405139967202</v>
      </c>
      <c r="J925" t="s">
        <v>2079</v>
      </c>
      <c r="L925">
        <v>13</v>
      </c>
      <c r="M925">
        <v>9.4890510948905105E-2</v>
      </c>
    </row>
    <row r="926" spans="1:13" x14ac:dyDescent="0.2">
      <c r="A926">
        <v>1417</v>
      </c>
      <c r="B926" t="s">
        <v>2083</v>
      </c>
      <c r="C926">
        <v>4.03201824119588</v>
      </c>
      <c r="D926">
        <v>3.3376806291662402</v>
      </c>
      <c r="E926">
        <v>1.2080299732581401</v>
      </c>
      <c r="F926">
        <v>0.22937223126964201</v>
      </c>
      <c r="G926">
        <f t="shared" si="14"/>
        <v>0.63945916069952424</v>
      </c>
      <c r="H926">
        <v>0.84281630364113103</v>
      </c>
      <c r="I926">
        <v>0.83766273982608597</v>
      </c>
      <c r="J926" t="s">
        <v>2084</v>
      </c>
      <c r="L926">
        <v>6</v>
      </c>
      <c r="M926">
        <v>4.3795620437956199E-2</v>
      </c>
    </row>
    <row r="927" spans="1:13" x14ac:dyDescent="0.2">
      <c r="A927">
        <v>267</v>
      </c>
      <c r="B927" t="s">
        <v>2085</v>
      </c>
      <c r="C927">
        <v>2.8822150667883002</v>
      </c>
      <c r="D927">
        <v>1.8227914163050101</v>
      </c>
      <c r="E927">
        <v>1.5812094795963301</v>
      </c>
      <c r="F927">
        <v>0.116419290170306</v>
      </c>
      <c r="G927">
        <f t="shared" si="14"/>
        <v>0.93397505301591233</v>
      </c>
      <c r="H927">
        <v>0.84413044157587402</v>
      </c>
      <c r="I927">
        <v>0.83901996425049297</v>
      </c>
      <c r="J927" t="s">
        <v>2086</v>
      </c>
      <c r="L927">
        <v>31</v>
      </c>
      <c r="M927">
        <v>0.226277372262774</v>
      </c>
    </row>
    <row r="928" spans="1:13" x14ac:dyDescent="0.2">
      <c r="A928">
        <v>398</v>
      </c>
      <c r="B928" t="s">
        <v>2089</v>
      </c>
      <c r="C928">
        <v>1.1996210195635799</v>
      </c>
      <c r="D928">
        <v>2.5131510893882298</v>
      </c>
      <c r="E928">
        <v>0.47733740507244898</v>
      </c>
      <c r="F928">
        <v>0.63397590405092197</v>
      </c>
      <c r="G928">
        <f t="shared" si="14"/>
        <v>0.19792724832739736</v>
      </c>
      <c r="H928">
        <v>0.84123262669325305</v>
      </c>
      <c r="I928">
        <v>0.83602713904385095</v>
      </c>
      <c r="J928" t="s">
        <v>2090</v>
      </c>
      <c r="L928">
        <v>13</v>
      </c>
      <c r="M928">
        <v>9.4890510948905105E-2</v>
      </c>
    </row>
    <row r="929" spans="1:13" x14ac:dyDescent="0.2">
      <c r="A929">
        <v>1193</v>
      </c>
      <c r="B929" t="s">
        <v>2092</v>
      </c>
      <c r="C929">
        <v>4.4120209205130996</v>
      </c>
      <c r="D929">
        <v>7.9061088223933904</v>
      </c>
      <c r="E929">
        <v>0.558052136598022</v>
      </c>
      <c r="F929">
        <v>0.57783143350803401</v>
      </c>
      <c r="G929">
        <f t="shared" si="14"/>
        <v>0.23819883662168093</v>
      </c>
      <c r="H929">
        <v>0.84134110697992903</v>
      </c>
      <c r="I929">
        <v>0.836139176061238</v>
      </c>
      <c r="J929" t="s">
        <v>2093</v>
      </c>
      <c r="L929">
        <v>1</v>
      </c>
      <c r="M929">
        <v>7.2992700729926996E-3</v>
      </c>
    </row>
    <row r="930" spans="1:13" x14ac:dyDescent="0.2">
      <c r="A930">
        <v>1854</v>
      </c>
      <c r="B930" t="s">
        <v>2097</v>
      </c>
      <c r="C930">
        <v>-1.4694596654884</v>
      </c>
      <c r="D930">
        <v>1.7542333851748999</v>
      </c>
      <c r="E930">
        <v>-0.83766486141859597</v>
      </c>
      <c r="F930">
        <v>0.40385697837750301</v>
      </c>
      <c r="G930">
        <f t="shared" si="14"/>
        <v>0.39377240840068406</v>
      </c>
      <c r="H930">
        <v>0.84184573132834395</v>
      </c>
      <c r="I930">
        <v>0.83666034547025703</v>
      </c>
      <c r="J930" t="s">
        <v>2093</v>
      </c>
      <c r="L930">
        <v>104</v>
      </c>
      <c r="M930">
        <v>0.75912408759124095</v>
      </c>
    </row>
    <row r="931" spans="1:13" x14ac:dyDescent="0.2">
      <c r="A931">
        <v>630</v>
      </c>
      <c r="B931" t="s">
        <v>2098</v>
      </c>
      <c r="C931">
        <v>11.1222622418518</v>
      </c>
      <c r="D931">
        <v>5.5669688777521298</v>
      </c>
      <c r="E931">
        <v>1.9979027161981999</v>
      </c>
      <c r="F931">
        <v>4.7951482541376399E-2</v>
      </c>
      <c r="G931">
        <f t="shared" si="14"/>
        <v>1.3191979609732842</v>
      </c>
      <c r="H931">
        <v>0.84597550553378698</v>
      </c>
      <c r="I931">
        <v>0.840925522108665</v>
      </c>
      <c r="J931" t="s">
        <v>2099</v>
      </c>
      <c r="L931">
        <v>135</v>
      </c>
      <c r="M931">
        <v>0.98540145985401495</v>
      </c>
    </row>
    <row r="932" spans="1:13" x14ac:dyDescent="0.2">
      <c r="A932">
        <v>377</v>
      </c>
      <c r="B932" t="s">
        <v>2100</v>
      </c>
      <c r="C932">
        <v>-5.0768822206006696</v>
      </c>
      <c r="D932">
        <v>3.2638895879612302</v>
      </c>
      <c r="E932">
        <v>-1.55546996421896</v>
      </c>
      <c r="F932">
        <v>0.122424547739398</v>
      </c>
      <c r="G932">
        <f t="shared" si="14"/>
        <v>0.91213149167688023</v>
      </c>
      <c r="H932">
        <v>0.84402929681244898</v>
      </c>
      <c r="I932">
        <v>0.83891550326531605</v>
      </c>
      <c r="J932" t="s">
        <v>2101</v>
      </c>
      <c r="L932">
        <v>6</v>
      </c>
      <c r="M932">
        <v>4.3795620437956199E-2</v>
      </c>
    </row>
    <row r="933" spans="1:13" x14ac:dyDescent="0.2">
      <c r="A933">
        <v>1097</v>
      </c>
      <c r="B933" t="s">
        <v>2102</v>
      </c>
      <c r="C933">
        <v>-0.75088314182888805</v>
      </c>
      <c r="D933">
        <v>4.7445471238118202</v>
      </c>
      <c r="E933">
        <v>-0.15826234248161899</v>
      </c>
      <c r="F933">
        <v>0.87451174518368102</v>
      </c>
      <c r="G933">
        <f t="shared" si="14"/>
        <v>5.8234353327434228E-2</v>
      </c>
      <c r="H933">
        <v>0.84096875739906096</v>
      </c>
      <c r="I933">
        <v>0.83575461829739095</v>
      </c>
      <c r="J933" t="s">
        <v>2103</v>
      </c>
      <c r="L933">
        <v>3</v>
      </c>
      <c r="M933">
        <v>2.18978102189781E-2</v>
      </c>
    </row>
    <row r="934" spans="1:13" x14ac:dyDescent="0.2">
      <c r="A934">
        <v>1395</v>
      </c>
      <c r="B934" t="s">
        <v>2104</v>
      </c>
      <c r="C934">
        <v>-0.83516502895981704</v>
      </c>
      <c r="D934">
        <v>1.6598545434862799</v>
      </c>
      <c r="E934">
        <v>-0.50315555193509698</v>
      </c>
      <c r="F934">
        <v>0.61576210685354904</v>
      </c>
      <c r="G934">
        <f t="shared" si="14"/>
        <v>0.21058704049088997</v>
      </c>
      <c r="H934">
        <v>0.84126550206647499</v>
      </c>
      <c r="I934">
        <v>0.83606109229816195</v>
      </c>
      <c r="J934" t="s">
        <v>2105</v>
      </c>
      <c r="L934">
        <v>31</v>
      </c>
      <c r="M934">
        <v>0.226277372262774</v>
      </c>
    </row>
    <row r="935" spans="1:13" x14ac:dyDescent="0.2">
      <c r="A935">
        <v>1233</v>
      </c>
      <c r="B935" t="s">
        <v>2106</v>
      </c>
      <c r="C935">
        <v>-0.90576173357290002</v>
      </c>
      <c r="D935">
        <v>2.49224032207333</v>
      </c>
      <c r="E935">
        <v>-0.36343274183903101</v>
      </c>
      <c r="F935">
        <v>0.71691063460174298</v>
      </c>
      <c r="G935">
        <f t="shared" si="14"/>
        <v>0.14453497727249587</v>
      </c>
      <c r="H935">
        <v>0.84110813215993696</v>
      </c>
      <c r="I935">
        <v>0.83589856272255703</v>
      </c>
      <c r="J935" t="s">
        <v>2107</v>
      </c>
      <c r="L935">
        <v>14</v>
      </c>
      <c r="M935">
        <v>0.102189781021898</v>
      </c>
    </row>
    <row r="936" spans="1:13" x14ac:dyDescent="0.2">
      <c r="A936">
        <v>1894</v>
      </c>
      <c r="B936" t="s">
        <v>2108</v>
      </c>
      <c r="C936">
        <v>3.2136846300416901</v>
      </c>
      <c r="D936">
        <v>3.3711130234028399</v>
      </c>
      <c r="E936">
        <v>0.95330076675915199</v>
      </c>
      <c r="F936">
        <v>0.34232267217450502</v>
      </c>
      <c r="G936">
        <f t="shared" si="14"/>
        <v>0.46556433640343914</v>
      </c>
      <c r="H936">
        <v>0.84211221951280602</v>
      </c>
      <c r="I936">
        <v>0.83693557097224303</v>
      </c>
      <c r="J936" t="s">
        <v>2109</v>
      </c>
      <c r="L936">
        <v>7</v>
      </c>
      <c r="M936">
        <v>5.1094890510948898E-2</v>
      </c>
    </row>
    <row r="937" spans="1:13" x14ac:dyDescent="0.2">
      <c r="A937">
        <v>357</v>
      </c>
      <c r="B937" t="s">
        <v>2110</v>
      </c>
      <c r="C937">
        <v>0.72318071359482505</v>
      </c>
      <c r="D937">
        <v>1.9780467013091001</v>
      </c>
      <c r="E937">
        <v>0.36560345775264702</v>
      </c>
      <c r="F937">
        <v>0.71529412136020998</v>
      </c>
      <c r="G937">
        <f t="shared" si="14"/>
        <v>0.14551534418709905</v>
      </c>
      <c r="H937">
        <v>0.84111019097985396</v>
      </c>
      <c r="I937">
        <v>0.835900689044767</v>
      </c>
      <c r="J937" t="s">
        <v>2111</v>
      </c>
      <c r="L937">
        <v>117</v>
      </c>
      <c r="M937">
        <v>0.85401459854014605</v>
      </c>
    </row>
    <row r="938" spans="1:13" x14ac:dyDescent="0.2">
      <c r="A938">
        <v>1862</v>
      </c>
      <c r="B938" t="s">
        <v>2114</v>
      </c>
      <c r="C938">
        <v>-1.5008184600508301</v>
      </c>
      <c r="D938">
        <v>2.7951105443469801</v>
      </c>
      <c r="E938">
        <v>-0.53694422322086299</v>
      </c>
      <c r="F938">
        <v>0.59228403238787297</v>
      </c>
      <c r="G938">
        <f t="shared" si="14"/>
        <v>0.22746997551254622</v>
      </c>
      <c r="H938">
        <v>0.84131111967343297</v>
      </c>
      <c r="I938">
        <v>0.83610820556436605</v>
      </c>
      <c r="J938" t="s">
        <v>2115</v>
      </c>
      <c r="L938">
        <v>9</v>
      </c>
      <c r="M938">
        <v>6.5693430656934296E-2</v>
      </c>
    </row>
    <row r="939" spans="1:13" x14ac:dyDescent="0.2">
      <c r="A939">
        <v>85</v>
      </c>
      <c r="B939" t="s">
        <v>2116</v>
      </c>
      <c r="C939">
        <v>-1.13970220091414</v>
      </c>
      <c r="D939">
        <v>2.6403642202066901</v>
      </c>
      <c r="E939">
        <v>-0.43164582832625997</v>
      </c>
      <c r="F939">
        <v>0.66676069019810302</v>
      </c>
      <c r="G939">
        <f t="shared" si="14"/>
        <v>0.17603001252323336</v>
      </c>
      <c r="H939">
        <v>0.84117865939220404</v>
      </c>
      <c r="I939">
        <v>0.83597140232309597</v>
      </c>
      <c r="J939" t="s">
        <v>2117</v>
      </c>
      <c r="L939">
        <v>126</v>
      </c>
      <c r="M939">
        <v>0.91970802919707995</v>
      </c>
    </row>
    <row r="940" spans="1:13" x14ac:dyDescent="0.2">
      <c r="A940">
        <v>285</v>
      </c>
      <c r="B940" t="s">
        <v>2120</v>
      </c>
      <c r="C940">
        <v>0.11643325804415</v>
      </c>
      <c r="D940">
        <v>4.6265806575504698</v>
      </c>
      <c r="E940">
        <v>2.5166157614508099E-2</v>
      </c>
      <c r="F940">
        <v>0.97996354801902597</v>
      </c>
      <c r="G940">
        <f t="shared" si="14"/>
        <v>8.7900785816081399E-3</v>
      </c>
      <c r="H940">
        <v>0.84093693354392896</v>
      </c>
      <c r="I940">
        <v>0.83572175103717306</v>
      </c>
      <c r="J940" t="s">
        <v>2121</v>
      </c>
      <c r="L940">
        <v>3</v>
      </c>
      <c r="M940">
        <v>2.18978102189781E-2</v>
      </c>
    </row>
    <row r="941" spans="1:13" x14ac:dyDescent="0.2">
      <c r="A941">
        <v>83</v>
      </c>
      <c r="B941" t="s">
        <v>2122</v>
      </c>
      <c r="C941">
        <v>14.5434896963448</v>
      </c>
      <c r="D941">
        <v>0.90600862844031205</v>
      </c>
      <c r="E941">
        <v>16.052264007001</v>
      </c>
      <c r="F941" s="1">
        <v>5.81114088031618E-32</v>
      </c>
      <c r="G941">
        <f t="shared" si="14"/>
        <v>31.235738595770602</v>
      </c>
      <c r="H941">
        <v>0.84093610780388806</v>
      </c>
      <c r="I941">
        <v>0.83705650067715398</v>
      </c>
      <c r="J941" t="s">
        <v>2123</v>
      </c>
      <c r="K941" t="s">
        <v>2124</v>
      </c>
      <c r="L941">
        <v>137</v>
      </c>
      <c r="M941">
        <v>1</v>
      </c>
    </row>
    <row r="942" spans="1:13" x14ac:dyDescent="0.2">
      <c r="A942">
        <v>1513</v>
      </c>
      <c r="B942" t="s">
        <v>2125</v>
      </c>
      <c r="C942">
        <v>0.72269882413709396</v>
      </c>
      <c r="D942">
        <v>4.1259328634508803</v>
      </c>
      <c r="E942">
        <v>0.17516010271011501</v>
      </c>
      <c r="F942">
        <v>0.86124420721950101</v>
      </c>
      <c r="G942">
        <f t="shared" si="14"/>
        <v>6.4873686165381556E-2</v>
      </c>
      <c r="H942">
        <v>0.84097609978811205</v>
      </c>
      <c r="I942">
        <v>0.83576220142050905</v>
      </c>
      <c r="J942" t="s">
        <v>2126</v>
      </c>
      <c r="L942">
        <v>4</v>
      </c>
      <c r="M942">
        <v>2.9197080291970798E-2</v>
      </c>
    </row>
    <row r="943" spans="1:13" x14ac:dyDescent="0.2">
      <c r="A943">
        <v>1218</v>
      </c>
      <c r="B943" t="s">
        <v>2127</v>
      </c>
      <c r="C943">
        <v>1.1687704021057901</v>
      </c>
      <c r="D943">
        <v>8.0291577168061696</v>
      </c>
      <c r="E943">
        <v>0.14556575463194499</v>
      </c>
      <c r="F943">
        <v>0.884504434359623</v>
      </c>
      <c r="G943">
        <f t="shared" si="14"/>
        <v>5.329998546416468E-2</v>
      </c>
      <c r="H943">
        <v>0.84096372978243195</v>
      </c>
      <c r="I943">
        <v>0.83574942584087197</v>
      </c>
      <c r="J943" t="s">
        <v>2128</v>
      </c>
      <c r="L943">
        <v>2</v>
      </c>
      <c r="M943">
        <v>1.4598540145985399E-2</v>
      </c>
    </row>
    <row r="944" spans="1:13" x14ac:dyDescent="0.2">
      <c r="A944">
        <v>1501</v>
      </c>
      <c r="B944" t="s">
        <v>2129</v>
      </c>
      <c r="C944">
        <v>1.3922833704139399</v>
      </c>
      <c r="D944">
        <v>1.59656155833432</v>
      </c>
      <c r="E944">
        <v>0.87205116717610298</v>
      </c>
      <c r="F944">
        <v>0.38489344057500402</v>
      </c>
      <c r="G944">
        <f t="shared" si="14"/>
        <v>0.41465949016899512</v>
      </c>
      <c r="H944">
        <v>0.84192147247367199</v>
      </c>
      <c r="I944">
        <v>0.83673856993182505</v>
      </c>
      <c r="J944" t="s">
        <v>2130</v>
      </c>
      <c r="L944">
        <v>45</v>
      </c>
      <c r="M944">
        <v>0.32846715328467202</v>
      </c>
    </row>
    <row r="945" spans="1:13" x14ac:dyDescent="0.2">
      <c r="A945">
        <v>1888</v>
      </c>
      <c r="B945" t="s">
        <v>2131</v>
      </c>
      <c r="C945">
        <v>3.7644045515940001</v>
      </c>
      <c r="D945">
        <v>4.01043607053691</v>
      </c>
      <c r="E945">
        <v>0.93865217781417598</v>
      </c>
      <c r="F945">
        <v>0.34976397413549798</v>
      </c>
      <c r="G945">
        <f t="shared" si="14"/>
        <v>0.45622492510289897</v>
      </c>
      <c r="H945">
        <v>0.84207660970204001</v>
      </c>
      <c r="I945">
        <v>0.83689879362669695</v>
      </c>
      <c r="J945" t="s">
        <v>2132</v>
      </c>
      <c r="L945">
        <v>6</v>
      </c>
      <c r="M945">
        <v>4.3795620437956199E-2</v>
      </c>
    </row>
    <row r="946" spans="1:13" x14ac:dyDescent="0.2">
      <c r="A946">
        <v>190</v>
      </c>
      <c r="B946" t="s">
        <v>2133</v>
      </c>
      <c r="C946">
        <v>-1.2709317356537899</v>
      </c>
      <c r="D946">
        <v>1.9478038509184701</v>
      </c>
      <c r="E946">
        <v>-0.65249472376517204</v>
      </c>
      <c r="F946">
        <v>0.51530964219555897</v>
      </c>
      <c r="G946">
        <f t="shared" si="14"/>
        <v>0.28793173117923798</v>
      </c>
      <c r="H946">
        <v>0.84148927044635102</v>
      </c>
      <c r="I946">
        <v>0.83629219734623195</v>
      </c>
      <c r="J946" t="s">
        <v>2134</v>
      </c>
      <c r="L946">
        <v>117</v>
      </c>
      <c r="M946">
        <v>0.85401459854014605</v>
      </c>
    </row>
    <row r="947" spans="1:13" x14ac:dyDescent="0.2">
      <c r="A947">
        <v>1474</v>
      </c>
      <c r="B947" t="s">
        <v>2136</v>
      </c>
      <c r="C947">
        <v>-3.1589915588936499</v>
      </c>
      <c r="D947">
        <v>1.7109450676483999</v>
      </c>
      <c r="E947">
        <v>-1.84634306420808</v>
      </c>
      <c r="F947">
        <v>6.7266102675068898E-2</v>
      </c>
      <c r="G947">
        <f t="shared" si="14"/>
        <v>1.1722037341388736</v>
      </c>
      <c r="H947">
        <v>0.84525992932512395</v>
      </c>
      <c r="I947">
        <v>0.84018648438496402</v>
      </c>
      <c r="J947" t="s">
        <v>2137</v>
      </c>
      <c r="L947">
        <v>109</v>
      </c>
      <c r="M947">
        <v>0.79562043795620396</v>
      </c>
    </row>
    <row r="948" spans="1:13" x14ac:dyDescent="0.2">
      <c r="A948">
        <v>1441</v>
      </c>
      <c r="B948" t="s">
        <v>2138</v>
      </c>
      <c r="C948">
        <v>-0.85254759004829095</v>
      </c>
      <c r="D948">
        <v>2.20565431321414</v>
      </c>
      <c r="E948">
        <v>-0.38652819933778998</v>
      </c>
      <c r="F948">
        <v>0.69977884721104999</v>
      </c>
      <c r="G948">
        <f t="shared" si="14"/>
        <v>0.15503918943007861</v>
      </c>
      <c r="H948">
        <v>0.84113066290393401</v>
      </c>
      <c r="I948">
        <v>0.83592183217947302</v>
      </c>
      <c r="J948" t="s">
        <v>2139</v>
      </c>
      <c r="L948">
        <v>119</v>
      </c>
      <c r="M948">
        <v>0.86861313868613099</v>
      </c>
    </row>
    <row r="949" spans="1:13" x14ac:dyDescent="0.2">
      <c r="A949">
        <v>1559</v>
      </c>
      <c r="B949" t="s">
        <v>2140</v>
      </c>
      <c r="C949">
        <v>-0.79652850305342504</v>
      </c>
      <c r="D949">
        <v>1.5013719628550599</v>
      </c>
      <c r="E949">
        <v>-0.53053375363338895</v>
      </c>
      <c r="F949">
        <v>0.59670629742291004</v>
      </c>
      <c r="G949">
        <f t="shared" si="14"/>
        <v>0.22423937874449218</v>
      </c>
      <c r="H949">
        <v>0.84130223923051795</v>
      </c>
      <c r="I949">
        <v>0.836099033959388</v>
      </c>
      <c r="J949" t="s">
        <v>2141</v>
      </c>
      <c r="L949">
        <v>84</v>
      </c>
      <c r="M949">
        <v>0.613138686131387</v>
      </c>
    </row>
    <row r="950" spans="1:13" x14ac:dyDescent="0.2">
      <c r="A950">
        <v>1442</v>
      </c>
      <c r="B950" t="s">
        <v>2142</v>
      </c>
      <c r="C950">
        <v>-0.26910539861437299</v>
      </c>
      <c r="D950">
        <v>1.7859236088825701</v>
      </c>
      <c r="E950">
        <v>-0.150681360208205</v>
      </c>
      <c r="F950">
        <v>0.88047593080736897</v>
      </c>
      <c r="G950">
        <f t="shared" si="14"/>
        <v>5.5282511656293616E-2</v>
      </c>
      <c r="H950">
        <v>0.84096570496259704</v>
      </c>
      <c r="I950">
        <v>0.83575146578104298</v>
      </c>
      <c r="J950" t="s">
        <v>2143</v>
      </c>
      <c r="L950">
        <v>27</v>
      </c>
      <c r="M950">
        <v>0.19708029197080301</v>
      </c>
    </row>
    <row r="951" spans="1:13" x14ac:dyDescent="0.2">
      <c r="A951">
        <v>562</v>
      </c>
      <c r="B951" t="s">
        <v>2144</v>
      </c>
      <c r="C951">
        <v>-2.89912574399695</v>
      </c>
      <c r="D951">
        <v>2.2466780435823601</v>
      </c>
      <c r="E951">
        <v>-1.2904055177279601</v>
      </c>
      <c r="F951">
        <v>0.19935020018150901</v>
      </c>
      <c r="G951">
        <f t="shared" si="14"/>
        <v>0.70038332389583746</v>
      </c>
      <c r="H951">
        <v>0.84307789694334601</v>
      </c>
      <c r="I951">
        <v>0.83793290995788205</v>
      </c>
      <c r="J951" t="s">
        <v>2145</v>
      </c>
      <c r="L951">
        <v>14</v>
      </c>
      <c r="M951">
        <v>0.102189781021898</v>
      </c>
    </row>
    <row r="952" spans="1:13" x14ac:dyDescent="0.2">
      <c r="A952">
        <v>446</v>
      </c>
      <c r="B952" t="s">
        <v>2147</v>
      </c>
      <c r="C952">
        <v>-0.164889480810466</v>
      </c>
      <c r="D952">
        <v>1.62555524211798</v>
      </c>
      <c r="E952">
        <v>-0.101435790392227</v>
      </c>
      <c r="F952">
        <v>0.91937104775584799</v>
      </c>
      <c r="G952">
        <f t="shared" si="14"/>
        <v>3.6509176894013382E-2</v>
      </c>
      <c r="H952">
        <v>0.84094952178170401</v>
      </c>
      <c r="I952">
        <v>0.835734752004055</v>
      </c>
      <c r="J952" t="s">
        <v>2148</v>
      </c>
      <c r="L952">
        <v>92</v>
      </c>
      <c r="M952">
        <v>0.67153284671532798</v>
      </c>
    </row>
    <row r="953" spans="1:13" x14ac:dyDescent="0.2">
      <c r="A953">
        <v>1374</v>
      </c>
      <c r="B953" t="s">
        <v>2149</v>
      </c>
      <c r="C953">
        <v>0.40228286151141301</v>
      </c>
      <c r="D953">
        <v>1.86419861731065</v>
      </c>
      <c r="E953">
        <v>0.215793992000573</v>
      </c>
      <c r="F953">
        <v>0.82950870267303201</v>
      </c>
      <c r="G953">
        <f t="shared" si="14"/>
        <v>8.1179053276691768E-2</v>
      </c>
      <c r="H953">
        <v>0.84099679886567302</v>
      </c>
      <c r="I953">
        <v>0.83578357915635104</v>
      </c>
      <c r="J953" t="s">
        <v>2150</v>
      </c>
      <c r="L953">
        <v>25</v>
      </c>
      <c r="M953">
        <v>0.18248175182481799</v>
      </c>
    </row>
    <row r="954" spans="1:13" x14ac:dyDescent="0.2">
      <c r="A954">
        <v>776</v>
      </c>
      <c r="B954" t="s">
        <v>2151</v>
      </c>
      <c r="C954">
        <v>-4.0149822347898896</v>
      </c>
      <c r="D954">
        <v>1.63239508315177</v>
      </c>
      <c r="E954">
        <v>-2.4595652585757</v>
      </c>
      <c r="F954">
        <v>1.5312012839053301E-2</v>
      </c>
      <c r="G954">
        <f t="shared" si="14"/>
        <v>1.8149677154131258</v>
      </c>
      <c r="H954">
        <v>0.84845078880619296</v>
      </c>
      <c r="I954">
        <v>0.84348196220967497</v>
      </c>
      <c r="J954" t="s">
        <v>2152</v>
      </c>
      <c r="L954">
        <v>33</v>
      </c>
      <c r="M954">
        <v>0.240875912408759</v>
      </c>
    </row>
    <row r="955" spans="1:13" x14ac:dyDescent="0.2">
      <c r="A955">
        <v>1274</v>
      </c>
      <c r="B955" t="s">
        <v>2153</v>
      </c>
      <c r="C955">
        <v>-12.3178455025809</v>
      </c>
      <c r="D955">
        <v>5.5708475494277803</v>
      </c>
      <c r="E955">
        <v>-2.2111259360967801</v>
      </c>
      <c r="F955">
        <v>2.8890707946003302E-2</v>
      </c>
      <c r="G955">
        <f t="shared" si="14"/>
        <v>1.5392418159517294</v>
      </c>
      <c r="H955">
        <v>0.84706489188603296</v>
      </c>
      <c r="I955">
        <v>0.84205062604623004</v>
      </c>
      <c r="J955" t="s">
        <v>2154</v>
      </c>
      <c r="L955">
        <v>3</v>
      </c>
      <c r="M955">
        <v>2.18978102189781E-2</v>
      </c>
    </row>
    <row r="956" spans="1:13" x14ac:dyDescent="0.2">
      <c r="A956">
        <v>1776</v>
      </c>
      <c r="B956" t="s">
        <v>2155</v>
      </c>
      <c r="C956">
        <v>3.2924916496151799</v>
      </c>
      <c r="D956">
        <v>1.8885734165033099</v>
      </c>
      <c r="E956">
        <v>1.7433749839131101</v>
      </c>
      <c r="F956">
        <v>8.3787358883314997E-2</v>
      </c>
      <c r="G956">
        <f t="shared" si="14"/>
        <v>1.0768214990468128</v>
      </c>
      <c r="H956">
        <v>0.84480250525277201</v>
      </c>
      <c r="I956">
        <v>0.83971406280204297</v>
      </c>
      <c r="J956" t="s">
        <v>2156</v>
      </c>
      <c r="L956">
        <v>26</v>
      </c>
      <c r="M956">
        <v>0.18978102189780999</v>
      </c>
    </row>
    <row r="957" spans="1:13" x14ac:dyDescent="0.2">
      <c r="A957">
        <v>1820</v>
      </c>
      <c r="B957" t="s">
        <v>2158</v>
      </c>
      <c r="C957">
        <v>-0.16782240827644199</v>
      </c>
      <c r="D957">
        <v>1.7983173683613201</v>
      </c>
      <c r="E957">
        <v>-9.3321908150932401E-2</v>
      </c>
      <c r="F957">
        <v>0.92580091058731595</v>
      </c>
      <c r="G957">
        <f t="shared" si="14"/>
        <v>3.3482396395234315E-2</v>
      </c>
      <c r="H957">
        <v>0.84094746178046398</v>
      </c>
      <c r="I957">
        <v>0.83573262446179097</v>
      </c>
      <c r="J957" t="s">
        <v>2159</v>
      </c>
      <c r="L957">
        <v>34</v>
      </c>
      <c r="M957">
        <v>0.24817518248175199</v>
      </c>
    </row>
    <row r="958" spans="1:13" x14ac:dyDescent="0.2">
      <c r="A958">
        <v>415</v>
      </c>
      <c r="B958" t="s">
        <v>2160</v>
      </c>
      <c r="C958">
        <v>1.0594489657849899</v>
      </c>
      <c r="D958">
        <v>1.9596301172289401</v>
      </c>
      <c r="E958">
        <v>0.54063721335489801</v>
      </c>
      <c r="F958">
        <v>0.58974335197294503</v>
      </c>
      <c r="G958">
        <f t="shared" si="14"/>
        <v>0.22933694610618852</v>
      </c>
      <c r="H958">
        <v>0.84131628354785204</v>
      </c>
      <c r="I958">
        <v>0.83611353874614203</v>
      </c>
      <c r="J958" t="s">
        <v>2124</v>
      </c>
      <c r="L958">
        <v>116</v>
      </c>
      <c r="M958">
        <v>0.84671532846715303</v>
      </c>
    </row>
    <row r="959" spans="1:13" x14ac:dyDescent="0.2">
      <c r="A959">
        <v>311</v>
      </c>
      <c r="B959" t="s">
        <v>2162</v>
      </c>
      <c r="C959">
        <v>-0.58444614635787195</v>
      </c>
      <c r="D959">
        <v>1.51027563035279</v>
      </c>
      <c r="E959">
        <v>-0.38697979005418298</v>
      </c>
      <c r="F959">
        <v>0.69944536831267201</v>
      </c>
      <c r="G959">
        <f t="shared" si="14"/>
        <v>0.15524620135358894</v>
      </c>
      <c r="H959">
        <v>0.841131117219166</v>
      </c>
      <c r="I959">
        <v>0.835922301390287</v>
      </c>
      <c r="J959" t="s">
        <v>2163</v>
      </c>
      <c r="L959">
        <v>67</v>
      </c>
      <c r="M959">
        <v>0.48905109489051102</v>
      </c>
    </row>
    <row r="960" spans="1:13" x14ac:dyDescent="0.2">
      <c r="A960">
        <v>312</v>
      </c>
      <c r="B960" t="s">
        <v>2166</v>
      </c>
      <c r="C960">
        <v>9.18251924108624E-2</v>
      </c>
      <c r="D960">
        <v>2.5178330138705598</v>
      </c>
      <c r="E960">
        <v>3.6469929461169198E-2</v>
      </c>
      <c r="F960">
        <v>0.97096726204207795</v>
      </c>
      <c r="G960">
        <f t="shared" si="14"/>
        <v>1.2795412887219937E-2</v>
      </c>
      <c r="H960">
        <v>0.84093784191486198</v>
      </c>
      <c r="I960">
        <v>0.83572268919075898</v>
      </c>
      <c r="J960" t="s">
        <v>2167</v>
      </c>
      <c r="L960">
        <v>11</v>
      </c>
      <c r="M960">
        <v>8.0291970802919693E-2</v>
      </c>
    </row>
    <row r="961" spans="1:13" x14ac:dyDescent="0.2">
      <c r="A961">
        <v>316</v>
      </c>
      <c r="B961" t="s">
        <v>2168</v>
      </c>
      <c r="C961">
        <v>3.1184821981594602</v>
      </c>
      <c r="D961">
        <v>1.3817643681599501</v>
      </c>
      <c r="E961">
        <v>2.2568842199283501</v>
      </c>
      <c r="F961">
        <v>2.5794689475293699E-2</v>
      </c>
      <c r="G961">
        <f t="shared" si="14"/>
        <v>1.5884696959348159</v>
      </c>
      <c r="H961">
        <v>0.84731091031675598</v>
      </c>
      <c r="I961">
        <v>0.84230471065501</v>
      </c>
      <c r="J961" t="s">
        <v>2169</v>
      </c>
      <c r="L961">
        <v>70</v>
      </c>
      <c r="M961">
        <v>0.51094890510948898</v>
      </c>
    </row>
    <row r="962" spans="1:13" x14ac:dyDescent="0.2">
      <c r="A962">
        <v>310</v>
      </c>
      <c r="B962" t="s">
        <v>2170</v>
      </c>
      <c r="C962">
        <v>1.34102944985215</v>
      </c>
      <c r="D962">
        <v>1.6347074508946999</v>
      </c>
      <c r="E962">
        <v>0.82034828257385295</v>
      </c>
      <c r="F962">
        <v>0.413617537449401</v>
      </c>
      <c r="G962">
        <f t="shared" si="14"/>
        <v>0.38340105536858538</v>
      </c>
      <c r="H962">
        <v>0.84180871595812801</v>
      </c>
      <c r="I962">
        <v>0.83662211648134599</v>
      </c>
      <c r="J962" t="s">
        <v>2171</v>
      </c>
      <c r="L962">
        <v>37</v>
      </c>
      <c r="M962">
        <v>0.27007299270072999</v>
      </c>
    </row>
    <row r="963" spans="1:13" x14ac:dyDescent="0.2">
      <c r="A963">
        <v>315</v>
      </c>
      <c r="B963" t="s">
        <v>2172</v>
      </c>
      <c r="C963">
        <v>1.8312987702443999</v>
      </c>
      <c r="D963">
        <v>7.9911381721797197</v>
      </c>
      <c r="E963">
        <v>0.229166200206607</v>
      </c>
      <c r="F963">
        <v>0.81912347473157798</v>
      </c>
      <c r="G963">
        <f t="shared" ref="G963:G1026" si="15">-LOG(F963, 10)</f>
        <v>8.6650627723460452E-2</v>
      </c>
      <c r="H963">
        <v>0.84100455032399801</v>
      </c>
      <c r="I963">
        <v>0.83579158476085103</v>
      </c>
      <c r="J963" t="s">
        <v>2173</v>
      </c>
      <c r="L963">
        <v>1</v>
      </c>
      <c r="M963">
        <v>7.2992700729926996E-3</v>
      </c>
    </row>
    <row r="964" spans="1:13" x14ac:dyDescent="0.2">
      <c r="A964">
        <v>314</v>
      </c>
      <c r="B964" t="s">
        <v>2174</v>
      </c>
      <c r="C964">
        <v>-2.85653196148637</v>
      </c>
      <c r="D964">
        <v>5.6518425144474698</v>
      </c>
      <c r="E964">
        <v>-0.505416057539535</v>
      </c>
      <c r="F964">
        <v>0.61417852869406597</v>
      </c>
      <c r="G964">
        <f t="shared" si="15"/>
        <v>0.21170537029718367</v>
      </c>
      <c r="H964">
        <v>0.84126846222819096</v>
      </c>
      <c r="I964">
        <v>0.83606414951436103</v>
      </c>
      <c r="J964" t="s">
        <v>2175</v>
      </c>
      <c r="L964">
        <v>2</v>
      </c>
      <c r="M964">
        <v>1.4598540145985399E-2</v>
      </c>
    </row>
    <row r="965" spans="1:13" x14ac:dyDescent="0.2">
      <c r="A965">
        <v>332</v>
      </c>
      <c r="B965" t="s">
        <v>2176</v>
      </c>
      <c r="C965">
        <v>-2.8578202882770598</v>
      </c>
      <c r="D965">
        <v>2.20531828218216</v>
      </c>
      <c r="E965">
        <v>-1.29587656864172</v>
      </c>
      <c r="F965">
        <v>0.19746431804345899</v>
      </c>
      <c r="G965">
        <f t="shared" si="15"/>
        <v>0.70451137030009148</v>
      </c>
      <c r="H965">
        <v>0.84309584980826402</v>
      </c>
      <c r="I965">
        <v>0.83795145144132199</v>
      </c>
      <c r="J965" t="s">
        <v>2177</v>
      </c>
      <c r="L965">
        <v>16</v>
      </c>
      <c r="M965">
        <v>0.116788321167883</v>
      </c>
    </row>
    <row r="966" spans="1:13" x14ac:dyDescent="0.2">
      <c r="A966">
        <v>335</v>
      </c>
      <c r="B966" t="s">
        <v>2178</v>
      </c>
      <c r="C966">
        <v>7.4329089019097898</v>
      </c>
      <c r="D966">
        <v>7.9251110415927002</v>
      </c>
      <c r="E966">
        <v>0.93789334469892904</v>
      </c>
      <c r="F966">
        <v>0.35015226277856998</v>
      </c>
      <c r="G966">
        <f t="shared" si="15"/>
        <v>0.45574306277858734</v>
      </c>
      <c r="H966">
        <v>0.84207477961437405</v>
      </c>
      <c r="I966">
        <v>0.83689690353615698</v>
      </c>
      <c r="J966" t="s">
        <v>2179</v>
      </c>
      <c r="L966">
        <v>1</v>
      </c>
      <c r="M966">
        <v>7.2992700729926996E-3</v>
      </c>
    </row>
    <row r="967" spans="1:13" x14ac:dyDescent="0.2">
      <c r="A967">
        <v>328</v>
      </c>
      <c r="B967" t="s">
        <v>2180</v>
      </c>
      <c r="C967">
        <v>0.82122759659758604</v>
      </c>
      <c r="D967">
        <v>2.6075144124305201</v>
      </c>
      <c r="E967">
        <v>0.31494652251302502</v>
      </c>
      <c r="F967">
        <v>0.75334028734228997</v>
      </c>
      <c r="G967">
        <f t="shared" si="15"/>
        <v>0.12300880662476876</v>
      </c>
      <c r="H967">
        <v>0.84106532861195504</v>
      </c>
      <c r="I967">
        <v>0.83585435577956002</v>
      </c>
      <c r="J967" t="s">
        <v>2181</v>
      </c>
      <c r="L967">
        <v>11</v>
      </c>
      <c r="M967">
        <v>8.0291970802919693E-2</v>
      </c>
    </row>
    <row r="968" spans="1:13" x14ac:dyDescent="0.2">
      <c r="A968">
        <v>339</v>
      </c>
      <c r="B968" t="s">
        <v>2183</v>
      </c>
      <c r="C968">
        <v>2.6338249046550901</v>
      </c>
      <c r="D968">
        <v>1.4810398379598999</v>
      </c>
      <c r="E968">
        <v>1.7783619570174001</v>
      </c>
      <c r="F968">
        <v>7.7835305863948795E-2</v>
      </c>
      <c r="G968">
        <f t="shared" si="15"/>
        <v>1.1088233636294367</v>
      </c>
      <c r="H968">
        <v>0.84495528771825401</v>
      </c>
      <c r="I968">
        <v>0.83987185452868895</v>
      </c>
      <c r="J968" t="s">
        <v>2184</v>
      </c>
      <c r="L968">
        <v>75</v>
      </c>
      <c r="M968">
        <v>0.547445255474453</v>
      </c>
    </row>
    <row r="969" spans="1:13" x14ac:dyDescent="0.2">
      <c r="A969">
        <v>313</v>
      </c>
      <c r="B969" t="s">
        <v>2185</v>
      </c>
      <c r="C969">
        <v>7.4329089019097898</v>
      </c>
      <c r="D969">
        <v>7.9251110415927002</v>
      </c>
      <c r="E969">
        <v>0.93789334469892904</v>
      </c>
      <c r="F969">
        <v>0.35015226277856998</v>
      </c>
      <c r="G969">
        <f t="shared" si="15"/>
        <v>0.45574306277858734</v>
      </c>
      <c r="H969">
        <v>0.84207477961437405</v>
      </c>
      <c r="I969">
        <v>0.83689690353615698</v>
      </c>
      <c r="J969" t="s">
        <v>2186</v>
      </c>
      <c r="L969">
        <v>1</v>
      </c>
      <c r="M969">
        <v>7.2992700729926996E-3</v>
      </c>
    </row>
    <row r="970" spans="1:13" x14ac:dyDescent="0.2">
      <c r="A970">
        <v>309</v>
      </c>
      <c r="B970" t="s">
        <v>2187</v>
      </c>
      <c r="C970">
        <v>3.0277444790090899</v>
      </c>
      <c r="D970">
        <v>1.7614558522655199</v>
      </c>
      <c r="E970">
        <v>1.7188875185914601</v>
      </c>
      <c r="F970">
        <v>8.8171247732060795E-2</v>
      </c>
      <c r="G970">
        <f t="shared" si="15"/>
        <v>1.0546730133608981</v>
      </c>
      <c r="H970">
        <v>0.84469720331253295</v>
      </c>
      <c r="I970">
        <v>0.83960530833917402</v>
      </c>
      <c r="J970" t="s">
        <v>2188</v>
      </c>
      <c r="L970">
        <v>29</v>
      </c>
      <c r="M970">
        <v>0.21167883211678801</v>
      </c>
    </row>
    <row r="971" spans="1:13" x14ac:dyDescent="0.2">
      <c r="A971">
        <v>326</v>
      </c>
      <c r="B971" t="s">
        <v>2189</v>
      </c>
      <c r="C971">
        <v>14.5434896963448</v>
      </c>
      <c r="D971">
        <v>0.90600862844031205</v>
      </c>
      <c r="E971">
        <v>16.052264007001</v>
      </c>
      <c r="F971" s="1">
        <v>5.81114088031618E-32</v>
      </c>
      <c r="G971">
        <f t="shared" si="15"/>
        <v>31.235738595770602</v>
      </c>
      <c r="H971">
        <v>0.84093610780388806</v>
      </c>
      <c r="I971">
        <v>0.83705650067715398</v>
      </c>
      <c r="J971" t="s">
        <v>2190</v>
      </c>
      <c r="L971">
        <v>1</v>
      </c>
      <c r="M971">
        <v>7.2992700729926996E-3</v>
      </c>
    </row>
    <row r="972" spans="1:13" x14ac:dyDescent="0.2">
      <c r="A972">
        <v>323</v>
      </c>
      <c r="B972" t="s">
        <v>2191</v>
      </c>
      <c r="C972">
        <v>1.8312987702443999</v>
      </c>
      <c r="D972">
        <v>7.9911381721797197</v>
      </c>
      <c r="E972">
        <v>0.229166200206607</v>
      </c>
      <c r="F972">
        <v>0.81912347473157798</v>
      </c>
      <c r="G972">
        <f t="shared" si="15"/>
        <v>8.6650627723460452E-2</v>
      </c>
      <c r="H972">
        <v>0.84100455032399801</v>
      </c>
      <c r="I972">
        <v>0.83579158476085103</v>
      </c>
      <c r="J972" t="s">
        <v>2192</v>
      </c>
      <c r="L972">
        <v>1</v>
      </c>
      <c r="M972">
        <v>7.2992700729926996E-3</v>
      </c>
    </row>
    <row r="973" spans="1:13" x14ac:dyDescent="0.2">
      <c r="A973">
        <v>327</v>
      </c>
      <c r="B973" t="s">
        <v>2193</v>
      </c>
      <c r="C973">
        <v>7.4329089019097898</v>
      </c>
      <c r="D973">
        <v>7.9251110415927002</v>
      </c>
      <c r="E973">
        <v>0.93789334469892904</v>
      </c>
      <c r="F973">
        <v>0.35015226277856998</v>
      </c>
      <c r="G973">
        <f t="shared" si="15"/>
        <v>0.45574306277858734</v>
      </c>
      <c r="H973">
        <v>0.84207477961437405</v>
      </c>
      <c r="I973">
        <v>0.83689690353615698</v>
      </c>
      <c r="J973" t="s">
        <v>2194</v>
      </c>
      <c r="L973">
        <v>1</v>
      </c>
      <c r="M973">
        <v>7.2992700729926996E-3</v>
      </c>
    </row>
    <row r="974" spans="1:13" x14ac:dyDescent="0.2">
      <c r="A974">
        <v>322</v>
      </c>
      <c r="B974" t="s">
        <v>2195</v>
      </c>
      <c r="C974">
        <v>7.4329089019097898</v>
      </c>
      <c r="D974">
        <v>7.9251110415927002</v>
      </c>
      <c r="E974">
        <v>0.93789334469892904</v>
      </c>
      <c r="F974">
        <v>0.35015226277856998</v>
      </c>
      <c r="G974">
        <f t="shared" si="15"/>
        <v>0.45574306277858734</v>
      </c>
      <c r="H974">
        <v>0.84207477961437405</v>
      </c>
      <c r="I974">
        <v>0.83689690353615698</v>
      </c>
      <c r="J974" t="s">
        <v>2196</v>
      </c>
      <c r="L974">
        <v>1</v>
      </c>
      <c r="M974">
        <v>7.2992700729926996E-3</v>
      </c>
    </row>
    <row r="975" spans="1:13" x14ac:dyDescent="0.2">
      <c r="A975">
        <v>331</v>
      </c>
      <c r="B975" t="s">
        <v>2197</v>
      </c>
      <c r="C975">
        <v>5.4299032224954997</v>
      </c>
      <c r="D975">
        <v>2.4638427250894002</v>
      </c>
      <c r="E975">
        <v>2.2038351584711999</v>
      </c>
      <c r="F975">
        <v>2.9412811897987601E-2</v>
      </c>
      <c r="G975">
        <f t="shared" si="15"/>
        <v>1.5314634544659269</v>
      </c>
      <c r="H975">
        <v>0.84702608633369503</v>
      </c>
      <c r="I975">
        <v>0.84201054818070198</v>
      </c>
      <c r="J975" t="s">
        <v>2198</v>
      </c>
      <c r="L975">
        <v>12</v>
      </c>
      <c r="M975">
        <v>8.7591240875912399E-2</v>
      </c>
    </row>
    <row r="976" spans="1:13" x14ac:dyDescent="0.2">
      <c r="A976">
        <v>325</v>
      </c>
      <c r="B976" t="s">
        <v>2199</v>
      </c>
      <c r="C976">
        <v>0.26484177150843902</v>
      </c>
      <c r="D976">
        <v>1.4620239995350801</v>
      </c>
      <c r="E976">
        <v>0.18114734887570899</v>
      </c>
      <c r="F976">
        <v>0.856552520168402</v>
      </c>
      <c r="G976">
        <f t="shared" si="15"/>
        <v>6.7246002786002498E-2</v>
      </c>
      <c r="H976">
        <v>0.840978879743286</v>
      </c>
      <c r="I976">
        <v>0.83576507252175403</v>
      </c>
      <c r="J976" t="s">
        <v>2200</v>
      </c>
      <c r="L976">
        <v>82</v>
      </c>
      <c r="M976">
        <v>0.59854014598540195</v>
      </c>
    </row>
    <row r="977" spans="1:13" x14ac:dyDescent="0.2">
      <c r="A977">
        <v>334</v>
      </c>
      <c r="B977" t="s">
        <v>2202</v>
      </c>
      <c r="C977">
        <v>3.03050592018056</v>
      </c>
      <c r="D977">
        <v>1.4423408567995399</v>
      </c>
      <c r="E977">
        <v>2.1011024584750801</v>
      </c>
      <c r="F977">
        <v>3.7690153800010701E-2</v>
      </c>
      <c r="G977">
        <f t="shared" si="15"/>
        <v>1.4237720903466358</v>
      </c>
      <c r="H977">
        <v>0.84649091160282197</v>
      </c>
      <c r="I977">
        <v>0.84145782673734104</v>
      </c>
      <c r="J977" t="s">
        <v>2203</v>
      </c>
      <c r="L977">
        <v>74</v>
      </c>
      <c r="M977">
        <v>0.54014598540145997</v>
      </c>
    </row>
    <row r="978" spans="1:13" x14ac:dyDescent="0.2">
      <c r="A978">
        <v>338</v>
      </c>
      <c r="B978" t="s">
        <v>2204</v>
      </c>
      <c r="C978">
        <v>-3.1090845819698201</v>
      </c>
      <c r="D978">
        <v>2.0773607738607001</v>
      </c>
      <c r="E978">
        <v>-1.4966512418503499</v>
      </c>
      <c r="F978">
        <v>0.13706663970667701</v>
      </c>
      <c r="G978">
        <f t="shared" si="15"/>
        <v>0.8630682341549325</v>
      </c>
      <c r="H978">
        <v>0.84380392527203896</v>
      </c>
      <c r="I978">
        <v>0.83868274249407304</v>
      </c>
      <c r="J978" t="s">
        <v>2205</v>
      </c>
      <c r="L978">
        <v>118</v>
      </c>
      <c r="M978">
        <v>0.86131386861313897</v>
      </c>
    </row>
    <row r="979" spans="1:13" x14ac:dyDescent="0.2">
      <c r="A979">
        <v>337</v>
      </c>
      <c r="B979" t="s">
        <v>2206</v>
      </c>
      <c r="C979">
        <v>3.4498473423778102</v>
      </c>
      <c r="D979">
        <v>4.0384464853700601</v>
      </c>
      <c r="E979">
        <v>0.85425109751372297</v>
      </c>
      <c r="F979">
        <v>0.39464017640655902</v>
      </c>
      <c r="G979">
        <f t="shared" si="15"/>
        <v>0.40379870341359703</v>
      </c>
      <c r="H979">
        <v>0.84188189376754896</v>
      </c>
      <c r="I979">
        <v>0.836697693563206</v>
      </c>
      <c r="J979" t="s">
        <v>2207</v>
      </c>
      <c r="L979">
        <v>5</v>
      </c>
      <c r="M979">
        <v>3.6496350364963501E-2</v>
      </c>
    </row>
    <row r="980" spans="1:13" x14ac:dyDescent="0.2">
      <c r="A980">
        <v>321</v>
      </c>
      <c r="B980" t="s">
        <v>2208</v>
      </c>
      <c r="C980">
        <v>2.2949585454903398</v>
      </c>
      <c r="D980">
        <v>1.41481423968682</v>
      </c>
      <c r="E980">
        <v>1.6220917779272199</v>
      </c>
      <c r="F980">
        <v>0.107365196610229</v>
      </c>
      <c r="G980">
        <f t="shared" si="15"/>
        <v>0.9691364762685184</v>
      </c>
      <c r="H980">
        <v>0.84429422414505395</v>
      </c>
      <c r="I980">
        <v>0.83918911673997398</v>
      </c>
      <c r="J980" t="s">
        <v>2209</v>
      </c>
      <c r="L980">
        <v>55</v>
      </c>
      <c r="M980">
        <v>0.40145985401459899</v>
      </c>
    </row>
    <row r="981" spans="1:13" x14ac:dyDescent="0.2">
      <c r="A981">
        <v>320</v>
      </c>
      <c r="B981" t="s">
        <v>2210</v>
      </c>
      <c r="C981">
        <v>4.68850271775172</v>
      </c>
      <c r="D981">
        <v>5.64775554195041</v>
      </c>
      <c r="E981">
        <v>0.83015326759921804</v>
      </c>
      <c r="F981">
        <v>0.40807366470990603</v>
      </c>
      <c r="G981">
        <f t="shared" si="15"/>
        <v>0.38926143178937284</v>
      </c>
      <c r="H981">
        <v>0.84182958196034297</v>
      </c>
      <c r="I981">
        <v>0.83664366661478096</v>
      </c>
      <c r="J981" t="s">
        <v>2211</v>
      </c>
      <c r="L981">
        <v>2</v>
      </c>
      <c r="M981">
        <v>1.4598540145985399E-2</v>
      </c>
    </row>
    <row r="982" spans="1:13" x14ac:dyDescent="0.2">
      <c r="A982">
        <v>324</v>
      </c>
      <c r="B982" t="s">
        <v>2212</v>
      </c>
      <c r="C982">
        <v>6.1463515665403001</v>
      </c>
      <c r="D982">
        <v>2.4897942713931198</v>
      </c>
      <c r="E982">
        <v>2.4686182457561898</v>
      </c>
      <c r="F982">
        <v>1.4948434193182401E-2</v>
      </c>
      <c r="G982">
        <f t="shared" si="15"/>
        <v>1.8254042960937007</v>
      </c>
      <c r="H982">
        <v>0.84850357294143097</v>
      </c>
      <c r="I982">
        <v>0.84353647697229694</v>
      </c>
      <c r="J982" t="s">
        <v>2213</v>
      </c>
      <c r="L982">
        <v>12</v>
      </c>
      <c r="M982">
        <v>8.7591240875912399E-2</v>
      </c>
    </row>
    <row r="983" spans="1:13" x14ac:dyDescent="0.2">
      <c r="A983">
        <v>329</v>
      </c>
      <c r="B983" t="s">
        <v>2214</v>
      </c>
      <c r="C983">
        <v>1.0402286443387501</v>
      </c>
      <c r="D983">
        <v>3.0831596117360101</v>
      </c>
      <c r="E983">
        <v>0.33739046151848001</v>
      </c>
      <c r="F983">
        <v>0.73640235423398703</v>
      </c>
      <c r="G983">
        <f t="shared" si="15"/>
        <v>0.13288483175249416</v>
      </c>
      <c r="H983">
        <v>0.841084384310267</v>
      </c>
      <c r="I983">
        <v>0.835874036254865</v>
      </c>
      <c r="J983" t="s">
        <v>2215</v>
      </c>
      <c r="L983">
        <v>7</v>
      </c>
      <c r="M983">
        <v>5.1094890510948898E-2</v>
      </c>
    </row>
    <row r="984" spans="1:13" x14ac:dyDescent="0.2">
      <c r="A984">
        <v>336</v>
      </c>
      <c r="B984" t="s">
        <v>2216</v>
      </c>
      <c r="C984">
        <v>5.7844569147121696</v>
      </c>
      <c r="D984">
        <v>4.6235680741743703</v>
      </c>
      <c r="E984">
        <v>1.25108072854428</v>
      </c>
      <c r="F984">
        <v>0.213298856357901</v>
      </c>
      <c r="G984">
        <f t="shared" si="15"/>
        <v>0.67101147309620834</v>
      </c>
      <c r="H984">
        <v>0.84295097342574199</v>
      </c>
      <c r="I984">
        <v>0.837801825013471</v>
      </c>
      <c r="J984" t="s">
        <v>2217</v>
      </c>
      <c r="L984">
        <v>3</v>
      </c>
      <c r="M984">
        <v>2.18978102189781E-2</v>
      </c>
    </row>
    <row r="985" spans="1:13" x14ac:dyDescent="0.2">
      <c r="A985">
        <v>317</v>
      </c>
      <c r="B985" t="s">
        <v>2218</v>
      </c>
      <c r="C985">
        <v>0.82593085083990903</v>
      </c>
      <c r="D985">
        <v>5.6670777987415297</v>
      </c>
      <c r="E985">
        <v>0.145741929116152</v>
      </c>
      <c r="F985">
        <v>0.88436564729599498</v>
      </c>
      <c r="G985">
        <f t="shared" si="15"/>
        <v>5.3368135699325497E-2</v>
      </c>
      <c r="H985">
        <v>0.84096379667158405</v>
      </c>
      <c r="I985">
        <v>0.83574949492311101</v>
      </c>
      <c r="J985" t="s">
        <v>2219</v>
      </c>
      <c r="L985">
        <v>2</v>
      </c>
      <c r="M985">
        <v>1.4598540145985399E-2</v>
      </c>
    </row>
    <row r="986" spans="1:13" x14ac:dyDescent="0.2">
      <c r="A986">
        <v>318</v>
      </c>
      <c r="B986" t="s">
        <v>2220</v>
      </c>
      <c r="C986">
        <v>1.4862007794569301</v>
      </c>
      <c r="D986">
        <v>5.6341776385897404</v>
      </c>
      <c r="E986">
        <v>0.26378308864058603</v>
      </c>
      <c r="F986">
        <v>0.79239210567081997</v>
      </c>
      <c r="G986">
        <f t="shared" si="15"/>
        <v>0.10105985983803301</v>
      </c>
      <c r="H986">
        <v>0.841026776641423</v>
      </c>
      <c r="I986">
        <v>0.83581453980999398</v>
      </c>
      <c r="J986" t="s">
        <v>2221</v>
      </c>
      <c r="L986">
        <v>2</v>
      </c>
      <c r="M986">
        <v>1.4598540145985399E-2</v>
      </c>
    </row>
    <row r="987" spans="1:13" x14ac:dyDescent="0.2">
      <c r="A987">
        <v>319</v>
      </c>
      <c r="B987" t="s">
        <v>2222</v>
      </c>
      <c r="C987">
        <v>2.2230917217234998</v>
      </c>
      <c r="D987">
        <v>1.87034259900132</v>
      </c>
      <c r="E987">
        <v>1.1886013412251499</v>
      </c>
      <c r="F987">
        <v>0.23690510077289301</v>
      </c>
      <c r="G987">
        <f t="shared" si="15"/>
        <v>0.62542558843859963</v>
      </c>
      <c r="H987">
        <v>0.84275699870550103</v>
      </c>
      <c r="I987">
        <v>0.83760149046633703</v>
      </c>
      <c r="J987" t="s">
        <v>2223</v>
      </c>
      <c r="L987">
        <v>26</v>
      </c>
      <c r="M987">
        <v>0.18978102189780999</v>
      </c>
    </row>
    <row r="988" spans="1:13" x14ac:dyDescent="0.2">
      <c r="A988">
        <v>330</v>
      </c>
      <c r="B988" t="s">
        <v>2225</v>
      </c>
      <c r="C988">
        <v>3.81494882120756</v>
      </c>
      <c r="D988">
        <v>4.6742569934558</v>
      </c>
      <c r="E988">
        <v>0.81616154750341796</v>
      </c>
      <c r="F988">
        <v>0.41599846149439501</v>
      </c>
      <c r="G988">
        <f t="shared" si="15"/>
        <v>0.38090827554087781</v>
      </c>
      <c r="H988">
        <v>0.84179988003309403</v>
      </c>
      <c r="I988">
        <v>0.83661299085385099</v>
      </c>
      <c r="J988" t="s">
        <v>2226</v>
      </c>
      <c r="L988">
        <v>3</v>
      </c>
      <c r="M988">
        <v>2.18978102189781E-2</v>
      </c>
    </row>
    <row r="989" spans="1:13" x14ac:dyDescent="0.2">
      <c r="A989">
        <v>154</v>
      </c>
      <c r="B989" t="s">
        <v>2227</v>
      </c>
      <c r="C989">
        <v>2.0389579891033498</v>
      </c>
      <c r="D989">
        <v>2.5587246615305999</v>
      </c>
      <c r="E989">
        <v>0.79686494594681001</v>
      </c>
      <c r="F989">
        <v>0.42707751909592001</v>
      </c>
      <c r="G989">
        <f t="shared" si="15"/>
        <v>0.36949328876880061</v>
      </c>
      <c r="H989">
        <v>0.841759727335746</v>
      </c>
      <c r="I989">
        <v>0.83657152167462301</v>
      </c>
      <c r="J989" t="s">
        <v>2228</v>
      </c>
      <c r="L989">
        <v>13</v>
      </c>
      <c r="M989">
        <v>9.4890510948905105E-2</v>
      </c>
    </row>
    <row r="990" spans="1:13" x14ac:dyDescent="0.2">
      <c r="A990">
        <v>1166</v>
      </c>
      <c r="B990" t="s">
        <v>2230</v>
      </c>
      <c r="C990">
        <v>0.25162503897477101</v>
      </c>
      <c r="D990">
        <v>1.61726931708818</v>
      </c>
      <c r="E990">
        <v>0.155586355541457</v>
      </c>
      <c r="F990">
        <v>0.87661621835841896</v>
      </c>
      <c r="G990">
        <f t="shared" si="15"/>
        <v>5.719049868501435E-2</v>
      </c>
      <c r="H990">
        <v>0.84096766283602198</v>
      </c>
      <c r="I990">
        <v>0.83575348784703896</v>
      </c>
      <c r="J990" t="s">
        <v>2231</v>
      </c>
      <c r="L990">
        <v>47</v>
      </c>
      <c r="M990">
        <v>0.34306569343065701</v>
      </c>
    </row>
    <row r="991" spans="1:13" x14ac:dyDescent="0.2">
      <c r="A991">
        <v>685</v>
      </c>
      <c r="B991" t="s">
        <v>2233</v>
      </c>
      <c r="C991">
        <v>1.0065507923261401</v>
      </c>
      <c r="D991">
        <v>2.2070789703955298</v>
      </c>
      <c r="E991">
        <v>0.45605563091643903</v>
      </c>
      <c r="F991">
        <v>0.64916075355470204</v>
      </c>
      <c r="G991">
        <f t="shared" si="15"/>
        <v>0.18764774428303416</v>
      </c>
      <c r="H991">
        <v>0.84120681989916501</v>
      </c>
      <c r="I991">
        <v>0.83600048612536704</v>
      </c>
      <c r="J991" t="s">
        <v>2234</v>
      </c>
      <c r="L991">
        <v>17</v>
      </c>
      <c r="M991">
        <v>0.124087591240876</v>
      </c>
    </row>
    <row r="992" spans="1:13" x14ac:dyDescent="0.2">
      <c r="A992">
        <v>393</v>
      </c>
      <c r="B992" t="s">
        <v>2235</v>
      </c>
      <c r="C992">
        <v>2.9451506171927999</v>
      </c>
      <c r="D992">
        <v>1.5700570483046199</v>
      </c>
      <c r="E992">
        <v>1.8758239519850799</v>
      </c>
      <c r="F992">
        <v>6.3069382906749294E-2</v>
      </c>
      <c r="G992">
        <f t="shared" si="15"/>
        <v>1.2001814182774062</v>
      </c>
      <c r="H992">
        <v>0.84539520842925797</v>
      </c>
      <c r="I992">
        <v>0.84032619886956095</v>
      </c>
      <c r="J992" t="s">
        <v>2236</v>
      </c>
      <c r="L992">
        <v>45</v>
      </c>
      <c r="M992">
        <v>0.32846715328467202</v>
      </c>
    </row>
    <row r="993" spans="1:13" x14ac:dyDescent="0.2">
      <c r="A993">
        <v>954</v>
      </c>
      <c r="B993" t="s">
        <v>2237</v>
      </c>
      <c r="C993">
        <v>2.10918661574012</v>
      </c>
      <c r="D993">
        <v>1.5376965036873</v>
      </c>
      <c r="E993">
        <v>1.37165338588104</v>
      </c>
      <c r="F993">
        <v>0.172688674410928</v>
      </c>
      <c r="G993">
        <f t="shared" si="15"/>
        <v>0.76273614420513214</v>
      </c>
      <c r="H993">
        <v>0.84335186979793297</v>
      </c>
      <c r="I993">
        <v>0.83821586552901295</v>
      </c>
      <c r="J993" t="s">
        <v>2236</v>
      </c>
      <c r="L993">
        <v>53</v>
      </c>
      <c r="M993">
        <v>0.386861313868613</v>
      </c>
    </row>
    <row r="994" spans="1:13" x14ac:dyDescent="0.2">
      <c r="A994">
        <v>333</v>
      </c>
      <c r="B994" t="s">
        <v>2238</v>
      </c>
      <c r="C994">
        <v>0.76169086784150297</v>
      </c>
      <c r="D994">
        <v>8.0232168963033903</v>
      </c>
      <c r="E994">
        <v>9.4935844024414198E-2</v>
      </c>
      <c r="F994">
        <v>0.92452153908154899</v>
      </c>
      <c r="G994">
        <f t="shared" si="15"/>
        <v>3.4082966391995824E-2</v>
      </c>
      <c r="H994">
        <v>0.84094785786495196</v>
      </c>
      <c r="I994">
        <v>0.83573303353265604</v>
      </c>
      <c r="J994" t="s">
        <v>2239</v>
      </c>
      <c r="L994">
        <v>1</v>
      </c>
      <c r="M994">
        <v>7.2992700729926996E-3</v>
      </c>
    </row>
    <row r="995" spans="1:13" x14ac:dyDescent="0.2">
      <c r="A995">
        <v>749</v>
      </c>
      <c r="B995" t="s">
        <v>2241</v>
      </c>
      <c r="C995">
        <v>14.5434896963448</v>
      </c>
      <c r="D995">
        <v>0.90600862844031205</v>
      </c>
      <c r="E995">
        <v>16.052264007001</v>
      </c>
      <c r="F995" s="1">
        <v>5.81114088031618E-32</v>
      </c>
      <c r="G995">
        <f t="shared" si="15"/>
        <v>31.235738595770602</v>
      </c>
      <c r="H995">
        <v>0.84093610780388806</v>
      </c>
      <c r="I995">
        <v>0.83705650067715398</v>
      </c>
      <c r="J995" t="s">
        <v>2242</v>
      </c>
      <c r="L995">
        <v>1</v>
      </c>
      <c r="M995">
        <v>7.2992700729926996E-3</v>
      </c>
    </row>
    <row r="996" spans="1:13" x14ac:dyDescent="0.2">
      <c r="A996">
        <v>1953</v>
      </c>
      <c r="B996" t="s">
        <v>2243</v>
      </c>
      <c r="C996">
        <v>1.9850806902319</v>
      </c>
      <c r="D996">
        <v>3.9995089728061299</v>
      </c>
      <c r="E996">
        <v>0.49633110057486102</v>
      </c>
      <c r="F996">
        <v>0.62055389397280902</v>
      </c>
      <c r="G996">
        <f t="shared" si="15"/>
        <v>0.20722049484439478</v>
      </c>
      <c r="H996">
        <v>0.84125664519826104</v>
      </c>
      <c r="I996">
        <v>0.83605194504082703</v>
      </c>
      <c r="J996" t="s">
        <v>2244</v>
      </c>
      <c r="L996">
        <v>132</v>
      </c>
      <c r="M996">
        <v>0.96350364963503699</v>
      </c>
    </row>
    <row r="997" spans="1:13" x14ac:dyDescent="0.2">
      <c r="A997">
        <v>1781</v>
      </c>
      <c r="B997" t="s">
        <v>2247</v>
      </c>
      <c r="C997">
        <v>7.4329089019097898</v>
      </c>
      <c r="D997">
        <v>7.9251110415927002</v>
      </c>
      <c r="E997">
        <v>0.93789334469892904</v>
      </c>
      <c r="F997">
        <v>0.35015226277856998</v>
      </c>
      <c r="G997">
        <f t="shared" si="15"/>
        <v>0.45574306277858734</v>
      </c>
      <c r="H997">
        <v>0.84207477961437405</v>
      </c>
      <c r="I997">
        <v>0.83689690353615698</v>
      </c>
      <c r="J997" t="s">
        <v>2248</v>
      </c>
      <c r="L997">
        <v>1</v>
      </c>
      <c r="M997">
        <v>7.2992700729926996E-3</v>
      </c>
    </row>
    <row r="998" spans="1:13" x14ac:dyDescent="0.2">
      <c r="A998">
        <v>1783</v>
      </c>
      <c r="B998" t="s">
        <v>2250</v>
      </c>
      <c r="C998">
        <v>6.4209082000982196</v>
      </c>
      <c r="D998">
        <v>4.62456171093576</v>
      </c>
      <c r="E998">
        <v>1.3884360511212599</v>
      </c>
      <c r="F998">
        <v>0.16753419433688799</v>
      </c>
      <c r="G998">
        <f t="shared" si="15"/>
        <v>0.77589653850051965</v>
      </c>
      <c r="H998">
        <v>0.84341042166135405</v>
      </c>
      <c r="I998">
        <v>0.83827633712566096</v>
      </c>
      <c r="J998" t="s">
        <v>2251</v>
      </c>
      <c r="L998">
        <v>3</v>
      </c>
      <c r="M998">
        <v>2.18978102189781E-2</v>
      </c>
    </row>
    <row r="999" spans="1:13" x14ac:dyDescent="0.2">
      <c r="A999">
        <v>1788</v>
      </c>
      <c r="B999" t="s">
        <v>2252</v>
      </c>
      <c r="C999">
        <v>-7.4055012904335404</v>
      </c>
      <c r="D999">
        <v>7.92561268281219</v>
      </c>
      <c r="E999">
        <v>-0.93437587563336399</v>
      </c>
      <c r="F999">
        <v>0.35195573647897999</v>
      </c>
      <c r="G999">
        <f t="shared" si="15"/>
        <v>0.45351195189598342</v>
      </c>
      <c r="H999">
        <v>0.84206631526836895</v>
      </c>
      <c r="I999">
        <v>0.83688816167061097</v>
      </c>
      <c r="J999" t="s">
        <v>2253</v>
      </c>
      <c r="L999">
        <v>2</v>
      </c>
      <c r="M999">
        <v>1.4598540145985399E-2</v>
      </c>
    </row>
    <row r="1000" spans="1:13" x14ac:dyDescent="0.2">
      <c r="A1000">
        <v>1790</v>
      </c>
      <c r="B1000" t="s">
        <v>2254</v>
      </c>
      <c r="C1000">
        <v>2.05317106984374</v>
      </c>
      <c r="D1000">
        <v>5.2088849082488196</v>
      </c>
      <c r="E1000">
        <v>0.39416710217427198</v>
      </c>
      <c r="F1000">
        <v>0.69414580745420895</v>
      </c>
      <c r="G1000">
        <f t="shared" si="15"/>
        <v>0.15854929507586071</v>
      </c>
      <c r="H1000">
        <v>0.84113841894464003</v>
      </c>
      <c r="I1000">
        <v>0.83592984251659597</v>
      </c>
      <c r="J1000" t="s">
        <v>2255</v>
      </c>
      <c r="L1000">
        <v>4</v>
      </c>
      <c r="M1000">
        <v>2.9197080291970798E-2</v>
      </c>
    </row>
    <row r="1001" spans="1:13" x14ac:dyDescent="0.2">
      <c r="A1001">
        <v>1785</v>
      </c>
      <c r="B1001" t="s">
        <v>2256</v>
      </c>
      <c r="C1001">
        <v>3.0489958025835899</v>
      </c>
      <c r="D1001">
        <v>3.33776376258893</v>
      </c>
      <c r="E1001">
        <v>0.91348460210336702</v>
      </c>
      <c r="F1001">
        <v>0.362789473420011</v>
      </c>
      <c r="G1001">
        <f t="shared" si="15"/>
        <v>0.44034532277491478</v>
      </c>
      <c r="H1001">
        <v>0.84201668019593801</v>
      </c>
      <c r="I1001">
        <v>0.83683689921875604</v>
      </c>
      <c r="J1001" t="s">
        <v>2257</v>
      </c>
      <c r="L1001">
        <v>130</v>
      </c>
      <c r="M1001">
        <v>0.94890510948905105</v>
      </c>
    </row>
    <row r="1002" spans="1:13" x14ac:dyDescent="0.2">
      <c r="A1002">
        <v>1780</v>
      </c>
      <c r="B1002" t="s">
        <v>2259</v>
      </c>
      <c r="C1002">
        <v>0.48040055617599398</v>
      </c>
      <c r="D1002">
        <v>1.4585308786534701</v>
      </c>
      <c r="E1002">
        <v>0.32937290749682502</v>
      </c>
      <c r="F1002">
        <v>0.74243863958997602</v>
      </c>
      <c r="G1002">
        <f t="shared" si="15"/>
        <v>0.12933943371264991</v>
      </c>
      <c r="H1002">
        <v>0.84107742711242395</v>
      </c>
      <c r="I1002">
        <v>0.83586685095217494</v>
      </c>
      <c r="J1002" t="s">
        <v>2260</v>
      </c>
      <c r="L1002">
        <v>51</v>
      </c>
      <c r="M1002">
        <v>0.372262773722628</v>
      </c>
    </row>
    <row r="1003" spans="1:13" x14ac:dyDescent="0.2">
      <c r="A1003">
        <v>1786</v>
      </c>
      <c r="B1003" t="s">
        <v>2261</v>
      </c>
      <c r="C1003">
        <v>3.5095897668228702</v>
      </c>
      <c r="D1003">
        <v>5.6506341898162002</v>
      </c>
      <c r="E1003">
        <v>0.62109661480971301</v>
      </c>
      <c r="F1003">
        <v>0.53569477116174502</v>
      </c>
      <c r="G1003">
        <f t="shared" si="15"/>
        <v>0.27108259269132506</v>
      </c>
      <c r="H1003">
        <v>0.84143747860386997</v>
      </c>
      <c r="I1003">
        <v>0.83623870741055395</v>
      </c>
      <c r="J1003" t="s">
        <v>2262</v>
      </c>
      <c r="L1003">
        <v>3</v>
      </c>
      <c r="M1003">
        <v>2.18978102189781E-2</v>
      </c>
    </row>
    <row r="1004" spans="1:13" x14ac:dyDescent="0.2">
      <c r="A1004">
        <v>1787</v>
      </c>
      <c r="B1004" t="s">
        <v>2264</v>
      </c>
      <c r="C1004">
        <v>8.6780471107136492</v>
      </c>
      <c r="D1004">
        <v>7.8900078931074296</v>
      </c>
      <c r="E1004">
        <v>1.0998781279160199</v>
      </c>
      <c r="F1004">
        <v>0.273550805011674</v>
      </c>
      <c r="G1004">
        <f t="shared" si="15"/>
        <v>0.56296200283272479</v>
      </c>
      <c r="H1004">
        <v>0.84249787294185796</v>
      </c>
      <c r="I1004">
        <v>0.83733386877601701</v>
      </c>
      <c r="J1004" t="s">
        <v>2265</v>
      </c>
      <c r="L1004">
        <v>1</v>
      </c>
      <c r="M1004">
        <v>7.2992700729926996E-3</v>
      </c>
    </row>
    <row r="1005" spans="1:13" x14ac:dyDescent="0.2">
      <c r="A1005">
        <v>686</v>
      </c>
      <c r="B1005" t="s">
        <v>2266</v>
      </c>
      <c r="C1005">
        <v>-1.39161528825574</v>
      </c>
      <c r="D1005">
        <v>2.5132960956067101</v>
      </c>
      <c r="E1005">
        <v>-0.55370128919083905</v>
      </c>
      <c r="F1005">
        <v>0.58079668146924901</v>
      </c>
      <c r="G1005">
        <f t="shared" si="15"/>
        <v>0.23597587375374529</v>
      </c>
      <c r="H1005">
        <v>0.84133483222298799</v>
      </c>
      <c r="I1005">
        <v>0.83613269557456105</v>
      </c>
      <c r="J1005" t="s">
        <v>2267</v>
      </c>
      <c r="K1005" t="s">
        <v>2268</v>
      </c>
      <c r="L1005">
        <v>126</v>
      </c>
      <c r="M1005">
        <v>0.91970802919707995</v>
      </c>
    </row>
    <row r="1006" spans="1:13" x14ac:dyDescent="0.2">
      <c r="A1006">
        <v>1756</v>
      </c>
      <c r="B1006" t="s">
        <v>2271</v>
      </c>
      <c r="C1006">
        <v>2.21931438271438</v>
      </c>
      <c r="D1006">
        <v>1.66311587802127</v>
      </c>
      <c r="E1006">
        <v>1.33443160037343</v>
      </c>
      <c r="F1006">
        <v>0.18454774583799199</v>
      </c>
      <c r="G1006">
        <f t="shared" si="15"/>
        <v>0.73389125513426923</v>
      </c>
      <c r="H1006">
        <v>0.84322439894612999</v>
      </c>
      <c r="I1006">
        <v>0.83808421530501898</v>
      </c>
      <c r="J1006" t="s">
        <v>2272</v>
      </c>
      <c r="L1006">
        <v>36</v>
      </c>
      <c r="M1006">
        <v>0.26277372262773702</v>
      </c>
    </row>
    <row r="1007" spans="1:13" x14ac:dyDescent="0.2">
      <c r="A1007">
        <v>1223</v>
      </c>
      <c r="B1007" t="s">
        <v>2273</v>
      </c>
      <c r="C1007">
        <v>8.2257156632939203</v>
      </c>
      <c r="D1007">
        <v>3.2694531089362902</v>
      </c>
      <c r="E1007">
        <v>2.5159301538262899</v>
      </c>
      <c r="F1007">
        <v>1.31707619372862E-2</v>
      </c>
      <c r="G1007">
        <f t="shared" si="15"/>
        <v>1.8803891000885404</v>
      </c>
      <c r="H1007">
        <v>0.84878197394716903</v>
      </c>
      <c r="I1007">
        <v>0.84382400587986295</v>
      </c>
      <c r="J1007" t="s">
        <v>2274</v>
      </c>
      <c r="L1007">
        <v>6</v>
      </c>
      <c r="M1007">
        <v>4.3795620437956199E-2</v>
      </c>
    </row>
    <row r="1008" spans="1:13" x14ac:dyDescent="0.2">
      <c r="A1008">
        <v>1680</v>
      </c>
      <c r="B1008" t="s">
        <v>2275</v>
      </c>
      <c r="C1008">
        <v>2.3687550583779</v>
      </c>
      <c r="D1008">
        <v>2.0072689017123002</v>
      </c>
      <c r="E1008">
        <v>1.1800885553287099</v>
      </c>
      <c r="F1008">
        <v>0.24026086246594999</v>
      </c>
      <c r="G1008">
        <f t="shared" si="15"/>
        <v>0.61931696826970473</v>
      </c>
      <c r="H1008">
        <v>0.842731302908309</v>
      </c>
      <c r="I1008">
        <v>0.83757495218399103</v>
      </c>
      <c r="J1008" t="s">
        <v>2276</v>
      </c>
      <c r="L1008">
        <v>21</v>
      </c>
      <c r="M1008">
        <v>0.153284671532847</v>
      </c>
    </row>
    <row r="1009" spans="1:13" x14ac:dyDescent="0.2">
      <c r="A1009">
        <v>999</v>
      </c>
      <c r="B1009" t="s">
        <v>2277</v>
      </c>
      <c r="C1009">
        <v>-1.7205463523108899</v>
      </c>
      <c r="D1009">
        <v>4.65017765516754</v>
      </c>
      <c r="E1009">
        <v>-0.36999583239554801</v>
      </c>
      <c r="F1009">
        <v>0.71202711567914201</v>
      </c>
      <c r="G1009">
        <f t="shared" si="15"/>
        <v>0.14750346708563097</v>
      </c>
      <c r="H1009">
        <v>0.84111439427453605</v>
      </c>
      <c r="I1009">
        <v>0.83590503015239004</v>
      </c>
      <c r="J1009" t="s">
        <v>2278</v>
      </c>
      <c r="L1009">
        <v>3</v>
      </c>
      <c r="M1009">
        <v>2.18978102189781E-2</v>
      </c>
    </row>
    <row r="1010" spans="1:13" x14ac:dyDescent="0.2">
      <c r="A1010">
        <v>414</v>
      </c>
      <c r="B1010" t="s">
        <v>2279</v>
      </c>
      <c r="C1010">
        <v>0.72840283926693805</v>
      </c>
      <c r="D1010">
        <v>1.6680976967061101</v>
      </c>
      <c r="E1010">
        <v>0.43666677359801598</v>
      </c>
      <c r="F1010">
        <v>0.66312488053650798</v>
      </c>
      <c r="G1010">
        <f t="shared" si="15"/>
        <v>0.17840467699373969</v>
      </c>
      <c r="H1010">
        <v>0.84118432612030603</v>
      </c>
      <c r="I1010">
        <v>0.83597725484556196</v>
      </c>
      <c r="J1010" t="s">
        <v>2280</v>
      </c>
      <c r="L1010">
        <v>91</v>
      </c>
      <c r="M1010">
        <v>0.66423357664233595</v>
      </c>
    </row>
    <row r="1011" spans="1:13" x14ac:dyDescent="0.2">
      <c r="A1011">
        <v>152</v>
      </c>
      <c r="B1011" t="s">
        <v>2281</v>
      </c>
      <c r="C1011">
        <v>-2.4455981568202301</v>
      </c>
      <c r="D1011">
        <v>1.84896954804178</v>
      </c>
      <c r="E1011">
        <v>-1.3226816847310101</v>
      </c>
      <c r="F1011">
        <v>0.18841529034611301</v>
      </c>
      <c r="G1011">
        <f t="shared" si="15"/>
        <v>0.72488385608937644</v>
      </c>
      <c r="H1011">
        <v>0.843184845904423</v>
      </c>
      <c r="I1011">
        <v>0.83804336544227298</v>
      </c>
      <c r="J1011" t="s">
        <v>2282</v>
      </c>
      <c r="L1011">
        <v>112</v>
      </c>
      <c r="M1011">
        <v>0.81751824817518204</v>
      </c>
    </row>
    <row r="1012" spans="1:13" x14ac:dyDescent="0.2">
      <c r="A1012">
        <v>606</v>
      </c>
      <c r="B1012" t="s">
        <v>2283</v>
      </c>
      <c r="C1012">
        <v>12.427318679986801</v>
      </c>
      <c r="D1012">
        <v>8.0692481115363801</v>
      </c>
      <c r="E1012">
        <v>1.54008384774039</v>
      </c>
      <c r="F1012">
        <v>0.12612967509398701</v>
      </c>
      <c r="G1012">
        <f t="shared" si="15"/>
        <v>0.89918272299573154</v>
      </c>
      <c r="H1012">
        <v>0.84396956739475004</v>
      </c>
      <c r="I1012">
        <v>0.83885381550605298</v>
      </c>
      <c r="J1012" t="s">
        <v>2284</v>
      </c>
      <c r="L1012">
        <v>2</v>
      </c>
      <c r="M1012">
        <v>1.4598540145985399E-2</v>
      </c>
    </row>
    <row r="1013" spans="1:13" x14ac:dyDescent="0.2">
      <c r="A1013">
        <v>1827</v>
      </c>
      <c r="B1013" t="s">
        <v>2285</v>
      </c>
      <c r="C1013">
        <v>1.18554241340733</v>
      </c>
      <c r="D1013">
        <v>4.6680130515127196</v>
      </c>
      <c r="E1013">
        <v>0.25397152928335198</v>
      </c>
      <c r="F1013">
        <v>0.79994509049246698</v>
      </c>
      <c r="G1013">
        <f t="shared" si="15"/>
        <v>9.693982265124565E-2</v>
      </c>
      <c r="H1013">
        <v>0.841020160624387</v>
      </c>
      <c r="I1013">
        <v>0.83580770687436701</v>
      </c>
      <c r="J1013" t="s">
        <v>2286</v>
      </c>
      <c r="L1013">
        <v>4</v>
      </c>
      <c r="M1013">
        <v>2.9197080291970798E-2</v>
      </c>
    </row>
    <row r="1014" spans="1:13" x14ac:dyDescent="0.2">
      <c r="A1014">
        <v>421</v>
      </c>
      <c r="B1014" t="s">
        <v>2287</v>
      </c>
      <c r="C1014">
        <v>0.225903439740409</v>
      </c>
      <c r="D1014">
        <v>1.66574774319509</v>
      </c>
      <c r="E1014">
        <v>0.135616836740899</v>
      </c>
      <c r="F1014">
        <v>0.89234770601604896</v>
      </c>
      <c r="G1014">
        <f t="shared" si="15"/>
        <v>4.9465888471252641E-2</v>
      </c>
      <c r="H1014">
        <v>0.84096008362714902</v>
      </c>
      <c r="I1014">
        <v>0.83574566013951501</v>
      </c>
      <c r="J1014" t="s">
        <v>2288</v>
      </c>
      <c r="K1014" t="s">
        <v>2289</v>
      </c>
      <c r="L1014">
        <v>100</v>
      </c>
      <c r="M1014">
        <v>0.72992700729926996</v>
      </c>
    </row>
    <row r="1015" spans="1:13" x14ac:dyDescent="0.2">
      <c r="A1015">
        <v>1066</v>
      </c>
      <c r="B1015" t="s">
        <v>2291</v>
      </c>
      <c r="C1015">
        <v>3.61583564109932</v>
      </c>
      <c r="D1015">
        <v>2.2939706201332002</v>
      </c>
      <c r="E1015">
        <v>1.5762345033387399</v>
      </c>
      <c r="F1015">
        <v>0.117561365291415</v>
      </c>
      <c r="G1015">
        <f t="shared" si="15"/>
        <v>0.92973537891888158</v>
      </c>
      <c r="H1015">
        <v>0.84411077301249604</v>
      </c>
      <c r="I1015">
        <v>0.83899965081618399</v>
      </c>
      <c r="J1015" t="s">
        <v>2292</v>
      </c>
      <c r="L1015">
        <v>14</v>
      </c>
      <c r="M1015">
        <v>0.102189781021898</v>
      </c>
    </row>
    <row r="1016" spans="1:13" x14ac:dyDescent="0.2">
      <c r="A1016">
        <v>1554</v>
      </c>
      <c r="B1016" t="s">
        <v>2293</v>
      </c>
      <c r="C1016">
        <v>-0.130304391300924</v>
      </c>
      <c r="D1016">
        <v>4.0286117533644097</v>
      </c>
      <c r="E1016">
        <v>-3.2344737909306497E-2</v>
      </c>
      <c r="F1016">
        <v>0.97424998894616199</v>
      </c>
      <c r="G1016">
        <f t="shared" si="15"/>
        <v>1.1329590462776181E-2</v>
      </c>
      <c r="H1016">
        <v>0.84093747180688105</v>
      </c>
      <c r="I1016">
        <v>0.83572230694809002</v>
      </c>
      <c r="J1016" t="s">
        <v>2294</v>
      </c>
      <c r="L1016">
        <v>4</v>
      </c>
      <c r="M1016">
        <v>2.9197080291970798E-2</v>
      </c>
    </row>
    <row r="1017" spans="1:13" x14ac:dyDescent="0.2">
      <c r="A1017">
        <v>1619</v>
      </c>
      <c r="B1017" t="s">
        <v>2296</v>
      </c>
      <c r="C1017">
        <v>-3.2615798273310501</v>
      </c>
      <c r="D1017">
        <v>7.9895821146649002</v>
      </c>
      <c r="E1017">
        <v>-0.40822908889620202</v>
      </c>
      <c r="F1017">
        <v>0.68382108155830301</v>
      </c>
      <c r="G1017">
        <f t="shared" si="15"/>
        <v>0.16505751444420602</v>
      </c>
      <c r="H1017">
        <v>0.84115309136476502</v>
      </c>
      <c r="I1017">
        <v>0.83594499599967598</v>
      </c>
      <c r="J1017" t="s">
        <v>2297</v>
      </c>
      <c r="L1017">
        <v>1</v>
      </c>
      <c r="M1017">
        <v>7.2992700729926996E-3</v>
      </c>
    </row>
    <row r="1018" spans="1:13" x14ac:dyDescent="0.2">
      <c r="A1018">
        <v>1909</v>
      </c>
      <c r="B1018" t="s">
        <v>2298</v>
      </c>
      <c r="C1018">
        <v>1.07629647907786</v>
      </c>
      <c r="D1018">
        <v>1.5481298319605601</v>
      </c>
      <c r="E1018">
        <v>0.695223654281523</v>
      </c>
      <c r="F1018">
        <v>0.488237220957424</v>
      </c>
      <c r="G1018">
        <f t="shared" si="15"/>
        <v>0.31136911504534054</v>
      </c>
      <c r="H1018">
        <v>0.84156379559175498</v>
      </c>
      <c r="I1018">
        <v>0.83636916593902599</v>
      </c>
      <c r="J1018" t="s">
        <v>2299</v>
      </c>
      <c r="L1018">
        <v>57</v>
      </c>
      <c r="M1018">
        <v>0.41605839416058399</v>
      </c>
    </row>
    <row r="1019" spans="1:13" x14ac:dyDescent="0.2">
      <c r="A1019">
        <v>1297</v>
      </c>
      <c r="B1019" t="s">
        <v>2302</v>
      </c>
      <c r="C1019">
        <v>-2.5399930533080699E-2</v>
      </c>
      <c r="D1019">
        <v>1.66704190389248</v>
      </c>
      <c r="E1019">
        <v>-1.5236527932364999E-2</v>
      </c>
      <c r="F1019">
        <v>0.987868368928425</v>
      </c>
      <c r="G1019">
        <f t="shared" si="15"/>
        <v>5.3009202469080051E-3</v>
      </c>
      <c r="H1019">
        <v>0.84093641048336398</v>
      </c>
      <c r="I1019">
        <v>0.83572121082708095</v>
      </c>
      <c r="J1019" t="s">
        <v>2303</v>
      </c>
      <c r="K1019" t="s">
        <v>2304</v>
      </c>
      <c r="L1019">
        <v>105</v>
      </c>
      <c r="M1019">
        <v>0.76642335766423397</v>
      </c>
    </row>
    <row r="1020" spans="1:13" x14ac:dyDescent="0.2">
      <c r="A1020">
        <v>65</v>
      </c>
      <c r="B1020" t="s">
        <v>2305</v>
      </c>
      <c r="C1020">
        <v>1.46709473050109</v>
      </c>
      <c r="D1020">
        <v>1.5218875200345501</v>
      </c>
      <c r="E1020">
        <v>0.96399682051915603</v>
      </c>
      <c r="F1020">
        <v>0.33695443262859698</v>
      </c>
      <c r="G1020">
        <f t="shared" si="15"/>
        <v>0.472428826119767</v>
      </c>
      <c r="H1020">
        <v>0.84213855893536704</v>
      </c>
      <c r="I1020">
        <v>0.83696277398242802</v>
      </c>
      <c r="J1020" t="s">
        <v>2306</v>
      </c>
      <c r="L1020">
        <v>83</v>
      </c>
      <c r="M1020">
        <v>0.60583941605839398</v>
      </c>
    </row>
    <row r="1021" spans="1:13" x14ac:dyDescent="0.2">
      <c r="A1021">
        <v>1300</v>
      </c>
      <c r="B1021" t="s">
        <v>2307</v>
      </c>
      <c r="C1021">
        <v>0.40122430234780998</v>
      </c>
      <c r="D1021">
        <v>2.1345423607376799</v>
      </c>
      <c r="E1021">
        <v>0.18796736468099501</v>
      </c>
      <c r="F1021">
        <v>0.85121451784832702</v>
      </c>
      <c r="G1021">
        <f t="shared" si="15"/>
        <v>6.9960977897182877E-2</v>
      </c>
      <c r="H1021">
        <v>0.84098216006139104</v>
      </c>
      <c r="I1021">
        <v>0.83576846039127295</v>
      </c>
      <c r="J1021" t="s">
        <v>2308</v>
      </c>
      <c r="L1021">
        <v>19</v>
      </c>
      <c r="M1021">
        <v>0.13868613138686101</v>
      </c>
    </row>
    <row r="1022" spans="1:13" x14ac:dyDescent="0.2">
      <c r="A1022">
        <v>1728</v>
      </c>
      <c r="B1022" t="s">
        <v>2309</v>
      </c>
      <c r="C1022">
        <v>-4.0100562676946696</v>
      </c>
      <c r="D1022">
        <v>7.9879955261226998</v>
      </c>
      <c r="E1022">
        <v>-0.502010329697958</v>
      </c>
      <c r="F1022">
        <v>0.61656507501301006</v>
      </c>
      <c r="G1022">
        <f t="shared" si="15"/>
        <v>0.2100210792830525</v>
      </c>
      <c r="H1022">
        <v>0.84126400740510499</v>
      </c>
      <c r="I1022">
        <v>0.836059548631502</v>
      </c>
      <c r="J1022" t="s">
        <v>2310</v>
      </c>
      <c r="L1022">
        <v>1</v>
      </c>
      <c r="M1022">
        <v>7.2992700729926996E-3</v>
      </c>
    </row>
    <row r="1023" spans="1:13" x14ac:dyDescent="0.2">
      <c r="A1023">
        <v>980</v>
      </c>
      <c r="B1023" t="s">
        <v>2311</v>
      </c>
      <c r="C1023">
        <v>14.5434896963448</v>
      </c>
      <c r="D1023">
        <v>0.90600862844031205</v>
      </c>
      <c r="E1023">
        <v>16.052264007001</v>
      </c>
      <c r="F1023" s="1">
        <v>5.81114088031618E-32</v>
      </c>
      <c r="G1023">
        <f t="shared" si="15"/>
        <v>31.235738595770602</v>
      </c>
      <c r="H1023">
        <v>0.84093610780388806</v>
      </c>
      <c r="I1023">
        <v>0.83705650067715398</v>
      </c>
      <c r="J1023" t="s">
        <v>2312</v>
      </c>
      <c r="L1023">
        <v>1</v>
      </c>
      <c r="M1023">
        <v>7.2992700729926996E-3</v>
      </c>
    </row>
    <row r="1024" spans="1:13" x14ac:dyDescent="0.2">
      <c r="A1024">
        <v>1352</v>
      </c>
      <c r="B1024" t="s">
        <v>2313</v>
      </c>
      <c r="C1024">
        <v>2.8793382717126299</v>
      </c>
      <c r="D1024">
        <v>1.44717673175741</v>
      </c>
      <c r="E1024">
        <v>1.9896244933513101</v>
      </c>
      <c r="F1024">
        <v>4.8868995131524998E-2</v>
      </c>
      <c r="G1024">
        <f t="shared" si="15"/>
        <v>1.3109665910581905</v>
      </c>
      <c r="H1024">
        <v>0.84593514074163201</v>
      </c>
      <c r="I1024">
        <v>0.84088383388070098</v>
      </c>
      <c r="J1024" t="s">
        <v>2314</v>
      </c>
      <c r="L1024">
        <v>72</v>
      </c>
      <c r="M1024">
        <v>0.52554744525547403</v>
      </c>
    </row>
    <row r="1025" spans="1:13" x14ac:dyDescent="0.2">
      <c r="A1025">
        <v>405</v>
      </c>
      <c r="B1025" t="s">
        <v>2317</v>
      </c>
      <c r="C1025">
        <v>6.2986638462879396</v>
      </c>
      <c r="D1025">
        <v>5.6310754862580001</v>
      </c>
      <c r="E1025">
        <v>1.1185543261956099</v>
      </c>
      <c r="F1025">
        <v>0.26552793045330098</v>
      </c>
      <c r="G1025">
        <f t="shared" si="15"/>
        <v>0.57588978944596381</v>
      </c>
      <c r="H1025">
        <v>0.84255081856701997</v>
      </c>
      <c r="I1025">
        <v>0.83738855032331605</v>
      </c>
      <c r="J1025" t="s">
        <v>2318</v>
      </c>
      <c r="K1025" t="s">
        <v>2319</v>
      </c>
      <c r="L1025">
        <v>133</v>
      </c>
      <c r="M1025">
        <v>0.97080291970802901</v>
      </c>
    </row>
    <row r="1026" spans="1:13" x14ac:dyDescent="0.2">
      <c r="A1026">
        <v>1428</v>
      </c>
      <c r="B1026" t="s">
        <v>2320</v>
      </c>
      <c r="C1026">
        <v>3.9047752483255702</v>
      </c>
      <c r="D1026">
        <v>2.7149002577713199</v>
      </c>
      <c r="E1026">
        <v>1.4382757661716199</v>
      </c>
      <c r="F1026">
        <v>0.152916153507417</v>
      </c>
      <c r="G1026">
        <f t="shared" si="15"/>
        <v>0.81554663487164358</v>
      </c>
      <c r="H1026">
        <v>0.84358823237623803</v>
      </c>
      <c r="I1026">
        <v>0.83845997770004899</v>
      </c>
      <c r="J1026" t="s">
        <v>2321</v>
      </c>
      <c r="L1026">
        <v>10</v>
      </c>
      <c r="M1026">
        <v>7.2992700729927001E-2</v>
      </c>
    </row>
    <row r="1027" spans="1:13" x14ac:dyDescent="0.2">
      <c r="A1027">
        <v>661</v>
      </c>
      <c r="B1027" t="s">
        <v>2322</v>
      </c>
      <c r="C1027">
        <v>4.4120209205130996</v>
      </c>
      <c r="D1027">
        <v>7.9061088223933904</v>
      </c>
      <c r="E1027">
        <v>0.558052136598022</v>
      </c>
      <c r="F1027">
        <v>0.57783143350803401</v>
      </c>
      <c r="G1027">
        <f t="shared" ref="G1027:G1090" si="16">-LOG(F1027, 10)</f>
        <v>0.23819883662168093</v>
      </c>
      <c r="H1027">
        <v>0.84134110697992903</v>
      </c>
      <c r="I1027">
        <v>0.836139176061238</v>
      </c>
      <c r="J1027" t="s">
        <v>2323</v>
      </c>
      <c r="L1027">
        <v>1</v>
      </c>
      <c r="M1027">
        <v>7.2992700729926996E-3</v>
      </c>
    </row>
    <row r="1028" spans="1:13" x14ac:dyDescent="0.2">
      <c r="A1028">
        <v>1343</v>
      </c>
      <c r="B1028" t="s">
        <v>2324</v>
      </c>
      <c r="C1028">
        <v>3.5011811013577798</v>
      </c>
      <c r="D1028">
        <v>1.51982465202344</v>
      </c>
      <c r="E1028">
        <v>2.30367437236686</v>
      </c>
      <c r="F1028">
        <v>2.2933130121894001E-2</v>
      </c>
      <c r="G1028">
        <f t="shared" si="16"/>
        <v>1.6395366647689373</v>
      </c>
      <c r="H1028">
        <v>0.84756684462625698</v>
      </c>
      <c r="I1028">
        <v>0.842569036253347</v>
      </c>
      <c r="J1028" t="s">
        <v>2325</v>
      </c>
      <c r="L1028">
        <v>44</v>
      </c>
      <c r="M1028">
        <v>0.321167883211679</v>
      </c>
    </row>
    <row r="1029" spans="1:13" x14ac:dyDescent="0.2">
      <c r="A1029">
        <v>1078</v>
      </c>
      <c r="B1029" t="s">
        <v>2326</v>
      </c>
      <c r="C1029">
        <v>4.7442962373242299</v>
      </c>
      <c r="D1029">
        <v>2.6392893564373199</v>
      </c>
      <c r="E1029">
        <v>1.79756578252882</v>
      </c>
      <c r="F1029">
        <v>7.4719322590074702E-2</v>
      </c>
      <c r="G1029">
        <f t="shared" si="16"/>
        <v>1.1265670741003149</v>
      </c>
      <c r="H1029">
        <v>0.84504030765050497</v>
      </c>
      <c r="I1029">
        <v>0.83995966199970196</v>
      </c>
      <c r="J1029" t="s">
        <v>2327</v>
      </c>
      <c r="K1029" t="s">
        <v>2328</v>
      </c>
      <c r="L1029">
        <v>11</v>
      </c>
      <c r="M1029">
        <v>8.0291970802919693E-2</v>
      </c>
    </row>
    <row r="1030" spans="1:13" x14ac:dyDescent="0.2">
      <c r="A1030">
        <v>1754</v>
      </c>
      <c r="B1030" t="s">
        <v>2329</v>
      </c>
      <c r="C1030">
        <v>0.97361989930523196</v>
      </c>
      <c r="D1030">
        <v>5.7001266142551703</v>
      </c>
      <c r="E1030">
        <v>0.17080671451584101</v>
      </c>
      <c r="F1030">
        <v>0.86465870609134698</v>
      </c>
      <c r="G1030">
        <f t="shared" si="16"/>
        <v>6.3155281333029945E-2</v>
      </c>
      <c r="H1030">
        <v>0.84097413705808299</v>
      </c>
      <c r="I1030">
        <v>0.835760174338675</v>
      </c>
      <c r="J1030" t="s">
        <v>2330</v>
      </c>
      <c r="L1030">
        <v>3</v>
      </c>
      <c r="M1030">
        <v>2.18978102189781E-2</v>
      </c>
    </row>
    <row r="1031" spans="1:13" x14ac:dyDescent="0.2">
      <c r="A1031">
        <v>1054</v>
      </c>
      <c r="B1031" t="s">
        <v>2331</v>
      </c>
      <c r="C1031">
        <v>1.4009971800858201</v>
      </c>
      <c r="D1031">
        <v>1.4536079771006301</v>
      </c>
      <c r="E1031">
        <v>0.96380674993284399</v>
      </c>
      <c r="F1031">
        <v>0.33704934635055001</v>
      </c>
      <c r="G1031">
        <f t="shared" si="16"/>
        <v>0.47230651076409941</v>
      </c>
      <c r="H1031">
        <v>0.84213808839197402</v>
      </c>
      <c r="I1031">
        <v>0.83696228801138295</v>
      </c>
      <c r="J1031" t="s">
        <v>2332</v>
      </c>
      <c r="L1031">
        <v>67</v>
      </c>
      <c r="M1031">
        <v>0.48905109489051102</v>
      </c>
    </row>
    <row r="1032" spans="1:13" x14ac:dyDescent="0.2">
      <c r="A1032">
        <v>1258</v>
      </c>
      <c r="B1032" t="s">
        <v>2333</v>
      </c>
      <c r="C1032">
        <v>-1.52712940641671</v>
      </c>
      <c r="D1032">
        <v>1.57758326868025</v>
      </c>
      <c r="E1032">
        <v>-0.96801825725132995</v>
      </c>
      <c r="F1032">
        <v>0.33495036509047199</v>
      </c>
      <c r="G1032">
        <f t="shared" si="16"/>
        <v>0.47501954449867279</v>
      </c>
      <c r="H1032">
        <v>0.842148535591287</v>
      </c>
      <c r="I1032">
        <v>0.83697307774182095</v>
      </c>
      <c r="J1032" t="s">
        <v>2334</v>
      </c>
      <c r="L1032">
        <v>38</v>
      </c>
      <c r="M1032">
        <v>0.27737226277372301</v>
      </c>
    </row>
    <row r="1033" spans="1:13" x14ac:dyDescent="0.2">
      <c r="A1033">
        <v>845</v>
      </c>
      <c r="B1033" t="s">
        <v>2335</v>
      </c>
      <c r="C1033">
        <v>-1.51171604397326</v>
      </c>
      <c r="D1033">
        <v>5.6786355593116102</v>
      </c>
      <c r="E1033">
        <v>-0.26621113966266102</v>
      </c>
      <c r="F1033">
        <v>0.79052599054888395</v>
      </c>
      <c r="G1033">
        <f t="shared" si="16"/>
        <v>0.10208384696338954</v>
      </c>
      <c r="H1033">
        <v>0.84102845251361602</v>
      </c>
      <c r="I1033">
        <v>0.83581627062881603</v>
      </c>
      <c r="J1033" t="s">
        <v>2336</v>
      </c>
      <c r="L1033">
        <v>2</v>
      </c>
      <c r="M1033">
        <v>1.4598540145985399E-2</v>
      </c>
    </row>
    <row r="1034" spans="1:13" x14ac:dyDescent="0.2">
      <c r="A1034">
        <v>840</v>
      </c>
      <c r="B1034" t="s">
        <v>2337</v>
      </c>
      <c r="C1034">
        <v>-2.0610631272917401</v>
      </c>
      <c r="D1034">
        <v>2.7885239678626998</v>
      </c>
      <c r="E1034">
        <v>-0.73912333228803595</v>
      </c>
      <c r="F1034">
        <v>0.46125181173433899</v>
      </c>
      <c r="G1034">
        <f t="shared" si="16"/>
        <v>0.33606191497991666</v>
      </c>
      <c r="H1034">
        <v>0.84164520409590404</v>
      </c>
      <c r="I1034">
        <v>0.83645324357445805</v>
      </c>
      <c r="J1034" t="s">
        <v>2338</v>
      </c>
      <c r="L1034">
        <v>10</v>
      </c>
      <c r="M1034">
        <v>7.2992700729927001E-2</v>
      </c>
    </row>
    <row r="1035" spans="1:13" x14ac:dyDescent="0.2">
      <c r="A1035">
        <v>1280</v>
      </c>
      <c r="B1035" t="s">
        <v>2339</v>
      </c>
      <c r="C1035">
        <v>0.90777610238575401</v>
      </c>
      <c r="D1035">
        <v>1.5165607458164401</v>
      </c>
      <c r="E1035">
        <v>0.59857549715033398</v>
      </c>
      <c r="F1035">
        <v>0.55056573723743796</v>
      </c>
      <c r="G1035">
        <f t="shared" si="16"/>
        <v>0.25919081908092922</v>
      </c>
      <c r="H1035">
        <v>0.84140188268828797</v>
      </c>
      <c r="I1035">
        <v>0.836201944415773</v>
      </c>
      <c r="J1035" t="s">
        <v>2340</v>
      </c>
      <c r="L1035">
        <v>48</v>
      </c>
      <c r="M1035">
        <v>0.35036496350364998</v>
      </c>
    </row>
    <row r="1036" spans="1:13" x14ac:dyDescent="0.2">
      <c r="A1036">
        <v>1499</v>
      </c>
      <c r="B1036" t="s">
        <v>2342</v>
      </c>
      <c r="C1036">
        <v>0.71246138540854098</v>
      </c>
      <c r="D1036">
        <v>3.3801833861984898</v>
      </c>
      <c r="E1036">
        <v>0.210775956215147</v>
      </c>
      <c r="F1036">
        <v>0.83341374904763899</v>
      </c>
      <c r="G1036">
        <f t="shared" si="16"/>
        <v>7.9139339148398741E-2</v>
      </c>
      <c r="H1036">
        <v>0.84099401010062202</v>
      </c>
      <c r="I1036">
        <v>0.83578069895637996</v>
      </c>
      <c r="J1036" t="s">
        <v>2343</v>
      </c>
      <c r="L1036">
        <v>7</v>
      </c>
      <c r="M1036">
        <v>5.1094890510948898E-2</v>
      </c>
    </row>
    <row r="1037" spans="1:13" x14ac:dyDescent="0.2">
      <c r="A1037">
        <v>1387</v>
      </c>
      <c r="B1037" t="s">
        <v>2344</v>
      </c>
      <c r="C1037">
        <v>14.5434896963448</v>
      </c>
      <c r="D1037">
        <v>0.90600862844031205</v>
      </c>
      <c r="E1037">
        <v>16.052264007001</v>
      </c>
      <c r="F1037" s="1">
        <v>5.81114088031618E-32</v>
      </c>
      <c r="G1037">
        <f t="shared" si="16"/>
        <v>31.235738595770602</v>
      </c>
      <c r="H1037">
        <v>0.84093610780388806</v>
      </c>
      <c r="I1037">
        <v>0.83705650067715398</v>
      </c>
      <c r="J1037" t="s">
        <v>2345</v>
      </c>
      <c r="L1037">
        <v>1</v>
      </c>
      <c r="M1037">
        <v>7.2992700729926996E-3</v>
      </c>
    </row>
    <row r="1038" spans="1:13" x14ac:dyDescent="0.2">
      <c r="A1038">
        <v>1778</v>
      </c>
      <c r="B1038" t="s">
        <v>2346</v>
      </c>
      <c r="C1038">
        <v>4.91584081493406</v>
      </c>
      <c r="D1038">
        <v>7.9550213213236702</v>
      </c>
      <c r="E1038">
        <v>0.617954448689785</v>
      </c>
      <c r="F1038">
        <v>0.53775722490508004</v>
      </c>
      <c r="G1038">
        <f t="shared" si="16"/>
        <v>0.26941374604448809</v>
      </c>
      <c r="H1038">
        <v>0.84143243429335501</v>
      </c>
      <c r="I1038">
        <v>0.83623349771280897</v>
      </c>
      <c r="J1038" t="s">
        <v>2347</v>
      </c>
      <c r="L1038">
        <v>2</v>
      </c>
      <c r="M1038">
        <v>1.4598540145985399E-2</v>
      </c>
    </row>
    <row r="1039" spans="1:13" x14ac:dyDescent="0.2">
      <c r="A1039">
        <v>1999</v>
      </c>
      <c r="B1039" t="s">
        <v>2350</v>
      </c>
      <c r="C1039">
        <v>-0.112690168207112</v>
      </c>
      <c r="D1039">
        <v>1.49814739390704</v>
      </c>
      <c r="E1039">
        <v>-7.5219680430258506E-2</v>
      </c>
      <c r="F1039">
        <v>0.94016312919051803</v>
      </c>
      <c r="G1039">
        <f t="shared" si="16"/>
        <v>2.6796784740073909E-2</v>
      </c>
      <c r="H1039">
        <v>0.84094348437615796</v>
      </c>
      <c r="I1039">
        <v>0.83572851665078696</v>
      </c>
      <c r="J1039" t="s">
        <v>2351</v>
      </c>
      <c r="K1039" t="s">
        <v>2352</v>
      </c>
      <c r="L1039">
        <v>89</v>
      </c>
      <c r="M1039">
        <v>0.64963503649635002</v>
      </c>
    </row>
    <row r="1040" spans="1:13" x14ac:dyDescent="0.2">
      <c r="A1040">
        <v>1824</v>
      </c>
      <c r="B1040" t="s">
        <v>2355</v>
      </c>
      <c r="C1040">
        <v>3.1803317608117601</v>
      </c>
      <c r="D1040">
        <v>2.2884810066778098</v>
      </c>
      <c r="E1040">
        <v>1.3897129805891</v>
      </c>
      <c r="F1040">
        <v>0.167146850443777</v>
      </c>
      <c r="G1040">
        <f t="shared" si="16"/>
        <v>0.77690180242633389</v>
      </c>
      <c r="H1040">
        <v>0.84341490399613595</v>
      </c>
      <c r="I1040">
        <v>0.83828096642223904</v>
      </c>
      <c r="J1040" t="s">
        <v>2356</v>
      </c>
      <c r="L1040">
        <v>18</v>
      </c>
      <c r="M1040">
        <v>0.13138686131386901</v>
      </c>
    </row>
    <row r="1041" spans="1:13" x14ac:dyDescent="0.2">
      <c r="A1041">
        <v>462</v>
      </c>
      <c r="B1041" t="s">
        <v>2357</v>
      </c>
      <c r="C1041">
        <v>0.31008090610179001</v>
      </c>
      <c r="D1041">
        <v>2.8692990563764398</v>
      </c>
      <c r="E1041">
        <v>0.108068521269227</v>
      </c>
      <c r="F1041">
        <v>0.91411886869597103</v>
      </c>
      <c r="G1041">
        <f t="shared" si="16"/>
        <v>3.8997326517715786E-2</v>
      </c>
      <c r="H1041">
        <v>0.84095133320070004</v>
      </c>
      <c r="I1041">
        <v>0.83573662281383798</v>
      </c>
      <c r="J1041" t="s">
        <v>2358</v>
      </c>
      <c r="L1041">
        <v>10</v>
      </c>
      <c r="M1041">
        <v>7.2992700729927001E-2</v>
      </c>
    </row>
    <row r="1042" spans="1:13" x14ac:dyDescent="0.2">
      <c r="A1042">
        <v>1527</v>
      </c>
      <c r="B1042" t="s">
        <v>2359</v>
      </c>
      <c r="C1042">
        <v>-1.480028954205</v>
      </c>
      <c r="D1042">
        <v>1.4249479657763799</v>
      </c>
      <c r="E1042">
        <v>-1.0386547367002299</v>
      </c>
      <c r="F1042">
        <v>0.301019489537803</v>
      </c>
      <c r="G1042">
        <f t="shared" si="16"/>
        <v>0.5214053850549637</v>
      </c>
      <c r="H1042">
        <v>0.84233032601448599</v>
      </c>
      <c r="I1042">
        <v>0.83716082850676399</v>
      </c>
      <c r="J1042" t="s">
        <v>2358</v>
      </c>
      <c r="L1042">
        <v>60</v>
      </c>
      <c r="M1042">
        <v>0.43795620437956201</v>
      </c>
    </row>
    <row r="1043" spans="1:13" x14ac:dyDescent="0.2">
      <c r="A1043">
        <v>1213</v>
      </c>
      <c r="B1043" t="s">
        <v>2360</v>
      </c>
      <c r="C1043">
        <v>-3.9080089445724</v>
      </c>
      <c r="D1043">
        <v>7.9792838141097002</v>
      </c>
      <c r="E1043">
        <v>-0.48976938728033398</v>
      </c>
      <c r="F1043">
        <v>0.62517662762280901</v>
      </c>
      <c r="G1043">
        <f t="shared" si="16"/>
        <v>0.20399726655205089</v>
      </c>
      <c r="H1043">
        <v>0.84124824245518504</v>
      </c>
      <c r="I1043">
        <v>0.83604326679797802</v>
      </c>
      <c r="J1043" t="s">
        <v>2361</v>
      </c>
      <c r="L1043">
        <v>136</v>
      </c>
      <c r="M1043">
        <v>0.99270072992700698</v>
      </c>
    </row>
    <row r="1044" spans="1:13" x14ac:dyDescent="0.2">
      <c r="A1044">
        <v>1898</v>
      </c>
      <c r="B1044" t="s">
        <v>2363</v>
      </c>
      <c r="C1044">
        <v>-0.456137773267697</v>
      </c>
      <c r="D1044">
        <v>1.53104697201083</v>
      </c>
      <c r="E1044">
        <v>-0.297925394587091</v>
      </c>
      <c r="F1044">
        <v>0.76626686855974002</v>
      </c>
      <c r="G1044">
        <f t="shared" si="16"/>
        <v>0.11561995183173289</v>
      </c>
      <c r="H1044">
        <v>0.84105174857272502</v>
      </c>
      <c r="I1044">
        <v>0.83584033049314199</v>
      </c>
      <c r="J1044" t="s">
        <v>2364</v>
      </c>
      <c r="K1044" t="s">
        <v>2365</v>
      </c>
      <c r="L1044">
        <v>53</v>
      </c>
      <c r="M1044">
        <v>0.386861313868613</v>
      </c>
    </row>
    <row r="1045" spans="1:13" x14ac:dyDescent="0.2">
      <c r="A1045">
        <v>1328</v>
      </c>
      <c r="B1045" t="s">
        <v>2366</v>
      </c>
      <c r="C1045">
        <v>2.5401666594263101</v>
      </c>
      <c r="D1045">
        <v>1.53972840613115</v>
      </c>
      <c r="E1045">
        <v>1.6497498190664299</v>
      </c>
      <c r="F1045">
        <v>0.101566539028223</v>
      </c>
      <c r="G1045">
        <f t="shared" si="16"/>
        <v>0.9932493462735551</v>
      </c>
      <c r="H1045">
        <v>0.84440719761750704</v>
      </c>
      <c r="I1045">
        <v>0.83930579426070395</v>
      </c>
      <c r="J1045" t="s">
        <v>2367</v>
      </c>
      <c r="L1045">
        <v>94</v>
      </c>
      <c r="M1045">
        <v>0.68613138686131403</v>
      </c>
    </row>
    <row r="1046" spans="1:13" x14ac:dyDescent="0.2">
      <c r="A1046">
        <v>827</v>
      </c>
      <c r="B1046" t="s">
        <v>2369</v>
      </c>
      <c r="C1046">
        <v>3.9080089445722699</v>
      </c>
      <c r="D1046">
        <v>7.9792838141097002</v>
      </c>
      <c r="E1046">
        <v>0.48976938728031799</v>
      </c>
      <c r="F1046">
        <v>0.62517662762282</v>
      </c>
      <c r="G1046">
        <f t="shared" si="16"/>
        <v>0.20399726655204325</v>
      </c>
      <c r="H1046">
        <v>0.84124824245518504</v>
      </c>
      <c r="I1046">
        <v>0.83604326679797802</v>
      </c>
      <c r="J1046" t="s">
        <v>2370</v>
      </c>
      <c r="L1046">
        <v>1</v>
      </c>
      <c r="M1046">
        <v>7.2992700729926996E-3</v>
      </c>
    </row>
    <row r="1047" spans="1:13" x14ac:dyDescent="0.2">
      <c r="A1047">
        <v>817</v>
      </c>
      <c r="B1047" t="s">
        <v>2371</v>
      </c>
      <c r="C1047">
        <v>5.6716064854008703</v>
      </c>
      <c r="D1047">
        <v>2.7749835710469801</v>
      </c>
      <c r="E1047">
        <v>2.0438342571019299</v>
      </c>
      <c r="F1047">
        <v>4.31227320007707E-2</v>
      </c>
      <c r="G1047">
        <f t="shared" si="16"/>
        <v>1.3652937326247985</v>
      </c>
      <c r="H1047">
        <v>0.84620212007172302</v>
      </c>
      <c r="I1047">
        <v>0.84115956663145197</v>
      </c>
      <c r="J1047" t="s">
        <v>2372</v>
      </c>
      <c r="L1047">
        <v>10</v>
      </c>
      <c r="M1047">
        <v>7.2992700729927001E-2</v>
      </c>
    </row>
    <row r="1048" spans="1:13" x14ac:dyDescent="0.2">
      <c r="A1048">
        <v>1755</v>
      </c>
      <c r="B1048" t="s">
        <v>2374</v>
      </c>
      <c r="C1048">
        <v>2.1433543449327699</v>
      </c>
      <c r="D1048">
        <v>1.65956487899486</v>
      </c>
      <c r="E1048">
        <v>1.2915158497635399</v>
      </c>
      <c r="F1048">
        <v>0.198966392954181</v>
      </c>
      <c r="G1048">
        <f t="shared" si="16"/>
        <v>0.70122027327431369</v>
      </c>
      <c r="H1048">
        <v>0.84308153460765001</v>
      </c>
      <c r="I1048">
        <v>0.83793666688986801</v>
      </c>
      <c r="J1048" t="s">
        <v>2375</v>
      </c>
      <c r="L1048">
        <v>33</v>
      </c>
      <c r="M1048">
        <v>0.240875912408759</v>
      </c>
    </row>
    <row r="1049" spans="1:13" x14ac:dyDescent="0.2">
      <c r="A1049">
        <v>1179</v>
      </c>
      <c r="B1049" t="s">
        <v>2376</v>
      </c>
      <c r="C1049">
        <v>-2.9623768827444699</v>
      </c>
      <c r="D1049">
        <v>5.3480039077032</v>
      </c>
      <c r="E1049">
        <v>-0.55392197422995504</v>
      </c>
      <c r="F1049">
        <v>0.580646103747822</v>
      </c>
      <c r="G1049">
        <f t="shared" si="16"/>
        <v>0.2360884838189368</v>
      </c>
      <c r="H1049">
        <v>0.84133514932270004</v>
      </c>
      <c r="I1049">
        <v>0.83613302307098503</v>
      </c>
      <c r="J1049" t="s">
        <v>2377</v>
      </c>
      <c r="L1049">
        <v>3</v>
      </c>
      <c r="M1049">
        <v>2.18978102189781E-2</v>
      </c>
    </row>
    <row r="1050" spans="1:13" x14ac:dyDescent="0.2">
      <c r="A1050">
        <v>1334</v>
      </c>
      <c r="B1050" t="s">
        <v>2378</v>
      </c>
      <c r="C1050">
        <v>2.9084436965803402</v>
      </c>
      <c r="D1050">
        <v>3.2996254118596902</v>
      </c>
      <c r="E1050">
        <v>0.88144662910118898</v>
      </c>
      <c r="F1050">
        <v>0.37980939938713298</v>
      </c>
      <c r="G1050">
        <f t="shared" si="16"/>
        <v>0.42043429170154595</v>
      </c>
      <c r="H1050">
        <v>0.84194268436576802</v>
      </c>
      <c r="I1050">
        <v>0.83676047729579295</v>
      </c>
      <c r="J1050" t="s">
        <v>2379</v>
      </c>
      <c r="L1050">
        <v>6</v>
      </c>
      <c r="M1050">
        <v>4.3795620437956199E-2</v>
      </c>
    </row>
    <row r="1051" spans="1:13" x14ac:dyDescent="0.2">
      <c r="A1051">
        <v>1068</v>
      </c>
      <c r="B1051" t="s">
        <v>2380</v>
      </c>
      <c r="C1051">
        <v>4.7809672751877801E-2</v>
      </c>
      <c r="D1051">
        <v>1.9787929507724999</v>
      </c>
      <c r="E1051">
        <v>2.4161028435649799E-2</v>
      </c>
      <c r="F1051">
        <v>0.98076363796780397</v>
      </c>
      <c r="G1051">
        <f t="shared" si="16"/>
        <v>8.4356440926592908E-3</v>
      </c>
      <c r="H1051">
        <v>0.84093686890179797</v>
      </c>
      <c r="I1051">
        <v>0.83572168427562799</v>
      </c>
      <c r="J1051" t="s">
        <v>2381</v>
      </c>
      <c r="L1051">
        <v>25</v>
      </c>
      <c r="M1051">
        <v>0.18248175182481799</v>
      </c>
    </row>
    <row r="1052" spans="1:13" x14ac:dyDescent="0.2">
      <c r="A1052">
        <v>506</v>
      </c>
      <c r="B1052" t="s">
        <v>2382</v>
      </c>
      <c r="C1052">
        <v>4.1958628213913096</v>
      </c>
      <c r="D1052">
        <v>4.7124962746737804</v>
      </c>
      <c r="E1052">
        <v>0.89036947232001096</v>
      </c>
      <c r="F1052">
        <v>0.37501998794385899</v>
      </c>
      <c r="G1052">
        <f t="shared" si="16"/>
        <v>0.42594558447925124</v>
      </c>
      <c r="H1052">
        <v>0.84196303433489705</v>
      </c>
      <c r="I1052">
        <v>0.83678149447702499</v>
      </c>
      <c r="J1052" t="s">
        <v>2383</v>
      </c>
      <c r="L1052">
        <v>3</v>
      </c>
      <c r="M1052">
        <v>2.18978102189781E-2</v>
      </c>
    </row>
    <row r="1053" spans="1:13" x14ac:dyDescent="0.2">
      <c r="A1053">
        <v>84</v>
      </c>
      <c r="B1053" t="s">
        <v>2384</v>
      </c>
      <c r="C1053">
        <v>-0.980629534387498</v>
      </c>
      <c r="D1053">
        <v>1.58592657465885</v>
      </c>
      <c r="E1053">
        <v>-0.618332241893634</v>
      </c>
      <c r="F1053">
        <v>0.53750903582550003</v>
      </c>
      <c r="G1053">
        <f t="shared" si="16"/>
        <v>0.26961423061948286</v>
      </c>
      <c r="H1053">
        <v>0.84143303945160697</v>
      </c>
      <c r="I1053">
        <v>0.83623412271231501</v>
      </c>
      <c r="J1053" t="s">
        <v>2385</v>
      </c>
      <c r="L1053">
        <v>96</v>
      </c>
      <c r="M1053">
        <v>0.70072992700729897</v>
      </c>
    </row>
    <row r="1054" spans="1:13" x14ac:dyDescent="0.2">
      <c r="A1054">
        <v>777</v>
      </c>
      <c r="B1054" t="s">
        <v>2389</v>
      </c>
      <c r="C1054">
        <v>7.3118520011570904</v>
      </c>
      <c r="D1054">
        <v>2.7794756727566101</v>
      </c>
      <c r="E1054">
        <v>2.63065875079432</v>
      </c>
      <c r="F1054">
        <v>9.6207331481193894E-3</v>
      </c>
      <c r="G1054">
        <f t="shared" si="16"/>
        <v>2.016791831283347</v>
      </c>
      <c r="H1054">
        <v>0.84947455913413905</v>
      </c>
      <c r="I1054">
        <v>0.84453929877788203</v>
      </c>
      <c r="J1054" t="s">
        <v>2390</v>
      </c>
      <c r="K1054" t="s">
        <v>2391</v>
      </c>
      <c r="L1054">
        <v>125</v>
      </c>
      <c r="M1054">
        <v>0.91240875912408803</v>
      </c>
    </row>
    <row r="1055" spans="1:13" x14ac:dyDescent="0.2">
      <c r="A1055">
        <v>995</v>
      </c>
      <c r="B1055" t="s">
        <v>2393</v>
      </c>
      <c r="C1055">
        <v>-0.82774245978859595</v>
      </c>
      <c r="D1055">
        <v>1.63937109963488</v>
      </c>
      <c r="E1055">
        <v>-0.50491463462601704</v>
      </c>
      <c r="F1055">
        <v>0.61452963949252004</v>
      </c>
      <c r="G1055">
        <f t="shared" si="16"/>
        <v>0.21145716573502016</v>
      </c>
      <c r="H1055">
        <v>0.84126780447262195</v>
      </c>
      <c r="I1055">
        <v>0.83606347019303595</v>
      </c>
      <c r="J1055" t="s">
        <v>2394</v>
      </c>
      <c r="L1055">
        <v>50</v>
      </c>
      <c r="M1055">
        <v>0.36496350364963498</v>
      </c>
    </row>
    <row r="1056" spans="1:13" x14ac:dyDescent="0.2">
      <c r="A1056">
        <v>2043</v>
      </c>
      <c r="B1056" t="s">
        <v>2395</v>
      </c>
      <c r="C1056">
        <v>3.6887947480955399</v>
      </c>
      <c r="D1056">
        <v>1.9231872015415501</v>
      </c>
      <c r="E1056">
        <v>1.9180632780515301</v>
      </c>
      <c r="F1056">
        <v>5.7440052225605102E-2</v>
      </c>
      <c r="G1056">
        <f t="shared" si="16"/>
        <v>1.2407851738966438</v>
      </c>
      <c r="H1056">
        <v>0.84559234252548998</v>
      </c>
      <c r="I1056">
        <v>0.840529796378785</v>
      </c>
      <c r="J1056" t="s">
        <v>2396</v>
      </c>
      <c r="L1056">
        <v>23</v>
      </c>
      <c r="M1056">
        <v>0.167883211678832</v>
      </c>
    </row>
    <row r="1057" spans="1:13" x14ac:dyDescent="0.2">
      <c r="A1057">
        <v>1529</v>
      </c>
      <c r="B1057" t="s">
        <v>2397</v>
      </c>
      <c r="C1057">
        <v>3.9091602452697898</v>
      </c>
      <c r="D1057">
        <v>3.4451329116459202</v>
      </c>
      <c r="E1057">
        <v>1.1346906913388699</v>
      </c>
      <c r="F1057">
        <v>0.25872942739586402</v>
      </c>
      <c r="G1057">
        <f t="shared" si="16"/>
        <v>0.58715417264094549</v>
      </c>
      <c r="H1057">
        <v>0.84259725249380701</v>
      </c>
      <c r="I1057">
        <v>0.83743650667393199</v>
      </c>
      <c r="J1057" t="s">
        <v>2398</v>
      </c>
      <c r="L1057">
        <v>6</v>
      </c>
      <c r="M1057">
        <v>4.3795620437956199E-2</v>
      </c>
    </row>
    <row r="1058" spans="1:13" x14ac:dyDescent="0.2">
      <c r="A1058">
        <v>778</v>
      </c>
      <c r="B1058" t="s">
        <v>2399</v>
      </c>
      <c r="C1058">
        <v>-1.3707090601096801</v>
      </c>
      <c r="D1058">
        <v>1.89149608379434</v>
      </c>
      <c r="E1058">
        <v>-0.72466925617950095</v>
      </c>
      <c r="F1058">
        <v>0.47004248766261703</v>
      </c>
      <c r="G1058">
        <f t="shared" si="16"/>
        <v>0.32786288392929758</v>
      </c>
      <c r="H1058">
        <v>0.84161785922515597</v>
      </c>
      <c r="I1058">
        <v>0.83642500215057103</v>
      </c>
      <c r="J1058" t="s">
        <v>2400</v>
      </c>
      <c r="K1058" t="s">
        <v>2401</v>
      </c>
      <c r="L1058">
        <v>23</v>
      </c>
      <c r="M1058">
        <v>0.167883211678832</v>
      </c>
    </row>
    <row r="1059" spans="1:13" x14ac:dyDescent="0.2">
      <c r="A1059">
        <v>304</v>
      </c>
      <c r="B1059" t="s">
        <v>2403</v>
      </c>
      <c r="C1059">
        <v>1.76843506387571</v>
      </c>
      <c r="D1059">
        <v>2.2867194874819399</v>
      </c>
      <c r="E1059">
        <v>0.77335023974587003</v>
      </c>
      <c r="F1059">
        <v>0.44081099113982197</v>
      </c>
      <c r="G1059">
        <f t="shared" si="16"/>
        <v>0.35574758536347556</v>
      </c>
      <c r="H1059">
        <v>0.84171206974130197</v>
      </c>
      <c r="I1059">
        <v>0.83652230153609897</v>
      </c>
      <c r="J1059" t="s">
        <v>2404</v>
      </c>
      <c r="L1059">
        <v>15</v>
      </c>
      <c r="M1059">
        <v>0.109489051094891</v>
      </c>
    </row>
    <row r="1060" spans="1:13" x14ac:dyDescent="0.2">
      <c r="A1060">
        <v>1220</v>
      </c>
      <c r="B1060" t="s">
        <v>2405</v>
      </c>
      <c r="C1060">
        <v>7.3272925116571104</v>
      </c>
      <c r="D1060">
        <v>4.03614354689363</v>
      </c>
      <c r="E1060">
        <v>1.8154192056168199</v>
      </c>
      <c r="F1060">
        <v>7.1915679424127604E-2</v>
      </c>
      <c r="G1060">
        <f t="shared" si="16"/>
        <v>1.1431764121900734</v>
      </c>
      <c r="H1060">
        <v>0.84512008324884602</v>
      </c>
      <c r="I1060">
        <v>0.84004205319143099</v>
      </c>
      <c r="J1060" t="s">
        <v>2406</v>
      </c>
      <c r="L1060">
        <v>5</v>
      </c>
      <c r="M1060">
        <v>3.6496350364963501E-2</v>
      </c>
    </row>
    <row r="1061" spans="1:13" x14ac:dyDescent="0.2">
      <c r="A1061">
        <v>1413</v>
      </c>
      <c r="B1061" t="s">
        <v>2407</v>
      </c>
      <c r="C1061">
        <v>2.7558300732840202</v>
      </c>
      <c r="D1061">
        <v>1.5071285423168399</v>
      </c>
      <c r="E1061">
        <v>1.82853021219253</v>
      </c>
      <c r="F1061">
        <v>6.9912794306322107E-2</v>
      </c>
      <c r="G1061">
        <f t="shared" si="16"/>
        <v>1.1554433394449555</v>
      </c>
      <c r="H1061">
        <v>0.845179117163805</v>
      </c>
      <c r="I1061">
        <v>0.84010302264458603</v>
      </c>
      <c r="J1061" t="s">
        <v>2408</v>
      </c>
      <c r="L1061">
        <v>43</v>
      </c>
      <c r="M1061">
        <v>0.31386861313868603</v>
      </c>
    </row>
    <row r="1062" spans="1:13" x14ac:dyDescent="0.2">
      <c r="A1062">
        <v>2027</v>
      </c>
      <c r="B1062" t="s">
        <v>2412</v>
      </c>
      <c r="C1062">
        <v>1.1687704021057901</v>
      </c>
      <c r="D1062">
        <v>8.0291577168061696</v>
      </c>
      <c r="E1062">
        <v>0.14556575463194499</v>
      </c>
      <c r="F1062">
        <v>0.884504434359623</v>
      </c>
      <c r="G1062">
        <f t="shared" si="16"/>
        <v>5.329998546416468E-2</v>
      </c>
      <c r="H1062">
        <v>0.84096372978243195</v>
      </c>
      <c r="I1062">
        <v>0.83574942584087197</v>
      </c>
      <c r="J1062" t="s">
        <v>2413</v>
      </c>
      <c r="L1062">
        <v>1</v>
      </c>
      <c r="M1062">
        <v>7.2992700729926996E-3</v>
      </c>
    </row>
    <row r="1063" spans="1:13" x14ac:dyDescent="0.2">
      <c r="A1063">
        <v>488</v>
      </c>
      <c r="B1063" t="s">
        <v>2414</v>
      </c>
      <c r="C1063">
        <v>1.84699042839614</v>
      </c>
      <c r="D1063">
        <v>1.45729790703372</v>
      </c>
      <c r="E1063">
        <v>1.2674075900895501</v>
      </c>
      <c r="F1063">
        <v>0.207423413938188</v>
      </c>
      <c r="G1063">
        <f t="shared" si="16"/>
        <v>0.68314222205391684</v>
      </c>
      <c r="H1063">
        <v>0.84300321752137197</v>
      </c>
      <c r="I1063">
        <v>0.83785578203027</v>
      </c>
      <c r="J1063" t="s">
        <v>2415</v>
      </c>
      <c r="L1063">
        <v>61</v>
      </c>
      <c r="M1063">
        <v>0.44525547445255498</v>
      </c>
    </row>
    <row r="1064" spans="1:13" x14ac:dyDescent="0.2">
      <c r="A1064">
        <v>1649</v>
      </c>
      <c r="B1064" t="s">
        <v>2416</v>
      </c>
      <c r="C1064">
        <v>1.1855538299191299</v>
      </c>
      <c r="D1064">
        <v>2.9152981695404998</v>
      </c>
      <c r="E1064">
        <v>0.40666640630656098</v>
      </c>
      <c r="F1064">
        <v>0.68496554169392099</v>
      </c>
      <c r="G1064">
        <f t="shared" si="16"/>
        <v>0.16433127584859658</v>
      </c>
      <c r="H1064">
        <v>0.84115143558215799</v>
      </c>
      <c r="I1064">
        <v>0.83594328592911404</v>
      </c>
      <c r="J1064" t="s">
        <v>2417</v>
      </c>
      <c r="L1064">
        <v>129</v>
      </c>
      <c r="M1064">
        <v>0.94160583941605802</v>
      </c>
    </row>
    <row r="1065" spans="1:13" x14ac:dyDescent="0.2">
      <c r="A1065">
        <v>1650</v>
      </c>
      <c r="B1065" t="s">
        <v>2418</v>
      </c>
      <c r="C1065">
        <v>-1.7419019608506301</v>
      </c>
      <c r="D1065">
        <v>2.4213764669850799</v>
      </c>
      <c r="E1065">
        <v>-0.71938502112375602</v>
      </c>
      <c r="F1065">
        <v>0.473279492731082</v>
      </c>
      <c r="G1065">
        <f t="shared" si="16"/>
        <v>0.32488231316707999</v>
      </c>
      <c r="H1065">
        <v>0.84160799475700199</v>
      </c>
      <c r="I1065">
        <v>0.83641481425723097</v>
      </c>
      <c r="J1065" t="s">
        <v>2419</v>
      </c>
      <c r="L1065">
        <v>14</v>
      </c>
      <c r="M1065">
        <v>0.102189781021898</v>
      </c>
    </row>
    <row r="1066" spans="1:13" x14ac:dyDescent="0.2">
      <c r="A1066">
        <v>1648</v>
      </c>
      <c r="B1066" t="s">
        <v>2420</v>
      </c>
      <c r="C1066">
        <v>1.31210138930942</v>
      </c>
      <c r="D1066">
        <v>2.0846901895540202</v>
      </c>
      <c r="E1066">
        <v>0.62939874513925598</v>
      </c>
      <c r="F1066">
        <v>0.53026489975042401</v>
      </c>
      <c r="G1066">
        <f t="shared" si="16"/>
        <v>0.27550711953279911</v>
      </c>
      <c r="H1066">
        <v>0.84145092805133803</v>
      </c>
      <c r="I1066">
        <v>0.83625259782351302</v>
      </c>
      <c r="J1066" t="s">
        <v>2421</v>
      </c>
      <c r="L1066">
        <v>18</v>
      </c>
      <c r="M1066">
        <v>0.13138686131386901</v>
      </c>
    </row>
    <row r="1067" spans="1:13" x14ac:dyDescent="0.2">
      <c r="A1067">
        <v>1651</v>
      </c>
      <c r="B1067" t="s">
        <v>2422</v>
      </c>
      <c r="C1067">
        <v>2.4526926213175999</v>
      </c>
      <c r="D1067">
        <v>5.7391919943648801</v>
      </c>
      <c r="E1067">
        <v>0.42735852428805599</v>
      </c>
      <c r="F1067">
        <v>0.66987153743299199</v>
      </c>
      <c r="G1067">
        <f t="shared" si="16"/>
        <v>0.17400847481137527</v>
      </c>
      <c r="H1067">
        <v>0.84117387222036599</v>
      </c>
      <c r="I1067">
        <v>0.83596645819480397</v>
      </c>
      <c r="J1067" t="s">
        <v>2423</v>
      </c>
      <c r="L1067">
        <v>2</v>
      </c>
      <c r="M1067">
        <v>1.4598540145985399E-2</v>
      </c>
    </row>
    <row r="1068" spans="1:13" x14ac:dyDescent="0.2">
      <c r="A1068">
        <v>276</v>
      </c>
      <c r="B1068" t="s">
        <v>2424</v>
      </c>
      <c r="C1068">
        <v>-0.95981409744189505</v>
      </c>
      <c r="D1068">
        <v>1.5434379399965501</v>
      </c>
      <c r="E1068">
        <v>-0.62186763236106601</v>
      </c>
      <c r="F1068">
        <v>0.53518930797873998</v>
      </c>
      <c r="G1068">
        <f t="shared" si="16"/>
        <v>0.27149257149624434</v>
      </c>
      <c r="H1068">
        <v>0.84143872022515998</v>
      </c>
      <c r="I1068">
        <v>0.83623998974073899</v>
      </c>
      <c r="J1068" t="s">
        <v>2425</v>
      </c>
      <c r="L1068">
        <v>43</v>
      </c>
      <c r="M1068">
        <v>0.31386861313868603</v>
      </c>
    </row>
    <row r="1069" spans="1:13" x14ac:dyDescent="0.2">
      <c r="A1069">
        <v>985</v>
      </c>
      <c r="B1069" t="s">
        <v>2426</v>
      </c>
      <c r="C1069">
        <v>1.23072582867925</v>
      </c>
      <c r="D1069">
        <v>2.6511907464157298</v>
      </c>
      <c r="E1069">
        <v>0.46421625088391999</v>
      </c>
      <c r="F1069">
        <v>0.64332011762892005</v>
      </c>
      <c r="G1069">
        <f t="shared" si="16"/>
        <v>0.19157286731777573</v>
      </c>
      <c r="H1069">
        <v>0.84121657754105705</v>
      </c>
      <c r="I1069">
        <v>0.83601056368994398</v>
      </c>
      <c r="J1069" t="s">
        <v>2427</v>
      </c>
      <c r="L1069">
        <v>127</v>
      </c>
      <c r="M1069">
        <v>0.92700729927007297</v>
      </c>
    </row>
    <row r="1070" spans="1:13" x14ac:dyDescent="0.2">
      <c r="A1070">
        <v>1591</v>
      </c>
      <c r="B1070" t="s">
        <v>2429</v>
      </c>
      <c r="C1070">
        <v>1.22751666912095</v>
      </c>
      <c r="D1070">
        <v>2.10936605564719</v>
      </c>
      <c r="E1070">
        <v>0.58193629590020102</v>
      </c>
      <c r="F1070">
        <v>0.56168339756381902</v>
      </c>
      <c r="G1070">
        <f t="shared" si="16"/>
        <v>0.25050841296377491</v>
      </c>
      <c r="H1070">
        <v>0.84137641807127295</v>
      </c>
      <c r="I1070">
        <v>0.836175644893282</v>
      </c>
      <c r="J1070" t="s">
        <v>2430</v>
      </c>
      <c r="L1070">
        <v>17</v>
      </c>
      <c r="M1070">
        <v>0.124087591240876</v>
      </c>
    </row>
    <row r="1071" spans="1:13" x14ac:dyDescent="0.2">
      <c r="A1071">
        <v>709</v>
      </c>
      <c r="B1071" t="s">
        <v>2432</v>
      </c>
      <c r="C1071">
        <v>-0.19283015907308601</v>
      </c>
      <c r="D1071">
        <v>1.51056869537903</v>
      </c>
      <c r="E1071">
        <v>-0.127654015115612</v>
      </c>
      <c r="F1071">
        <v>0.89863295808879096</v>
      </c>
      <c r="G1071">
        <f t="shared" si="16"/>
        <v>4.6417657350368319E-2</v>
      </c>
      <c r="H1071">
        <v>0.84095735114037196</v>
      </c>
      <c r="I1071">
        <v>0.83574283806300698</v>
      </c>
      <c r="J1071" t="s">
        <v>2433</v>
      </c>
      <c r="L1071">
        <v>55</v>
      </c>
      <c r="M1071">
        <v>0.40145985401459899</v>
      </c>
    </row>
    <row r="1072" spans="1:13" x14ac:dyDescent="0.2">
      <c r="A1072">
        <v>1603</v>
      </c>
      <c r="B1072" t="s">
        <v>2434</v>
      </c>
      <c r="C1072">
        <v>-0.225365936761286</v>
      </c>
      <c r="D1072">
        <v>2.56642196448884</v>
      </c>
      <c r="E1072">
        <v>-8.7813282414052396E-2</v>
      </c>
      <c r="F1072">
        <v>0.93016905667611804</v>
      </c>
      <c r="G1072">
        <f t="shared" si="16"/>
        <v>3.1438111973864105E-2</v>
      </c>
      <c r="H1072">
        <v>0.84094616101372499</v>
      </c>
      <c r="I1072">
        <v>0.83573128104696204</v>
      </c>
      <c r="J1072" t="s">
        <v>2435</v>
      </c>
      <c r="L1072">
        <v>126</v>
      </c>
      <c r="M1072">
        <v>0.91970802919707995</v>
      </c>
    </row>
    <row r="1073" spans="1:13" x14ac:dyDescent="0.2">
      <c r="A1073">
        <v>705</v>
      </c>
      <c r="B1073" t="s">
        <v>2437</v>
      </c>
      <c r="C1073">
        <v>-9.1633320192008996E-2</v>
      </c>
      <c r="D1073">
        <v>2.54170531959937</v>
      </c>
      <c r="E1073">
        <v>-3.6051905579067102E-2</v>
      </c>
      <c r="F1073">
        <v>0.97129989353039303</v>
      </c>
      <c r="G1073">
        <f t="shared" si="16"/>
        <v>1.2646658869647874E-2</v>
      </c>
      <c r="H1073">
        <v>0.84093780238982396</v>
      </c>
      <c r="I1073">
        <v>0.83572264836981802</v>
      </c>
      <c r="J1073" t="s">
        <v>2438</v>
      </c>
      <c r="L1073">
        <v>126</v>
      </c>
      <c r="M1073">
        <v>0.91970802919707995</v>
      </c>
    </row>
    <row r="1074" spans="1:13" x14ac:dyDescent="0.2">
      <c r="A1074">
        <v>1843</v>
      </c>
      <c r="B1074" t="s">
        <v>2439</v>
      </c>
      <c r="C1074">
        <v>-7.4691052249783798</v>
      </c>
      <c r="D1074">
        <v>3.67979092174301</v>
      </c>
      <c r="E1074">
        <v>-2.0297634794534698</v>
      </c>
      <c r="F1074">
        <v>4.4555743201606497E-2</v>
      </c>
      <c r="G1074">
        <f t="shared" si="16"/>
        <v>1.3510963077885794</v>
      </c>
      <c r="H1074">
        <v>0.84613222237983698</v>
      </c>
      <c r="I1074">
        <v>0.84108737721196303</v>
      </c>
      <c r="J1074" t="s">
        <v>2440</v>
      </c>
      <c r="L1074">
        <v>5</v>
      </c>
      <c r="M1074">
        <v>3.6496350364963501E-2</v>
      </c>
    </row>
    <row r="1075" spans="1:13" x14ac:dyDescent="0.2">
      <c r="A1075">
        <v>167</v>
      </c>
      <c r="B1075" t="s">
        <v>2441</v>
      </c>
      <c r="C1075">
        <v>-4.2304806503058803</v>
      </c>
      <c r="D1075">
        <v>4.0429044889711401</v>
      </c>
      <c r="E1075">
        <v>-1.04639638701494</v>
      </c>
      <c r="F1075">
        <v>0.29744680750961</v>
      </c>
      <c r="G1075">
        <f t="shared" si="16"/>
        <v>0.52659068798763065</v>
      </c>
      <c r="H1075">
        <v>0.84235100161861398</v>
      </c>
      <c r="I1075">
        <v>0.83718218199955197</v>
      </c>
      <c r="J1075" t="s">
        <v>2442</v>
      </c>
      <c r="L1075">
        <v>4</v>
      </c>
      <c r="M1075">
        <v>2.9197080291970798E-2</v>
      </c>
    </row>
    <row r="1076" spans="1:13" x14ac:dyDescent="0.2">
      <c r="A1076">
        <v>519</v>
      </c>
      <c r="B1076" t="s">
        <v>2443</v>
      </c>
      <c r="C1076">
        <v>-7.6048082535981498</v>
      </c>
      <c r="D1076">
        <v>4.5814259395956496</v>
      </c>
      <c r="E1076">
        <v>-1.6599216824335099</v>
      </c>
      <c r="F1076">
        <v>9.9498514783630407E-2</v>
      </c>
      <c r="G1076">
        <f t="shared" si="16"/>
        <v>1.0021834019285241</v>
      </c>
      <c r="H1076">
        <v>0.84444918470664998</v>
      </c>
      <c r="I1076">
        <v>0.83934915797571996</v>
      </c>
      <c r="J1076" t="s">
        <v>2444</v>
      </c>
      <c r="L1076">
        <v>3</v>
      </c>
      <c r="M1076">
        <v>2.18978102189781E-2</v>
      </c>
    </row>
    <row r="1077" spans="1:13" x14ac:dyDescent="0.2">
      <c r="A1077">
        <v>1864</v>
      </c>
      <c r="B1077" t="s">
        <v>2445</v>
      </c>
      <c r="C1077">
        <v>-0.91838930365615401</v>
      </c>
      <c r="D1077">
        <v>3.0930659512447898</v>
      </c>
      <c r="E1077">
        <v>-0.29691875897006098</v>
      </c>
      <c r="F1077">
        <v>0.76703345855407501</v>
      </c>
      <c r="G1077">
        <f t="shared" si="16"/>
        <v>0.11518569139850378</v>
      </c>
      <c r="H1077">
        <v>0.84105096899810206</v>
      </c>
      <c r="I1077">
        <v>0.83583952535869499</v>
      </c>
      <c r="J1077" t="s">
        <v>2446</v>
      </c>
      <c r="L1077">
        <v>7</v>
      </c>
      <c r="M1077">
        <v>5.1094890510948898E-2</v>
      </c>
    </row>
    <row r="1078" spans="1:13" x14ac:dyDescent="0.2">
      <c r="A1078">
        <v>428</v>
      </c>
      <c r="B1078" t="s">
        <v>2447</v>
      </c>
      <c r="C1078">
        <v>-4.1663229938112103</v>
      </c>
      <c r="D1078">
        <v>1.63675971069308</v>
      </c>
      <c r="E1078">
        <v>-2.5454701545940401</v>
      </c>
      <c r="F1078">
        <v>1.21591913935334E-2</v>
      </c>
      <c r="G1078">
        <f t="shared" si="16"/>
        <v>1.915095305408927</v>
      </c>
      <c r="H1078">
        <v>0.84895794903573296</v>
      </c>
      <c r="I1078">
        <v>0.84400575064346195</v>
      </c>
      <c r="J1078" t="s">
        <v>2448</v>
      </c>
      <c r="L1078">
        <v>90</v>
      </c>
      <c r="M1078">
        <v>0.65693430656934304</v>
      </c>
    </row>
    <row r="1079" spans="1:13" x14ac:dyDescent="0.2">
      <c r="A1079">
        <v>505</v>
      </c>
      <c r="B1079" t="s">
        <v>2451</v>
      </c>
      <c r="C1079">
        <v>-3.1532026667597099</v>
      </c>
      <c r="D1079">
        <v>1.63210380579125</v>
      </c>
      <c r="E1079">
        <v>-1.9319865902959701</v>
      </c>
      <c r="F1079">
        <v>5.5679713171241603E-2</v>
      </c>
      <c r="G1079">
        <f t="shared" si="16"/>
        <v>1.2543030106185407</v>
      </c>
      <c r="H1079">
        <v>0.84565817344960104</v>
      </c>
      <c r="I1079">
        <v>0.84059778569385002</v>
      </c>
      <c r="J1079" t="s">
        <v>2452</v>
      </c>
      <c r="K1079" t="s">
        <v>2453</v>
      </c>
      <c r="L1079">
        <v>101</v>
      </c>
      <c r="M1079">
        <v>0.73722627737226298</v>
      </c>
    </row>
    <row r="1080" spans="1:13" x14ac:dyDescent="0.2">
      <c r="A1080">
        <v>484</v>
      </c>
      <c r="B1080" t="s">
        <v>2454</v>
      </c>
      <c r="C1080">
        <v>7.4329089019097898</v>
      </c>
      <c r="D1080">
        <v>7.9251110415927002</v>
      </c>
      <c r="E1080">
        <v>0.93789334469892904</v>
      </c>
      <c r="F1080">
        <v>0.35015226277856998</v>
      </c>
      <c r="G1080">
        <f t="shared" si="16"/>
        <v>0.45574306277858734</v>
      </c>
      <c r="H1080">
        <v>0.84207477961437405</v>
      </c>
      <c r="I1080">
        <v>0.83689690353615698</v>
      </c>
      <c r="J1080" t="s">
        <v>2455</v>
      </c>
      <c r="L1080">
        <v>1</v>
      </c>
      <c r="M1080">
        <v>7.2992700729926996E-3</v>
      </c>
    </row>
    <row r="1081" spans="1:13" x14ac:dyDescent="0.2">
      <c r="A1081">
        <v>1207</v>
      </c>
      <c r="B1081" t="s">
        <v>2457</v>
      </c>
      <c r="C1081">
        <v>2.6977651634142501</v>
      </c>
      <c r="D1081">
        <v>7.9658238632627603</v>
      </c>
      <c r="E1081">
        <v>0.33866743851266301</v>
      </c>
      <c r="F1081">
        <v>0.73544244652060697</v>
      </c>
      <c r="G1081">
        <f t="shared" si="16"/>
        <v>0.13345130816624251</v>
      </c>
      <c r="H1081">
        <v>0.84108550779094704</v>
      </c>
      <c r="I1081">
        <v>0.83587519657097797</v>
      </c>
      <c r="J1081" t="s">
        <v>2458</v>
      </c>
      <c r="L1081">
        <v>1</v>
      </c>
      <c r="M1081">
        <v>7.2992700729926996E-3</v>
      </c>
    </row>
    <row r="1082" spans="1:13" x14ac:dyDescent="0.2">
      <c r="A1082">
        <v>22</v>
      </c>
      <c r="B1082" t="s">
        <v>2460</v>
      </c>
      <c r="C1082">
        <v>1.58861508596075</v>
      </c>
      <c r="D1082">
        <v>3.0854590265898398</v>
      </c>
      <c r="E1082">
        <v>0.51487155469264101</v>
      </c>
      <c r="F1082">
        <v>0.60757434849987701</v>
      </c>
      <c r="G1082">
        <f t="shared" si="16"/>
        <v>0.21640057012874075</v>
      </c>
      <c r="H1082">
        <v>0.84128098693949305</v>
      </c>
      <c r="I1082">
        <v>0.83607708487193499</v>
      </c>
      <c r="J1082" t="s">
        <v>2461</v>
      </c>
      <c r="L1082">
        <v>129</v>
      </c>
      <c r="M1082">
        <v>0.94160583941605802</v>
      </c>
    </row>
    <row r="1083" spans="1:13" x14ac:dyDescent="0.2">
      <c r="A1083">
        <v>2015</v>
      </c>
      <c r="B1083" t="s">
        <v>2463</v>
      </c>
      <c r="C1083">
        <v>2.2452606656519101</v>
      </c>
      <c r="D1083">
        <v>4.6057053821600702</v>
      </c>
      <c r="E1083">
        <v>0.48749550380465001</v>
      </c>
      <c r="F1083">
        <v>0.62678208186787698</v>
      </c>
      <c r="G1083">
        <f t="shared" si="16"/>
        <v>0.20288342741904461</v>
      </c>
      <c r="H1083">
        <v>0.84124535647034304</v>
      </c>
      <c r="I1083">
        <v>0.83604028619068205</v>
      </c>
      <c r="J1083" t="s">
        <v>2464</v>
      </c>
      <c r="K1083" t="s">
        <v>2465</v>
      </c>
      <c r="L1083">
        <v>3</v>
      </c>
      <c r="M1083">
        <v>2.18978102189781E-2</v>
      </c>
    </row>
    <row r="1084" spans="1:13" x14ac:dyDescent="0.2">
      <c r="A1084">
        <v>837</v>
      </c>
      <c r="B1084" t="s">
        <v>2466</v>
      </c>
      <c r="C1084">
        <v>0.15154139118120799</v>
      </c>
      <c r="D1084">
        <v>1.52586866403951</v>
      </c>
      <c r="E1084">
        <v>9.9314832758951394E-2</v>
      </c>
      <c r="F1084">
        <v>0.92105130738018104</v>
      </c>
      <c r="G1084">
        <f t="shared" si="16"/>
        <v>3.5716176652819127E-2</v>
      </c>
      <c r="H1084">
        <v>0.84094896673575903</v>
      </c>
      <c r="I1084">
        <v>0.83573417875988298</v>
      </c>
      <c r="J1084" t="s">
        <v>2467</v>
      </c>
      <c r="K1084" t="s">
        <v>2468</v>
      </c>
      <c r="L1084">
        <v>49</v>
      </c>
      <c r="M1084">
        <v>0.35766423357664201</v>
      </c>
    </row>
    <row r="1085" spans="1:13" x14ac:dyDescent="0.2">
      <c r="A1085">
        <v>746</v>
      </c>
      <c r="B1085" t="s">
        <v>2469</v>
      </c>
      <c r="C1085">
        <v>-3.4486740000817102</v>
      </c>
      <c r="D1085">
        <v>3.0643907799691701</v>
      </c>
      <c r="E1085">
        <v>-1.1254028117511801</v>
      </c>
      <c r="F1085">
        <v>0.26262749178178502</v>
      </c>
      <c r="G1085">
        <f t="shared" si="16"/>
        <v>0.58065981402646472</v>
      </c>
      <c r="H1085">
        <v>0.84257044784532598</v>
      </c>
      <c r="I1085">
        <v>0.83740882318451704</v>
      </c>
      <c r="J1085" t="s">
        <v>2470</v>
      </c>
      <c r="K1085" t="s">
        <v>2471</v>
      </c>
      <c r="L1085">
        <v>8</v>
      </c>
      <c r="M1085">
        <v>5.8394160583941597E-2</v>
      </c>
    </row>
    <row r="1086" spans="1:13" x14ac:dyDescent="0.2">
      <c r="A1086">
        <v>1991</v>
      </c>
      <c r="B1086" t="s">
        <v>2472</v>
      </c>
      <c r="C1086">
        <v>-1.5346324050539</v>
      </c>
      <c r="D1086">
        <v>1.7255946658191299</v>
      </c>
      <c r="E1086">
        <v>-0.889335389968543</v>
      </c>
      <c r="F1086">
        <v>0.375573096933421</v>
      </c>
      <c r="G1086">
        <f t="shared" si="16"/>
        <v>0.42530552469085919</v>
      </c>
      <c r="H1086">
        <v>0.84196066571402794</v>
      </c>
      <c r="I1086">
        <v>0.83677904819645499</v>
      </c>
      <c r="J1086" t="s">
        <v>2473</v>
      </c>
      <c r="L1086">
        <v>35</v>
      </c>
      <c r="M1086">
        <v>0.25547445255474499</v>
      </c>
    </row>
    <row r="1087" spans="1:13" x14ac:dyDescent="0.2">
      <c r="A1087">
        <v>392</v>
      </c>
      <c r="B1087" t="s">
        <v>2474</v>
      </c>
      <c r="C1087">
        <v>2.6977651634142501</v>
      </c>
      <c r="D1087">
        <v>7.9658238632627603</v>
      </c>
      <c r="E1087">
        <v>0.33866743851266301</v>
      </c>
      <c r="F1087">
        <v>0.73544244652060697</v>
      </c>
      <c r="G1087">
        <f t="shared" si="16"/>
        <v>0.13345130816624251</v>
      </c>
      <c r="H1087">
        <v>0.84108550779094704</v>
      </c>
      <c r="I1087">
        <v>0.83587519657097797</v>
      </c>
      <c r="J1087" t="s">
        <v>2475</v>
      </c>
      <c r="L1087">
        <v>1</v>
      </c>
      <c r="M1087">
        <v>7.2992700729926996E-3</v>
      </c>
    </row>
    <row r="1088" spans="1:13" x14ac:dyDescent="0.2">
      <c r="A1088">
        <v>1994</v>
      </c>
      <c r="B1088" t="s">
        <v>2476</v>
      </c>
      <c r="C1088">
        <v>-0.82002640503393698</v>
      </c>
      <c r="D1088">
        <v>1.9113673028666001</v>
      </c>
      <c r="E1088">
        <v>-0.42902607144325</v>
      </c>
      <c r="F1088">
        <v>0.66866088816159897</v>
      </c>
      <c r="G1088">
        <f t="shared" si="16"/>
        <v>0.17479407915147688</v>
      </c>
      <c r="H1088">
        <v>0.84117572854682299</v>
      </c>
      <c r="I1088">
        <v>0.83596837538442303</v>
      </c>
      <c r="J1088" t="s">
        <v>2477</v>
      </c>
      <c r="L1088">
        <v>25</v>
      </c>
      <c r="M1088">
        <v>0.18248175182481799</v>
      </c>
    </row>
    <row r="1089" spans="1:13" x14ac:dyDescent="0.2">
      <c r="A1089">
        <v>233</v>
      </c>
      <c r="B1089" t="s">
        <v>2478</v>
      </c>
      <c r="C1089">
        <v>5.2351136150875304</v>
      </c>
      <c r="D1089">
        <v>3.41101858344522</v>
      </c>
      <c r="E1089">
        <v>1.5347654921891201</v>
      </c>
      <c r="F1089">
        <v>0.12743075721091199</v>
      </c>
      <c r="G1089">
        <f t="shared" si="16"/>
        <v>0.8947257362485882</v>
      </c>
      <c r="H1089">
        <v>0.84394904889959299</v>
      </c>
      <c r="I1089">
        <v>0.83883262427335004</v>
      </c>
      <c r="J1089" t="s">
        <v>2479</v>
      </c>
      <c r="L1089">
        <v>6</v>
      </c>
      <c r="M1089">
        <v>4.3795620437956199E-2</v>
      </c>
    </row>
    <row r="1090" spans="1:13" x14ac:dyDescent="0.2">
      <c r="A1090">
        <v>1656</v>
      </c>
      <c r="B1090" t="s">
        <v>2480</v>
      </c>
      <c r="C1090">
        <v>2.8220774577085099</v>
      </c>
      <c r="D1090">
        <v>4.6712909364719204</v>
      </c>
      <c r="E1090">
        <v>0.60413224012117295</v>
      </c>
      <c r="F1090">
        <v>0.54687751285953601</v>
      </c>
      <c r="G1090">
        <f t="shared" si="16"/>
        <v>0.26210993407974087</v>
      </c>
      <c r="H1090">
        <v>0.84141054475078303</v>
      </c>
      <c r="I1090">
        <v>0.83621089048031705</v>
      </c>
      <c r="J1090" t="s">
        <v>2481</v>
      </c>
      <c r="L1090">
        <v>4</v>
      </c>
      <c r="M1090">
        <v>2.9197080291970798E-2</v>
      </c>
    </row>
    <row r="1091" spans="1:13" x14ac:dyDescent="0.2">
      <c r="A1091">
        <v>816</v>
      </c>
      <c r="B1091" t="s">
        <v>2483</v>
      </c>
      <c r="C1091">
        <v>-5.2207934947071699</v>
      </c>
      <c r="D1091">
        <v>3.2794735210147801</v>
      </c>
      <c r="E1091">
        <v>-1.5919608623922299</v>
      </c>
      <c r="F1091">
        <v>0.113981304568973</v>
      </c>
      <c r="G1091">
        <f t="shared" ref="G1091:G1154" si="17">-LOG(F1091, 10)</f>
        <v>0.9431663766316748</v>
      </c>
      <c r="H1091">
        <v>0.84417314177449398</v>
      </c>
      <c r="I1091">
        <v>0.83906406445562498</v>
      </c>
      <c r="J1091" t="s">
        <v>2484</v>
      </c>
      <c r="L1091">
        <v>6</v>
      </c>
      <c r="M1091">
        <v>4.3795620437956199E-2</v>
      </c>
    </row>
    <row r="1092" spans="1:13" x14ac:dyDescent="0.2">
      <c r="A1092">
        <v>818</v>
      </c>
      <c r="B1092" t="s">
        <v>2486</v>
      </c>
      <c r="C1092">
        <v>2.6977651634142501</v>
      </c>
      <c r="D1092">
        <v>7.9658238632627603</v>
      </c>
      <c r="E1092">
        <v>0.33866743851266301</v>
      </c>
      <c r="F1092">
        <v>0.73544244652060697</v>
      </c>
      <c r="G1092">
        <f t="shared" si="17"/>
        <v>0.13345130816624251</v>
      </c>
      <c r="H1092">
        <v>0.84108550779094704</v>
      </c>
      <c r="I1092">
        <v>0.83587519657097797</v>
      </c>
      <c r="J1092" t="s">
        <v>2487</v>
      </c>
      <c r="L1092">
        <v>1</v>
      </c>
      <c r="M1092">
        <v>7.2992700729926996E-3</v>
      </c>
    </row>
    <row r="1093" spans="1:13" x14ac:dyDescent="0.2">
      <c r="A1093">
        <v>1695</v>
      </c>
      <c r="B1093" t="s">
        <v>2488</v>
      </c>
      <c r="C1093">
        <v>1.2437402040311101</v>
      </c>
      <c r="D1093">
        <v>1.48132212088649</v>
      </c>
      <c r="E1093">
        <v>0.83961495375954598</v>
      </c>
      <c r="F1093">
        <v>0.40276661249545298</v>
      </c>
      <c r="G1093">
        <f t="shared" si="17"/>
        <v>0.39494653764663407</v>
      </c>
      <c r="H1093">
        <v>0.84184994712369998</v>
      </c>
      <c r="I1093">
        <v>0.83666469948841105</v>
      </c>
      <c r="J1093" t="s">
        <v>2489</v>
      </c>
      <c r="L1093">
        <v>54</v>
      </c>
      <c r="M1093">
        <v>0.39416058394160602</v>
      </c>
    </row>
    <row r="1094" spans="1:13" x14ac:dyDescent="0.2">
      <c r="A1094">
        <v>960</v>
      </c>
      <c r="B1094" t="s">
        <v>2491</v>
      </c>
      <c r="C1094">
        <v>0.81621302316976296</v>
      </c>
      <c r="D1094">
        <v>1.40355997684389</v>
      </c>
      <c r="E1094">
        <v>0.58153056273743098</v>
      </c>
      <c r="F1094">
        <v>0.56195585912067203</v>
      </c>
      <c r="G1094">
        <f t="shared" si="17"/>
        <v>0.25029779634053528</v>
      </c>
      <c r="H1094">
        <v>0.841375806002436</v>
      </c>
      <c r="I1094">
        <v>0.83617501275661399</v>
      </c>
      <c r="J1094" t="s">
        <v>2492</v>
      </c>
      <c r="L1094">
        <v>64</v>
      </c>
      <c r="M1094">
        <v>0.467153284671533</v>
      </c>
    </row>
    <row r="1095" spans="1:13" x14ac:dyDescent="0.2">
      <c r="A1095">
        <v>1662</v>
      </c>
      <c r="B1095" t="s">
        <v>2493</v>
      </c>
      <c r="C1095">
        <v>1.15210827295284E-2</v>
      </c>
      <c r="D1095">
        <v>1.67520198601082</v>
      </c>
      <c r="E1095">
        <v>6.8774290060172102E-3</v>
      </c>
      <c r="F1095">
        <v>0.99452388212288401</v>
      </c>
      <c r="G1095">
        <f t="shared" si="17"/>
        <v>2.3847834297914573E-3</v>
      </c>
      <c r="H1095">
        <v>0.84093616947245298</v>
      </c>
      <c r="I1095">
        <v>0.835720961914173</v>
      </c>
      <c r="J1095" t="s">
        <v>2494</v>
      </c>
      <c r="L1095">
        <v>100</v>
      </c>
      <c r="M1095">
        <v>0.72992700729926996</v>
      </c>
    </row>
    <row r="1096" spans="1:13" x14ac:dyDescent="0.2">
      <c r="A1096">
        <v>1296</v>
      </c>
      <c r="B1096" t="s">
        <v>2495</v>
      </c>
      <c r="C1096">
        <v>0.98721554724641802</v>
      </c>
      <c r="D1096">
        <v>1.4557747682672599</v>
      </c>
      <c r="E1096">
        <v>0.67813755861523195</v>
      </c>
      <c r="F1096">
        <v>0.49896867123757799</v>
      </c>
      <c r="G1096">
        <f t="shared" si="17"/>
        <v>0.30192672158256822</v>
      </c>
      <c r="H1096">
        <v>0.84153343653703205</v>
      </c>
      <c r="I1096">
        <v>0.83633781150545905</v>
      </c>
      <c r="J1096" t="s">
        <v>2496</v>
      </c>
      <c r="L1096">
        <v>51</v>
      </c>
      <c r="M1096">
        <v>0.372262773722628</v>
      </c>
    </row>
    <row r="1097" spans="1:13" x14ac:dyDescent="0.2">
      <c r="A1097">
        <v>86</v>
      </c>
      <c r="B1097" t="s">
        <v>2497</v>
      </c>
      <c r="C1097">
        <v>-5.1606416800238697E-2</v>
      </c>
      <c r="D1097">
        <v>3.1828887510549002</v>
      </c>
      <c r="E1097">
        <v>-1.6213704228002002E-2</v>
      </c>
      <c r="F1097">
        <v>0.98709038810246796</v>
      </c>
      <c r="G1097">
        <f t="shared" si="17"/>
        <v>5.6430770600701145E-3</v>
      </c>
      <c r="H1097">
        <v>0.84093645055220601</v>
      </c>
      <c r="I1097">
        <v>0.83572125220965499</v>
      </c>
      <c r="J1097" t="s">
        <v>2498</v>
      </c>
      <c r="L1097">
        <v>7</v>
      </c>
      <c r="M1097">
        <v>5.1094890510948898E-2</v>
      </c>
    </row>
    <row r="1098" spans="1:13" x14ac:dyDescent="0.2">
      <c r="A1098">
        <v>814</v>
      </c>
      <c r="B1098" t="s">
        <v>2499</v>
      </c>
      <c r="C1098">
        <v>-0.93863646094785902</v>
      </c>
      <c r="D1098">
        <v>2.2729501600653998</v>
      </c>
      <c r="E1098">
        <v>-0.41295954369754101</v>
      </c>
      <c r="F1098">
        <v>0.68036113221304395</v>
      </c>
      <c r="G1098">
        <f t="shared" si="17"/>
        <v>0.16726050480014062</v>
      </c>
      <c r="H1098">
        <v>0.84115814214085305</v>
      </c>
      <c r="I1098">
        <v>0.83595021237498002</v>
      </c>
      <c r="J1098" t="s">
        <v>2500</v>
      </c>
      <c r="L1098">
        <v>16</v>
      </c>
      <c r="M1098">
        <v>0.116788321167883</v>
      </c>
    </row>
    <row r="1099" spans="1:13" x14ac:dyDescent="0.2">
      <c r="A1099">
        <v>135</v>
      </c>
      <c r="B1099" t="s">
        <v>2501</v>
      </c>
      <c r="C1099">
        <v>-1.8640942070211299</v>
      </c>
      <c r="D1099">
        <v>1.51033751667414</v>
      </c>
      <c r="E1099">
        <v>-1.23422359998445</v>
      </c>
      <c r="F1099">
        <v>0.219491760080816</v>
      </c>
      <c r="G1099">
        <f t="shared" si="17"/>
        <v>0.65858177892346859</v>
      </c>
      <c r="H1099">
        <v>0.84289770749614901</v>
      </c>
      <c r="I1099">
        <v>0.83774681265995699</v>
      </c>
      <c r="J1099" t="s">
        <v>2502</v>
      </c>
      <c r="L1099">
        <v>49</v>
      </c>
      <c r="M1099">
        <v>0.35766423357664201</v>
      </c>
    </row>
    <row r="1100" spans="1:13" x14ac:dyDescent="0.2">
      <c r="A1100">
        <v>1902</v>
      </c>
      <c r="B1100" t="s">
        <v>2503</v>
      </c>
      <c r="C1100">
        <v>4.14370130871047E-2</v>
      </c>
      <c r="D1100">
        <v>3.1708675416765399</v>
      </c>
      <c r="E1100">
        <v>1.30680365995975E-2</v>
      </c>
      <c r="F1100">
        <v>0.98959485818569304</v>
      </c>
      <c r="G1100">
        <f t="shared" si="17"/>
        <v>4.542569914285228E-3</v>
      </c>
      <c r="H1100">
        <v>0.84093633045857996</v>
      </c>
      <c r="I1100">
        <v>0.83572112817853395</v>
      </c>
      <c r="J1100" t="s">
        <v>2504</v>
      </c>
      <c r="L1100">
        <v>8</v>
      </c>
      <c r="M1100">
        <v>5.8394160583941597E-2</v>
      </c>
    </row>
    <row r="1101" spans="1:13" x14ac:dyDescent="0.2">
      <c r="A1101">
        <v>509</v>
      </c>
      <c r="B1101" t="s">
        <v>2505</v>
      </c>
      <c r="C1101">
        <v>0.53849409810958604</v>
      </c>
      <c r="D1101">
        <v>1.74304265485499</v>
      </c>
      <c r="E1101">
        <v>0.30893913961869501</v>
      </c>
      <c r="F1101">
        <v>0.75789477891036305</v>
      </c>
      <c r="G1101">
        <f t="shared" si="17"/>
        <v>0.12039108475131383</v>
      </c>
      <c r="H1101">
        <v>0.841060449851325</v>
      </c>
      <c r="I1101">
        <v>0.835849317059565</v>
      </c>
      <c r="J1101" t="s">
        <v>2506</v>
      </c>
      <c r="L1101">
        <v>28</v>
      </c>
      <c r="M1101">
        <v>0.20437956204379601</v>
      </c>
    </row>
    <row r="1102" spans="1:13" x14ac:dyDescent="0.2">
      <c r="A1102">
        <v>2058</v>
      </c>
      <c r="B1102" t="s">
        <v>2507</v>
      </c>
      <c r="C1102">
        <v>-7.7398370121652696E-2</v>
      </c>
      <c r="D1102">
        <v>2.21341105949729</v>
      </c>
      <c r="E1102">
        <v>-3.4967915150487902E-2</v>
      </c>
      <c r="F1102">
        <v>0.97216247374884901</v>
      </c>
      <c r="G1102">
        <f t="shared" si="17"/>
        <v>1.2261147053231987E-2</v>
      </c>
      <c r="H1102">
        <v>0.84093770201892504</v>
      </c>
      <c r="I1102">
        <v>0.83572254470806995</v>
      </c>
      <c r="J1102" t="s">
        <v>2508</v>
      </c>
      <c r="L1102">
        <v>118</v>
      </c>
      <c r="M1102">
        <v>0.86131386861313897</v>
      </c>
    </row>
    <row r="1103" spans="1:13" x14ac:dyDescent="0.2">
      <c r="A1103">
        <v>565</v>
      </c>
      <c r="B1103" t="s">
        <v>2510</v>
      </c>
      <c r="C1103">
        <v>1.9426223766963899</v>
      </c>
      <c r="D1103">
        <v>1.5128166314442799</v>
      </c>
      <c r="E1103">
        <v>1.2841096113821699</v>
      </c>
      <c r="F1103">
        <v>0.20153685942698199</v>
      </c>
      <c r="G1103">
        <f t="shared" si="17"/>
        <v>0.69564551338488778</v>
      </c>
      <c r="H1103">
        <v>0.843057326320654</v>
      </c>
      <c r="I1103">
        <v>0.83791166488854396</v>
      </c>
      <c r="J1103" t="s">
        <v>2511</v>
      </c>
      <c r="L1103">
        <v>92</v>
      </c>
      <c r="M1103">
        <v>0.67153284671532798</v>
      </c>
    </row>
    <row r="1104" spans="1:13" x14ac:dyDescent="0.2">
      <c r="A1104">
        <v>2055</v>
      </c>
      <c r="B1104" t="s">
        <v>2512</v>
      </c>
      <c r="C1104">
        <v>-4.17741588098189</v>
      </c>
      <c r="D1104">
        <v>3.09101560759692</v>
      </c>
      <c r="E1104">
        <v>-1.3514703292713499</v>
      </c>
      <c r="F1104">
        <v>0.17904546547728101</v>
      </c>
      <c r="G1104">
        <f t="shared" si="17"/>
        <v>0.74703667349671532</v>
      </c>
      <c r="H1104">
        <v>0.84328234079100195</v>
      </c>
      <c r="I1104">
        <v>0.83814405688251004</v>
      </c>
      <c r="J1104" t="s">
        <v>2513</v>
      </c>
      <c r="L1104">
        <v>8</v>
      </c>
      <c r="M1104">
        <v>5.8394160583941597E-2</v>
      </c>
    </row>
    <row r="1105" spans="1:13" x14ac:dyDescent="0.2">
      <c r="A1105">
        <v>1762</v>
      </c>
      <c r="B1105" t="s">
        <v>2514</v>
      </c>
      <c r="C1105">
        <v>-2.32796654145104</v>
      </c>
      <c r="D1105">
        <v>1.5760576717836099</v>
      </c>
      <c r="E1105">
        <v>-1.4770820783585299</v>
      </c>
      <c r="F1105">
        <v>0.14223039582824101</v>
      </c>
      <c r="G1105">
        <f t="shared" si="17"/>
        <v>0.84700758131495146</v>
      </c>
      <c r="H1105">
        <v>0.84373072940736504</v>
      </c>
      <c r="I1105">
        <v>0.83860714676498405</v>
      </c>
      <c r="J1105" t="s">
        <v>2515</v>
      </c>
      <c r="L1105">
        <v>94</v>
      </c>
      <c r="M1105">
        <v>0.68613138686131403</v>
      </c>
    </row>
    <row r="1106" spans="1:13" x14ac:dyDescent="0.2">
      <c r="A1106">
        <v>1021</v>
      </c>
      <c r="B1106" t="s">
        <v>2516</v>
      </c>
      <c r="C1106">
        <v>1.06512731800169</v>
      </c>
      <c r="D1106">
        <v>2.3290933051109199</v>
      </c>
      <c r="E1106">
        <v>0.457314146953407</v>
      </c>
      <c r="F1106">
        <v>0.64825858402082603</v>
      </c>
      <c r="G1106">
        <f t="shared" si="17"/>
        <v>0.1882517237399533</v>
      </c>
      <c r="H1106">
        <v>0.84120831349661296</v>
      </c>
      <c r="I1106">
        <v>0.83600202869322404</v>
      </c>
      <c r="J1106" t="s">
        <v>2517</v>
      </c>
      <c r="L1106">
        <v>120</v>
      </c>
      <c r="M1106">
        <v>0.87591240875912402</v>
      </c>
    </row>
    <row r="1107" spans="1:13" x14ac:dyDescent="0.2">
      <c r="A1107">
        <v>2</v>
      </c>
      <c r="B1107" t="s">
        <v>2518</v>
      </c>
      <c r="C1107">
        <v>-7.8886858357270606E-2</v>
      </c>
      <c r="D1107">
        <v>1.6380013681971199</v>
      </c>
      <c r="E1107">
        <v>-4.8160434959891397E-2</v>
      </c>
      <c r="F1107">
        <v>0.96166713410409799</v>
      </c>
      <c r="G1107">
        <f t="shared" si="17"/>
        <v>1.6975226130392908E-2</v>
      </c>
      <c r="H1107">
        <v>0.84093913182152003</v>
      </c>
      <c r="I1107">
        <v>0.83572402138943902</v>
      </c>
      <c r="J1107" t="s">
        <v>2519</v>
      </c>
      <c r="L1107">
        <v>99</v>
      </c>
      <c r="M1107">
        <v>0.72262773722627704</v>
      </c>
    </row>
    <row r="1108" spans="1:13" x14ac:dyDescent="0.2">
      <c r="A1108">
        <v>1835</v>
      </c>
      <c r="B1108" t="s">
        <v>2520</v>
      </c>
      <c r="C1108">
        <v>6.4435470628866703E-2</v>
      </c>
      <c r="D1108">
        <v>1.5126610503601601</v>
      </c>
      <c r="E1108">
        <v>4.2597428295998503E-2</v>
      </c>
      <c r="F1108">
        <v>0.96609208360956</v>
      </c>
      <c r="G1108">
        <f t="shared" si="17"/>
        <v>1.4981476589119967E-2</v>
      </c>
      <c r="H1108">
        <v>0.84093847357147</v>
      </c>
      <c r="I1108">
        <v>0.83572334155741901</v>
      </c>
      <c r="J1108" t="s">
        <v>2521</v>
      </c>
      <c r="L1108">
        <v>89</v>
      </c>
      <c r="M1108">
        <v>0.64963503649635002</v>
      </c>
    </row>
    <row r="1109" spans="1:13" x14ac:dyDescent="0.2">
      <c r="A1109">
        <v>25</v>
      </c>
      <c r="B1109" t="s">
        <v>2522</v>
      </c>
      <c r="C1109">
        <v>-0.30574120426505702</v>
      </c>
      <c r="D1109">
        <v>2.60678432104379</v>
      </c>
      <c r="E1109">
        <v>-0.117286728248632</v>
      </c>
      <c r="F1109">
        <v>0.90682571038780901</v>
      </c>
      <c r="G1109">
        <f t="shared" si="17"/>
        <v>4.2476175222556339E-2</v>
      </c>
      <c r="H1109">
        <v>0.840954041117836</v>
      </c>
      <c r="I1109">
        <v>0.83573941951514197</v>
      </c>
      <c r="J1109" t="s">
        <v>2523</v>
      </c>
      <c r="L1109">
        <v>13</v>
      </c>
      <c r="M1109">
        <v>9.4890510948905105E-2</v>
      </c>
    </row>
    <row r="1110" spans="1:13" x14ac:dyDescent="0.2">
      <c r="A1110">
        <v>656</v>
      </c>
      <c r="B1110" t="s">
        <v>2524</v>
      </c>
      <c r="C1110">
        <v>0.13783595802217599</v>
      </c>
      <c r="D1110">
        <v>1.45362595050719</v>
      </c>
      <c r="E1110">
        <v>9.4822163827002703E-2</v>
      </c>
      <c r="F1110">
        <v>0.92461164726357103</v>
      </c>
      <c r="G1110">
        <f t="shared" si="17"/>
        <v>3.4040640088464566E-2</v>
      </c>
      <c r="H1110">
        <v>0.84094782974383198</v>
      </c>
      <c r="I1110">
        <v>0.83573300448953203</v>
      </c>
      <c r="J1110" t="s">
        <v>2525</v>
      </c>
      <c r="L1110">
        <v>51</v>
      </c>
      <c r="M1110">
        <v>0.372262773722628</v>
      </c>
    </row>
    <row r="1111" spans="1:13" x14ac:dyDescent="0.2">
      <c r="A1111">
        <v>665</v>
      </c>
      <c r="B1111" t="s">
        <v>2526</v>
      </c>
      <c r="C1111">
        <v>0.93743797522522798</v>
      </c>
      <c r="D1111">
        <v>2.0792512124072</v>
      </c>
      <c r="E1111">
        <v>0.45085363886354601</v>
      </c>
      <c r="F1111">
        <v>0.65289532929660599</v>
      </c>
      <c r="G1111">
        <f t="shared" si="17"/>
        <v>0.18515643825411571</v>
      </c>
      <c r="H1111">
        <v>0.84120068958759397</v>
      </c>
      <c r="I1111">
        <v>0.83599415481997397</v>
      </c>
      <c r="J1111" t="s">
        <v>2527</v>
      </c>
      <c r="L1111">
        <v>18</v>
      </c>
      <c r="M1111">
        <v>0.13138686131386901</v>
      </c>
    </row>
    <row r="1112" spans="1:13" x14ac:dyDescent="0.2">
      <c r="A1112">
        <v>1826</v>
      </c>
      <c r="B1112" t="s">
        <v>2528</v>
      </c>
      <c r="C1112">
        <v>5.3868333655273704</v>
      </c>
      <c r="D1112">
        <v>3.30008027759252</v>
      </c>
      <c r="E1112">
        <v>1.63233403808503</v>
      </c>
      <c r="F1112">
        <v>0.10518763755381801</v>
      </c>
      <c r="G1112">
        <f t="shared" si="17"/>
        <v>0.97803529875306527</v>
      </c>
      <c r="H1112">
        <v>0.84433585660303501</v>
      </c>
      <c r="I1112">
        <v>0.83923211419657695</v>
      </c>
      <c r="J1112" t="s">
        <v>2529</v>
      </c>
      <c r="L1112">
        <v>7</v>
      </c>
      <c r="M1112">
        <v>5.1094890510948898E-2</v>
      </c>
    </row>
    <row r="1113" spans="1:13" x14ac:dyDescent="0.2">
      <c r="A1113">
        <v>419</v>
      </c>
      <c r="B1113" t="s">
        <v>2530</v>
      </c>
      <c r="C1113">
        <v>2.6977651634142501</v>
      </c>
      <c r="D1113">
        <v>7.9658238632627603</v>
      </c>
      <c r="E1113">
        <v>0.33866743851266301</v>
      </c>
      <c r="F1113">
        <v>0.73544244652060697</v>
      </c>
      <c r="G1113">
        <f t="shared" si="17"/>
        <v>0.13345130816624251</v>
      </c>
      <c r="H1113">
        <v>0.84108550779094704</v>
      </c>
      <c r="I1113">
        <v>0.83587519657097797</v>
      </c>
      <c r="J1113" t="s">
        <v>2531</v>
      </c>
      <c r="L1113">
        <v>1</v>
      </c>
      <c r="M1113">
        <v>7.2992700729926996E-3</v>
      </c>
    </row>
    <row r="1114" spans="1:13" x14ac:dyDescent="0.2">
      <c r="A1114">
        <v>1301</v>
      </c>
      <c r="B1114" t="s">
        <v>2532</v>
      </c>
      <c r="C1114">
        <v>-2.7679060295098701</v>
      </c>
      <c r="D1114">
        <v>1.87361353578762</v>
      </c>
      <c r="E1114">
        <v>-1.47730894159361</v>
      </c>
      <c r="F1114">
        <v>0.142169678321176</v>
      </c>
      <c r="G1114">
        <f t="shared" si="17"/>
        <v>0.84719301923196155</v>
      </c>
      <c r="H1114">
        <v>0.84373157283045397</v>
      </c>
      <c r="I1114">
        <v>0.83860801784128802</v>
      </c>
      <c r="J1114" t="s">
        <v>2533</v>
      </c>
      <c r="L1114">
        <v>106</v>
      </c>
      <c r="M1114">
        <v>0.773722627737226</v>
      </c>
    </row>
    <row r="1115" spans="1:13" x14ac:dyDescent="0.2">
      <c r="A1115">
        <v>521</v>
      </c>
      <c r="B1115" t="s">
        <v>2535</v>
      </c>
      <c r="C1115">
        <v>-0.77771244579901999</v>
      </c>
      <c r="D1115">
        <v>4.01169558118122</v>
      </c>
      <c r="E1115">
        <v>-0.19386128136124101</v>
      </c>
      <c r="F1115">
        <v>0.84660691349020101</v>
      </c>
      <c r="G1115">
        <f t="shared" si="17"/>
        <v>7.2318189348441766E-2</v>
      </c>
      <c r="H1115">
        <v>0.84098509247181497</v>
      </c>
      <c r="I1115">
        <v>0.83577148894630005</v>
      </c>
      <c r="J1115" t="s">
        <v>2536</v>
      </c>
      <c r="L1115">
        <v>4</v>
      </c>
      <c r="M1115">
        <v>2.9197080291970798E-2</v>
      </c>
    </row>
    <row r="1116" spans="1:13" x14ac:dyDescent="0.2">
      <c r="A1116">
        <v>645</v>
      </c>
      <c r="B1116" t="s">
        <v>2537</v>
      </c>
      <c r="C1116">
        <v>-1.60960082700964</v>
      </c>
      <c r="D1116">
        <v>1.8954958441037</v>
      </c>
      <c r="E1116">
        <v>-0.84917138278968896</v>
      </c>
      <c r="F1116">
        <v>0.39744914724568697</v>
      </c>
      <c r="G1116">
        <f t="shared" si="17"/>
        <v>0.40071843048775202</v>
      </c>
      <c r="H1116">
        <v>0.84187074507111104</v>
      </c>
      <c r="I1116">
        <v>0.83668617933573697</v>
      </c>
      <c r="J1116" t="s">
        <v>2538</v>
      </c>
      <c r="L1116">
        <v>111</v>
      </c>
      <c r="M1116">
        <v>0.81021897810219001</v>
      </c>
    </row>
    <row r="1117" spans="1:13" x14ac:dyDescent="0.2">
      <c r="A1117">
        <v>729</v>
      </c>
      <c r="B1117" t="s">
        <v>2539</v>
      </c>
      <c r="C1117">
        <v>-1.09283055258025</v>
      </c>
      <c r="D1117">
        <v>2.0916315662356899</v>
      </c>
      <c r="E1117">
        <v>-0.52247755781722904</v>
      </c>
      <c r="F1117">
        <v>0.60228534077423201</v>
      </c>
      <c r="G1117">
        <f t="shared" si="17"/>
        <v>0.22019770714045492</v>
      </c>
      <c r="H1117">
        <v>0.84129122882429597</v>
      </c>
      <c r="I1117">
        <v>0.83608766255624001</v>
      </c>
      <c r="J1117" t="s">
        <v>2540</v>
      </c>
      <c r="L1117">
        <v>17</v>
      </c>
      <c r="M1117">
        <v>0.124087591240876</v>
      </c>
    </row>
    <row r="1118" spans="1:13" x14ac:dyDescent="0.2">
      <c r="A1118">
        <v>1654</v>
      </c>
      <c r="B1118" t="s">
        <v>2541</v>
      </c>
      <c r="C1118">
        <v>2.6977651634142501</v>
      </c>
      <c r="D1118">
        <v>7.9658238632627603</v>
      </c>
      <c r="E1118">
        <v>0.33866743851266301</v>
      </c>
      <c r="F1118">
        <v>0.73544244652060697</v>
      </c>
      <c r="G1118">
        <f t="shared" si="17"/>
        <v>0.13345130816624251</v>
      </c>
      <c r="H1118">
        <v>0.84108550779094704</v>
      </c>
      <c r="I1118">
        <v>0.83587519657097797</v>
      </c>
      <c r="J1118" t="s">
        <v>2542</v>
      </c>
      <c r="L1118">
        <v>1</v>
      </c>
      <c r="M1118">
        <v>7.2992700729926996E-3</v>
      </c>
    </row>
    <row r="1119" spans="1:13" x14ac:dyDescent="0.2">
      <c r="A1119">
        <v>2056</v>
      </c>
      <c r="B1119" t="s">
        <v>2543</v>
      </c>
      <c r="C1119">
        <v>1.88231946240737</v>
      </c>
      <c r="D1119">
        <v>2.4893513681952499</v>
      </c>
      <c r="E1119">
        <v>0.75614856402213304</v>
      </c>
      <c r="F1119">
        <v>0.451017728029451</v>
      </c>
      <c r="G1119">
        <f t="shared" si="17"/>
        <v>0.34580638709310657</v>
      </c>
      <c r="H1119">
        <v>0.84167809334810695</v>
      </c>
      <c r="I1119">
        <v>0.836487211162799</v>
      </c>
      <c r="J1119" t="s">
        <v>2544</v>
      </c>
      <c r="L1119">
        <v>14</v>
      </c>
      <c r="M1119">
        <v>0.102189781021898</v>
      </c>
    </row>
    <row r="1120" spans="1:13" x14ac:dyDescent="0.2">
      <c r="A1120">
        <v>1371</v>
      </c>
      <c r="B1120" t="s">
        <v>2546</v>
      </c>
      <c r="C1120">
        <v>1.57015581745257</v>
      </c>
      <c r="D1120">
        <v>1.6024740048805399</v>
      </c>
      <c r="E1120">
        <v>0.979832317198568</v>
      </c>
      <c r="F1120">
        <v>0.32910793877969402</v>
      </c>
      <c r="G1120">
        <f t="shared" si="17"/>
        <v>0.48266164147764068</v>
      </c>
      <c r="H1120">
        <v>0.84217807755203</v>
      </c>
      <c r="I1120">
        <v>0.83700358829144095</v>
      </c>
      <c r="J1120" t="s">
        <v>2547</v>
      </c>
      <c r="L1120">
        <v>40</v>
      </c>
      <c r="M1120">
        <v>0.29197080291970801</v>
      </c>
    </row>
    <row r="1121" spans="1:13" x14ac:dyDescent="0.2">
      <c r="A1121">
        <v>1646</v>
      </c>
      <c r="B1121" t="s">
        <v>2548</v>
      </c>
      <c r="C1121">
        <v>2.8805910103689398</v>
      </c>
      <c r="D1121">
        <v>1.6155744994047001</v>
      </c>
      <c r="E1121">
        <v>1.7830134180939099</v>
      </c>
      <c r="F1121">
        <v>7.70709011826885E-2</v>
      </c>
      <c r="G1121">
        <f t="shared" si="17"/>
        <v>1.1131095628203931</v>
      </c>
      <c r="H1121">
        <v>0.84497580558237695</v>
      </c>
      <c r="I1121">
        <v>0.839893045109668</v>
      </c>
      <c r="J1121" t="s">
        <v>2549</v>
      </c>
      <c r="L1121">
        <v>46</v>
      </c>
      <c r="M1121">
        <v>0.33576642335766399</v>
      </c>
    </row>
    <row r="1122" spans="1:13" x14ac:dyDescent="0.2">
      <c r="A1122">
        <v>1825</v>
      </c>
      <c r="B1122" t="s">
        <v>2551</v>
      </c>
      <c r="C1122">
        <v>-3.2891377047966999</v>
      </c>
      <c r="D1122">
        <v>4.6356816007067598</v>
      </c>
      <c r="E1122">
        <v>-0.709526233271766</v>
      </c>
      <c r="F1122">
        <v>0.47935182133008702</v>
      </c>
      <c r="G1122">
        <f t="shared" si="17"/>
        <v>0.31934561815792206</v>
      </c>
      <c r="H1122">
        <v>0.841589780402064</v>
      </c>
      <c r="I1122">
        <v>0.83639600271032799</v>
      </c>
      <c r="J1122" t="s">
        <v>2552</v>
      </c>
      <c r="L1122">
        <v>3</v>
      </c>
      <c r="M1122">
        <v>2.18978102189781E-2</v>
      </c>
    </row>
    <row r="1123" spans="1:13" x14ac:dyDescent="0.2">
      <c r="A1123">
        <v>218</v>
      </c>
      <c r="B1123" t="s">
        <v>2553</v>
      </c>
      <c r="C1123">
        <v>-4.4313812288805696</v>
      </c>
      <c r="D1123">
        <v>4.0403514532661902</v>
      </c>
      <c r="E1123">
        <v>-1.0967811291016001</v>
      </c>
      <c r="F1123">
        <v>0.274897255601039</v>
      </c>
      <c r="G1123">
        <f t="shared" si="17"/>
        <v>0.56082959585414649</v>
      </c>
      <c r="H1123">
        <v>0.84248917594876604</v>
      </c>
      <c r="I1123">
        <v>0.837324886635611</v>
      </c>
      <c r="J1123" t="s">
        <v>2554</v>
      </c>
      <c r="L1123">
        <v>4</v>
      </c>
      <c r="M1123">
        <v>2.9197080291970798E-2</v>
      </c>
    </row>
    <row r="1124" spans="1:13" x14ac:dyDescent="0.2">
      <c r="A1124">
        <v>745</v>
      </c>
      <c r="B1124" t="s">
        <v>2555</v>
      </c>
      <c r="C1124">
        <v>2.6977651634142501</v>
      </c>
      <c r="D1124">
        <v>7.9658238632627603</v>
      </c>
      <c r="E1124">
        <v>0.33866743851266301</v>
      </c>
      <c r="F1124">
        <v>0.73544244652060697</v>
      </c>
      <c r="G1124">
        <f t="shared" si="17"/>
        <v>0.13345130816624251</v>
      </c>
      <c r="H1124">
        <v>0.84108550779094704</v>
      </c>
      <c r="I1124">
        <v>0.83587519657097797</v>
      </c>
      <c r="J1124" t="s">
        <v>2556</v>
      </c>
      <c r="L1124">
        <v>1</v>
      </c>
      <c r="M1124">
        <v>7.2992700729926996E-3</v>
      </c>
    </row>
    <row r="1125" spans="1:13" x14ac:dyDescent="0.2">
      <c r="A1125">
        <v>1722</v>
      </c>
      <c r="B1125" t="s">
        <v>2557</v>
      </c>
      <c r="C1125">
        <v>-1.42368612297141</v>
      </c>
      <c r="D1125">
        <v>4.0782823050352501</v>
      </c>
      <c r="E1125">
        <v>-0.34908964521991498</v>
      </c>
      <c r="F1125">
        <v>0.72762379361162799</v>
      </c>
      <c r="G1125">
        <f t="shared" si="17"/>
        <v>0.1380931077596276</v>
      </c>
      <c r="H1125">
        <v>0.84109483528189299</v>
      </c>
      <c r="I1125">
        <v>0.83588482988129897</v>
      </c>
      <c r="J1125" t="s">
        <v>2558</v>
      </c>
      <c r="L1125">
        <v>4</v>
      </c>
      <c r="M1125">
        <v>2.9197080291970798E-2</v>
      </c>
    </row>
    <row r="1126" spans="1:13" x14ac:dyDescent="0.2">
      <c r="A1126">
        <v>134</v>
      </c>
      <c r="B1126" t="s">
        <v>2559</v>
      </c>
      <c r="C1126">
        <v>2.6977651634142501</v>
      </c>
      <c r="D1126">
        <v>7.9658238632627603</v>
      </c>
      <c r="E1126">
        <v>0.33866743851266301</v>
      </c>
      <c r="F1126">
        <v>0.73544244652060697</v>
      </c>
      <c r="G1126">
        <f t="shared" si="17"/>
        <v>0.13345130816624251</v>
      </c>
      <c r="H1126">
        <v>0.84108550779094704</v>
      </c>
      <c r="I1126">
        <v>0.83587519657097797</v>
      </c>
      <c r="J1126" t="s">
        <v>2560</v>
      </c>
      <c r="L1126">
        <v>1</v>
      </c>
      <c r="M1126">
        <v>7.2992700729926996E-3</v>
      </c>
    </row>
    <row r="1127" spans="1:13" x14ac:dyDescent="0.2">
      <c r="A1127">
        <v>498</v>
      </c>
      <c r="B1127" t="s">
        <v>2561</v>
      </c>
      <c r="C1127">
        <v>-4.47249354237342</v>
      </c>
      <c r="D1127">
        <v>4.6707720039258298</v>
      </c>
      <c r="E1127">
        <v>-0.95754910293507001</v>
      </c>
      <c r="F1127">
        <v>0.34018388207272598</v>
      </c>
      <c r="G1127">
        <f t="shared" si="17"/>
        <v>0.46828626712762556</v>
      </c>
      <c r="H1127">
        <v>0.84212264706476903</v>
      </c>
      <c r="I1127">
        <v>0.83694634041115501</v>
      </c>
      <c r="J1127" t="s">
        <v>2562</v>
      </c>
      <c r="L1127">
        <v>3</v>
      </c>
      <c r="M1127">
        <v>2.18978102189781E-2</v>
      </c>
    </row>
    <row r="1128" spans="1:13" x14ac:dyDescent="0.2">
      <c r="A1128">
        <v>1743</v>
      </c>
      <c r="B1128" t="s">
        <v>2563</v>
      </c>
      <c r="C1128">
        <v>-0.33237429959906101</v>
      </c>
      <c r="D1128">
        <v>3.7018972724138601</v>
      </c>
      <c r="E1128">
        <v>-8.9784852236683699E-2</v>
      </c>
      <c r="F1128">
        <v>0.92860541955995402</v>
      </c>
      <c r="G1128">
        <f t="shared" si="17"/>
        <v>3.2168786017557391E-2</v>
      </c>
      <c r="H1128">
        <v>0.84094661747736799</v>
      </c>
      <c r="I1128">
        <v>0.83573175247662601</v>
      </c>
      <c r="J1128" t="s">
        <v>2564</v>
      </c>
      <c r="L1128">
        <v>5</v>
      </c>
      <c r="M1128">
        <v>3.6496350364963501E-2</v>
      </c>
    </row>
    <row r="1129" spans="1:13" x14ac:dyDescent="0.2">
      <c r="A1129">
        <v>510</v>
      </c>
      <c r="B1129" t="s">
        <v>2565</v>
      </c>
      <c r="C1129">
        <v>2.9498383636248602</v>
      </c>
      <c r="D1129">
        <v>4.63249849374529</v>
      </c>
      <c r="E1129">
        <v>0.63677049600937297</v>
      </c>
      <c r="F1129">
        <v>0.52546735698021896</v>
      </c>
      <c r="G1129">
        <f t="shared" si="17"/>
        <v>0.27945425798720525</v>
      </c>
      <c r="H1129">
        <v>0.84146301802246304</v>
      </c>
      <c r="I1129">
        <v>0.83626508418713397</v>
      </c>
      <c r="J1129" t="s">
        <v>2566</v>
      </c>
      <c r="L1129">
        <v>3</v>
      </c>
      <c r="M1129">
        <v>2.18978102189781E-2</v>
      </c>
    </row>
    <row r="1130" spans="1:13" x14ac:dyDescent="0.2">
      <c r="A1130">
        <v>1036</v>
      </c>
      <c r="B1130" t="s">
        <v>2567</v>
      </c>
      <c r="C1130">
        <v>1.7475528109594001</v>
      </c>
      <c r="D1130">
        <v>4.6625548127970502</v>
      </c>
      <c r="E1130">
        <v>0.37480584810777801</v>
      </c>
      <c r="F1130">
        <v>0.70845560327485202</v>
      </c>
      <c r="G1130">
        <f t="shared" si="17"/>
        <v>0.14968736045799153</v>
      </c>
      <c r="H1130">
        <v>0.84111905455524105</v>
      </c>
      <c r="I1130">
        <v>0.83590984322918305</v>
      </c>
      <c r="J1130" t="s">
        <v>2568</v>
      </c>
      <c r="L1130">
        <v>3</v>
      </c>
      <c r="M1130">
        <v>2.18978102189781E-2</v>
      </c>
    </row>
    <row r="1131" spans="1:13" x14ac:dyDescent="0.2">
      <c r="A1131">
        <v>1358</v>
      </c>
      <c r="B1131" t="s">
        <v>2569</v>
      </c>
      <c r="C1131">
        <v>2.9498383636248602</v>
      </c>
      <c r="D1131">
        <v>4.63249849374529</v>
      </c>
      <c r="E1131">
        <v>0.63677049600937297</v>
      </c>
      <c r="F1131">
        <v>0.52546735698021896</v>
      </c>
      <c r="G1131">
        <f t="shared" si="17"/>
        <v>0.27945425798720525</v>
      </c>
      <c r="H1131">
        <v>0.84146301802246304</v>
      </c>
      <c r="I1131">
        <v>0.83626508418713397</v>
      </c>
      <c r="J1131" t="s">
        <v>2570</v>
      </c>
      <c r="L1131">
        <v>3</v>
      </c>
      <c r="M1131">
        <v>2.18978102189781E-2</v>
      </c>
    </row>
    <row r="1132" spans="1:13" x14ac:dyDescent="0.2">
      <c r="A1132">
        <v>1421</v>
      </c>
      <c r="B1132" t="s">
        <v>2571</v>
      </c>
      <c r="C1132">
        <v>5.2494965471947301</v>
      </c>
      <c r="D1132">
        <v>5.70025672035149</v>
      </c>
      <c r="E1132">
        <v>0.92092282939688996</v>
      </c>
      <c r="F1132">
        <v>0.35890818161614102</v>
      </c>
      <c r="G1132">
        <f t="shared" si="17"/>
        <v>0.44501664144317882</v>
      </c>
      <c r="H1132">
        <v>0.84203422740466305</v>
      </c>
      <c r="I1132">
        <v>0.83685502174579895</v>
      </c>
      <c r="J1132" t="s">
        <v>2570</v>
      </c>
      <c r="L1132">
        <v>2</v>
      </c>
      <c r="M1132">
        <v>1.4598540145985399E-2</v>
      </c>
    </row>
    <row r="1133" spans="1:13" x14ac:dyDescent="0.2">
      <c r="A1133">
        <v>647</v>
      </c>
      <c r="B1133" t="s">
        <v>2572</v>
      </c>
      <c r="C1133">
        <v>2.6977651634142501</v>
      </c>
      <c r="D1133">
        <v>7.9658238632627603</v>
      </c>
      <c r="E1133">
        <v>0.33866743851266301</v>
      </c>
      <c r="F1133">
        <v>0.73544244652060697</v>
      </c>
      <c r="G1133">
        <f t="shared" si="17"/>
        <v>0.13345130816624251</v>
      </c>
      <c r="H1133">
        <v>0.84108550779094704</v>
      </c>
      <c r="I1133">
        <v>0.83587519657097797</v>
      </c>
      <c r="J1133" t="s">
        <v>2573</v>
      </c>
      <c r="L1133">
        <v>1</v>
      </c>
      <c r="M1133">
        <v>7.2992700729926996E-3</v>
      </c>
    </row>
    <row r="1134" spans="1:13" x14ac:dyDescent="0.2">
      <c r="A1134">
        <v>877</v>
      </c>
      <c r="B1134" t="s">
        <v>2574</v>
      </c>
      <c r="C1134">
        <v>2.6977651634142501</v>
      </c>
      <c r="D1134">
        <v>7.9658238632627603</v>
      </c>
      <c r="E1134">
        <v>0.33866743851266301</v>
      </c>
      <c r="F1134">
        <v>0.73544244652060697</v>
      </c>
      <c r="G1134">
        <f t="shared" si="17"/>
        <v>0.13345130816624251</v>
      </c>
      <c r="H1134">
        <v>0.84108550779094704</v>
      </c>
      <c r="I1134">
        <v>0.83587519657097797</v>
      </c>
      <c r="J1134" t="s">
        <v>2573</v>
      </c>
      <c r="L1134">
        <v>1</v>
      </c>
      <c r="M1134">
        <v>7.2992700729926996E-3</v>
      </c>
    </row>
    <row r="1135" spans="1:13" x14ac:dyDescent="0.2">
      <c r="A1135">
        <v>2010</v>
      </c>
      <c r="B1135" t="s">
        <v>2575</v>
      </c>
      <c r="C1135">
        <v>14.5434896963448</v>
      </c>
      <c r="D1135">
        <v>0.90600862844031205</v>
      </c>
      <c r="E1135">
        <v>16.052264007001</v>
      </c>
      <c r="F1135" s="1">
        <v>5.81114088031618E-32</v>
      </c>
      <c r="G1135">
        <f t="shared" si="17"/>
        <v>31.235738595770602</v>
      </c>
      <c r="H1135">
        <v>0.84093610780388806</v>
      </c>
      <c r="I1135">
        <v>0.83705650067715398</v>
      </c>
      <c r="J1135" t="s">
        <v>2576</v>
      </c>
      <c r="K1135" t="s">
        <v>2577</v>
      </c>
      <c r="L1135">
        <v>0</v>
      </c>
      <c r="M1135">
        <v>0</v>
      </c>
    </row>
    <row r="1136" spans="1:13" x14ac:dyDescent="0.2">
      <c r="A1136">
        <v>1081</v>
      </c>
      <c r="B1136" t="s">
        <v>2578</v>
      </c>
      <c r="C1136">
        <v>-1.54220473866055</v>
      </c>
      <c r="D1136">
        <v>1.6798383735647999</v>
      </c>
      <c r="E1136">
        <v>-0.91806733488759495</v>
      </c>
      <c r="F1136">
        <v>0.360395052519561</v>
      </c>
      <c r="G1136">
        <f t="shared" si="17"/>
        <v>0.44322117961917407</v>
      </c>
      <c r="H1136">
        <v>0.842027474760629</v>
      </c>
      <c r="I1136">
        <v>0.8368480477036</v>
      </c>
      <c r="J1136" t="s">
        <v>2579</v>
      </c>
      <c r="L1136">
        <v>101</v>
      </c>
      <c r="M1136">
        <v>0.73722627737226298</v>
      </c>
    </row>
    <row r="1137" spans="1:13" x14ac:dyDescent="0.2">
      <c r="A1137">
        <v>1254</v>
      </c>
      <c r="B1137" t="s">
        <v>2581</v>
      </c>
      <c r="C1137">
        <v>2.6977651634142501</v>
      </c>
      <c r="D1137">
        <v>7.9658238632627603</v>
      </c>
      <c r="E1137">
        <v>0.33866743851266301</v>
      </c>
      <c r="F1137">
        <v>0.73544244652060697</v>
      </c>
      <c r="G1137">
        <f t="shared" si="17"/>
        <v>0.13345130816624251</v>
      </c>
      <c r="H1137">
        <v>0.84108550779094704</v>
      </c>
      <c r="I1137">
        <v>0.83587519657097797</v>
      </c>
      <c r="J1137" t="s">
        <v>2582</v>
      </c>
      <c r="L1137">
        <v>1</v>
      </c>
      <c r="M1137">
        <v>7.2992700729926996E-3</v>
      </c>
    </row>
    <row r="1138" spans="1:13" x14ac:dyDescent="0.2">
      <c r="A1138">
        <v>1519</v>
      </c>
      <c r="B1138" t="s">
        <v>2584</v>
      </c>
      <c r="C1138">
        <v>2.6977651634142501</v>
      </c>
      <c r="D1138">
        <v>7.9658238632627603</v>
      </c>
      <c r="E1138">
        <v>0.33866743851266301</v>
      </c>
      <c r="F1138">
        <v>0.73544244652060697</v>
      </c>
      <c r="G1138">
        <f t="shared" si="17"/>
        <v>0.13345130816624251</v>
      </c>
      <c r="H1138">
        <v>0.84108550779094704</v>
      </c>
      <c r="I1138">
        <v>0.83587519657097797</v>
      </c>
      <c r="J1138" t="s">
        <v>2585</v>
      </c>
      <c r="L1138">
        <v>1</v>
      </c>
      <c r="M1138">
        <v>7.2992700729926996E-3</v>
      </c>
    </row>
    <row r="1139" spans="1:13" x14ac:dyDescent="0.2">
      <c r="A1139">
        <v>660</v>
      </c>
      <c r="B1139" t="s">
        <v>2586</v>
      </c>
      <c r="C1139">
        <v>-1.5695250161626699</v>
      </c>
      <c r="D1139">
        <v>2.49169076986191</v>
      </c>
      <c r="E1139">
        <v>-0.62990361209615697</v>
      </c>
      <c r="F1139">
        <v>0.529935614856473</v>
      </c>
      <c r="G1139">
        <f t="shared" si="17"/>
        <v>0.27577689230699626</v>
      </c>
      <c r="H1139">
        <v>0.84145175162164598</v>
      </c>
      <c r="I1139">
        <v>0.83625344839612603</v>
      </c>
      <c r="J1139" t="s">
        <v>2587</v>
      </c>
      <c r="L1139">
        <v>13</v>
      </c>
      <c r="M1139">
        <v>9.4890510948905105E-2</v>
      </c>
    </row>
    <row r="1140" spans="1:13" x14ac:dyDescent="0.2">
      <c r="A1140">
        <v>1625</v>
      </c>
      <c r="B1140" t="s">
        <v>2588</v>
      </c>
      <c r="C1140">
        <v>-0.94627247206539</v>
      </c>
      <c r="D1140">
        <v>1.91753358669809</v>
      </c>
      <c r="E1140">
        <v>-0.49348417082739499</v>
      </c>
      <c r="F1140">
        <v>0.622557710317444</v>
      </c>
      <c r="G1140">
        <f t="shared" si="17"/>
        <v>0.20582038381341161</v>
      </c>
      <c r="H1140">
        <v>0.84125298587661901</v>
      </c>
      <c r="I1140">
        <v>0.83604816574142604</v>
      </c>
      <c r="J1140" t="s">
        <v>2589</v>
      </c>
      <c r="L1140">
        <v>21</v>
      </c>
      <c r="M1140">
        <v>0.153284671532847</v>
      </c>
    </row>
    <row r="1141" spans="1:13" x14ac:dyDescent="0.2">
      <c r="A1141">
        <v>1115</v>
      </c>
      <c r="B1141" t="s">
        <v>2590</v>
      </c>
      <c r="C1141">
        <v>-1.13821850603506</v>
      </c>
      <c r="D1141">
        <v>3.1764879111630302</v>
      </c>
      <c r="E1141">
        <v>-0.35832609405975002</v>
      </c>
      <c r="F1141">
        <v>0.72071856565726</v>
      </c>
      <c r="G1141">
        <f t="shared" si="17"/>
        <v>0.14223429040254004</v>
      </c>
      <c r="H1141">
        <v>0.84110333689038097</v>
      </c>
      <c r="I1141">
        <v>0.83589361023104902</v>
      </c>
      <c r="J1141" t="s">
        <v>2591</v>
      </c>
      <c r="L1141">
        <v>7</v>
      </c>
      <c r="M1141">
        <v>5.1094890510948898E-2</v>
      </c>
    </row>
    <row r="1142" spans="1:13" x14ac:dyDescent="0.2">
      <c r="A1142">
        <v>1116</v>
      </c>
      <c r="B1142" t="s">
        <v>2592</v>
      </c>
      <c r="C1142">
        <v>2.6977651634142501</v>
      </c>
      <c r="D1142">
        <v>7.9658238632627603</v>
      </c>
      <c r="E1142">
        <v>0.33866743851266301</v>
      </c>
      <c r="F1142">
        <v>0.73544244652060697</v>
      </c>
      <c r="G1142">
        <f t="shared" si="17"/>
        <v>0.13345130816624251</v>
      </c>
      <c r="H1142">
        <v>0.84108550779094704</v>
      </c>
      <c r="I1142">
        <v>0.83587519657097797</v>
      </c>
      <c r="J1142" t="s">
        <v>2593</v>
      </c>
      <c r="L1142">
        <v>1</v>
      </c>
      <c r="M1142">
        <v>7.2992700729926996E-3</v>
      </c>
    </row>
    <row r="1143" spans="1:13" x14ac:dyDescent="0.2">
      <c r="A1143">
        <v>651</v>
      </c>
      <c r="B1143" t="s">
        <v>2594</v>
      </c>
      <c r="C1143">
        <v>2.6977651634142501</v>
      </c>
      <c r="D1143">
        <v>7.9658238632627603</v>
      </c>
      <c r="E1143">
        <v>0.33866743851266301</v>
      </c>
      <c r="F1143">
        <v>0.73544244652060697</v>
      </c>
      <c r="G1143">
        <f t="shared" si="17"/>
        <v>0.13345130816624251</v>
      </c>
      <c r="H1143">
        <v>0.84108550779094704</v>
      </c>
      <c r="I1143">
        <v>0.83587519657097797</v>
      </c>
      <c r="J1143" t="s">
        <v>2595</v>
      </c>
      <c r="L1143">
        <v>1</v>
      </c>
      <c r="M1143">
        <v>7.2992700729926996E-3</v>
      </c>
    </row>
    <row r="1144" spans="1:13" x14ac:dyDescent="0.2">
      <c r="A1144">
        <v>618</v>
      </c>
      <c r="B1144" t="s">
        <v>2596</v>
      </c>
      <c r="C1144">
        <v>8.1267793480109898</v>
      </c>
      <c r="D1144">
        <v>4.6087555993510101</v>
      </c>
      <c r="E1144">
        <v>1.7633348466461001</v>
      </c>
      <c r="F1144">
        <v>8.0347624460420194E-2</v>
      </c>
      <c r="G1144">
        <f t="shared" si="17"/>
        <v>1.0950269589626425</v>
      </c>
      <c r="H1144">
        <v>0.84488933175791103</v>
      </c>
      <c r="I1144">
        <v>0.83980373607784298</v>
      </c>
      <c r="J1144" t="s">
        <v>2597</v>
      </c>
      <c r="L1144">
        <v>3</v>
      </c>
      <c r="M1144">
        <v>2.18978102189781E-2</v>
      </c>
    </row>
    <row r="1145" spans="1:13" x14ac:dyDescent="0.2">
      <c r="A1145">
        <v>1978</v>
      </c>
      <c r="B1145" t="s">
        <v>2598</v>
      </c>
      <c r="C1145">
        <v>1.77243854644174</v>
      </c>
      <c r="D1145">
        <v>5.7106656800629096</v>
      </c>
      <c r="E1145">
        <v>0.31037336901540002</v>
      </c>
      <c r="F1145">
        <v>0.75680663912520896</v>
      </c>
      <c r="G1145">
        <f t="shared" si="17"/>
        <v>0.1210150667188485</v>
      </c>
      <c r="H1145">
        <v>0.841061606117538</v>
      </c>
      <c r="I1145">
        <v>0.83585051123614595</v>
      </c>
      <c r="J1145" t="s">
        <v>2599</v>
      </c>
      <c r="L1145">
        <v>2</v>
      </c>
      <c r="M1145">
        <v>1.4598540145985399E-2</v>
      </c>
    </row>
    <row r="1146" spans="1:13" x14ac:dyDescent="0.2">
      <c r="A1146">
        <v>99</v>
      </c>
      <c r="B1146" t="s">
        <v>2600</v>
      </c>
      <c r="C1146">
        <v>-14.4793797111641</v>
      </c>
      <c r="D1146">
        <v>7.9594842056818003</v>
      </c>
      <c r="E1146">
        <v>-1.8191354285027801</v>
      </c>
      <c r="F1146">
        <v>7.1343201248783503E-2</v>
      </c>
      <c r="G1146">
        <f t="shared" si="17"/>
        <v>1.1466474072840454</v>
      </c>
      <c r="H1146">
        <v>0.84513677742216597</v>
      </c>
      <c r="I1146">
        <v>0.84005929471469598</v>
      </c>
      <c r="J1146" t="s">
        <v>2601</v>
      </c>
      <c r="L1146">
        <v>1</v>
      </c>
      <c r="M1146">
        <v>7.2992700729926996E-3</v>
      </c>
    </row>
    <row r="1147" spans="1:13" x14ac:dyDescent="0.2">
      <c r="A1147">
        <v>104</v>
      </c>
      <c r="B1147" t="s">
        <v>2603</v>
      </c>
      <c r="C1147">
        <v>-2.5100602660184599</v>
      </c>
      <c r="D1147">
        <v>2.0254178421111599</v>
      </c>
      <c r="E1147">
        <v>-1.2392802185459899</v>
      </c>
      <c r="F1147">
        <v>0.21762051287752099</v>
      </c>
      <c r="G1147">
        <f t="shared" si="17"/>
        <v>0.66230017051044276</v>
      </c>
      <c r="H1147">
        <v>0.84291361354880401</v>
      </c>
      <c r="I1147">
        <v>0.83776324022253601</v>
      </c>
      <c r="J1147" t="s">
        <v>2604</v>
      </c>
      <c r="L1147">
        <v>19</v>
      </c>
      <c r="M1147">
        <v>0.13868613138686101</v>
      </c>
    </row>
    <row r="1148" spans="1:13" x14ac:dyDescent="0.2">
      <c r="A1148">
        <v>105</v>
      </c>
      <c r="B1148" t="s">
        <v>2605</v>
      </c>
      <c r="C1148">
        <v>-5.7764479181990298</v>
      </c>
      <c r="D1148">
        <v>3.5708484358178598</v>
      </c>
      <c r="E1148">
        <v>-1.6176681878339101</v>
      </c>
      <c r="F1148">
        <v>0.10831678480654</v>
      </c>
      <c r="G1148">
        <f t="shared" si="17"/>
        <v>0.96530423973630974</v>
      </c>
      <c r="H1148">
        <v>0.84427631744068599</v>
      </c>
      <c r="I1148">
        <v>0.83917062293054401</v>
      </c>
      <c r="J1148" t="s">
        <v>2604</v>
      </c>
      <c r="L1148">
        <v>5</v>
      </c>
      <c r="M1148">
        <v>3.6496350364963501E-2</v>
      </c>
    </row>
    <row r="1149" spans="1:13" x14ac:dyDescent="0.2">
      <c r="A1149">
        <v>107</v>
      </c>
      <c r="B1149" t="s">
        <v>2606</v>
      </c>
      <c r="C1149">
        <v>-6.2675409448586699</v>
      </c>
      <c r="D1149">
        <v>4.0252280225105697</v>
      </c>
      <c r="E1149">
        <v>-1.5570648196346299</v>
      </c>
      <c r="F1149">
        <v>0.122045467217412</v>
      </c>
      <c r="G1149">
        <f t="shared" si="17"/>
        <v>0.91347834569391662</v>
      </c>
      <c r="H1149">
        <v>0.84403551942597199</v>
      </c>
      <c r="I1149">
        <v>0.83892192989895498</v>
      </c>
      <c r="J1149" t="s">
        <v>2604</v>
      </c>
      <c r="L1149">
        <v>4</v>
      </c>
      <c r="M1149">
        <v>2.9197080291970798E-2</v>
      </c>
    </row>
    <row r="1150" spans="1:13" x14ac:dyDescent="0.2">
      <c r="A1150">
        <v>108</v>
      </c>
      <c r="B1150" t="s">
        <v>2607</v>
      </c>
      <c r="C1150">
        <v>-0.15888049802970799</v>
      </c>
      <c r="D1150">
        <v>1.49564792273634</v>
      </c>
      <c r="E1150">
        <v>-0.106228541901112</v>
      </c>
      <c r="F1150">
        <v>0.91557550011678701</v>
      </c>
      <c r="G1150">
        <f t="shared" si="17"/>
        <v>3.830583712729535E-2</v>
      </c>
      <c r="H1150">
        <v>0.84095081920533099</v>
      </c>
      <c r="I1150">
        <v>0.83573609196616205</v>
      </c>
      <c r="J1150" t="s">
        <v>2604</v>
      </c>
      <c r="L1150">
        <v>55</v>
      </c>
      <c r="M1150">
        <v>0.40145985401459899</v>
      </c>
    </row>
    <row r="1151" spans="1:13" x14ac:dyDescent="0.2">
      <c r="A1151">
        <v>600</v>
      </c>
      <c r="B1151" t="s">
        <v>2608</v>
      </c>
      <c r="C1151">
        <v>2.2566272211595799</v>
      </c>
      <c r="D1151">
        <v>1.42985506543741</v>
      </c>
      <c r="E1151">
        <v>1.5782209509949501</v>
      </c>
      <c r="F1151">
        <v>0.117104285525279</v>
      </c>
      <c r="G1151">
        <f t="shared" si="17"/>
        <v>0.93142721128182449</v>
      </c>
      <c r="H1151">
        <v>0.84411861959300705</v>
      </c>
      <c r="I1151">
        <v>0.83900775466163002</v>
      </c>
      <c r="J1151" t="s">
        <v>2609</v>
      </c>
      <c r="L1151">
        <v>51</v>
      </c>
      <c r="M1151">
        <v>0.372262773722628</v>
      </c>
    </row>
    <row r="1152" spans="1:13" x14ac:dyDescent="0.2">
      <c r="A1152">
        <v>1849</v>
      </c>
      <c r="B1152" t="s">
        <v>2610</v>
      </c>
      <c r="C1152">
        <v>-1.57595812001239</v>
      </c>
      <c r="D1152">
        <v>1.78035968591378</v>
      </c>
      <c r="E1152">
        <v>-0.88519085917378804</v>
      </c>
      <c r="F1152">
        <v>0.377795034331256</v>
      </c>
      <c r="G1152">
        <f t="shared" si="17"/>
        <v>0.42274375466380709</v>
      </c>
      <c r="H1152">
        <v>0.84195119935963603</v>
      </c>
      <c r="I1152">
        <v>0.83676927146978797</v>
      </c>
      <c r="J1152" t="s">
        <v>2611</v>
      </c>
      <c r="L1152">
        <v>106</v>
      </c>
      <c r="M1152">
        <v>0.773722627737226</v>
      </c>
    </row>
    <row r="1153" spans="1:13" x14ac:dyDescent="0.2">
      <c r="A1153">
        <v>106</v>
      </c>
      <c r="B1153" t="s">
        <v>2612</v>
      </c>
      <c r="C1153">
        <v>0.91671081675920296</v>
      </c>
      <c r="D1153">
        <v>1.54013047994942</v>
      </c>
      <c r="E1153">
        <v>0.59521633309231803</v>
      </c>
      <c r="F1153">
        <v>0.55280133921554497</v>
      </c>
      <c r="G1153">
        <f t="shared" si="17"/>
        <v>0.25743091351154118</v>
      </c>
      <c r="H1153">
        <v>0.84139668465962103</v>
      </c>
      <c r="I1153">
        <v>0.83619657595993602</v>
      </c>
      <c r="J1153" t="s">
        <v>2613</v>
      </c>
      <c r="L1153">
        <v>48</v>
      </c>
      <c r="M1153">
        <v>0.35036496350364998</v>
      </c>
    </row>
    <row r="1154" spans="1:13" x14ac:dyDescent="0.2">
      <c r="A1154">
        <v>226</v>
      </c>
      <c r="B1154" t="s">
        <v>2614</v>
      </c>
      <c r="C1154">
        <v>-2.8958291553994702</v>
      </c>
      <c r="D1154">
        <v>5.6230000901210104</v>
      </c>
      <c r="E1154">
        <v>-0.51499717392626898</v>
      </c>
      <c r="F1154">
        <v>0.60748682612261096</v>
      </c>
      <c r="G1154">
        <f t="shared" si="17"/>
        <v>0.21646313567910039</v>
      </c>
      <c r="H1154">
        <v>0.84128115488331201</v>
      </c>
      <c r="I1154">
        <v>0.836077258322109</v>
      </c>
      <c r="J1154" t="s">
        <v>2613</v>
      </c>
      <c r="L1154">
        <v>2</v>
      </c>
      <c r="M1154">
        <v>1.4598540145985399E-2</v>
      </c>
    </row>
    <row r="1155" spans="1:13" x14ac:dyDescent="0.2">
      <c r="A1155">
        <v>227</v>
      </c>
      <c r="B1155" t="s">
        <v>2615</v>
      </c>
      <c r="C1155">
        <v>4.1139934197539398</v>
      </c>
      <c r="D1155">
        <v>2.2904926405416699</v>
      </c>
      <c r="E1155">
        <v>1.7961172836517101</v>
      </c>
      <c r="F1155">
        <v>7.4950700940710602E-2</v>
      </c>
      <c r="G1155">
        <f t="shared" ref="G1155:G1218" si="18">-LOG(F1155, 10)</f>
        <v>1.1252243012645435</v>
      </c>
      <c r="H1155">
        <v>0.84503386622418097</v>
      </c>
      <c r="I1155">
        <v>0.83995300937907202</v>
      </c>
      <c r="J1155" t="s">
        <v>2616</v>
      </c>
      <c r="L1155">
        <v>15</v>
      </c>
      <c r="M1155">
        <v>0.109489051094891</v>
      </c>
    </row>
    <row r="1156" spans="1:13" x14ac:dyDescent="0.2">
      <c r="A1156">
        <v>839</v>
      </c>
      <c r="B1156" t="s">
        <v>2617</v>
      </c>
      <c r="C1156">
        <v>5.5341531537976101</v>
      </c>
      <c r="D1156">
        <v>2.2774583656592999</v>
      </c>
      <c r="E1156">
        <v>2.4299689677073602</v>
      </c>
      <c r="F1156">
        <v>1.65562438638449E-2</v>
      </c>
      <c r="G1156">
        <f t="shared" si="18"/>
        <v>1.7810381853189832</v>
      </c>
      <c r="H1156">
        <v>0.84827932526566396</v>
      </c>
      <c r="I1156">
        <v>0.84330487691371903</v>
      </c>
      <c r="J1156" t="s">
        <v>2618</v>
      </c>
      <c r="L1156">
        <v>13</v>
      </c>
      <c r="M1156">
        <v>9.4890510948905105E-2</v>
      </c>
    </row>
    <row r="1157" spans="1:13" x14ac:dyDescent="0.2">
      <c r="A1157">
        <v>103</v>
      </c>
      <c r="B1157" t="s">
        <v>2619</v>
      </c>
      <c r="C1157">
        <v>0.99924410255648999</v>
      </c>
      <c r="D1157">
        <v>2.7259258095338499</v>
      </c>
      <c r="E1157">
        <v>0.36657054240495501</v>
      </c>
      <c r="F1157">
        <v>0.714574357301202</v>
      </c>
      <c r="G1157">
        <f t="shared" si="18"/>
        <v>0.14595257263176606</v>
      </c>
      <c r="H1157">
        <v>0.84111111214378897</v>
      </c>
      <c r="I1157">
        <v>0.83590164041079795</v>
      </c>
      <c r="J1157" t="s">
        <v>2620</v>
      </c>
      <c r="L1157">
        <v>10</v>
      </c>
      <c r="M1157">
        <v>7.2992700729927001E-2</v>
      </c>
    </row>
    <row r="1158" spans="1:13" x14ac:dyDescent="0.2">
      <c r="A1158">
        <v>1640</v>
      </c>
      <c r="B1158" t="s">
        <v>2623</v>
      </c>
      <c r="C1158">
        <v>-7.2349224535252299</v>
      </c>
      <c r="D1158">
        <v>7.9331244064448097</v>
      </c>
      <c r="E1158">
        <v>-0.91198903267515097</v>
      </c>
      <c r="F1158">
        <v>0.36357306708415998</v>
      </c>
      <c r="G1158">
        <f t="shared" si="18"/>
        <v>0.43940829610452836</v>
      </c>
      <c r="H1158">
        <v>0.84201316877550403</v>
      </c>
      <c r="I1158">
        <v>0.83683327266978302</v>
      </c>
      <c r="J1158" t="s">
        <v>2624</v>
      </c>
      <c r="L1158">
        <v>1</v>
      </c>
      <c r="M1158">
        <v>7.2992700729926996E-3</v>
      </c>
    </row>
    <row r="1159" spans="1:13" x14ac:dyDescent="0.2">
      <c r="A1159">
        <v>100</v>
      </c>
      <c r="B1159" t="s">
        <v>2625</v>
      </c>
      <c r="C1159">
        <v>0.98124059787120699</v>
      </c>
      <c r="D1159">
        <v>1.5832138505067299</v>
      </c>
      <c r="E1159">
        <v>0.61977767410078499</v>
      </c>
      <c r="F1159">
        <v>0.53656000550195204</v>
      </c>
      <c r="G1159">
        <f t="shared" si="18"/>
        <v>0.27038170221409596</v>
      </c>
      <c r="H1159">
        <v>0.84143535815152204</v>
      </c>
      <c r="I1159">
        <v>0.83623651743517802</v>
      </c>
      <c r="J1159" t="s">
        <v>2626</v>
      </c>
      <c r="L1159">
        <v>99</v>
      </c>
      <c r="M1159">
        <v>0.72262773722627704</v>
      </c>
    </row>
    <row r="1160" spans="1:13" x14ac:dyDescent="0.2">
      <c r="A1160">
        <v>2003</v>
      </c>
      <c r="B1160" t="s">
        <v>2627</v>
      </c>
      <c r="C1160">
        <v>-2.6744201751229202</v>
      </c>
      <c r="D1160">
        <v>2.3899251872779002</v>
      </c>
      <c r="E1160">
        <v>-1.1190392859824401</v>
      </c>
      <c r="F1160">
        <v>0.265321810702913</v>
      </c>
      <c r="G1160">
        <f t="shared" si="18"/>
        <v>0.57622704749758646</v>
      </c>
      <c r="H1160">
        <v>0.84255220478809301</v>
      </c>
      <c r="I1160">
        <v>0.83738998199425996</v>
      </c>
      <c r="J1160" t="s">
        <v>2628</v>
      </c>
      <c r="L1160">
        <v>14</v>
      </c>
      <c r="M1160">
        <v>0.102189781021898</v>
      </c>
    </row>
    <row r="1161" spans="1:13" x14ac:dyDescent="0.2">
      <c r="A1161">
        <v>896</v>
      </c>
      <c r="B1161" t="s">
        <v>2629</v>
      </c>
      <c r="C1161">
        <v>-0.734876059619195</v>
      </c>
      <c r="D1161">
        <v>1.6205103943958199</v>
      </c>
      <c r="E1161">
        <v>-0.45348432330986799</v>
      </c>
      <c r="F1161">
        <v>0.65100561953133895</v>
      </c>
      <c r="G1161">
        <f t="shared" si="18"/>
        <v>0.18641526255174978</v>
      </c>
      <c r="H1161">
        <v>0.84120378099934101</v>
      </c>
      <c r="I1161">
        <v>0.83599734758948296</v>
      </c>
      <c r="J1161" t="s">
        <v>2630</v>
      </c>
      <c r="L1161">
        <v>47</v>
      </c>
      <c r="M1161">
        <v>0.34306569343065701</v>
      </c>
    </row>
    <row r="1162" spans="1:13" x14ac:dyDescent="0.2">
      <c r="A1162">
        <v>1621</v>
      </c>
      <c r="B1162" t="s">
        <v>2631</v>
      </c>
      <c r="C1162">
        <v>0.38874048938219702</v>
      </c>
      <c r="D1162">
        <v>1.58472105069608</v>
      </c>
      <c r="E1162">
        <v>0.24530531049072901</v>
      </c>
      <c r="F1162">
        <v>0.80663220222296195</v>
      </c>
      <c r="G1162">
        <f t="shared" si="18"/>
        <v>9.3324444157590072E-2</v>
      </c>
      <c r="H1162">
        <v>0.84101452503767304</v>
      </c>
      <c r="I1162">
        <v>0.83580188651431797</v>
      </c>
      <c r="J1162" t="s">
        <v>2632</v>
      </c>
      <c r="L1162">
        <v>77</v>
      </c>
      <c r="M1162">
        <v>0.56204379562043805</v>
      </c>
    </row>
    <row r="1163" spans="1:13" x14ac:dyDescent="0.2">
      <c r="A1163">
        <v>1681</v>
      </c>
      <c r="B1163" t="s">
        <v>2633</v>
      </c>
      <c r="C1163">
        <v>16.666792562094699</v>
      </c>
      <c r="D1163">
        <v>7.7876180441973197</v>
      </c>
      <c r="E1163">
        <v>2.14016564082947</v>
      </c>
      <c r="F1163">
        <v>3.4332103884240302E-2</v>
      </c>
      <c r="G1163">
        <f t="shared" si="18"/>
        <v>1.4642995820295526</v>
      </c>
      <c r="H1163">
        <v>0.84669183535887704</v>
      </c>
      <c r="I1163">
        <v>0.84166533815752897</v>
      </c>
      <c r="J1163" t="s">
        <v>2634</v>
      </c>
      <c r="L1163">
        <v>1</v>
      </c>
      <c r="M1163">
        <v>7.2992700729926996E-3</v>
      </c>
    </row>
    <row r="1164" spans="1:13" x14ac:dyDescent="0.2">
      <c r="A1164">
        <v>1989</v>
      </c>
      <c r="B1164" t="s">
        <v>2635</v>
      </c>
      <c r="C1164">
        <v>16.666792562094699</v>
      </c>
      <c r="D1164">
        <v>7.7876180441973197</v>
      </c>
      <c r="E1164">
        <v>2.14016564082947</v>
      </c>
      <c r="F1164">
        <v>3.4332103884240302E-2</v>
      </c>
      <c r="G1164">
        <f t="shared" si="18"/>
        <v>1.4642995820295526</v>
      </c>
      <c r="H1164">
        <v>0.84669183535887704</v>
      </c>
      <c r="I1164">
        <v>0.84166533815752897</v>
      </c>
      <c r="J1164" t="s">
        <v>2636</v>
      </c>
      <c r="L1164">
        <v>1</v>
      </c>
      <c r="M1164">
        <v>7.2992700729926996E-3</v>
      </c>
    </row>
    <row r="1165" spans="1:13" x14ac:dyDescent="0.2">
      <c r="A1165">
        <v>1761</v>
      </c>
      <c r="B1165" t="s">
        <v>2637</v>
      </c>
      <c r="C1165">
        <v>8.9879810453985094</v>
      </c>
      <c r="D1165">
        <v>5.6409337583530901</v>
      </c>
      <c r="E1165">
        <v>1.59334986554116</v>
      </c>
      <c r="F1165">
        <v>0.113669323899664</v>
      </c>
      <c r="G1165">
        <f t="shared" si="18"/>
        <v>0.94435672316289143</v>
      </c>
      <c r="H1165">
        <v>0.84417867773264799</v>
      </c>
      <c r="I1165">
        <v>0.839069781920604</v>
      </c>
      <c r="J1165" t="s">
        <v>2638</v>
      </c>
      <c r="L1165">
        <v>2</v>
      </c>
      <c r="M1165">
        <v>1.4598540145985399E-2</v>
      </c>
    </row>
    <row r="1166" spans="1:13" x14ac:dyDescent="0.2">
      <c r="A1166">
        <v>495</v>
      </c>
      <c r="B1166" t="s">
        <v>2639</v>
      </c>
      <c r="C1166">
        <v>2.2908356316957801</v>
      </c>
      <c r="D1166">
        <v>3.1779053832142599</v>
      </c>
      <c r="E1166">
        <v>0.72086338498181801</v>
      </c>
      <c r="F1166">
        <v>0.47237263102439703</v>
      </c>
      <c r="G1166">
        <f t="shared" si="18"/>
        <v>0.32571527308098774</v>
      </c>
      <c r="H1166">
        <v>0.84161074737706298</v>
      </c>
      <c r="I1166">
        <v>0.83641765712713001</v>
      </c>
      <c r="J1166" t="s">
        <v>2640</v>
      </c>
      <c r="L1166">
        <v>7</v>
      </c>
      <c r="M1166">
        <v>5.1094890510948898E-2</v>
      </c>
    </row>
    <row r="1167" spans="1:13" x14ac:dyDescent="0.2">
      <c r="A1167">
        <v>1889</v>
      </c>
      <c r="B1167" t="s">
        <v>2641</v>
      </c>
      <c r="C1167">
        <v>11.5310460864058</v>
      </c>
      <c r="D1167">
        <v>3.8949376587418398</v>
      </c>
      <c r="E1167">
        <v>2.9605213476332102</v>
      </c>
      <c r="F1167">
        <v>3.6913213787486102E-3</v>
      </c>
      <c r="G1167">
        <f t="shared" si="18"/>
        <v>2.432818142032438</v>
      </c>
      <c r="H1167">
        <v>0.85159758842310895</v>
      </c>
      <c r="I1167">
        <v>0.84673193558452198</v>
      </c>
      <c r="J1167" t="s">
        <v>2642</v>
      </c>
      <c r="L1167">
        <v>4</v>
      </c>
      <c r="M1167">
        <v>2.9197080291970798E-2</v>
      </c>
    </row>
    <row r="1168" spans="1:13" x14ac:dyDescent="0.2">
      <c r="A1168">
        <v>1460</v>
      </c>
      <c r="B1168" t="s">
        <v>2643</v>
      </c>
      <c r="C1168">
        <v>16.666792562094699</v>
      </c>
      <c r="D1168">
        <v>7.7876180441973197</v>
      </c>
      <c r="E1168">
        <v>2.14016564082947</v>
      </c>
      <c r="F1168">
        <v>3.4332103884240302E-2</v>
      </c>
      <c r="G1168">
        <f t="shared" si="18"/>
        <v>1.4642995820295526</v>
      </c>
      <c r="H1168">
        <v>0.84669183535887704</v>
      </c>
      <c r="I1168">
        <v>0.84166533815752897</v>
      </c>
      <c r="J1168" t="s">
        <v>2644</v>
      </c>
      <c r="L1168">
        <v>1</v>
      </c>
      <c r="M1168">
        <v>7.2992700729926996E-3</v>
      </c>
    </row>
    <row r="1169" spans="1:13" x14ac:dyDescent="0.2">
      <c r="A1169">
        <v>1119</v>
      </c>
      <c r="B1169" t="s">
        <v>2645</v>
      </c>
      <c r="C1169">
        <v>-2.5583481024862</v>
      </c>
      <c r="D1169">
        <v>4.6080394158313904</v>
      </c>
      <c r="E1169">
        <v>-0.55519232185747702</v>
      </c>
      <c r="F1169">
        <v>0.57977968080573505</v>
      </c>
      <c r="G1169">
        <f t="shared" si="18"/>
        <v>0.2367370091751882</v>
      </c>
      <c r="H1169">
        <v>0.84133697710261102</v>
      </c>
      <c r="I1169">
        <v>0.83613491077810698</v>
      </c>
      <c r="J1169" t="s">
        <v>2646</v>
      </c>
      <c r="L1169">
        <v>3</v>
      </c>
      <c r="M1169">
        <v>2.18978102189781E-2</v>
      </c>
    </row>
    <row r="1170" spans="1:13" x14ac:dyDescent="0.2">
      <c r="A1170">
        <v>1261</v>
      </c>
      <c r="B1170" t="s">
        <v>2647</v>
      </c>
      <c r="C1170">
        <v>16.666792562094699</v>
      </c>
      <c r="D1170">
        <v>7.7876180441973197</v>
      </c>
      <c r="E1170">
        <v>2.14016564082947</v>
      </c>
      <c r="F1170">
        <v>3.4332103884240302E-2</v>
      </c>
      <c r="G1170">
        <f t="shared" si="18"/>
        <v>1.4642995820295526</v>
      </c>
      <c r="H1170">
        <v>0.84669183535887704</v>
      </c>
      <c r="I1170">
        <v>0.84166533815752897</v>
      </c>
      <c r="J1170" t="s">
        <v>2648</v>
      </c>
      <c r="L1170">
        <v>1</v>
      </c>
      <c r="M1170">
        <v>7.2992700729926996E-3</v>
      </c>
    </row>
    <row r="1171" spans="1:13" x14ac:dyDescent="0.2">
      <c r="A1171">
        <v>1400</v>
      </c>
      <c r="B1171" t="s">
        <v>2649</v>
      </c>
      <c r="C1171">
        <v>1.8815278794315999</v>
      </c>
      <c r="D1171">
        <v>2.71612499087315</v>
      </c>
      <c r="E1171">
        <v>0.692725071840949</v>
      </c>
      <c r="F1171">
        <v>0.48979862719121198</v>
      </c>
      <c r="G1171">
        <f t="shared" si="18"/>
        <v>0.30998243645123297</v>
      </c>
      <c r="H1171">
        <v>0.84155930961699199</v>
      </c>
      <c r="I1171">
        <v>0.83636453288312296</v>
      </c>
      <c r="J1171" t="s">
        <v>2650</v>
      </c>
      <c r="L1171">
        <v>11</v>
      </c>
      <c r="M1171">
        <v>8.0291970802919693E-2</v>
      </c>
    </row>
    <row r="1172" spans="1:13" x14ac:dyDescent="0.2">
      <c r="A1172">
        <v>97</v>
      </c>
      <c r="B1172" t="s">
        <v>2651</v>
      </c>
      <c r="C1172">
        <v>7.6976491836544998</v>
      </c>
      <c r="D1172">
        <v>4.5510227458073702</v>
      </c>
      <c r="E1172">
        <v>1.6914108352338999</v>
      </c>
      <c r="F1172">
        <v>9.33113144674073E-2</v>
      </c>
      <c r="G1172">
        <f t="shared" si="18"/>
        <v>1.0300656926646847</v>
      </c>
      <c r="H1172">
        <v>0.844580654030613</v>
      </c>
      <c r="I1172">
        <v>0.83948493776932198</v>
      </c>
      <c r="J1172" t="s">
        <v>2652</v>
      </c>
      <c r="L1172">
        <v>3</v>
      </c>
      <c r="M1172">
        <v>2.18978102189781E-2</v>
      </c>
    </row>
    <row r="1173" spans="1:13" x14ac:dyDescent="0.2">
      <c r="A1173">
        <v>1291</v>
      </c>
      <c r="B1173" t="s">
        <v>2653</v>
      </c>
      <c r="C1173">
        <v>-6.5133159590248502</v>
      </c>
      <c r="D1173">
        <v>7.97884666624907</v>
      </c>
      <c r="E1173">
        <v>-0.816322988957353</v>
      </c>
      <c r="F1173">
        <v>0.41590650095764597</v>
      </c>
      <c r="G1173">
        <f t="shared" si="18"/>
        <v>0.38100429120523427</v>
      </c>
      <c r="H1173">
        <v>0.84180021992857001</v>
      </c>
      <c r="I1173">
        <v>0.83661334189344105</v>
      </c>
      <c r="J1173" t="s">
        <v>2654</v>
      </c>
      <c r="L1173">
        <v>1</v>
      </c>
      <c r="M1173">
        <v>7.2992700729926996E-3</v>
      </c>
    </row>
    <row r="1174" spans="1:13" x14ac:dyDescent="0.2">
      <c r="A1174">
        <v>1042</v>
      </c>
      <c r="B1174" t="s">
        <v>2656</v>
      </c>
      <c r="C1174">
        <v>21.169943290254601</v>
      </c>
      <c r="D1174">
        <v>7.2129997951899902</v>
      </c>
      <c r="E1174">
        <v>2.9349707322010299</v>
      </c>
      <c r="F1174">
        <v>3.9870677775903302E-3</v>
      </c>
      <c r="G1174">
        <f t="shared" si="18"/>
        <v>2.399346381547717</v>
      </c>
      <c r="H1174">
        <v>0.85142644016737001</v>
      </c>
      <c r="I1174">
        <v>0.84655517591056295</v>
      </c>
      <c r="J1174" t="s">
        <v>2657</v>
      </c>
      <c r="L1174">
        <v>2</v>
      </c>
      <c r="M1174">
        <v>1.4598540145985399E-2</v>
      </c>
    </row>
    <row r="1175" spans="1:13" x14ac:dyDescent="0.2">
      <c r="A1175">
        <v>98</v>
      </c>
      <c r="B1175" t="s">
        <v>2659</v>
      </c>
      <c r="C1175">
        <v>10.2109534265932</v>
      </c>
      <c r="D1175">
        <v>4.5401844479406703</v>
      </c>
      <c r="E1175">
        <v>2.2490173127712301</v>
      </c>
      <c r="F1175">
        <v>2.63053418269995E-2</v>
      </c>
      <c r="G1175">
        <f t="shared" si="18"/>
        <v>1.5799560503536079</v>
      </c>
      <c r="H1175">
        <v>0.84726831209764697</v>
      </c>
      <c r="I1175">
        <v>0.84226071577298001</v>
      </c>
      <c r="J1175" t="s">
        <v>2660</v>
      </c>
      <c r="L1175">
        <v>3</v>
      </c>
      <c r="M1175">
        <v>2.18978102189781E-2</v>
      </c>
    </row>
    <row r="1176" spans="1:13" x14ac:dyDescent="0.2">
      <c r="A1176">
        <v>379</v>
      </c>
      <c r="B1176" t="s">
        <v>2662</v>
      </c>
      <c r="C1176">
        <v>1.7660343275538299</v>
      </c>
      <c r="D1176">
        <v>2.5098017730115201</v>
      </c>
      <c r="E1176">
        <v>0.70365490475957204</v>
      </c>
      <c r="F1176">
        <v>0.48298850430085899</v>
      </c>
      <c r="G1176">
        <f t="shared" si="18"/>
        <v>0.3160632058491421</v>
      </c>
      <c r="H1176">
        <v>0.84157905043015102</v>
      </c>
      <c r="I1176">
        <v>0.83638492093605699</v>
      </c>
      <c r="J1176" t="s">
        <v>2663</v>
      </c>
      <c r="L1176">
        <v>11</v>
      </c>
      <c r="M1176">
        <v>8.0291970802919693E-2</v>
      </c>
    </row>
    <row r="1177" spans="1:13" x14ac:dyDescent="0.2">
      <c r="A1177">
        <v>601</v>
      </c>
      <c r="B1177" t="s">
        <v>2664</v>
      </c>
      <c r="C1177">
        <v>-0.576447926980865</v>
      </c>
      <c r="D1177">
        <v>1.6730365819914399</v>
      </c>
      <c r="E1177">
        <v>-0.344551896345692</v>
      </c>
      <c r="F1177">
        <v>0.73102450403202901</v>
      </c>
      <c r="G1177">
        <f t="shared" si="18"/>
        <v>0.13606806519325776</v>
      </c>
      <c r="H1177">
        <v>0.84109073955173497</v>
      </c>
      <c r="I1177">
        <v>0.83588059986490704</v>
      </c>
      <c r="J1177" t="s">
        <v>2665</v>
      </c>
      <c r="L1177">
        <v>104</v>
      </c>
      <c r="M1177">
        <v>0.75912408759124095</v>
      </c>
    </row>
    <row r="1178" spans="1:13" x14ac:dyDescent="0.2">
      <c r="A1178">
        <v>883</v>
      </c>
      <c r="B1178" t="s">
        <v>2666</v>
      </c>
      <c r="C1178">
        <v>1.01268378685339</v>
      </c>
      <c r="D1178">
        <v>1.43386206822009</v>
      </c>
      <c r="E1178">
        <v>0.70626304251877803</v>
      </c>
      <c r="F1178">
        <v>0.48137116182982498</v>
      </c>
      <c r="G1178">
        <f t="shared" si="18"/>
        <v>0.31751993116385907</v>
      </c>
      <c r="H1178">
        <v>0.84158380602794203</v>
      </c>
      <c r="I1178">
        <v>0.83638983245508802</v>
      </c>
      <c r="J1178" t="s">
        <v>2667</v>
      </c>
      <c r="L1178">
        <v>81</v>
      </c>
      <c r="M1178">
        <v>0.59124087591240904</v>
      </c>
    </row>
    <row r="1179" spans="1:13" x14ac:dyDescent="0.2">
      <c r="A1179">
        <v>1151</v>
      </c>
      <c r="B1179" t="s">
        <v>2668</v>
      </c>
      <c r="C1179">
        <v>0.49698535577795</v>
      </c>
      <c r="D1179">
        <v>1.42177970372468</v>
      </c>
      <c r="E1179">
        <v>0.34955158979691597</v>
      </c>
      <c r="F1179">
        <v>0.72727790299230899</v>
      </c>
      <c r="G1179">
        <f t="shared" si="18"/>
        <v>0.13829960747090453</v>
      </c>
      <c r="H1179">
        <v>0.84109525522216999</v>
      </c>
      <c r="I1179">
        <v>0.83588526359010995</v>
      </c>
      <c r="J1179" t="s">
        <v>2669</v>
      </c>
      <c r="L1179">
        <v>61</v>
      </c>
      <c r="M1179">
        <v>0.44525547445255498</v>
      </c>
    </row>
    <row r="1180" spans="1:13" x14ac:dyDescent="0.2">
      <c r="A1180">
        <v>1459</v>
      </c>
      <c r="B1180" t="s">
        <v>2670</v>
      </c>
      <c r="C1180">
        <v>12.220440614279999</v>
      </c>
      <c r="D1180">
        <v>5.5404338752954798</v>
      </c>
      <c r="E1180">
        <v>2.2056829644281701</v>
      </c>
      <c r="F1180">
        <v>2.9279716154132902E-2</v>
      </c>
      <c r="G1180">
        <f t="shared" si="18"/>
        <v>1.5334331377670374</v>
      </c>
      <c r="H1180">
        <v>0.84703591111565402</v>
      </c>
      <c r="I1180">
        <v>0.842020695086659</v>
      </c>
      <c r="J1180" t="s">
        <v>2671</v>
      </c>
      <c r="L1180">
        <v>3</v>
      </c>
      <c r="M1180">
        <v>2.18978102189781E-2</v>
      </c>
    </row>
    <row r="1181" spans="1:13" x14ac:dyDescent="0.2">
      <c r="A1181">
        <v>1461</v>
      </c>
      <c r="B1181" t="s">
        <v>2672</v>
      </c>
      <c r="C1181">
        <v>-0.69838246915394198</v>
      </c>
      <c r="D1181">
        <v>1.6428740293241699</v>
      </c>
      <c r="E1181">
        <v>-0.42509800306553902</v>
      </c>
      <c r="F1181">
        <v>0.67151407613196101</v>
      </c>
      <c r="G1181">
        <f t="shared" si="18"/>
        <v>0.17294487931341157</v>
      </c>
      <c r="H1181">
        <v>0.84117136726415398</v>
      </c>
      <c r="I1181">
        <v>0.83596387110888004</v>
      </c>
      <c r="J1181" t="s">
        <v>2671</v>
      </c>
      <c r="L1181">
        <v>101</v>
      </c>
      <c r="M1181">
        <v>0.73722627737226298</v>
      </c>
    </row>
    <row r="1182" spans="1:13" x14ac:dyDescent="0.2">
      <c r="A1182">
        <v>1515</v>
      </c>
      <c r="B1182" t="s">
        <v>2673</v>
      </c>
      <c r="C1182">
        <v>6.8259411324516499</v>
      </c>
      <c r="D1182">
        <v>3.9670615514100702</v>
      </c>
      <c r="E1182">
        <v>1.7206542031155001</v>
      </c>
      <c r="F1182">
        <v>8.78488204622353E-2</v>
      </c>
      <c r="G1182">
        <f t="shared" si="18"/>
        <v>1.0562640653602795</v>
      </c>
      <c r="H1182">
        <v>0.84470475537518797</v>
      </c>
      <c r="I1182">
        <v>0.83961310801043998</v>
      </c>
      <c r="J1182" t="s">
        <v>2674</v>
      </c>
      <c r="L1182">
        <v>4</v>
      </c>
      <c r="M1182">
        <v>2.9197080291970798E-2</v>
      </c>
    </row>
    <row r="1183" spans="1:13" x14ac:dyDescent="0.2">
      <c r="A1183">
        <v>1521</v>
      </c>
      <c r="B1183" t="s">
        <v>2676</v>
      </c>
      <c r="C1183">
        <v>-1.1713555264237001</v>
      </c>
      <c r="D1183">
        <v>1.41170334990977</v>
      </c>
      <c r="E1183">
        <v>-0.82974622571985002</v>
      </c>
      <c r="F1183">
        <v>0.40830291647772299</v>
      </c>
      <c r="G1183">
        <f t="shared" si="18"/>
        <v>0.38901751793235917</v>
      </c>
      <c r="H1183">
        <v>0.84182871091178202</v>
      </c>
      <c r="I1183">
        <v>0.83664276700725004</v>
      </c>
      <c r="J1183" t="s">
        <v>2677</v>
      </c>
      <c r="L1183">
        <v>61</v>
      </c>
      <c r="M1183">
        <v>0.44525547445255498</v>
      </c>
    </row>
    <row r="1184" spans="1:13" x14ac:dyDescent="0.2">
      <c r="A1184">
        <v>1850</v>
      </c>
      <c r="B1184" t="s">
        <v>2678</v>
      </c>
      <c r="C1184">
        <v>-1.58109311862844</v>
      </c>
      <c r="D1184">
        <v>1.99892526932932</v>
      </c>
      <c r="E1184">
        <v>-0.79097160003331801</v>
      </c>
      <c r="F1184">
        <v>0.43049554959367398</v>
      </c>
      <c r="G1184">
        <f t="shared" si="18"/>
        <v>0.36603133386630787</v>
      </c>
      <c r="H1184">
        <v>0.84174765188152001</v>
      </c>
      <c r="I1184">
        <v>0.83655905030386402</v>
      </c>
      <c r="J1184" t="s">
        <v>2679</v>
      </c>
      <c r="L1184">
        <v>115</v>
      </c>
      <c r="M1184">
        <v>0.839416058394161</v>
      </c>
    </row>
    <row r="1185" spans="1:13" x14ac:dyDescent="0.2">
      <c r="A1185">
        <v>1973</v>
      </c>
      <c r="B1185" t="s">
        <v>2680</v>
      </c>
      <c r="C1185">
        <v>0.87385673851401202</v>
      </c>
      <c r="D1185">
        <v>1.45342597818339</v>
      </c>
      <c r="E1185">
        <v>0.60123924550063801</v>
      </c>
      <c r="F1185">
        <v>0.54879615894386502</v>
      </c>
      <c r="G1185">
        <f t="shared" si="18"/>
        <v>0.26058893694292612</v>
      </c>
      <c r="H1185">
        <v>0.84140602517060703</v>
      </c>
      <c r="I1185">
        <v>0.83620622271718403</v>
      </c>
      <c r="J1185" t="s">
        <v>2681</v>
      </c>
      <c r="L1185">
        <v>51</v>
      </c>
      <c r="M1185">
        <v>0.372262773722628</v>
      </c>
    </row>
    <row r="1186" spans="1:13" x14ac:dyDescent="0.2">
      <c r="A1186">
        <v>1418</v>
      </c>
      <c r="B1186" t="s">
        <v>2682</v>
      </c>
      <c r="C1186">
        <v>-1.14824647503901</v>
      </c>
      <c r="D1186">
        <v>5.6789816087242198</v>
      </c>
      <c r="E1186">
        <v>-0.20219232146746799</v>
      </c>
      <c r="F1186">
        <v>0.84010315553295101</v>
      </c>
      <c r="G1186">
        <f t="shared" si="18"/>
        <v>7.5667384023645909E-2</v>
      </c>
      <c r="H1186">
        <v>0.84098939165249897</v>
      </c>
      <c r="I1186">
        <v>0.835775929083728</v>
      </c>
      <c r="J1186" t="s">
        <v>2683</v>
      </c>
      <c r="L1186">
        <v>2</v>
      </c>
      <c r="M1186">
        <v>1.4598540145985399E-2</v>
      </c>
    </row>
    <row r="1187" spans="1:13" x14ac:dyDescent="0.2">
      <c r="A1187">
        <v>1974</v>
      </c>
      <c r="B1187" t="s">
        <v>2684</v>
      </c>
      <c r="C1187">
        <v>13.876212590217699</v>
      </c>
      <c r="D1187">
        <v>5.4973036034742702</v>
      </c>
      <c r="E1187">
        <v>2.5241852353666698</v>
      </c>
      <c r="F1187">
        <v>1.2880749070797899E-2</v>
      </c>
      <c r="G1187">
        <f t="shared" si="18"/>
        <v>1.8900588801551974</v>
      </c>
      <c r="H1187">
        <v>0.84883098530764001</v>
      </c>
      <c r="I1187">
        <v>0.84387462417018599</v>
      </c>
      <c r="J1187" t="s">
        <v>2685</v>
      </c>
      <c r="L1187">
        <v>2</v>
      </c>
      <c r="M1187">
        <v>1.4598540145985399E-2</v>
      </c>
    </row>
    <row r="1188" spans="1:13" x14ac:dyDescent="0.2">
      <c r="A1188">
        <v>160</v>
      </c>
      <c r="B1188" t="s">
        <v>2686</v>
      </c>
      <c r="C1188">
        <v>10.793103663168299</v>
      </c>
      <c r="D1188">
        <v>5.5294914101108601</v>
      </c>
      <c r="E1188">
        <v>1.95191616419418</v>
      </c>
      <c r="F1188">
        <v>5.3239328810513797E-2</v>
      </c>
      <c r="G1188">
        <f t="shared" si="18"/>
        <v>1.2737674283237259</v>
      </c>
      <c r="H1188">
        <v>0.84575313218329096</v>
      </c>
      <c r="I1188">
        <v>0.84069585782864498</v>
      </c>
      <c r="J1188" t="s">
        <v>2687</v>
      </c>
      <c r="L1188">
        <v>2</v>
      </c>
      <c r="M1188">
        <v>1.4598540145985399E-2</v>
      </c>
    </row>
    <row r="1189" spans="1:13" x14ac:dyDescent="0.2">
      <c r="A1189">
        <v>900</v>
      </c>
      <c r="B1189" t="s">
        <v>2688</v>
      </c>
      <c r="C1189">
        <v>-4.0100562676946696</v>
      </c>
      <c r="D1189">
        <v>7.9879955261226998</v>
      </c>
      <c r="E1189">
        <v>-0.502010329697958</v>
      </c>
      <c r="F1189">
        <v>0.61656507501301006</v>
      </c>
      <c r="G1189">
        <f t="shared" si="18"/>
        <v>0.2100210792830525</v>
      </c>
      <c r="H1189">
        <v>0.84126400740510499</v>
      </c>
      <c r="I1189">
        <v>0.836059548631502</v>
      </c>
      <c r="J1189" t="s">
        <v>2689</v>
      </c>
      <c r="L1189">
        <v>1</v>
      </c>
      <c r="M1189">
        <v>7.2992700729926996E-3</v>
      </c>
    </row>
    <row r="1190" spans="1:13" x14ac:dyDescent="0.2">
      <c r="A1190">
        <v>1106</v>
      </c>
      <c r="B1190" t="s">
        <v>2690</v>
      </c>
      <c r="C1190">
        <v>3.8647331094153401</v>
      </c>
      <c r="D1190">
        <v>4.6253039240508498</v>
      </c>
      <c r="E1190">
        <v>0.83556306199022701</v>
      </c>
      <c r="F1190">
        <v>0.405034169904534</v>
      </c>
      <c r="G1190">
        <f t="shared" si="18"/>
        <v>0.39250833684705116</v>
      </c>
      <c r="H1190">
        <v>0.84184119829178705</v>
      </c>
      <c r="I1190">
        <v>0.83665566380955003</v>
      </c>
      <c r="J1190" t="s">
        <v>2689</v>
      </c>
      <c r="L1190">
        <v>3</v>
      </c>
      <c r="M1190">
        <v>2.18978102189781E-2</v>
      </c>
    </row>
    <row r="1191" spans="1:13" x14ac:dyDescent="0.2">
      <c r="A1191">
        <v>658</v>
      </c>
      <c r="B1191" t="s">
        <v>2691</v>
      </c>
      <c r="C1191">
        <v>11.8610701011388</v>
      </c>
      <c r="D1191">
        <v>3.8638263479910502</v>
      </c>
      <c r="E1191">
        <v>3.06977307800229</v>
      </c>
      <c r="F1191">
        <v>2.6407989160659802E-3</v>
      </c>
      <c r="G1191">
        <f t="shared" si="18"/>
        <v>2.5782646669368559</v>
      </c>
      <c r="H1191">
        <v>0.85234152300640498</v>
      </c>
      <c r="I1191">
        <v>0.84750026146563096</v>
      </c>
      <c r="J1191" t="s">
        <v>2692</v>
      </c>
      <c r="L1191">
        <v>4</v>
      </c>
      <c r="M1191">
        <v>2.9197080291970798E-2</v>
      </c>
    </row>
    <row r="1192" spans="1:13" x14ac:dyDescent="0.2">
      <c r="A1192">
        <v>1890</v>
      </c>
      <c r="B1192" t="s">
        <v>2693</v>
      </c>
      <c r="C1192">
        <v>6.68549510668623</v>
      </c>
      <c r="D1192">
        <v>4.6820751300094896</v>
      </c>
      <c r="E1192">
        <v>1.4278914628763499</v>
      </c>
      <c r="F1192">
        <v>0.155877949042137</v>
      </c>
      <c r="G1192">
        <f t="shared" si="18"/>
        <v>0.80721531705398342</v>
      </c>
      <c r="H1192">
        <v>0.84355070134488297</v>
      </c>
      <c r="I1192">
        <v>0.83842121614307596</v>
      </c>
      <c r="J1192" t="s">
        <v>2694</v>
      </c>
      <c r="L1192">
        <v>3</v>
      </c>
      <c r="M1192">
        <v>2.18978102189781E-2</v>
      </c>
    </row>
    <row r="1193" spans="1:13" x14ac:dyDescent="0.2">
      <c r="A1193">
        <v>998</v>
      </c>
      <c r="B1193" t="s">
        <v>2695</v>
      </c>
      <c r="C1193">
        <v>7.2310902066273899</v>
      </c>
      <c r="D1193">
        <v>3.0372210307499001</v>
      </c>
      <c r="E1193">
        <v>2.3808244883784502</v>
      </c>
      <c r="F1193">
        <v>1.8821633340741099E-2</v>
      </c>
      <c r="G1193">
        <f t="shared" si="18"/>
        <v>1.7253426912120926</v>
      </c>
      <c r="H1193">
        <v>0.84799835972809301</v>
      </c>
      <c r="I1193">
        <v>0.84301469939130902</v>
      </c>
      <c r="J1193" t="s">
        <v>2696</v>
      </c>
      <c r="K1193" t="s">
        <v>2697</v>
      </c>
      <c r="L1193">
        <v>7</v>
      </c>
      <c r="M1193">
        <v>5.1094890510948898E-2</v>
      </c>
    </row>
    <row r="1194" spans="1:13" x14ac:dyDescent="0.2">
      <c r="A1194">
        <v>964</v>
      </c>
      <c r="B1194" t="s">
        <v>2698</v>
      </c>
      <c r="C1194">
        <v>0.91679840788926503</v>
      </c>
      <c r="D1194">
        <v>1.5149695655420301</v>
      </c>
      <c r="E1194">
        <v>0.60515962085432995</v>
      </c>
      <c r="F1194">
        <v>0.54619695950810898</v>
      </c>
      <c r="G1194">
        <f t="shared" si="18"/>
        <v>0.26265072175858101</v>
      </c>
      <c r="H1194">
        <v>0.84141215493407595</v>
      </c>
      <c r="I1194">
        <v>0.83621255345650503</v>
      </c>
      <c r="J1194" t="s">
        <v>2699</v>
      </c>
      <c r="L1194">
        <v>51</v>
      </c>
      <c r="M1194">
        <v>0.372262773722628</v>
      </c>
    </row>
    <row r="1195" spans="1:13" x14ac:dyDescent="0.2">
      <c r="A1195">
        <v>898</v>
      </c>
      <c r="B1195" t="s">
        <v>2700</v>
      </c>
      <c r="C1195">
        <v>2.3308381870181099</v>
      </c>
      <c r="D1195">
        <v>4.0007345695668297</v>
      </c>
      <c r="E1195">
        <v>0.58260255622768597</v>
      </c>
      <c r="F1195">
        <v>0.56123612478542195</v>
      </c>
      <c r="G1195">
        <f t="shared" si="18"/>
        <v>0.2508543827433895</v>
      </c>
      <c r="H1195">
        <v>0.84137742407421701</v>
      </c>
      <c r="I1195">
        <v>0.83617668387992905</v>
      </c>
      <c r="J1195" t="s">
        <v>2701</v>
      </c>
      <c r="L1195">
        <v>4</v>
      </c>
      <c r="M1195">
        <v>2.9197080291970798E-2</v>
      </c>
    </row>
    <row r="1196" spans="1:13" x14ac:dyDescent="0.2">
      <c r="A1196">
        <v>897</v>
      </c>
      <c r="B1196" t="s">
        <v>2702</v>
      </c>
      <c r="C1196">
        <v>-0.80244709309548201</v>
      </c>
      <c r="D1196">
        <v>1.8127068549419201</v>
      </c>
      <c r="E1196">
        <v>-0.44267890911748897</v>
      </c>
      <c r="F1196">
        <v>0.65878187319785897</v>
      </c>
      <c r="G1196">
        <f t="shared" si="18"/>
        <v>0.18125835922670652</v>
      </c>
      <c r="H1196">
        <v>0.84119119719856095</v>
      </c>
      <c r="I1196">
        <v>0.83598435120507197</v>
      </c>
      <c r="J1196" t="s">
        <v>2703</v>
      </c>
      <c r="L1196">
        <v>109</v>
      </c>
      <c r="M1196">
        <v>0.79562043795620396</v>
      </c>
    </row>
    <row r="1197" spans="1:13" x14ac:dyDescent="0.2">
      <c r="A1197">
        <v>895</v>
      </c>
      <c r="B1197" t="s">
        <v>2704</v>
      </c>
      <c r="C1197">
        <v>3.5379405832729001</v>
      </c>
      <c r="D1197">
        <v>1.8504387072109401</v>
      </c>
      <c r="E1197">
        <v>1.9119469180394699</v>
      </c>
      <c r="F1197">
        <v>5.8228033351234901E-2</v>
      </c>
      <c r="G1197">
        <f t="shared" si="18"/>
        <v>1.2348678779175635</v>
      </c>
      <c r="H1197">
        <v>0.84556355660242399</v>
      </c>
      <c r="I1197">
        <v>0.84050006665496202</v>
      </c>
      <c r="J1197" t="s">
        <v>2705</v>
      </c>
      <c r="L1197">
        <v>22</v>
      </c>
      <c r="M1197">
        <v>0.160583941605839</v>
      </c>
    </row>
    <row r="1198" spans="1:13" x14ac:dyDescent="0.2">
      <c r="A1198">
        <v>1120</v>
      </c>
      <c r="B1198" t="s">
        <v>2706</v>
      </c>
      <c r="C1198">
        <v>-0.96073919131156305</v>
      </c>
      <c r="D1198">
        <v>1.79350855694006</v>
      </c>
      <c r="E1198">
        <v>-0.53567583360220805</v>
      </c>
      <c r="F1198">
        <v>0.59315782269385497</v>
      </c>
      <c r="G1198">
        <f t="shared" si="18"/>
        <v>0.22682973765469044</v>
      </c>
      <c r="H1198">
        <v>0.84130935418457997</v>
      </c>
      <c r="I1198">
        <v>0.83610638219063205</v>
      </c>
      <c r="J1198" t="s">
        <v>2707</v>
      </c>
      <c r="L1198">
        <v>108</v>
      </c>
      <c r="M1198">
        <v>0.78832116788321205</v>
      </c>
    </row>
    <row r="1199" spans="1:13" x14ac:dyDescent="0.2">
      <c r="A1199">
        <v>1262</v>
      </c>
      <c r="B1199" t="s">
        <v>2708</v>
      </c>
      <c r="C1199">
        <v>2.77121204409347</v>
      </c>
      <c r="D1199">
        <v>1.4544770432669201</v>
      </c>
      <c r="E1199">
        <v>1.9052978917212799</v>
      </c>
      <c r="F1199">
        <v>5.90949326243735E-2</v>
      </c>
      <c r="G1199">
        <f t="shared" si="18"/>
        <v>1.2284497581648661</v>
      </c>
      <c r="H1199">
        <v>0.84553235593073395</v>
      </c>
      <c r="I1199">
        <v>0.84046784301042998</v>
      </c>
      <c r="J1199" t="s">
        <v>2709</v>
      </c>
      <c r="L1199">
        <v>67</v>
      </c>
      <c r="M1199">
        <v>0.48905109489051102</v>
      </c>
    </row>
    <row r="1200" spans="1:13" x14ac:dyDescent="0.2">
      <c r="A1200">
        <v>1526</v>
      </c>
      <c r="B1200" t="s">
        <v>2710</v>
      </c>
      <c r="C1200">
        <v>-0.83524288249198397</v>
      </c>
      <c r="D1200">
        <v>1.76997265878142</v>
      </c>
      <c r="E1200">
        <v>-0.47189592356021198</v>
      </c>
      <c r="F1200">
        <v>0.63784399429890404</v>
      </c>
      <c r="G1200">
        <f t="shared" si="18"/>
        <v>0.19528552927256076</v>
      </c>
      <c r="H1200">
        <v>0.84122591704778105</v>
      </c>
      <c r="I1200">
        <v>0.83602020941000299</v>
      </c>
      <c r="J1200" t="s">
        <v>2711</v>
      </c>
      <c r="L1200">
        <v>108</v>
      </c>
      <c r="M1200">
        <v>0.78832116788321205</v>
      </c>
    </row>
    <row r="1201" spans="1:13" x14ac:dyDescent="0.2">
      <c r="A1201">
        <v>1622</v>
      </c>
      <c r="B1201" t="s">
        <v>2712</v>
      </c>
      <c r="C1201">
        <v>-0.128912343345786</v>
      </c>
      <c r="D1201">
        <v>1.6358819221807099</v>
      </c>
      <c r="E1201">
        <v>-7.8802963464465497E-2</v>
      </c>
      <c r="F1201">
        <v>0.93731845432800698</v>
      </c>
      <c r="G1201">
        <f t="shared" si="18"/>
        <v>2.8112832313409244E-2</v>
      </c>
      <c r="H1201">
        <v>0.84094420388347702</v>
      </c>
      <c r="I1201">
        <v>0.83572925974850898</v>
      </c>
      <c r="J1201" t="s">
        <v>2713</v>
      </c>
      <c r="L1201">
        <v>76</v>
      </c>
      <c r="M1201">
        <v>0.55474452554744502</v>
      </c>
    </row>
    <row r="1202" spans="1:13" x14ac:dyDescent="0.2">
      <c r="A1202">
        <v>1677</v>
      </c>
      <c r="B1202" t="s">
        <v>2714</v>
      </c>
      <c r="C1202">
        <v>-2.1734956030229902</v>
      </c>
      <c r="D1202">
        <v>1.5860318806020599</v>
      </c>
      <c r="E1202">
        <v>-1.3703984324690399</v>
      </c>
      <c r="F1202">
        <v>0.17307888210453401</v>
      </c>
      <c r="G1202">
        <f t="shared" si="18"/>
        <v>0.76175591851953517</v>
      </c>
      <c r="H1202">
        <v>0.84334751834470101</v>
      </c>
      <c r="I1202">
        <v>0.83821137140518298</v>
      </c>
      <c r="J1202" t="s">
        <v>2715</v>
      </c>
      <c r="L1202">
        <v>35</v>
      </c>
      <c r="M1202">
        <v>0.25547445255474499</v>
      </c>
    </row>
    <row r="1203" spans="1:13" x14ac:dyDescent="0.2">
      <c r="A1203">
        <v>1682</v>
      </c>
      <c r="B1203" t="s">
        <v>2717</v>
      </c>
      <c r="C1203">
        <v>0.94885755264142602</v>
      </c>
      <c r="D1203">
        <v>1.4382615895700701</v>
      </c>
      <c r="E1203">
        <v>0.65972529581705697</v>
      </c>
      <c r="F1203">
        <v>0.51067363287013801</v>
      </c>
      <c r="G1203">
        <f t="shared" si="18"/>
        <v>0.29185656508281804</v>
      </c>
      <c r="H1203">
        <v>0.84150155421290396</v>
      </c>
      <c r="I1203">
        <v>0.83630488385922896</v>
      </c>
      <c r="J1203" t="s">
        <v>2718</v>
      </c>
      <c r="L1203">
        <v>75</v>
      </c>
      <c r="M1203">
        <v>0.547445255474453</v>
      </c>
    </row>
    <row r="1204" spans="1:13" x14ac:dyDescent="0.2">
      <c r="A1204">
        <v>2002</v>
      </c>
      <c r="B1204" t="s">
        <v>2719</v>
      </c>
      <c r="C1204">
        <v>1.5604510736626001</v>
      </c>
      <c r="D1204">
        <v>2.02036049734278</v>
      </c>
      <c r="E1204">
        <v>0.77236269255656798</v>
      </c>
      <c r="F1204">
        <v>0.44139330926845899</v>
      </c>
      <c r="G1204">
        <f t="shared" si="18"/>
        <v>0.35517425425051008</v>
      </c>
      <c r="H1204">
        <v>0.84171009887905601</v>
      </c>
      <c r="I1204">
        <v>0.83652026605541896</v>
      </c>
      <c r="J1204" t="s">
        <v>2720</v>
      </c>
      <c r="L1204">
        <v>20</v>
      </c>
      <c r="M1204">
        <v>0.145985401459854</v>
      </c>
    </row>
    <row r="1205" spans="1:13" x14ac:dyDescent="0.2">
      <c r="A1205">
        <v>2051</v>
      </c>
      <c r="B1205" t="s">
        <v>2721</v>
      </c>
      <c r="C1205">
        <v>-1.1748854170654</v>
      </c>
      <c r="D1205">
        <v>1.48375434074111</v>
      </c>
      <c r="E1205">
        <v>-0.79183284240878204</v>
      </c>
      <c r="F1205">
        <v>0.42999504463782701</v>
      </c>
      <c r="G1205">
        <f t="shared" si="18"/>
        <v>0.36653654930145546</v>
      </c>
      <c r="H1205">
        <v>0.84174941108757995</v>
      </c>
      <c r="I1205">
        <v>0.83656086718881195</v>
      </c>
      <c r="J1205" t="s">
        <v>2722</v>
      </c>
      <c r="L1205">
        <v>72</v>
      </c>
      <c r="M1205">
        <v>0.52554744525547403</v>
      </c>
    </row>
    <row r="1206" spans="1:13" x14ac:dyDescent="0.2">
      <c r="A1206">
        <v>915</v>
      </c>
      <c r="B1206" t="s">
        <v>2723</v>
      </c>
      <c r="C1206">
        <v>-2.1087244974561101</v>
      </c>
      <c r="D1206">
        <v>1.6889727454232299</v>
      </c>
      <c r="E1206">
        <v>-1.2485248818670001</v>
      </c>
      <c r="F1206">
        <v>0.214229513900909</v>
      </c>
      <c r="G1206">
        <f t="shared" si="18"/>
        <v>0.66912069764361382</v>
      </c>
      <c r="H1206">
        <v>0.84294285320557405</v>
      </c>
      <c r="I1206">
        <v>0.83779343855657595</v>
      </c>
      <c r="J1206" t="s">
        <v>2724</v>
      </c>
      <c r="L1206">
        <v>30</v>
      </c>
      <c r="M1206">
        <v>0.218978102189781</v>
      </c>
    </row>
    <row r="1207" spans="1:13" x14ac:dyDescent="0.2">
      <c r="A1207">
        <v>1730</v>
      </c>
      <c r="B1207" t="s">
        <v>2726</v>
      </c>
      <c r="C1207">
        <v>9.7481879616017704</v>
      </c>
      <c r="D1207">
        <v>7.9246509658298798</v>
      </c>
      <c r="E1207">
        <v>1.23010943997846</v>
      </c>
      <c r="F1207">
        <v>0.22102284735316099</v>
      </c>
      <c r="G1207">
        <f t="shared" si="18"/>
        <v>0.65556283053869957</v>
      </c>
      <c r="H1207">
        <v>0.84288481165024798</v>
      </c>
      <c r="I1207">
        <v>0.83773349399943697</v>
      </c>
      <c r="J1207" t="s">
        <v>2727</v>
      </c>
      <c r="L1207">
        <v>1</v>
      </c>
      <c r="M1207">
        <v>7.2992700729926996E-3</v>
      </c>
    </row>
    <row r="1208" spans="1:13" x14ac:dyDescent="0.2">
      <c r="A1208">
        <v>487</v>
      </c>
      <c r="B1208" t="s">
        <v>2729</v>
      </c>
      <c r="C1208">
        <v>3.1534395606047201</v>
      </c>
      <c r="D1208">
        <v>2.0238175401390999</v>
      </c>
      <c r="E1208">
        <v>1.55816396392531</v>
      </c>
      <c r="F1208">
        <v>0.121784753159646</v>
      </c>
      <c r="G1208">
        <f t="shared" si="18"/>
        <v>0.91440707979108782</v>
      </c>
      <c r="H1208">
        <v>0.84403981135641004</v>
      </c>
      <c r="I1208">
        <v>0.83892636254842401</v>
      </c>
      <c r="J1208" t="s">
        <v>2730</v>
      </c>
      <c r="L1208">
        <v>114</v>
      </c>
      <c r="M1208">
        <v>0.83211678832116798</v>
      </c>
    </row>
    <row r="1209" spans="1:13" x14ac:dyDescent="0.2">
      <c r="A1209">
        <v>355</v>
      </c>
      <c r="B1209" t="s">
        <v>2735</v>
      </c>
      <c r="C1209">
        <v>2.1707328660168099</v>
      </c>
      <c r="D1209">
        <v>1.4805038216575701</v>
      </c>
      <c r="E1209">
        <v>1.46621226792003</v>
      </c>
      <c r="F1209">
        <v>0.1451632703048</v>
      </c>
      <c r="G1209">
        <f t="shared" si="18"/>
        <v>0.83814325637579112</v>
      </c>
      <c r="H1209">
        <v>0.84369045925221198</v>
      </c>
      <c r="I1209">
        <v>0.83856555627687501</v>
      </c>
      <c r="J1209" t="s">
        <v>2736</v>
      </c>
      <c r="L1209">
        <v>83</v>
      </c>
      <c r="M1209">
        <v>0.60583941605839398</v>
      </c>
    </row>
    <row r="1210" spans="1:13" x14ac:dyDescent="0.2">
      <c r="A1210">
        <v>1147</v>
      </c>
      <c r="B1210" t="s">
        <v>2737</v>
      </c>
      <c r="C1210">
        <v>1.17156920854647</v>
      </c>
      <c r="D1210">
        <v>1.5184562203176299</v>
      </c>
      <c r="E1210">
        <v>0.77155283956846998</v>
      </c>
      <c r="F1210">
        <v>0.44187118074341603</v>
      </c>
      <c r="G1210">
        <f t="shared" si="18"/>
        <v>0.35470432261116719</v>
      </c>
      <c r="H1210">
        <v>0.84170848448654501</v>
      </c>
      <c r="I1210">
        <v>0.83651859873200496</v>
      </c>
      <c r="J1210" t="s">
        <v>2738</v>
      </c>
      <c r="L1210">
        <v>68</v>
      </c>
      <c r="M1210">
        <v>0.49635036496350399</v>
      </c>
    </row>
    <row r="1211" spans="1:13" x14ac:dyDescent="0.2">
      <c r="A1211">
        <v>361</v>
      </c>
      <c r="B1211" t="s">
        <v>2739</v>
      </c>
      <c r="C1211">
        <v>-0.88824073762134903</v>
      </c>
      <c r="D1211">
        <v>2.0518213111641801</v>
      </c>
      <c r="E1211">
        <v>-0.432903553924669</v>
      </c>
      <c r="F1211">
        <v>0.66584918685729699</v>
      </c>
      <c r="G1211">
        <f t="shared" si="18"/>
        <v>0.17662412628405619</v>
      </c>
      <c r="H1211">
        <v>0.841180072769528</v>
      </c>
      <c r="I1211">
        <v>0.83597286204066001</v>
      </c>
      <c r="J1211" t="s">
        <v>2740</v>
      </c>
      <c r="L1211">
        <v>17</v>
      </c>
      <c r="M1211">
        <v>0.124087591240876</v>
      </c>
    </row>
    <row r="1212" spans="1:13" x14ac:dyDescent="0.2">
      <c r="A1212">
        <v>949</v>
      </c>
      <c r="B1212" t="s">
        <v>2741</v>
      </c>
      <c r="C1212">
        <v>-0.51758681232428805</v>
      </c>
      <c r="D1212">
        <v>1.58202785296093</v>
      </c>
      <c r="E1212">
        <v>-0.327166687587435</v>
      </c>
      <c r="F1212">
        <v>0.74410250210244999</v>
      </c>
      <c r="G1212">
        <f t="shared" si="18"/>
        <v>0.12836723511106862</v>
      </c>
      <c r="H1212">
        <v>0.84107554192465495</v>
      </c>
      <c r="I1212">
        <v>0.83586490395497204</v>
      </c>
      <c r="J1212" t="s">
        <v>2742</v>
      </c>
      <c r="L1212">
        <v>61</v>
      </c>
      <c r="M1212">
        <v>0.44525547445255498</v>
      </c>
    </row>
    <row r="1213" spans="1:13" x14ac:dyDescent="0.2">
      <c r="A1213">
        <v>1545</v>
      </c>
      <c r="B1213" t="s">
        <v>2743</v>
      </c>
      <c r="C1213">
        <v>-4.1591228317563598</v>
      </c>
      <c r="D1213">
        <v>7.9916014025813702</v>
      </c>
      <c r="E1213">
        <v>-0.52043672128253504</v>
      </c>
      <c r="F1213">
        <v>0.60370242088326198</v>
      </c>
      <c r="G1213">
        <f t="shared" si="18"/>
        <v>0.21917708259586613</v>
      </c>
      <c r="H1213">
        <v>0.84128846611737196</v>
      </c>
      <c r="I1213">
        <v>0.83608480926876105</v>
      </c>
      <c r="J1213" t="s">
        <v>2744</v>
      </c>
      <c r="L1213">
        <v>1</v>
      </c>
      <c r="M1213">
        <v>7.2992700729926996E-3</v>
      </c>
    </row>
    <row r="1214" spans="1:13" x14ac:dyDescent="0.2">
      <c r="A1214">
        <v>172</v>
      </c>
      <c r="B1214" t="s">
        <v>2745</v>
      </c>
      <c r="C1214">
        <v>0.33028903156780998</v>
      </c>
      <c r="D1214">
        <v>4.0717091894695896</v>
      </c>
      <c r="E1214">
        <v>8.1118030831380597E-2</v>
      </c>
      <c r="F1214">
        <v>0.93548101102908898</v>
      </c>
      <c r="G1214">
        <f t="shared" si="18"/>
        <v>2.896502365192689E-2</v>
      </c>
      <c r="H1214">
        <v>0.84094468653686605</v>
      </c>
      <c r="I1214">
        <v>0.83572975822659901</v>
      </c>
      <c r="J1214" t="s">
        <v>2746</v>
      </c>
      <c r="L1214">
        <v>4</v>
      </c>
      <c r="M1214">
        <v>2.9197080291970798E-2</v>
      </c>
    </row>
    <row r="1215" spans="1:13" x14ac:dyDescent="0.2">
      <c r="A1215">
        <v>253</v>
      </c>
      <c r="B1215" t="s">
        <v>2747</v>
      </c>
      <c r="C1215">
        <v>1.86308347492778</v>
      </c>
      <c r="D1215">
        <v>1.52455785650383</v>
      </c>
      <c r="E1215">
        <v>1.2220483906070101</v>
      </c>
      <c r="F1215">
        <v>0.22404521247797701</v>
      </c>
      <c r="G1215">
        <f t="shared" si="18"/>
        <v>0.64966433189649064</v>
      </c>
      <c r="H1215">
        <v>0.84285966301537996</v>
      </c>
      <c r="I1215">
        <v>0.837707520819163</v>
      </c>
      <c r="J1215" t="s">
        <v>2748</v>
      </c>
      <c r="L1215">
        <v>51</v>
      </c>
      <c r="M1215">
        <v>0.372262773722628</v>
      </c>
    </row>
    <row r="1216" spans="1:13" x14ac:dyDescent="0.2">
      <c r="A1216">
        <v>1871</v>
      </c>
      <c r="B1216" t="s">
        <v>2750</v>
      </c>
      <c r="C1216">
        <v>-2.2735873052783</v>
      </c>
      <c r="D1216">
        <v>2.8355672542432102</v>
      </c>
      <c r="E1216">
        <v>-0.80181039680016397</v>
      </c>
      <c r="F1216">
        <v>0.42422164261650902</v>
      </c>
      <c r="G1216">
        <f t="shared" si="18"/>
        <v>0.37240717874930757</v>
      </c>
      <c r="H1216">
        <v>0.84176992828949804</v>
      </c>
      <c r="I1216">
        <v>0.83658205708587496</v>
      </c>
      <c r="J1216" t="s">
        <v>2751</v>
      </c>
      <c r="L1216">
        <v>9</v>
      </c>
      <c r="M1216">
        <v>6.5693430656934296E-2</v>
      </c>
    </row>
    <row r="1217" spans="1:13" x14ac:dyDescent="0.2">
      <c r="A1217">
        <v>299</v>
      </c>
      <c r="B1217" t="s">
        <v>2753</v>
      </c>
      <c r="C1217">
        <v>8.8405804025158394E-2</v>
      </c>
      <c r="D1217">
        <v>2.03111099836467</v>
      </c>
      <c r="E1217">
        <v>4.3525835907706402E-2</v>
      </c>
      <c r="F1217">
        <v>0.96535352860375001</v>
      </c>
      <c r="G1217">
        <f t="shared" si="18"/>
        <v>1.531361162539562E-2</v>
      </c>
      <c r="H1217">
        <v>0.84093857781707304</v>
      </c>
      <c r="I1217">
        <v>0.83572344922091102</v>
      </c>
      <c r="J1217" t="s">
        <v>2754</v>
      </c>
      <c r="L1217">
        <v>19</v>
      </c>
      <c r="M1217">
        <v>0.13868613138686101</v>
      </c>
    </row>
    <row r="1218" spans="1:13" x14ac:dyDescent="0.2">
      <c r="A1218">
        <v>1079</v>
      </c>
      <c r="B1218" t="s">
        <v>2756</v>
      </c>
      <c r="C1218">
        <v>-0.34157457507648498</v>
      </c>
      <c r="D1218">
        <v>1.9439133205832799</v>
      </c>
      <c r="E1218">
        <v>-0.17571492075273901</v>
      </c>
      <c r="F1218">
        <v>0.86080923318340197</v>
      </c>
      <c r="G1218">
        <f t="shared" si="18"/>
        <v>6.5093083337657856E-2</v>
      </c>
      <c r="H1218">
        <v>0.84097635347364597</v>
      </c>
      <c r="I1218">
        <v>0.83576246342360205</v>
      </c>
      <c r="J1218" t="s">
        <v>2757</v>
      </c>
      <c r="L1218">
        <v>24</v>
      </c>
      <c r="M1218">
        <v>0.17518248175182499</v>
      </c>
    </row>
    <row r="1219" spans="1:13" x14ac:dyDescent="0.2">
      <c r="A1219">
        <v>1701</v>
      </c>
      <c r="B1219" t="s">
        <v>2758</v>
      </c>
      <c r="C1219">
        <v>8.4048003801230102</v>
      </c>
      <c r="D1219">
        <v>5.5837512598345</v>
      </c>
      <c r="E1219">
        <v>1.5052247116702899</v>
      </c>
      <c r="F1219">
        <v>0.13485097271173199</v>
      </c>
      <c r="G1219">
        <f t="shared" ref="G1219:G1282" si="19">-LOG(F1219, 10)</f>
        <v>0.87014591653171203</v>
      </c>
      <c r="H1219">
        <v>0.843836274819183</v>
      </c>
      <c r="I1219">
        <v>0.83871615268210697</v>
      </c>
      <c r="J1219" t="s">
        <v>2759</v>
      </c>
      <c r="L1219">
        <v>2</v>
      </c>
      <c r="M1219">
        <v>1.4598540145985399E-2</v>
      </c>
    </row>
    <row r="1220" spans="1:13" x14ac:dyDescent="0.2">
      <c r="A1220">
        <v>821</v>
      </c>
      <c r="B1220" t="s">
        <v>2760</v>
      </c>
      <c r="C1220">
        <v>-1.3889517375516101</v>
      </c>
      <c r="D1220">
        <v>4.6395912853876302</v>
      </c>
      <c r="E1220">
        <v>-0.29936941685490898</v>
      </c>
      <c r="F1220">
        <v>0.76516759712536597</v>
      </c>
      <c r="G1220">
        <f t="shared" si="19"/>
        <v>0.11624342950675412</v>
      </c>
      <c r="H1220">
        <v>0.84105287146899199</v>
      </c>
      <c r="I1220">
        <v>0.83584149020567999</v>
      </c>
      <c r="J1220" t="s">
        <v>2761</v>
      </c>
      <c r="L1220">
        <v>4</v>
      </c>
      <c r="M1220">
        <v>2.9197080291970798E-2</v>
      </c>
    </row>
    <row r="1221" spans="1:13" x14ac:dyDescent="0.2">
      <c r="A1221">
        <v>1831</v>
      </c>
      <c r="B1221" t="s">
        <v>2762</v>
      </c>
      <c r="C1221">
        <v>2.2740451162735602</v>
      </c>
      <c r="D1221">
        <v>1.8712226831999801</v>
      </c>
      <c r="E1221">
        <v>1.2152723118900599</v>
      </c>
      <c r="F1221">
        <v>0.22660884703679399</v>
      </c>
      <c r="G1221">
        <f t="shared" si="19"/>
        <v>0.64472313884924204</v>
      </c>
      <c r="H1221">
        <v>0.84283864493111305</v>
      </c>
      <c r="I1221">
        <v>0.83768581361737904</v>
      </c>
      <c r="J1221" t="s">
        <v>2763</v>
      </c>
      <c r="L1221">
        <v>27</v>
      </c>
      <c r="M1221">
        <v>0.19708029197080301</v>
      </c>
    </row>
    <row r="1222" spans="1:13" x14ac:dyDescent="0.2">
      <c r="A1222">
        <v>497</v>
      </c>
      <c r="B1222" t="s">
        <v>2765</v>
      </c>
      <c r="C1222">
        <v>1.2344200520877899</v>
      </c>
      <c r="D1222">
        <v>1.4722336645435301</v>
      </c>
      <c r="E1222">
        <v>0.838467480955564</v>
      </c>
      <c r="F1222">
        <v>0.40340798884198098</v>
      </c>
      <c r="G1222">
        <f t="shared" si="19"/>
        <v>0.39425550553913113</v>
      </c>
      <c r="H1222">
        <v>0.84184746530670096</v>
      </c>
      <c r="I1222">
        <v>0.83666213630036301</v>
      </c>
      <c r="J1222" t="s">
        <v>2766</v>
      </c>
      <c r="L1222">
        <v>72</v>
      </c>
      <c r="M1222">
        <v>0.52554744525547403</v>
      </c>
    </row>
    <row r="1223" spans="1:13" x14ac:dyDescent="0.2">
      <c r="A1223">
        <v>1626</v>
      </c>
      <c r="B1223" t="s">
        <v>2767</v>
      </c>
      <c r="C1223">
        <v>1.3457173475809101</v>
      </c>
      <c r="D1223">
        <v>4.75050509962088</v>
      </c>
      <c r="E1223">
        <v>0.283278792330589</v>
      </c>
      <c r="F1223">
        <v>0.77744325811627801</v>
      </c>
      <c r="G1223">
        <f t="shared" si="19"/>
        <v>0.10933129823198996</v>
      </c>
      <c r="H1223">
        <v>0.841040665096908</v>
      </c>
      <c r="I1223">
        <v>0.835828883624675</v>
      </c>
      <c r="J1223" t="s">
        <v>2768</v>
      </c>
      <c r="L1223">
        <v>3</v>
      </c>
      <c r="M1223">
        <v>2.18978102189781E-2</v>
      </c>
    </row>
    <row r="1224" spans="1:13" x14ac:dyDescent="0.2">
      <c r="A1224">
        <v>1549</v>
      </c>
      <c r="B1224" t="s">
        <v>2771</v>
      </c>
      <c r="C1224">
        <v>0.14918758764123599</v>
      </c>
      <c r="D1224">
        <v>2.1602380259929599</v>
      </c>
      <c r="E1224">
        <v>6.9060717312696002E-2</v>
      </c>
      <c r="F1224">
        <v>0.94505435508598201</v>
      </c>
      <c r="G1224">
        <f t="shared" si="19"/>
        <v>2.4543212194402687E-2</v>
      </c>
      <c r="H1224">
        <v>0.84094232589335804</v>
      </c>
      <c r="I1224">
        <v>0.835727320184944</v>
      </c>
      <c r="J1224" t="s">
        <v>2772</v>
      </c>
      <c r="L1224">
        <v>20</v>
      </c>
      <c r="M1224">
        <v>0.145985401459854</v>
      </c>
    </row>
    <row r="1225" spans="1:13" x14ac:dyDescent="0.2">
      <c r="A1225">
        <v>1165</v>
      </c>
      <c r="B1225" t="s">
        <v>2773</v>
      </c>
      <c r="C1225">
        <v>2.5064858280606601</v>
      </c>
      <c r="D1225">
        <v>1.57102812887621</v>
      </c>
      <c r="E1225">
        <v>1.5954429981171701</v>
      </c>
      <c r="F1225">
        <v>0.113200476803433</v>
      </c>
      <c r="G1225">
        <f t="shared" si="19"/>
        <v>0.94615174388393286</v>
      </c>
      <c r="H1225">
        <v>0.84418702841772997</v>
      </c>
      <c r="I1225">
        <v>0.83907840639863895</v>
      </c>
      <c r="J1225" t="s">
        <v>2774</v>
      </c>
      <c r="L1225">
        <v>88</v>
      </c>
      <c r="M1225">
        <v>0.64233576642335799</v>
      </c>
    </row>
    <row r="1226" spans="1:13" x14ac:dyDescent="0.2">
      <c r="A1226">
        <v>1867</v>
      </c>
      <c r="B1226" t="s">
        <v>2776</v>
      </c>
      <c r="C1226">
        <v>0.15006396480609999</v>
      </c>
      <c r="D1226">
        <v>1.6776445273859599</v>
      </c>
      <c r="E1226">
        <v>8.9449202352731794E-2</v>
      </c>
      <c r="F1226">
        <v>0.92887160140483305</v>
      </c>
      <c r="G1226">
        <f t="shared" si="19"/>
        <v>3.2044314698773523E-2</v>
      </c>
      <c r="H1226">
        <v>0.84094653905108596</v>
      </c>
      <c r="I1226">
        <v>0.83573167147898997</v>
      </c>
      <c r="J1226" t="s">
        <v>2777</v>
      </c>
      <c r="L1226">
        <v>35</v>
      </c>
      <c r="M1226">
        <v>0.25547445255474499</v>
      </c>
    </row>
    <row r="1227" spans="1:13" x14ac:dyDescent="0.2">
      <c r="A1227">
        <v>413</v>
      </c>
      <c r="B1227" t="s">
        <v>2778</v>
      </c>
      <c r="C1227">
        <v>4.9134960509412302</v>
      </c>
      <c r="D1227">
        <v>2.29406624449993</v>
      </c>
      <c r="E1227">
        <v>2.1418283202245898</v>
      </c>
      <c r="F1227">
        <v>3.4195104345050499E-2</v>
      </c>
      <c r="G1227">
        <f t="shared" si="19"/>
        <v>1.4660360666959604</v>
      </c>
      <c r="H1227">
        <v>0.84670045778082703</v>
      </c>
      <c r="I1227">
        <v>0.84167424328183804</v>
      </c>
      <c r="J1227" t="s">
        <v>2779</v>
      </c>
      <c r="L1227">
        <v>16</v>
      </c>
      <c r="M1227">
        <v>0.116788321167883</v>
      </c>
    </row>
    <row r="1228" spans="1:13" x14ac:dyDescent="0.2">
      <c r="A1228">
        <v>779</v>
      </c>
      <c r="B1228" t="s">
        <v>2780</v>
      </c>
      <c r="C1228">
        <v>2.7481466554643399</v>
      </c>
      <c r="D1228">
        <v>1.67297010295517</v>
      </c>
      <c r="E1228">
        <v>1.64267529384414</v>
      </c>
      <c r="F1228">
        <v>0.10302517355847</v>
      </c>
      <c r="G1228">
        <f t="shared" si="19"/>
        <v>0.98705664518073566</v>
      </c>
      <c r="H1228">
        <v>0.84437813452066701</v>
      </c>
      <c r="I1228">
        <v>0.83927577827544297</v>
      </c>
      <c r="J1228" t="s">
        <v>2781</v>
      </c>
      <c r="L1228">
        <v>38</v>
      </c>
      <c r="M1228">
        <v>0.27737226277372301</v>
      </c>
    </row>
    <row r="1229" spans="1:13" x14ac:dyDescent="0.2">
      <c r="A1229">
        <v>1295</v>
      </c>
      <c r="B1229" t="s">
        <v>2782</v>
      </c>
      <c r="C1229">
        <v>3.8852401896008102</v>
      </c>
      <c r="D1229">
        <v>4.7414141421791598</v>
      </c>
      <c r="E1229">
        <v>0.81942645655820001</v>
      </c>
      <c r="F1229">
        <v>0.41414106177480398</v>
      </c>
      <c r="G1229">
        <f t="shared" si="19"/>
        <v>0.38285170739154639</v>
      </c>
      <c r="H1229">
        <v>0.84180676668735799</v>
      </c>
      <c r="I1229">
        <v>0.83662010330005898</v>
      </c>
      <c r="J1229" t="s">
        <v>2783</v>
      </c>
      <c r="L1229">
        <v>3</v>
      </c>
      <c r="M1229">
        <v>2.18978102189781E-2</v>
      </c>
    </row>
    <row r="1230" spans="1:13" x14ac:dyDescent="0.2">
      <c r="A1230">
        <v>628</v>
      </c>
      <c r="B1230" t="s">
        <v>2784</v>
      </c>
      <c r="C1230">
        <v>14.5434896963448</v>
      </c>
      <c r="D1230">
        <v>0.90600862844031205</v>
      </c>
      <c r="E1230">
        <v>16.052264007001</v>
      </c>
      <c r="F1230" s="1">
        <v>5.81114088031618E-32</v>
      </c>
      <c r="G1230">
        <f t="shared" si="19"/>
        <v>31.235738595770602</v>
      </c>
      <c r="H1230">
        <v>0.84093610780388806</v>
      </c>
      <c r="I1230">
        <v>0.83705650067715398</v>
      </c>
      <c r="J1230" t="s">
        <v>2785</v>
      </c>
      <c r="L1230">
        <v>1</v>
      </c>
      <c r="M1230">
        <v>7.2992700729926996E-3</v>
      </c>
    </row>
    <row r="1231" spans="1:13" x14ac:dyDescent="0.2">
      <c r="A1231">
        <v>492</v>
      </c>
      <c r="B1231" t="s">
        <v>2786</v>
      </c>
      <c r="C1231">
        <v>2.5784782613970498</v>
      </c>
      <c r="D1231">
        <v>1.5409012751503399</v>
      </c>
      <c r="E1231">
        <v>1.67335721176912</v>
      </c>
      <c r="F1231">
        <v>9.6819229408725699E-2</v>
      </c>
      <c r="G1231">
        <f t="shared" si="19"/>
        <v>1.0140383782626774</v>
      </c>
      <c r="H1231">
        <v>0.84450500391946304</v>
      </c>
      <c r="I1231">
        <v>0.83940680732665895</v>
      </c>
      <c r="J1231" t="s">
        <v>2787</v>
      </c>
      <c r="L1231">
        <v>86</v>
      </c>
      <c r="M1231">
        <v>0.62773722627737205</v>
      </c>
    </row>
    <row r="1232" spans="1:13" x14ac:dyDescent="0.2">
      <c r="A1232">
        <v>793</v>
      </c>
      <c r="B1232" t="s">
        <v>2788</v>
      </c>
      <c r="C1232">
        <v>1.8253908379279999</v>
      </c>
      <c r="D1232">
        <v>1.8499772018137299</v>
      </c>
      <c r="E1232">
        <v>0.98670990979692996</v>
      </c>
      <c r="F1232">
        <v>0.32573772652530403</v>
      </c>
      <c r="G1232">
        <f t="shared" si="19"/>
        <v>0.48713193909274749</v>
      </c>
      <c r="H1232">
        <v>0.84219543537191199</v>
      </c>
      <c r="I1232">
        <v>0.83702151522017199</v>
      </c>
      <c r="J1232" t="s">
        <v>2789</v>
      </c>
      <c r="L1232">
        <v>109</v>
      </c>
      <c r="M1232">
        <v>0.79562043795620396</v>
      </c>
    </row>
    <row r="1233" spans="1:13" x14ac:dyDescent="0.2">
      <c r="A1233">
        <v>1822</v>
      </c>
      <c r="B1233" t="s">
        <v>2790</v>
      </c>
      <c r="C1233">
        <v>5.8029333557254104</v>
      </c>
      <c r="D1233">
        <v>2.6079940333646201</v>
      </c>
      <c r="E1233">
        <v>2.2250562238591298</v>
      </c>
      <c r="F1233">
        <v>2.79155631060517E-2</v>
      </c>
      <c r="G1233">
        <f t="shared" si="19"/>
        <v>1.5541536072409412</v>
      </c>
      <c r="H1233">
        <v>0.847139337815078</v>
      </c>
      <c r="I1233">
        <v>0.84212751282540799</v>
      </c>
      <c r="J1233" t="s">
        <v>2791</v>
      </c>
      <c r="L1233">
        <v>11</v>
      </c>
      <c r="M1233">
        <v>8.0291970802919693E-2</v>
      </c>
    </row>
    <row r="1234" spans="1:13" x14ac:dyDescent="0.2">
      <c r="A1234">
        <v>842</v>
      </c>
      <c r="B1234" t="s">
        <v>2792</v>
      </c>
      <c r="C1234">
        <v>2.6268241763365801</v>
      </c>
      <c r="D1234">
        <v>1.6412823327239101</v>
      </c>
      <c r="E1234">
        <v>1.6004706344319399</v>
      </c>
      <c r="F1234">
        <v>0.112080622540327</v>
      </c>
      <c r="G1234">
        <f t="shared" si="19"/>
        <v>0.95046946547140809</v>
      </c>
      <c r="H1234">
        <v>0.84420712761199401</v>
      </c>
      <c r="I1234">
        <v>0.83909916458287903</v>
      </c>
      <c r="J1234" t="s">
        <v>2793</v>
      </c>
      <c r="L1234">
        <v>45</v>
      </c>
      <c r="M1234">
        <v>0.32846715328467202</v>
      </c>
    </row>
    <row r="1235" spans="1:13" x14ac:dyDescent="0.2">
      <c r="A1235">
        <v>275</v>
      </c>
      <c r="B1235" t="s">
        <v>2794</v>
      </c>
      <c r="C1235">
        <v>-3.4977004976846603E-2</v>
      </c>
      <c r="D1235">
        <v>1.57829390798313</v>
      </c>
      <c r="E1235">
        <v>-2.2161274779006802E-2</v>
      </c>
      <c r="F1235">
        <v>0.98235551350779804</v>
      </c>
      <c r="G1235">
        <f t="shared" si="19"/>
        <v>7.7313130143281126E-3</v>
      </c>
      <c r="H1235">
        <v>0.84093674812748098</v>
      </c>
      <c r="I1235">
        <v>0.83572155954149596</v>
      </c>
      <c r="J1235" t="s">
        <v>2795</v>
      </c>
      <c r="L1235">
        <v>50</v>
      </c>
      <c r="M1235">
        <v>0.36496350364963498</v>
      </c>
    </row>
    <row r="1236" spans="1:13" x14ac:dyDescent="0.2">
      <c r="A1236">
        <v>145</v>
      </c>
      <c r="B1236" t="s">
        <v>2796</v>
      </c>
      <c r="C1236">
        <v>3.42599870601653</v>
      </c>
      <c r="D1236">
        <v>4.72042170461207</v>
      </c>
      <c r="E1236">
        <v>0.72578233903745804</v>
      </c>
      <c r="F1236">
        <v>0.46936221999191402</v>
      </c>
      <c r="G1236">
        <f t="shared" si="19"/>
        <v>0.32849187065852625</v>
      </c>
      <c r="H1236">
        <v>0.84161994614608104</v>
      </c>
      <c r="I1236">
        <v>0.83642715749513297</v>
      </c>
      <c r="J1236" t="s">
        <v>2797</v>
      </c>
      <c r="L1236">
        <v>3</v>
      </c>
      <c r="M1236">
        <v>2.18978102189781E-2</v>
      </c>
    </row>
    <row r="1237" spans="1:13" x14ac:dyDescent="0.2">
      <c r="A1237">
        <v>1981</v>
      </c>
      <c r="B1237" t="s">
        <v>2798</v>
      </c>
      <c r="C1237">
        <v>4.0814276216156697</v>
      </c>
      <c r="D1237">
        <v>4.6645645794953499</v>
      </c>
      <c r="E1237">
        <v>0.87498576813727602</v>
      </c>
      <c r="F1237">
        <v>0.38330097369254101</v>
      </c>
      <c r="G1237">
        <f t="shared" si="19"/>
        <v>0.41646007751381758</v>
      </c>
      <c r="H1237">
        <v>0.84192807404519798</v>
      </c>
      <c r="I1237">
        <v>0.83674538794831899</v>
      </c>
      <c r="J1237" t="s">
        <v>2799</v>
      </c>
      <c r="L1237">
        <v>3</v>
      </c>
      <c r="M1237">
        <v>2.18978102189781E-2</v>
      </c>
    </row>
    <row r="1238" spans="1:13" x14ac:dyDescent="0.2">
      <c r="A1238">
        <v>2019</v>
      </c>
      <c r="B1238" t="s">
        <v>2800</v>
      </c>
      <c r="C1238">
        <v>1.1318831269007901</v>
      </c>
      <c r="D1238">
        <v>1.52157898819183</v>
      </c>
      <c r="E1238">
        <v>0.74388719592261798</v>
      </c>
      <c r="F1238">
        <v>0.45837502955255899</v>
      </c>
      <c r="G1238">
        <f t="shared" si="19"/>
        <v>0.33877904903131273</v>
      </c>
      <c r="H1238">
        <v>0.84165433280830304</v>
      </c>
      <c r="I1238">
        <v>0.83646267158890297</v>
      </c>
      <c r="J1238" t="s">
        <v>2801</v>
      </c>
      <c r="L1238">
        <v>83</v>
      </c>
      <c r="M1238">
        <v>0.60583941605839398</v>
      </c>
    </row>
    <row r="1239" spans="1:13" x14ac:dyDescent="0.2">
      <c r="A1239">
        <v>2022</v>
      </c>
      <c r="B1239" t="s">
        <v>2804</v>
      </c>
      <c r="C1239">
        <v>1.78675397200292</v>
      </c>
      <c r="D1239">
        <v>1.7793087820479601</v>
      </c>
      <c r="E1239">
        <v>1.0041843158591</v>
      </c>
      <c r="F1239">
        <v>0.31727733065115699</v>
      </c>
      <c r="G1239">
        <f t="shared" si="19"/>
        <v>0.49856095697245084</v>
      </c>
      <c r="H1239">
        <v>0.84224006625202796</v>
      </c>
      <c r="I1239">
        <v>0.83706760940783298</v>
      </c>
      <c r="J1239" t="s">
        <v>2805</v>
      </c>
      <c r="L1239">
        <v>106</v>
      </c>
      <c r="M1239">
        <v>0.773722627737226</v>
      </c>
    </row>
    <row r="1240" spans="1:13" x14ac:dyDescent="0.2">
      <c r="A1240">
        <v>2023</v>
      </c>
      <c r="B1240" t="s">
        <v>2806</v>
      </c>
      <c r="C1240">
        <v>-1.91163813587677</v>
      </c>
      <c r="D1240">
        <v>2.7140831952403999</v>
      </c>
      <c r="E1240">
        <v>-0.70434028670496895</v>
      </c>
      <c r="F1240">
        <v>0.48256320024419502</v>
      </c>
      <c r="G1240">
        <f t="shared" si="19"/>
        <v>0.31644579999923567</v>
      </c>
      <c r="H1240">
        <v>0.84158029845777604</v>
      </c>
      <c r="I1240">
        <v>0.83638620988262102</v>
      </c>
      <c r="J1240" t="s">
        <v>2807</v>
      </c>
      <c r="L1240">
        <v>10</v>
      </c>
      <c r="M1240">
        <v>7.2992700729927001E-2</v>
      </c>
    </row>
    <row r="1241" spans="1:13" x14ac:dyDescent="0.2">
      <c r="A1241">
        <v>2024</v>
      </c>
      <c r="B1241" t="s">
        <v>2808</v>
      </c>
      <c r="C1241">
        <v>1.1336293665883801</v>
      </c>
      <c r="D1241">
        <v>1.7253257830133299</v>
      </c>
      <c r="E1241">
        <v>0.65705235367692105</v>
      </c>
      <c r="F1241">
        <v>0.51238486205558598</v>
      </c>
      <c r="G1241">
        <f t="shared" si="19"/>
        <v>0.29040370957302197</v>
      </c>
      <c r="H1241">
        <v>0.84149699769512498</v>
      </c>
      <c r="I1241">
        <v>0.83630017794742395</v>
      </c>
      <c r="J1241" t="s">
        <v>2809</v>
      </c>
      <c r="L1241">
        <v>33</v>
      </c>
      <c r="M1241">
        <v>0.240875912408759</v>
      </c>
    </row>
    <row r="1242" spans="1:13" x14ac:dyDescent="0.2">
      <c r="A1242">
        <v>727</v>
      </c>
      <c r="B1242" t="s">
        <v>2810</v>
      </c>
      <c r="C1242">
        <v>1.9844665697352599</v>
      </c>
      <c r="D1242">
        <v>1.6326163960215101</v>
      </c>
      <c r="E1242">
        <v>1.21551307127085</v>
      </c>
      <c r="F1242">
        <v>0.22651739763659501</v>
      </c>
      <c r="G1242">
        <f t="shared" si="19"/>
        <v>0.6448984364440552</v>
      </c>
      <c r="H1242">
        <v>0.84283938981378104</v>
      </c>
      <c r="I1242">
        <v>0.83768658292242903</v>
      </c>
      <c r="J1242" t="s">
        <v>2811</v>
      </c>
      <c r="L1242">
        <v>84</v>
      </c>
      <c r="M1242">
        <v>0.613138686131387</v>
      </c>
    </row>
    <row r="1243" spans="1:13" x14ac:dyDescent="0.2">
      <c r="A1243">
        <v>1834</v>
      </c>
      <c r="B1243" t="s">
        <v>2813</v>
      </c>
      <c r="C1243">
        <v>-2.5265792899408099</v>
      </c>
      <c r="D1243">
        <v>4.0833018373066103</v>
      </c>
      <c r="E1243">
        <v>-0.61875888450298</v>
      </c>
      <c r="F1243">
        <v>0.53722882546066097</v>
      </c>
      <c r="G1243">
        <f t="shared" si="19"/>
        <v>0.26984069294553054</v>
      </c>
      <c r="H1243">
        <v>0.84143372329713795</v>
      </c>
      <c r="I1243">
        <v>0.83623482897901102</v>
      </c>
      <c r="J1243" t="s">
        <v>2814</v>
      </c>
      <c r="L1243">
        <v>4</v>
      </c>
      <c r="M1243">
        <v>2.9197080291970798E-2</v>
      </c>
    </row>
    <row r="1244" spans="1:13" x14ac:dyDescent="0.2">
      <c r="A1244">
        <v>1397</v>
      </c>
      <c r="B1244" t="s">
        <v>2815</v>
      </c>
      <c r="C1244">
        <v>1.9006923436357701</v>
      </c>
      <c r="D1244">
        <v>1.55880634957632</v>
      </c>
      <c r="E1244">
        <v>1.2193255077209399</v>
      </c>
      <c r="F1244">
        <v>0.22507284311473899</v>
      </c>
      <c r="G1244">
        <f t="shared" si="19"/>
        <v>0.64767690303107706</v>
      </c>
      <c r="H1244">
        <v>0.84285120379065803</v>
      </c>
      <c r="I1244">
        <v>0.83769878424281097</v>
      </c>
      <c r="J1244" t="s">
        <v>2816</v>
      </c>
      <c r="L1244">
        <v>65</v>
      </c>
      <c r="M1244">
        <v>0.47445255474452602</v>
      </c>
    </row>
    <row r="1245" spans="1:13" x14ac:dyDescent="0.2">
      <c r="A1245">
        <v>614</v>
      </c>
      <c r="B1245" t="s">
        <v>2818</v>
      </c>
      <c r="C1245">
        <v>0.38629429479764099</v>
      </c>
      <c r="D1245">
        <v>1.52516455606418</v>
      </c>
      <c r="E1245">
        <v>0.253280403915566</v>
      </c>
      <c r="F1245">
        <v>0.80047784597216098</v>
      </c>
      <c r="G1245">
        <f t="shared" si="19"/>
        <v>9.6650683114052782E-2</v>
      </c>
      <c r="H1245">
        <v>0.84101970402590498</v>
      </c>
      <c r="I1245">
        <v>0.83580723530544199</v>
      </c>
      <c r="J1245" t="s">
        <v>2819</v>
      </c>
      <c r="L1245">
        <v>58</v>
      </c>
      <c r="M1245">
        <v>0.42335766423357701</v>
      </c>
    </row>
    <row r="1246" spans="1:13" x14ac:dyDescent="0.2">
      <c r="A1246">
        <v>1924</v>
      </c>
      <c r="B1246" t="s">
        <v>2820</v>
      </c>
      <c r="C1246">
        <v>3.0359559061316101</v>
      </c>
      <c r="D1246">
        <v>4.1411285161147804</v>
      </c>
      <c r="E1246">
        <v>0.733122841833453</v>
      </c>
      <c r="F1246">
        <v>0.464889853139276</v>
      </c>
      <c r="G1246">
        <f t="shared" si="19"/>
        <v>0.33264993278811561</v>
      </c>
      <c r="H1246">
        <v>0.84163378768745301</v>
      </c>
      <c r="I1246">
        <v>0.83644145285753402</v>
      </c>
      <c r="J1246" t="s">
        <v>2821</v>
      </c>
      <c r="L1246">
        <v>4</v>
      </c>
      <c r="M1246">
        <v>2.9197080291970798E-2</v>
      </c>
    </row>
    <row r="1247" spans="1:13" x14ac:dyDescent="0.2">
      <c r="A1247">
        <v>500</v>
      </c>
      <c r="B1247" t="s">
        <v>2823</v>
      </c>
      <c r="C1247">
        <v>-1.9948234443292701</v>
      </c>
      <c r="D1247">
        <v>1.42323050372127</v>
      </c>
      <c r="E1247">
        <v>-1.4016165611357201</v>
      </c>
      <c r="F1247">
        <v>0.163568730364792</v>
      </c>
      <c r="G1247">
        <f t="shared" si="19"/>
        <v>0.78629971733959725</v>
      </c>
      <c r="H1247">
        <v>0.84345687426150795</v>
      </c>
      <c r="I1247">
        <v>0.83832431276188601</v>
      </c>
      <c r="J1247" t="s">
        <v>2824</v>
      </c>
      <c r="L1247">
        <v>61</v>
      </c>
      <c r="M1247">
        <v>0.44525547445255498</v>
      </c>
    </row>
    <row r="1248" spans="1:13" x14ac:dyDescent="0.2">
      <c r="A1248">
        <v>629</v>
      </c>
      <c r="B1248" t="s">
        <v>2827</v>
      </c>
      <c r="C1248">
        <v>3.19704395961835</v>
      </c>
      <c r="D1248">
        <v>1.6075610333907799</v>
      </c>
      <c r="E1248">
        <v>1.9887543260954299</v>
      </c>
      <c r="F1248">
        <v>4.8966300576226099E-2</v>
      </c>
      <c r="G1248">
        <f t="shared" si="19"/>
        <v>1.3101027058658092</v>
      </c>
      <c r="H1248">
        <v>0.84593090629606404</v>
      </c>
      <c r="I1248">
        <v>0.84087946060085295</v>
      </c>
      <c r="J1248" t="s">
        <v>2828</v>
      </c>
      <c r="L1248">
        <v>96</v>
      </c>
      <c r="M1248">
        <v>0.70072992700729897</v>
      </c>
    </row>
    <row r="1249" spans="1:13" x14ac:dyDescent="0.2">
      <c r="A1249">
        <v>513</v>
      </c>
      <c r="B1249" t="s">
        <v>2830</v>
      </c>
      <c r="C1249">
        <v>-1.2174792566501</v>
      </c>
      <c r="D1249">
        <v>1.4735312553833</v>
      </c>
      <c r="E1249">
        <v>-0.82623239391919501</v>
      </c>
      <c r="F1249">
        <v>0.410285183202034</v>
      </c>
      <c r="G1249">
        <f t="shared" si="19"/>
        <v>0.38691416660556349</v>
      </c>
      <c r="H1249">
        <v>0.84182120885814804</v>
      </c>
      <c r="I1249">
        <v>0.83663501898464399</v>
      </c>
      <c r="J1249" t="s">
        <v>2831</v>
      </c>
      <c r="L1249">
        <v>54</v>
      </c>
      <c r="M1249">
        <v>0.39416058394160602</v>
      </c>
    </row>
    <row r="1250" spans="1:13" x14ac:dyDescent="0.2">
      <c r="A1250">
        <v>672</v>
      </c>
      <c r="B1250" t="s">
        <v>2832</v>
      </c>
      <c r="C1250">
        <v>1.4819777285392901</v>
      </c>
      <c r="D1250">
        <v>1.5844587344486301</v>
      </c>
      <c r="E1250">
        <v>0.93532112658963895</v>
      </c>
      <c r="F1250">
        <v>0.35147050415431003</v>
      </c>
      <c r="G1250">
        <f t="shared" si="19"/>
        <v>0.45411111565274304</v>
      </c>
      <c r="H1250">
        <v>0.84206858685974195</v>
      </c>
      <c r="I1250">
        <v>0.83689050774038898</v>
      </c>
      <c r="J1250" t="s">
        <v>2833</v>
      </c>
      <c r="L1250">
        <v>44</v>
      </c>
      <c r="M1250">
        <v>0.321167883211679</v>
      </c>
    </row>
    <row r="1251" spans="1:13" x14ac:dyDescent="0.2">
      <c r="A1251">
        <v>943</v>
      </c>
      <c r="B1251" t="s">
        <v>2834</v>
      </c>
      <c r="C1251">
        <v>2.8240669554348599</v>
      </c>
      <c r="D1251">
        <v>1.94414591407688</v>
      </c>
      <c r="E1251">
        <v>1.4526003089515001</v>
      </c>
      <c r="F1251">
        <v>0.148901899279411</v>
      </c>
      <c r="G1251">
        <f t="shared" si="19"/>
        <v>0.82709976268229524</v>
      </c>
      <c r="H1251">
        <v>0.84364042062518196</v>
      </c>
      <c r="I1251">
        <v>0.83851387703912295</v>
      </c>
      <c r="J1251" t="s">
        <v>2835</v>
      </c>
      <c r="L1251">
        <v>28</v>
      </c>
      <c r="M1251">
        <v>0.20437956204379601</v>
      </c>
    </row>
    <row r="1252" spans="1:13" x14ac:dyDescent="0.2">
      <c r="A1252">
        <v>1239</v>
      </c>
      <c r="B1252" t="s">
        <v>2836</v>
      </c>
      <c r="C1252">
        <v>1.18605572683972</v>
      </c>
      <c r="D1252">
        <v>1.75733199262599</v>
      </c>
      <c r="E1252">
        <v>0.67491841713265999</v>
      </c>
      <c r="F1252">
        <v>0.50100466661079002</v>
      </c>
      <c r="G1252">
        <f t="shared" si="19"/>
        <v>0.3001582288755158</v>
      </c>
      <c r="H1252">
        <v>0.84152779996424698</v>
      </c>
      <c r="I1252">
        <v>0.83633199012700998</v>
      </c>
      <c r="J1252" t="s">
        <v>2837</v>
      </c>
      <c r="L1252">
        <v>37</v>
      </c>
      <c r="M1252">
        <v>0.27007299270072999</v>
      </c>
    </row>
    <row r="1253" spans="1:13" x14ac:dyDescent="0.2">
      <c r="A1253">
        <v>217</v>
      </c>
      <c r="B1253" t="s">
        <v>2838</v>
      </c>
      <c r="C1253">
        <v>0.52841623143109895</v>
      </c>
      <c r="D1253">
        <v>1.6062586302058499</v>
      </c>
      <c r="E1253">
        <v>0.32897331817814501</v>
      </c>
      <c r="F1253">
        <v>0.74273990736748197</v>
      </c>
      <c r="G1253">
        <f t="shared" si="19"/>
        <v>0.12916324084289871</v>
      </c>
      <c r="H1253">
        <v>0.84107708473202303</v>
      </c>
      <c r="I1253">
        <v>0.83586649734618801</v>
      </c>
      <c r="J1253" t="s">
        <v>2839</v>
      </c>
      <c r="L1253">
        <v>93</v>
      </c>
      <c r="M1253">
        <v>0.678832116788321</v>
      </c>
    </row>
    <row r="1254" spans="1:13" x14ac:dyDescent="0.2">
      <c r="A1254">
        <v>1237</v>
      </c>
      <c r="B1254" t="s">
        <v>2841</v>
      </c>
      <c r="C1254">
        <v>-0.93621504576069203</v>
      </c>
      <c r="D1254">
        <v>1.5625135383173501</v>
      </c>
      <c r="E1254">
        <v>-0.599172437743414</v>
      </c>
      <c r="F1254">
        <v>0.55016893126973399</v>
      </c>
      <c r="G1254">
        <f t="shared" si="19"/>
        <v>0.25950393840851232</v>
      </c>
      <c r="H1254">
        <v>0.84140280942981704</v>
      </c>
      <c r="I1254">
        <v>0.83620290154226995</v>
      </c>
      <c r="J1254" t="s">
        <v>2842</v>
      </c>
      <c r="L1254">
        <v>46</v>
      </c>
      <c r="M1254">
        <v>0.33576642335766399</v>
      </c>
    </row>
    <row r="1255" spans="1:13" x14ac:dyDescent="0.2">
      <c r="A1255">
        <v>408</v>
      </c>
      <c r="B1255" t="s">
        <v>2843</v>
      </c>
      <c r="C1255">
        <v>2.1107747988749801</v>
      </c>
      <c r="D1255">
        <v>1.5545859995908999</v>
      </c>
      <c r="E1255">
        <v>1.35777293725174</v>
      </c>
      <c r="F1255">
        <v>0.17704177311998501</v>
      </c>
      <c r="G1255">
        <f t="shared" si="19"/>
        <v>0.75192424948540149</v>
      </c>
      <c r="H1255">
        <v>0.84330394870539505</v>
      </c>
      <c r="I1255">
        <v>0.83816637325311305</v>
      </c>
      <c r="J1255" t="s">
        <v>2844</v>
      </c>
      <c r="L1255">
        <v>91</v>
      </c>
      <c r="M1255">
        <v>0.66423357664233595</v>
      </c>
    </row>
    <row r="1256" spans="1:13" x14ac:dyDescent="0.2">
      <c r="A1256">
        <v>293</v>
      </c>
      <c r="B1256" t="s">
        <v>2847</v>
      </c>
      <c r="C1256">
        <v>1.4323618624797601</v>
      </c>
      <c r="D1256">
        <v>1.50972055498795</v>
      </c>
      <c r="E1256">
        <v>0.948759595110096</v>
      </c>
      <c r="F1256">
        <v>0.34461849251925603</v>
      </c>
      <c r="G1256">
        <f t="shared" si="19"/>
        <v>0.46266142165413926</v>
      </c>
      <c r="H1256">
        <v>0.84210112295351003</v>
      </c>
      <c r="I1256">
        <v>0.83692411059132998</v>
      </c>
      <c r="J1256" t="s">
        <v>2848</v>
      </c>
      <c r="L1256">
        <v>72</v>
      </c>
      <c r="M1256">
        <v>0.52554744525547403</v>
      </c>
    </row>
    <row r="1257" spans="1:13" x14ac:dyDescent="0.2">
      <c r="A1257">
        <v>1375</v>
      </c>
      <c r="B1257" t="s">
        <v>2849</v>
      </c>
      <c r="C1257">
        <v>2.2182830213058899</v>
      </c>
      <c r="D1257">
        <v>1.61333686559613</v>
      </c>
      <c r="E1257">
        <v>1.37496580448265</v>
      </c>
      <c r="F1257">
        <v>0.17166192991145801</v>
      </c>
      <c r="G1257">
        <f t="shared" si="19"/>
        <v>0.76532600922234084</v>
      </c>
      <c r="H1257">
        <v>0.84336337331831002</v>
      </c>
      <c r="I1257">
        <v>0.83822774621399199</v>
      </c>
      <c r="J1257" t="s">
        <v>2850</v>
      </c>
      <c r="L1257">
        <v>46</v>
      </c>
      <c r="M1257">
        <v>0.33576642335766399</v>
      </c>
    </row>
    <row r="1258" spans="1:13" x14ac:dyDescent="0.2">
      <c r="A1258">
        <v>1560</v>
      </c>
      <c r="B1258" t="s">
        <v>2851</v>
      </c>
      <c r="C1258">
        <v>-0.25589096663723498</v>
      </c>
      <c r="D1258">
        <v>1.4015570691391099</v>
      </c>
      <c r="E1258">
        <v>-0.18257620204820799</v>
      </c>
      <c r="F1258">
        <v>0.85543360299160298</v>
      </c>
      <c r="G1258">
        <f t="shared" si="19"/>
        <v>6.7813693865046668E-2</v>
      </c>
      <c r="H1258">
        <v>0.84097955697199001</v>
      </c>
      <c r="I1258">
        <v>0.83576577195467805</v>
      </c>
      <c r="J1258" t="s">
        <v>2852</v>
      </c>
      <c r="L1258">
        <v>66</v>
      </c>
      <c r="M1258">
        <v>0.48175182481751799</v>
      </c>
    </row>
    <row r="1259" spans="1:13" x14ac:dyDescent="0.2">
      <c r="A1259">
        <v>1322</v>
      </c>
      <c r="B1259" t="s">
        <v>2854</v>
      </c>
      <c r="C1259">
        <v>41.579147277982401</v>
      </c>
      <c r="D1259">
        <v>18.622092075219001</v>
      </c>
      <c r="E1259">
        <v>2.2327860430522302</v>
      </c>
      <c r="F1259">
        <v>2.73869521319999E-2</v>
      </c>
      <c r="G1259">
        <f t="shared" si="19"/>
        <v>1.5624562972789482</v>
      </c>
      <c r="H1259">
        <v>0.84718081757230101</v>
      </c>
      <c r="I1259">
        <v>0.84217035257467199</v>
      </c>
      <c r="J1259" t="s">
        <v>2855</v>
      </c>
      <c r="L1259">
        <v>1</v>
      </c>
      <c r="M1259">
        <v>7.2992700729926996E-3</v>
      </c>
    </row>
    <row r="1260" spans="1:13" x14ac:dyDescent="0.2">
      <c r="A1260">
        <v>1663</v>
      </c>
      <c r="B1260" t="s">
        <v>2856</v>
      </c>
      <c r="C1260">
        <v>-0.78747943053599401</v>
      </c>
      <c r="D1260">
        <v>1.6459605443554499</v>
      </c>
      <c r="E1260">
        <v>-0.47843153545601502</v>
      </c>
      <c r="F1260">
        <v>0.63319935525384397</v>
      </c>
      <c r="G1260">
        <f t="shared" si="19"/>
        <v>0.19845953602357991</v>
      </c>
      <c r="H1260">
        <v>0.84123398503597302</v>
      </c>
      <c r="I1260">
        <v>0.83602854192239795</v>
      </c>
      <c r="J1260" t="s">
        <v>2857</v>
      </c>
      <c r="L1260">
        <v>41</v>
      </c>
      <c r="M1260">
        <v>0.29927007299270098</v>
      </c>
    </row>
    <row r="1261" spans="1:13" x14ac:dyDescent="0.2">
      <c r="A1261">
        <v>1929</v>
      </c>
      <c r="B1261" t="s">
        <v>2858</v>
      </c>
      <c r="C1261">
        <v>1.4067729886923099</v>
      </c>
      <c r="D1261">
        <v>1.7249536738542599</v>
      </c>
      <c r="E1261">
        <v>0.81554247514891398</v>
      </c>
      <c r="F1261">
        <v>0.41635121109545298</v>
      </c>
      <c r="G1261">
        <f t="shared" si="19"/>
        <v>0.38054016771444449</v>
      </c>
      <c r="H1261">
        <v>0.84179857726068497</v>
      </c>
      <c r="I1261">
        <v>0.83661164536759303</v>
      </c>
      <c r="J1261" t="s">
        <v>2859</v>
      </c>
      <c r="L1261">
        <v>33</v>
      </c>
      <c r="M1261">
        <v>0.240875912408759</v>
      </c>
    </row>
    <row r="1262" spans="1:13" x14ac:dyDescent="0.2">
      <c r="A1262">
        <v>349</v>
      </c>
      <c r="B1262" t="s">
        <v>2860</v>
      </c>
      <c r="C1262">
        <v>2.2402465027023202</v>
      </c>
      <c r="D1262">
        <v>2.4526976850402402</v>
      </c>
      <c r="E1262">
        <v>0.91338060795925702</v>
      </c>
      <c r="F1262">
        <v>0.362843925809402</v>
      </c>
      <c r="G1262">
        <f t="shared" si="19"/>
        <v>0.44028014283058359</v>
      </c>
      <c r="H1262">
        <v>0.84201643584888897</v>
      </c>
      <c r="I1262">
        <v>0.83683664686032799</v>
      </c>
      <c r="J1262" t="s">
        <v>2861</v>
      </c>
      <c r="L1262">
        <v>14</v>
      </c>
      <c r="M1262">
        <v>0.102189781021898</v>
      </c>
    </row>
    <row r="1263" spans="1:13" x14ac:dyDescent="0.2">
      <c r="A1263">
        <v>202</v>
      </c>
      <c r="B1263" t="s">
        <v>2862</v>
      </c>
      <c r="C1263">
        <v>2.51582056138697</v>
      </c>
      <c r="D1263">
        <v>1.66502159808509</v>
      </c>
      <c r="E1263">
        <v>1.5109837399589101</v>
      </c>
      <c r="F1263">
        <v>0.13337845229769399</v>
      </c>
      <c r="G1263">
        <f t="shared" si="19"/>
        <v>0.87491432637208855</v>
      </c>
      <c r="H1263">
        <v>0.84385810105009595</v>
      </c>
      <c r="I1263">
        <v>0.838738694527149</v>
      </c>
      <c r="J1263" t="s">
        <v>2863</v>
      </c>
      <c r="L1263">
        <v>33</v>
      </c>
      <c r="M1263">
        <v>0.240875912408759</v>
      </c>
    </row>
    <row r="1264" spans="1:13" x14ac:dyDescent="0.2">
      <c r="A1264">
        <v>1406</v>
      </c>
      <c r="B1264" t="s">
        <v>2864</v>
      </c>
      <c r="C1264">
        <v>5.52286037739057</v>
      </c>
      <c r="D1264">
        <v>4.1209984087638096</v>
      </c>
      <c r="E1264">
        <v>1.34017532393255</v>
      </c>
      <c r="F1264">
        <v>0.18267895363140199</v>
      </c>
      <c r="G1264">
        <f t="shared" si="19"/>
        <v>0.7383114846576011</v>
      </c>
      <c r="H1264">
        <v>0.843243853671791</v>
      </c>
      <c r="I1264">
        <v>0.83810430789053902</v>
      </c>
      <c r="J1264" t="s">
        <v>2865</v>
      </c>
      <c r="L1264">
        <v>4</v>
      </c>
      <c r="M1264">
        <v>2.9197080291970798E-2</v>
      </c>
    </row>
    <row r="1265" spans="1:13" x14ac:dyDescent="0.2">
      <c r="A1265">
        <v>1190</v>
      </c>
      <c r="B1265" t="s">
        <v>2866</v>
      </c>
      <c r="C1265">
        <v>2.6977651634142501</v>
      </c>
      <c r="D1265">
        <v>7.9658238632627603</v>
      </c>
      <c r="E1265">
        <v>0.33866743851266301</v>
      </c>
      <c r="F1265">
        <v>0.73544244652060697</v>
      </c>
      <c r="G1265">
        <f t="shared" si="19"/>
        <v>0.13345130816624251</v>
      </c>
      <c r="H1265">
        <v>0.84108550779094704</v>
      </c>
      <c r="I1265">
        <v>0.83587519657097797</v>
      </c>
      <c r="J1265" t="s">
        <v>2867</v>
      </c>
      <c r="L1265">
        <v>1</v>
      </c>
      <c r="M1265">
        <v>7.2992700729926996E-3</v>
      </c>
    </row>
    <row r="1266" spans="1:13" x14ac:dyDescent="0.2">
      <c r="A1266">
        <v>1830</v>
      </c>
      <c r="B1266" t="s">
        <v>2869</v>
      </c>
      <c r="C1266">
        <v>4.6153348773853304</v>
      </c>
      <c r="D1266">
        <v>5.7006848362204403</v>
      </c>
      <c r="E1266">
        <v>0.80961060117915695</v>
      </c>
      <c r="F1266">
        <v>0.41974026321731001</v>
      </c>
      <c r="G1266">
        <f t="shared" si="19"/>
        <v>0.37701936947231857</v>
      </c>
      <c r="H1266">
        <v>0.84178614329524604</v>
      </c>
      <c r="I1266">
        <v>0.83659880373115503</v>
      </c>
      <c r="J1266" t="s">
        <v>2870</v>
      </c>
      <c r="L1266">
        <v>2</v>
      </c>
      <c r="M1266">
        <v>1.4598540145985399E-2</v>
      </c>
    </row>
    <row r="1267" spans="1:13" x14ac:dyDescent="0.2">
      <c r="A1267">
        <v>951</v>
      </c>
      <c r="B1267" t="s">
        <v>2871</v>
      </c>
      <c r="C1267">
        <v>0.17231237881751801</v>
      </c>
      <c r="D1267">
        <v>1.6155537882870901</v>
      </c>
      <c r="E1267">
        <v>0.106658397923237</v>
      </c>
      <c r="F1267">
        <v>0.915235175973379</v>
      </c>
      <c r="G1267">
        <f t="shared" si="19"/>
        <v>3.8467296639382711E-2</v>
      </c>
      <c r="H1267">
        <v>0.84095093849508595</v>
      </c>
      <c r="I1267">
        <v>0.83573621516705598</v>
      </c>
      <c r="J1267" t="s">
        <v>2872</v>
      </c>
      <c r="L1267">
        <v>44</v>
      </c>
      <c r="M1267">
        <v>0.321167883211679</v>
      </c>
    </row>
    <row r="1268" spans="1:13" x14ac:dyDescent="0.2">
      <c r="A1268">
        <v>841</v>
      </c>
      <c r="B1268" t="s">
        <v>2874</v>
      </c>
      <c r="C1268">
        <v>4.0711613593856298E-2</v>
      </c>
      <c r="D1268">
        <v>2.80941424665503</v>
      </c>
      <c r="E1268">
        <v>1.44911394403046E-2</v>
      </c>
      <c r="F1268">
        <v>0.98846181933096799</v>
      </c>
      <c r="G1268">
        <f t="shared" si="19"/>
        <v>5.0401012356060208E-3</v>
      </c>
      <c r="H1268">
        <v>0.84093638159295303</v>
      </c>
      <c r="I1268">
        <v>0.83572118098944304</v>
      </c>
      <c r="J1268" t="s">
        <v>2875</v>
      </c>
      <c r="L1268">
        <v>10</v>
      </c>
      <c r="M1268">
        <v>7.2992700729927001E-2</v>
      </c>
    </row>
    <row r="1269" spans="1:13" x14ac:dyDescent="0.2">
      <c r="A1269">
        <v>684</v>
      </c>
      <c r="B1269" t="s">
        <v>2876</v>
      </c>
      <c r="C1269">
        <v>-0.50828988810355802</v>
      </c>
      <c r="D1269">
        <v>2.2385180086363299</v>
      </c>
      <c r="E1269">
        <v>-0.22706535580350401</v>
      </c>
      <c r="F1269">
        <v>0.82075297371946399</v>
      </c>
      <c r="G1269">
        <f t="shared" si="19"/>
        <v>8.5787535077313321E-2</v>
      </c>
      <c r="H1269">
        <v>0.84100330173192295</v>
      </c>
      <c r="I1269">
        <v>0.83579029523133097</v>
      </c>
      <c r="J1269" t="s">
        <v>2877</v>
      </c>
      <c r="L1269">
        <v>17</v>
      </c>
      <c r="M1269">
        <v>0.124087591240876</v>
      </c>
    </row>
    <row r="1270" spans="1:13" x14ac:dyDescent="0.2">
      <c r="A1270">
        <v>1801</v>
      </c>
      <c r="B1270" t="s">
        <v>2878</v>
      </c>
      <c r="C1270">
        <v>3.0262593000922799</v>
      </c>
      <c r="D1270">
        <v>2.1927468909141599</v>
      </c>
      <c r="E1270">
        <v>1.38012249048527</v>
      </c>
      <c r="F1270">
        <v>0.17007273613593299</v>
      </c>
      <c r="G1270">
        <f t="shared" si="19"/>
        <v>0.7693653012888455</v>
      </c>
      <c r="H1270">
        <v>0.84338133353684397</v>
      </c>
      <c r="I1270">
        <v>0.83824629529215</v>
      </c>
      <c r="J1270" t="s">
        <v>2879</v>
      </c>
      <c r="L1270">
        <v>17</v>
      </c>
      <c r="M1270">
        <v>0.124087591240876</v>
      </c>
    </row>
    <row r="1271" spans="1:13" x14ac:dyDescent="0.2">
      <c r="A1271">
        <v>1748</v>
      </c>
      <c r="B1271" t="s">
        <v>2880</v>
      </c>
      <c r="C1271">
        <v>2.2297471475625401</v>
      </c>
      <c r="D1271">
        <v>2.3921004426500598</v>
      </c>
      <c r="E1271">
        <v>0.93212939883591694</v>
      </c>
      <c r="F1271">
        <v>0.35311065824654703</v>
      </c>
      <c r="G1271">
        <f t="shared" si="19"/>
        <v>0.45208917355045819</v>
      </c>
      <c r="H1271">
        <v>0.842060925574731</v>
      </c>
      <c r="I1271">
        <v>0.83688259526570596</v>
      </c>
      <c r="J1271" t="s">
        <v>2881</v>
      </c>
      <c r="L1271">
        <v>14</v>
      </c>
      <c r="M1271">
        <v>0.102189781021898</v>
      </c>
    </row>
    <row r="1272" spans="1:13" x14ac:dyDescent="0.2">
      <c r="A1272">
        <v>511</v>
      </c>
      <c r="B1272" t="s">
        <v>2882</v>
      </c>
      <c r="C1272">
        <v>3.0207576613914902</v>
      </c>
      <c r="D1272">
        <v>2.5506400762455499</v>
      </c>
      <c r="E1272">
        <v>1.18431357270836</v>
      </c>
      <c r="F1272">
        <v>0.23859113484639899</v>
      </c>
      <c r="G1272">
        <f t="shared" si="19"/>
        <v>0.62234569712341647</v>
      </c>
      <c r="H1272">
        <v>0.84274403406387399</v>
      </c>
      <c r="I1272">
        <v>0.83758810075449297</v>
      </c>
      <c r="J1272" t="s">
        <v>2883</v>
      </c>
      <c r="L1272">
        <v>12</v>
      </c>
      <c r="M1272">
        <v>8.7591240875912399E-2</v>
      </c>
    </row>
    <row r="1273" spans="1:13" x14ac:dyDescent="0.2">
      <c r="A1273">
        <v>1029</v>
      </c>
      <c r="B1273" t="s">
        <v>2884</v>
      </c>
      <c r="C1273">
        <v>2.4359759888430301</v>
      </c>
      <c r="D1273">
        <v>2.6442279205951098</v>
      </c>
      <c r="E1273">
        <v>0.921242820964839</v>
      </c>
      <c r="F1273">
        <v>0.35874180391699501</v>
      </c>
      <c r="G1273">
        <f t="shared" si="19"/>
        <v>0.44521801236048397</v>
      </c>
      <c r="H1273">
        <v>0.842034985388049</v>
      </c>
      <c r="I1273">
        <v>0.83685580458109998</v>
      </c>
      <c r="J1273" t="s">
        <v>2885</v>
      </c>
      <c r="L1273">
        <v>11</v>
      </c>
      <c r="M1273">
        <v>8.0291970802919693E-2</v>
      </c>
    </row>
    <row r="1274" spans="1:13" x14ac:dyDescent="0.2">
      <c r="A1274">
        <v>1317</v>
      </c>
      <c r="B1274" t="s">
        <v>2886</v>
      </c>
      <c r="C1274">
        <v>4.43150141243947</v>
      </c>
      <c r="D1274">
        <v>2.6520541719383202</v>
      </c>
      <c r="E1274">
        <v>1.6709694165864599</v>
      </c>
      <c r="F1274">
        <v>9.7291084001254094E-2</v>
      </c>
      <c r="G1274">
        <f t="shared" si="19"/>
        <v>1.0119269577427292</v>
      </c>
      <c r="H1274">
        <v>0.84449505364756905</v>
      </c>
      <c r="I1274">
        <v>0.83939653081634202</v>
      </c>
      <c r="J1274" t="s">
        <v>2887</v>
      </c>
      <c r="L1274">
        <v>12</v>
      </c>
      <c r="M1274">
        <v>8.7591240875912399E-2</v>
      </c>
    </row>
    <row r="1275" spans="1:13" x14ac:dyDescent="0.2">
      <c r="A1275">
        <v>1832</v>
      </c>
      <c r="B1275" t="s">
        <v>2888</v>
      </c>
      <c r="C1275">
        <v>7.5018434598995798</v>
      </c>
      <c r="D1275">
        <v>3.6721490171337798</v>
      </c>
      <c r="E1275">
        <v>2.0429027865963301</v>
      </c>
      <c r="F1275">
        <v>4.3216361987531003E-2</v>
      </c>
      <c r="G1275">
        <f t="shared" si="19"/>
        <v>1.3643517954176196</v>
      </c>
      <c r="H1275">
        <v>0.84619747996289396</v>
      </c>
      <c r="I1275">
        <v>0.84115477438790698</v>
      </c>
      <c r="J1275" t="s">
        <v>2889</v>
      </c>
      <c r="L1275">
        <v>5</v>
      </c>
      <c r="M1275">
        <v>3.6496350364963501E-2</v>
      </c>
    </row>
    <row r="1276" spans="1:13" x14ac:dyDescent="0.2">
      <c r="A1276">
        <v>734</v>
      </c>
      <c r="B1276" t="s">
        <v>2890</v>
      </c>
      <c r="C1276">
        <v>-0.78150482041788205</v>
      </c>
      <c r="D1276">
        <v>2.09890629748151</v>
      </c>
      <c r="E1276">
        <v>-0.372339070760622</v>
      </c>
      <c r="F1276">
        <v>0.71028641954154803</v>
      </c>
      <c r="G1276">
        <f t="shared" si="19"/>
        <v>0.14856648882583348</v>
      </c>
      <c r="H1276">
        <v>0.84111665708322103</v>
      </c>
      <c r="I1276">
        <v>0.83590736715152403</v>
      </c>
      <c r="J1276" t="s">
        <v>2891</v>
      </c>
      <c r="L1276">
        <v>24</v>
      </c>
      <c r="M1276">
        <v>0.17518248175182499</v>
      </c>
    </row>
    <row r="1277" spans="1:13" x14ac:dyDescent="0.2">
      <c r="A1277">
        <v>1426</v>
      </c>
      <c r="B1277" t="s">
        <v>2892</v>
      </c>
      <c r="C1277">
        <v>3.09463859485126</v>
      </c>
      <c r="D1277">
        <v>3.7509344438452001</v>
      </c>
      <c r="E1277">
        <v>0.82503137316333697</v>
      </c>
      <c r="F1277">
        <v>0.41096404345258303</v>
      </c>
      <c r="G1277">
        <f t="shared" si="19"/>
        <v>0.38619617426321651</v>
      </c>
      <c r="H1277">
        <v>0.84181865180912896</v>
      </c>
      <c r="I1277">
        <v>0.83663237809795299</v>
      </c>
      <c r="J1277" t="s">
        <v>2893</v>
      </c>
      <c r="L1277">
        <v>5</v>
      </c>
      <c r="M1277">
        <v>3.6496350364963501E-2</v>
      </c>
    </row>
    <row r="1278" spans="1:13" x14ac:dyDescent="0.2">
      <c r="A1278">
        <v>88</v>
      </c>
      <c r="B1278" t="s">
        <v>2894</v>
      </c>
      <c r="C1278">
        <v>1.9325734474912499</v>
      </c>
      <c r="D1278">
        <v>4.7503460633836196</v>
      </c>
      <c r="E1278">
        <v>0.40682792826143999</v>
      </c>
      <c r="F1278">
        <v>0.68484721405373095</v>
      </c>
      <c r="G1278">
        <f t="shared" si="19"/>
        <v>0.16440630660167341</v>
      </c>
      <c r="H1278">
        <v>0.84115160643443898</v>
      </c>
      <c r="I1278">
        <v>0.83594346238310901</v>
      </c>
      <c r="J1278" t="s">
        <v>2895</v>
      </c>
      <c r="L1278">
        <v>3</v>
      </c>
      <c r="M1278">
        <v>2.18978102189781E-2</v>
      </c>
    </row>
    <row r="1279" spans="1:13" x14ac:dyDescent="0.2">
      <c r="A1279">
        <v>131</v>
      </c>
      <c r="B1279" t="s">
        <v>2897</v>
      </c>
      <c r="C1279">
        <v>2.4692964878505501</v>
      </c>
      <c r="D1279">
        <v>1.50740993026458</v>
      </c>
      <c r="E1279">
        <v>1.6381054935847099</v>
      </c>
      <c r="F1279">
        <v>0.10397631256029299</v>
      </c>
      <c r="G1279">
        <f t="shared" si="19"/>
        <v>0.98306558854807868</v>
      </c>
      <c r="H1279">
        <v>0.844359421820988</v>
      </c>
      <c r="I1279">
        <v>0.83925645204462695</v>
      </c>
      <c r="J1279" t="s">
        <v>2898</v>
      </c>
      <c r="L1279">
        <v>67</v>
      </c>
      <c r="M1279">
        <v>0.48905109489051102</v>
      </c>
    </row>
    <row r="1280" spans="1:13" x14ac:dyDescent="0.2">
      <c r="A1280">
        <v>907</v>
      </c>
      <c r="B1280" t="s">
        <v>2899</v>
      </c>
      <c r="C1280">
        <v>-4.1591228317563598</v>
      </c>
      <c r="D1280">
        <v>7.9916014025813702</v>
      </c>
      <c r="E1280">
        <v>-0.52043672128253504</v>
      </c>
      <c r="F1280">
        <v>0.60370242088326198</v>
      </c>
      <c r="G1280">
        <f t="shared" si="19"/>
        <v>0.21917708259586613</v>
      </c>
      <c r="H1280">
        <v>0.84128846611737196</v>
      </c>
      <c r="I1280">
        <v>0.83608480926876105</v>
      </c>
      <c r="J1280" t="s">
        <v>2900</v>
      </c>
      <c r="L1280">
        <v>1</v>
      </c>
      <c r="M1280">
        <v>7.2992700729926996E-3</v>
      </c>
    </row>
    <row r="1281" spans="1:13" x14ac:dyDescent="0.2">
      <c r="A1281">
        <v>933</v>
      </c>
      <c r="B1281" t="s">
        <v>2901</v>
      </c>
      <c r="C1281">
        <v>0.54762719250582503</v>
      </c>
      <c r="D1281">
        <v>1.5262274861867899</v>
      </c>
      <c r="E1281">
        <v>0.35881098817978002</v>
      </c>
      <c r="F1281">
        <v>0.72035668606592995</v>
      </c>
      <c r="G1281">
        <f t="shared" si="19"/>
        <v>0.14245240852335805</v>
      </c>
      <c r="H1281">
        <v>0.84110378931473995</v>
      </c>
      <c r="I1281">
        <v>0.83589407748899303</v>
      </c>
      <c r="J1281" t="s">
        <v>2902</v>
      </c>
      <c r="L1281">
        <v>90</v>
      </c>
      <c r="M1281">
        <v>0.65693430656934304</v>
      </c>
    </row>
    <row r="1282" spans="1:13" x14ac:dyDescent="0.2">
      <c r="A1282">
        <v>1231</v>
      </c>
      <c r="B1282" t="s">
        <v>2903</v>
      </c>
      <c r="C1282">
        <v>1.00534445998233</v>
      </c>
      <c r="D1282">
        <v>2.7973161581213799</v>
      </c>
      <c r="E1282">
        <v>0.35939607936826801</v>
      </c>
      <c r="F1282">
        <v>0.71992011317853699</v>
      </c>
      <c r="G1282">
        <f t="shared" si="19"/>
        <v>0.14271569291681582</v>
      </c>
      <c r="H1282">
        <v>0.841104336037788</v>
      </c>
      <c r="I1282">
        <v>0.83589464213738696</v>
      </c>
      <c r="J1282" t="s">
        <v>2904</v>
      </c>
      <c r="L1282">
        <v>9</v>
      </c>
      <c r="M1282">
        <v>6.5693430656934296E-2</v>
      </c>
    </row>
    <row r="1283" spans="1:13" x14ac:dyDescent="0.2">
      <c r="A1283">
        <v>696</v>
      </c>
      <c r="B1283" t="s">
        <v>2905</v>
      </c>
      <c r="C1283">
        <v>1.8029257368028699</v>
      </c>
      <c r="D1283">
        <v>2.2718973722737701</v>
      </c>
      <c r="E1283">
        <v>0.793577103792525</v>
      </c>
      <c r="F1283">
        <v>0.428982428009482</v>
      </c>
      <c r="G1283">
        <f t="shared" ref="G1283:G1346" si="20">-LOG(F1283, 10)</f>
        <v>0.36756049703395893</v>
      </c>
      <c r="H1283">
        <v>0.84175297972631102</v>
      </c>
      <c r="I1283">
        <v>0.83656455283209197</v>
      </c>
      <c r="J1283" t="s">
        <v>2906</v>
      </c>
      <c r="L1283">
        <v>15</v>
      </c>
      <c r="M1283">
        <v>0.109489051094891</v>
      </c>
    </row>
    <row r="1284" spans="1:13" x14ac:dyDescent="0.2">
      <c r="A1284">
        <v>1920</v>
      </c>
      <c r="B1284" t="s">
        <v>2907</v>
      </c>
      <c r="C1284">
        <v>5.4688205842052602</v>
      </c>
      <c r="D1284">
        <v>2.34707643517724</v>
      </c>
      <c r="E1284">
        <v>2.3300564490530902</v>
      </c>
      <c r="F1284">
        <v>2.14459670830736E-2</v>
      </c>
      <c r="G1284">
        <f t="shared" si="20"/>
        <v>1.66865436493563</v>
      </c>
      <c r="H1284">
        <v>0.84771307930954598</v>
      </c>
      <c r="I1284">
        <v>0.84272006551641598</v>
      </c>
      <c r="J1284" t="s">
        <v>2908</v>
      </c>
      <c r="L1284">
        <v>16</v>
      </c>
      <c r="M1284">
        <v>0.116788321167883</v>
      </c>
    </row>
    <row r="1285" spans="1:13" x14ac:dyDescent="0.2">
      <c r="A1285">
        <v>979</v>
      </c>
      <c r="B1285" t="s">
        <v>2909</v>
      </c>
      <c r="C1285">
        <v>1.68306306690861</v>
      </c>
      <c r="D1285">
        <v>1.6440138512662199</v>
      </c>
      <c r="E1285">
        <v>1.0237523641375099</v>
      </c>
      <c r="F1285">
        <v>0.30797792625905801</v>
      </c>
      <c r="G1285">
        <f t="shared" si="20"/>
        <v>0.5114804096275597</v>
      </c>
      <c r="H1285">
        <v>0.84229094352377698</v>
      </c>
      <c r="I1285">
        <v>0.83712015478685098</v>
      </c>
      <c r="J1285" t="s">
        <v>2910</v>
      </c>
      <c r="L1285">
        <v>41</v>
      </c>
      <c r="M1285">
        <v>0.29927007299270098</v>
      </c>
    </row>
    <row r="1286" spans="1:13" x14ac:dyDescent="0.2">
      <c r="A1286">
        <v>1238</v>
      </c>
      <c r="B1286" t="s">
        <v>2911</v>
      </c>
      <c r="C1286">
        <v>4.68463088189137</v>
      </c>
      <c r="D1286">
        <v>3.4042561245630898</v>
      </c>
      <c r="E1286">
        <v>1.37610999598116</v>
      </c>
      <c r="F1286">
        <v>0.171308343807132</v>
      </c>
      <c r="G1286">
        <f t="shared" si="20"/>
        <v>0.76622148361273712</v>
      </c>
      <c r="H1286">
        <v>0.84336735297351195</v>
      </c>
      <c r="I1286">
        <v>0.83823185634969299</v>
      </c>
      <c r="J1286" t="s">
        <v>2912</v>
      </c>
      <c r="L1286">
        <v>6</v>
      </c>
      <c r="M1286">
        <v>4.3795620437956199E-2</v>
      </c>
    </row>
    <row r="1287" spans="1:13" x14ac:dyDescent="0.2">
      <c r="A1287">
        <v>1431</v>
      </c>
      <c r="B1287" t="s">
        <v>2913</v>
      </c>
      <c r="C1287">
        <v>1.92573421517704</v>
      </c>
      <c r="D1287">
        <v>4.0989808419878599</v>
      </c>
      <c r="E1287">
        <v>0.46980805459025399</v>
      </c>
      <c r="F1287">
        <v>0.63933082272038599</v>
      </c>
      <c r="G1287">
        <f t="shared" si="20"/>
        <v>0.19427435732947551</v>
      </c>
      <c r="H1287">
        <v>0.84122336286236099</v>
      </c>
      <c r="I1287">
        <v>0.83601757148079903</v>
      </c>
      <c r="J1287" t="s">
        <v>2914</v>
      </c>
      <c r="L1287">
        <v>4</v>
      </c>
      <c r="M1287">
        <v>2.9197080291970798E-2</v>
      </c>
    </row>
    <row r="1288" spans="1:13" x14ac:dyDescent="0.2">
      <c r="A1288">
        <v>204</v>
      </c>
      <c r="B1288" t="s">
        <v>2915</v>
      </c>
      <c r="C1288">
        <v>5.8339762085541196</v>
      </c>
      <c r="D1288">
        <v>3.3226204744861798</v>
      </c>
      <c r="E1288">
        <v>1.75583586911361</v>
      </c>
      <c r="F1288">
        <v>8.1626073164612595E-2</v>
      </c>
      <c r="G1288">
        <f t="shared" si="20"/>
        <v>1.0881710958681023</v>
      </c>
      <c r="H1288">
        <v>0.84485660628676496</v>
      </c>
      <c r="I1288">
        <v>0.83976993764042895</v>
      </c>
      <c r="J1288" t="s">
        <v>2916</v>
      </c>
      <c r="L1288">
        <v>6</v>
      </c>
      <c r="M1288">
        <v>4.3795620437956199E-2</v>
      </c>
    </row>
    <row r="1289" spans="1:13" x14ac:dyDescent="0.2">
      <c r="A1289">
        <v>122</v>
      </c>
      <c r="B1289" t="s">
        <v>2917</v>
      </c>
      <c r="C1289">
        <v>5.0747625544167096</v>
      </c>
      <c r="D1289">
        <v>4.76958728405587</v>
      </c>
      <c r="E1289">
        <v>1.0639835801686699</v>
      </c>
      <c r="F1289">
        <v>0.28943752066804301</v>
      </c>
      <c r="G1289">
        <f t="shared" si="20"/>
        <v>0.53844517065009712</v>
      </c>
      <c r="H1289">
        <v>0.84239852170875396</v>
      </c>
      <c r="I1289">
        <v>0.83723126012543503</v>
      </c>
      <c r="J1289" t="s">
        <v>2918</v>
      </c>
      <c r="L1289">
        <v>3</v>
      </c>
      <c r="M1289">
        <v>2.18978102189781E-2</v>
      </c>
    </row>
    <row r="1290" spans="1:13" x14ac:dyDescent="0.2">
      <c r="A1290">
        <v>224</v>
      </c>
      <c r="B1290" t="s">
        <v>2919</v>
      </c>
      <c r="C1290">
        <v>-0.15476519980272699</v>
      </c>
      <c r="D1290">
        <v>2.0977141136493298</v>
      </c>
      <c r="E1290">
        <v>-7.3778022846729602E-2</v>
      </c>
      <c r="F1290">
        <v>0.94130784365783104</v>
      </c>
      <c r="G1290">
        <f t="shared" si="20"/>
        <v>2.6268322441132905E-2</v>
      </c>
      <c r="H1290">
        <v>0.84094320434010195</v>
      </c>
      <c r="I1290">
        <v>0.83572822743322095</v>
      </c>
      <c r="J1290" t="s">
        <v>2920</v>
      </c>
      <c r="L1290">
        <v>21</v>
      </c>
      <c r="M1290">
        <v>0.153284671532847</v>
      </c>
    </row>
    <row r="1291" spans="1:13" x14ac:dyDescent="0.2">
      <c r="A1291">
        <v>91</v>
      </c>
      <c r="B1291" t="s">
        <v>2921</v>
      </c>
      <c r="C1291">
        <v>5.3306155082129001</v>
      </c>
      <c r="D1291">
        <v>2.6598716257741502</v>
      </c>
      <c r="E1291">
        <v>2.00408751180291</v>
      </c>
      <c r="F1291">
        <v>4.7275594778738599E-2</v>
      </c>
      <c r="G1291">
        <f t="shared" si="20"/>
        <v>1.3253629985485129</v>
      </c>
      <c r="H1291">
        <v>0.84600575823885105</v>
      </c>
      <c r="I1291">
        <v>0.84095676670569797</v>
      </c>
      <c r="J1291" t="s">
        <v>2922</v>
      </c>
      <c r="L1291">
        <v>11</v>
      </c>
      <c r="M1291">
        <v>8.0291970802919693E-2</v>
      </c>
    </row>
    <row r="1292" spans="1:13" x14ac:dyDescent="0.2">
      <c r="A1292">
        <v>251</v>
      </c>
      <c r="B1292" t="s">
        <v>2923</v>
      </c>
      <c r="C1292">
        <v>2.75839888563014</v>
      </c>
      <c r="D1292">
        <v>2.9816226576932401</v>
      </c>
      <c r="E1292">
        <v>0.92513345996780205</v>
      </c>
      <c r="F1292">
        <v>0.35672281786191001</v>
      </c>
      <c r="G1292">
        <f t="shared" si="20"/>
        <v>0.44766911002084886</v>
      </c>
      <c r="H1292">
        <v>0.84204422186056205</v>
      </c>
      <c r="I1292">
        <v>0.83686534388877698</v>
      </c>
      <c r="J1292" t="s">
        <v>2924</v>
      </c>
      <c r="L1292">
        <v>8</v>
      </c>
      <c r="M1292">
        <v>5.8394160583941597E-2</v>
      </c>
    </row>
    <row r="1293" spans="1:13" x14ac:dyDescent="0.2">
      <c r="A1293">
        <v>1045</v>
      </c>
      <c r="B1293" t="s">
        <v>2928</v>
      </c>
      <c r="C1293">
        <v>1.03916430674367</v>
      </c>
      <c r="D1293">
        <v>1.8877969467584399</v>
      </c>
      <c r="E1293">
        <v>0.55046402555531104</v>
      </c>
      <c r="F1293">
        <v>0.58300765387854003</v>
      </c>
      <c r="G1293">
        <f t="shared" si="20"/>
        <v>0.23432574367083908</v>
      </c>
      <c r="H1293">
        <v>0.84133019501455797</v>
      </c>
      <c r="I1293">
        <v>0.83612790632651002</v>
      </c>
      <c r="J1293" t="s">
        <v>2929</v>
      </c>
      <c r="L1293">
        <v>33</v>
      </c>
      <c r="M1293">
        <v>0.240875912408759</v>
      </c>
    </row>
    <row r="1294" spans="1:13" x14ac:dyDescent="0.2">
      <c r="A1294">
        <v>873</v>
      </c>
      <c r="B1294" t="s">
        <v>2930</v>
      </c>
      <c r="C1294">
        <v>0.69253143266093797</v>
      </c>
      <c r="D1294">
        <v>1.61527239501062</v>
      </c>
      <c r="E1294">
        <v>0.42873971894776702</v>
      </c>
      <c r="F1294">
        <v>0.66886871988861596</v>
      </c>
      <c r="G1294">
        <f t="shared" si="20"/>
        <v>0.17465911365629669</v>
      </c>
      <c r="H1294">
        <v>0.84117540926597001</v>
      </c>
      <c r="I1294">
        <v>0.83596804563534599</v>
      </c>
      <c r="J1294" t="s">
        <v>2931</v>
      </c>
      <c r="L1294">
        <v>48</v>
      </c>
      <c r="M1294">
        <v>0.35036496350364998</v>
      </c>
    </row>
    <row r="1295" spans="1:13" x14ac:dyDescent="0.2">
      <c r="A1295">
        <v>1959</v>
      </c>
      <c r="B1295" t="s">
        <v>2932</v>
      </c>
      <c r="C1295">
        <v>2.0074934320454401</v>
      </c>
      <c r="D1295">
        <v>1.81858734633224</v>
      </c>
      <c r="E1295">
        <v>1.1038751787722501</v>
      </c>
      <c r="F1295">
        <v>0.27181980401566602</v>
      </c>
      <c r="G1295">
        <f t="shared" si="20"/>
        <v>0.56571890499351074</v>
      </c>
      <c r="H1295">
        <v>0.84250913228394297</v>
      </c>
      <c r="I1295">
        <v>0.83734549727686003</v>
      </c>
      <c r="J1295" t="s">
        <v>2933</v>
      </c>
      <c r="L1295">
        <v>31</v>
      </c>
      <c r="M1295">
        <v>0.226277372262774</v>
      </c>
    </row>
    <row r="1296" spans="1:13" x14ac:dyDescent="0.2">
      <c r="A1296">
        <v>913</v>
      </c>
      <c r="B1296" t="s">
        <v>2934</v>
      </c>
      <c r="C1296">
        <v>5.2641111801182499</v>
      </c>
      <c r="D1296">
        <v>3.7232805792260999</v>
      </c>
      <c r="E1296">
        <v>1.4138368216161701</v>
      </c>
      <c r="F1296">
        <v>0.15995652487481901</v>
      </c>
      <c r="G1296">
        <f t="shared" si="20"/>
        <v>0.7959980396728259</v>
      </c>
      <c r="H1296">
        <v>0.84350030976416202</v>
      </c>
      <c r="I1296">
        <v>0.83836917237938102</v>
      </c>
      <c r="J1296" t="s">
        <v>2935</v>
      </c>
      <c r="L1296">
        <v>5</v>
      </c>
      <c r="M1296">
        <v>3.6496350364963501E-2</v>
      </c>
    </row>
    <row r="1297" spans="1:13" x14ac:dyDescent="0.2">
      <c r="A1297">
        <v>1813</v>
      </c>
      <c r="B1297" t="s">
        <v>2936</v>
      </c>
      <c r="C1297">
        <v>3.1940556758018199</v>
      </c>
      <c r="D1297">
        <v>2.07761860718248</v>
      </c>
      <c r="E1297">
        <v>1.5373638187296499</v>
      </c>
      <c r="F1297">
        <v>0.12679378824436099</v>
      </c>
      <c r="G1297">
        <f t="shared" si="20"/>
        <v>0.89690202245805695</v>
      </c>
      <c r="H1297">
        <v>0.84395906518633601</v>
      </c>
      <c r="I1297">
        <v>0.83884296896293697</v>
      </c>
      <c r="J1297" t="s">
        <v>2937</v>
      </c>
      <c r="L1297">
        <v>116</v>
      </c>
      <c r="M1297">
        <v>0.84671532846715303</v>
      </c>
    </row>
    <row r="1298" spans="1:13" x14ac:dyDescent="0.2">
      <c r="A1298">
        <v>1921</v>
      </c>
      <c r="B1298" t="s">
        <v>2940</v>
      </c>
      <c r="C1298">
        <v>5.8810648287821801</v>
      </c>
      <c r="D1298">
        <v>4.0348748948039699</v>
      </c>
      <c r="E1298">
        <v>1.45755816031761</v>
      </c>
      <c r="F1298">
        <v>0.14753166250351701</v>
      </c>
      <c r="G1298">
        <f t="shared" si="20"/>
        <v>0.83111476358489667</v>
      </c>
      <c r="H1298">
        <v>0.84365859574185398</v>
      </c>
      <c r="I1298">
        <v>0.83853264806125904</v>
      </c>
      <c r="J1298" t="s">
        <v>2941</v>
      </c>
      <c r="L1298">
        <v>4</v>
      </c>
      <c r="M1298">
        <v>2.9197080291970798E-2</v>
      </c>
    </row>
    <row r="1299" spans="1:13" x14ac:dyDescent="0.2">
      <c r="A1299">
        <v>825</v>
      </c>
      <c r="B1299" t="s">
        <v>2942</v>
      </c>
      <c r="C1299">
        <v>1.26743320370831</v>
      </c>
      <c r="D1299">
        <v>2.6078038120630298</v>
      </c>
      <c r="E1299">
        <v>0.48601554988358098</v>
      </c>
      <c r="F1299">
        <v>0.627827952521258</v>
      </c>
      <c r="G1299">
        <f t="shared" si="20"/>
        <v>0.20215935229400459</v>
      </c>
      <c r="H1299">
        <v>0.84124348529003601</v>
      </c>
      <c r="I1299">
        <v>0.83603835366020196</v>
      </c>
      <c r="J1299" t="s">
        <v>2943</v>
      </c>
      <c r="L1299">
        <v>12</v>
      </c>
      <c r="M1299">
        <v>8.7591240875912399E-2</v>
      </c>
    </row>
    <row r="1300" spans="1:13" x14ac:dyDescent="0.2">
      <c r="A1300">
        <v>802</v>
      </c>
      <c r="B1300" t="s">
        <v>2944</v>
      </c>
      <c r="C1300">
        <v>4.4145065923448499</v>
      </c>
      <c r="D1300">
        <v>1.6222139857581399</v>
      </c>
      <c r="E1300">
        <v>2.7212850037670799</v>
      </c>
      <c r="F1300">
        <v>7.45438900745938E-3</v>
      </c>
      <c r="G1300">
        <f t="shared" si="20"/>
        <v>2.1275879473234207</v>
      </c>
      <c r="H1300">
        <v>0.85003874616623998</v>
      </c>
      <c r="I1300">
        <v>0.84512198374546099</v>
      </c>
      <c r="J1300" t="s">
        <v>2945</v>
      </c>
      <c r="L1300">
        <v>46</v>
      </c>
      <c r="M1300">
        <v>0.33576642335766399</v>
      </c>
    </row>
    <row r="1301" spans="1:13" x14ac:dyDescent="0.2">
      <c r="A1301">
        <v>1318</v>
      </c>
      <c r="B1301" t="s">
        <v>2947</v>
      </c>
      <c r="C1301">
        <v>0.58996723120503802</v>
      </c>
      <c r="D1301">
        <v>4.1073897735354699</v>
      </c>
      <c r="E1301">
        <v>0.14363556023007201</v>
      </c>
      <c r="F1301">
        <v>0.886025240568872</v>
      </c>
      <c r="G1301">
        <f t="shared" si="20"/>
        <v>5.2553906009515289E-2</v>
      </c>
      <c r="H1301">
        <v>0.840963002230112</v>
      </c>
      <c r="I1301">
        <v>0.83574867443437795</v>
      </c>
      <c r="J1301" t="s">
        <v>2948</v>
      </c>
      <c r="L1301">
        <v>4</v>
      </c>
      <c r="M1301">
        <v>2.9197080291970798E-2</v>
      </c>
    </row>
    <row r="1302" spans="1:13" x14ac:dyDescent="0.2">
      <c r="A1302">
        <v>206</v>
      </c>
      <c r="B1302" t="s">
        <v>2949</v>
      </c>
      <c r="C1302">
        <v>2.3767782011046399</v>
      </c>
      <c r="D1302">
        <v>1.5876328453937101</v>
      </c>
      <c r="E1302">
        <v>1.49705784180551</v>
      </c>
      <c r="F1302">
        <v>0.13696092266096799</v>
      </c>
      <c r="G1302">
        <f t="shared" si="20"/>
        <v>0.86340332695709898</v>
      </c>
      <c r="H1302">
        <v>0.84380545558924802</v>
      </c>
      <c r="I1302">
        <v>0.83868432298561701</v>
      </c>
      <c r="J1302" t="s">
        <v>2950</v>
      </c>
      <c r="L1302">
        <v>45</v>
      </c>
      <c r="M1302">
        <v>0.32846715328467202</v>
      </c>
    </row>
    <row r="1303" spans="1:13" x14ac:dyDescent="0.2">
      <c r="A1303">
        <v>71</v>
      </c>
      <c r="B1303" t="s">
        <v>2951</v>
      </c>
      <c r="C1303">
        <v>-3.4388271008719902</v>
      </c>
      <c r="D1303">
        <v>4.0410553765750201</v>
      </c>
      <c r="E1303">
        <v>-0.85097252584213601</v>
      </c>
      <c r="F1303">
        <v>0.39645176103084301</v>
      </c>
      <c r="G1303">
        <f t="shared" si="20"/>
        <v>0.40180964868086683</v>
      </c>
      <c r="H1303">
        <v>0.84187469069848397</v>
      </c>
      <c r="I1303">
        <v>0.83669025432794197</v>
      </c>
      <c r="J1303" t="s">
        <v>2952</v>
      </c>
      <c r="L1303">
        <v>5</v>
      </c>
      <c r="M1303">
        <v>3.6496350364963501E-2</v>
      </c>
    </row>
    <row r="1304" spans="1:13" x14ac:dyDescent="0.2">
      <c r="A1304">
        <v>93</v>
      </c>
      <c r="B1304" t="s">
        <v>2954</v>
      </c>
      <c r="C1304">
        <v>1.76292861786096</v>
      </c>
      <c r="D1304">
        <v>1.6447375151679799</v>
      </c>
      <c r="E1304">
        <v>1.07186016103057</v>
      </c>
      <c r="F1304">
        <v>0.28589860026991598</v>
      </c>
      <c r="G1304">
        <f t="shared" si="20"/>
        <v>0.54378797089783393</v>
      </c>
      <c r="H1304">
        <v>0.84242005136114295</v>
      </c>
      <c r="I1304">
        <v>0.83725349566806595</v>
      </c>
      <c r="J1304" t="s">
        <v>2955</v>
      </c>
      <c r="L1304">
        <v>44</v>
      </c>
      <c r="M1304">
        <v>0.321167883211679</v>
      </c>
    </row>
    <row r="1305" spans="1:13" x14ac:dyDescent="0.2">
      <c r="A1305">
        <v>1044</v>
      </c>
      <c r="B1305" t="s">
        <v>2956</v>
      </c>
      <c r="C1305">
        <v>1.93328702045715</v>
      </c>
      <c r="D1305">
        <v>1.81386703471313</v>
      </c>
      <c r="E1305">
        <v>1.06583723253061</v>
      </c>
      <c r="F1305">
        <v>0.28860200547682102</v>
      </c>
      <c r="G1305">
        <f t="shared" si="20"/>
        <v>0.53970065534754608</v>
      </c>
      <c r="H1305">
        <v>0.842403574676999</v>
      </c>
      <c r="I1305">
        <v>0.83723647876476903</v>
      </c>
      <c r="J1305" t="s">
        <v>2957</v>
      </c>
      <c r="L1305">
        <v>40</v>
      </c>
      <c r="M1305">
        <v>0.29197080291970801</v>
      </c>
    </row>
    <row r="1306" spans="1:13" x14ac:dyDescent="0.2">
      <c r="A1306">
        <v>736</v>
      </c>
      <c r="B1306" t="s">
        <v>2958</v>
      </c>
      <c r="C1306">
        <v>1.80473649226057</v>
      </c>
      <c r="D1306">
        <v>1.9905432297890799</v>
      </c>
      <c r="E1306">
        <v>0.90665526136390595</v>
      </c>
      <c r="F1306">
        <v>0.36637637984667298</v>
      </c>
      <c r="G1306">
        <f t="shared" si="20"/>
        <v>0.43607253291060799</v>
      </c>
      <c r="H1306">
        <v>0.84200069129802002</v>
      </c>
      <c r="I1306">
        <v>0.83682038609467702</v>
      </c>
      <c r="J1306" t="s">
        <v>2959</v>
      </c>
      <c r="L1306">
        <v>25</v>
      </c>
      <c r="M1306">
        <v>0.18248175182481799</v>
      </c>
    </row>
    <row r="1307" spans="1:13" x14ac:dyDescent="0.2">
      <c r="A1307">
        <v>517</v>
      </c>
      <c r="B1307" t="s">
        <v>2960</v>
      </c>
      <c r="C1307">
        <v>4.9423538108549403</v>
      </c>
      <c r="D1307">
        <v>4.7002672978759099</v>
      </c>
      <c r="E1307">
        <v>1.0515048395414499</v>
      </c>
      <c r="F1307">
        <v>0.29510509084053899</v>
      </c>
      <c r="G1307">
        <f t="shared" si="20"/>
        <v>0.53002329844689244</v>
      </c>
      <c r="H1307">
        <v>0.84236472583589195</v>
      </c>
      <c r="I1307">
        <v>0.83719635619116695</v>
      </c>
      <c r="J1307" t="s">
        <v>2961</v>
      </c>
      <c r="L1307">
        <v>3</v>
      </c>
      <c r="M1307">
        <v>2.18978102189781E-2</v>
      </c>
    </row>
    <row r="1308" spans="1:13" x14ac:dyDescent="0.2">
      <c r="A1308">
        <v>5</v>
      </c>
      <c r="B1308" t="s">
        <v>2963</v>
      </c>
      <c r="C1308">
        <v>-1.3177820199405199</v>
      </c>
      <c r="D1308">
        <v>5.7032681697511203</v>
      </c>
      <c r="E1308">
        <v>-0.231057348298953</v>
      </c>
      <c r="F1308">
        <v>0.81765730040203599</v>
      </c>
      <c r="G1308">
        <f t="shared" si="20"/>
        <v>8.742868132820894E-2</v>
      </c>
      <c r="H1308">
        <v>0.84100568410515197</v>
      </c>
      <c r="I1308">
        <v>0.83579275571515699</v>
      </c>
      <c r="J1308" t="s">
        <v>2964</v>
      </c>
      <c r="L1308">
        <v>2</v>
      </c>
      <c r="M1308">
        <v>1.4598540145985399E-2</v>
      </c>
    </row>
    <row r="1309" spans="1:13" x14ac:dyDescent="0.2">
      <c r="A1309">
        <v>1647</v>
      </c>
      <c r="B1309" t="s">
        <v>2965</v>
      </c>
      <c r="C1309">
        <v>4.91584081493406</v>
      </c>
      <c r="D1309">
        <v>7.9550213213236702</v>
      </c>
      <c r="E1309">
        <v>0.617954448689785</v>
      </c>
      <c r="F1309">
        <v>0.53775722490508004</v>
      </c>
      <c r="G1309">
        <f t="shared" si="20"/>
        <v>0.26941374604448809</v>
      </c>
      <c r="H1309">
        <v>0.84143243429335501</v>
      </c>
      <c r="I1309">
        <v>0.83623349771280897</v>
      </c>
      <c r="J1309" t="s">
        <v>2966</v>
      </c>
      <c r="L1309">
        <v>1</v>
      </c>
      <c r="M1309">
        <v>7.2992700729926996E-3</v>
      </c>
    </row>
    <row r="1310" spans="1:13" x14ac:dyDescent="0.2">
      <c r="A1310">
        <v>1766</v>
      </c>
      <c r="B1310" t="s">
        <v>2968</v>
      </c>
      <c r="C1310">
        <v>-0.100863987811742</v>
      </c>
      <c r="D1310">
        <v>7.3092518394828101</v>
      </c>
      <c r="E1310">
        <v>-1.37994954923976E-2</v>
      </c>
      <c r="F1310">
        <v>0.98901248612790305</v>
      </c>
      <c r="G1310">
        <f t="shared" si="20"/>
        <v>4.7982254683227258E-3</v>
      </c>
      <c r="H1310">
        <v>0.84093635608147499</v>
      </c>
      <c r="I1310">
        <v>0.83572115464152297</v>
      </c>
      <c r="J1310" t="s">
        <v>2969</v>
      </c>
      <c r="L1310">
        <v>2</v>
      </c>
      <c r="M1310">
        <v>1.4598540145985399E-2</v>
      </c>
    </row>
    <row r="1311" spans="1:13" x14ac:dyDescent="0.2">
      <c r="A1311">
        <v>769</v>
      </c>
      <c r="B1311" t="s">
        <v>2970</v>
      </c>
      <c r="C1311">
        <v>0.52689133337872796</v>
      </c>
      <c r="D1311">
        <v>1.6057729387238699</v>
      </c>
      <c r="E1311">
        <v>0.328123186455898</v>
      </c>
      <c r="F1311">
        <v>0.74338099134331104</v>
      </c>
      <c r="G1311">
        <f t="shared" si="20"/>
        <v>0.1287885482446707</v>
      </c>
      <c r="H1311">
        <v>0.84107635769089995</v>
      </c>
      <c r="I1311">
        <v>0.83586574646765099</v>
      </c>
      <c r="J1311" t="s">
        <v>2971</v>
      </c>
      <c r="L1311">
        <v>54</v>
      </c>
      <c r="M1311">
        <v>0.39416058394160602</v>
      </c>
    </row>
    <row r="1312" spans="1:13" x14ac:dyDescent="0.2">
      <c r="A1312">
        <v>1245</v>
      </c>
      <c r="B1312" t="s">
        <v>2972</v>
      </c>
      <c r="C1312">
        <v>-2.9464998183082001</v>
      </c>
      <c r="D1312">
        <v>2.5152213508144499</v>
      </c>
      <c r="E1312">
        <v>-1.1714674008130901</v>
      </c>
      <c r="F1312">
        <v>0.24369376419797401</v>
      </c>
      <c r="G1312">
        <f t="shared" si="20"/>
        <v>0.61315558369610912</v>
      </c>
      <c r="H1312">
        <v>0.84270545977025002</v>
      </c>
      <c r="I1312">
        <v>0.83754826172993002</v>
      </c>
      <c r="J1312" t="s">
        <v>2973</v>
      </c>
      <c r="L1312">
        <v>13</v>
      </c>
      <c r="M1312">
        <v>9.4890510948905105E-2</v>
      </c>
    </row>
    <row r="1313" spans="1:13" x14ac:dyDescent="0.2">
      <c r="A1313">
        <v>1039</v>
      </c>
      <c r="B1313" t="s">
        <v>2974</v>
      </c>
      <c r="C1313">
        <v>-0.34450706399317799</v>
      </c>
      <c r="D1313">
        <v>2.4605102415864799</v>
      </c>
      <c r="E1313">
        <v>-0.140014480805838</v>
      </c>
      <c r="F1313">
        <v>0.88887944271960595</v>
      </c>
      <c r="G1313">
        <f t="shared" si="20"/>
        <v>5.115713769349834E-2</v>
      </c>
      <c r="H1313">
        <v>0.84096166351101498</v>
      </c>
      <c r="I1313">
        <v>0.83574729182285201</v>
      </c>
      <c r="J1313" t="s">
        <v>2975</v>
      </c>
      <c r="L1313">
        <v>13</v>
      </c>
      <c r="M1313">
        <v>9.4890510948905105E-2</v>
      </c>
    </row>
    <row r="1314" spans="1:13" x14ac:dyDescent="0.2">
      <c r="A1314">
        <v>1432</v>
      </c>
      <c r="B1314" t="s">
        <v>2976</v>
      </c>
      <c r="C1314">
        <v>4.4046320257751903</v>
      </c>
      <c r="D1314">
        <v>2.3167187583683</v>
      </c>
      <c r="E1314">
        <v>1.90123726061485</v>
      </c>
      <c r="F1314">
        <v>5.9629672242819003E-2</v>
      </c>
      <c r="G1314">
        <f t="shared" si="20"/>
        <v>1.2245375777668939</v>
      </c>
      <c r="H1314">
        <v>0.84551334863077698</v>
      </c>
      <c r="I1314">
        <v>0.84044821252030999</v>
      </c>
      <c r="J1314" t="s">
        <v>2977</v>
      </c>
      <c r="L1314">
        <v>15</v>
      </c>
      <c r="M1314">
        <v>0.109489051094891</v>
      </c>
    </row>
    <row r="1315" spans="1:13" x14ac:dyDescent="0.2">
      <c r="A1315">
        <v>969</v>
      </c>
      <c r="B1315" t="s">
        <v>2978</v>
      </c>
      <c r="C1315">
        <v>2.3237658392326299</v>
      </c>
      <c r="D1315">
        <v>1.5904999588756299</v>
      </c>
      <c r="E1315">
        <v>1.4610285440531401</v>
      </c>
      <c r="F1315">
        <v>0.14657834711078399</v>
      </c>
      <c r="G1315">
        <f t="shared" si="20"/>
        <v>0.83393017993254337</v>
      </c>
      <c r="H1315">
        <v>0.84367135223332201</v>
      </c>
      <c r="I1315">
        <v>0.83854582279834899</v>
      </c>
      <c r="J1315" t="s">
        <v>2979</v>
      </c>
      <c r="L1315">
        <v>54</v>
      </c>
      <c r="M1315">
        <v>0.39416058394160602</v>
      </c>
    </row>
    <row r="1316" spans="1:13" x14ac:dyDescent="0.2">
      <c r="A1316">
        <v>970</v>
      </c>
      <c r="B1316" t="s">
        <v>2981</v>
      </c>
      <c r="C1316">
        <v>2.3637572688886501</v>
      </c>
      <c r="D1316">
        <v>1.7210992139727599</v>
      </c>
      <c r="E1316">
        <v>1.37339977248172</v>
      </c>
      <c r="F1316">
        <v>0.172146772140013</v>
      </c>
      <c r="G1316">
        <f t="shared" si="20"/>
        <v>0.76410111617698595</v>
      </c>
      <c r="H1316">
        <v>0.84335793148257698</v>
      </c>
      <c r="I1316">
        <v>0.83822212595741497</v>
      </c>
      <c r="J1316" t="s">
        <v>2982</v>
      </c>
      <c r="L1316">
        <v>39</v>
      </c>
      <c r="M1316">
        <v>0.28467153284671498</v>
      </c>
    </row>
    <row r="1317" spans="1:13" x14ac:dyDescent="0.2">
      <c r="A1317">
        <v>971</v>
      </c>
      <c r="B1317" t="s">
        <v>2983</v>
      </c>
      <c r="C1317">
        <v>-2.6415566156399901</v>
      </c>
      <c r="D1317">
        <v>3.6547611539126299</v>
      </c>
      <c r="E1317">
        <v>-0.72277133973913898</v>
      </c>
      <c r="F1317">
        <v>0.47120368204046997</v>
      </c>
      <c r="G1317">
        <f t="shared" si="20"/>
        <v>0.32679132458001564</v>
      </c>
      <c r="H1317">
        <v>0.84161430807892801</v>
      </c>
      <c r="I1317">
        <v>0.83642133457331902</v>
      </c>
      <c r="J1317" t="s">
        <v>2984</v>
      </c>
      <c r="L1317">
        <v>6</v>
      </c>
      <c r="M1317">
        <v>4.3795620437956199E-2</v>
      </c>
    </row>
    <row r="1318" spans="1:13" x14ac:dyDescent="0.2">
      <c r="A1318">
        <v>1435</v>
      </c>
      <c r="B1318" t="s">
        <v>2985</v>
      </c>
      <c r="C1318">
        <v>2.4343925756491598</v>
      </c>
      <c r="D1318">
        <v>1.8585332092364499</v>
      </c>
      <c r="E1318">
        <v>1.30984615370381</v>
      </c>
      <c r="F1318">
        <v>0.19270899210190401</v>
      </c>
      <c r="G1318">
        <f t="shared" si="20"/>
        <v>0.71509802001437384</v>
      </c>
      <c r="H1318">
        <v>0.84314201571092895</v>
      </c>
      <c r="I1318">
        <v>0.83799913098014001</v>
      </c>
      <c r="J1318" t="s">
        <v>2986</v>
      </c>
      <c r="K1318" t="s">
        <v>2987</v>
      </c>
      <c r="L1318">
        <v>29</v>
      </c>
      <c r="M1318">
        <v>0.21167883211678801</v>
      </c>
    </row>
    <row r="1319" spans="1:13" x14ac:dyDescent="0.2">
      <c r="A1319">
        <v>1434</v>
      </c>
      <c r="B1319" t="s">
        <v>2988</v>
      </c>
      <c r="C1319">
        <v>2.6188353355028799</v>
      </c>
      <c r="D1319">
        <v>1.6436950067784999</v>
      </c>
      <c r="E1319">
        <v>1.59326111273865</v>
      </c>
      <c r="F1319">
        <v>0.113689238071914</v>
      </c>
      <c r="G1319">
        <f t="shared" si="20"/>
        <v>0.9442806440826319</v>
      </c>
      <c r="H1319">
        <v>0.84417832387022695</v>
      </c>
      <c r="I1319">
        <v>0.83906941645613597</v>
      </c>
      <c r="J1319" t="s">
        <v>2989</v>
      </c>
      <c r="K1319" t="s">
        <v>2990</v>
      </c>
      <c r="L1319">
        <v>40</v>
      </c>
      <c r="M1319">
        <v>0.29197080291970801</v>
      </c>
    </row>
    <row r="1320" spans="1:13" x14ac:dyDescent="0.2">
      <c r="A1320">
        <v>972</v>
      </c>
      <c r="B1320" t="s">
        <v>2991</v>
      </c>
      <c r="C1320">
        <v>4.4254608601745504</v>
      </c>
      <c r="D1320">
        <v>4.6135593853139403</v>
      </c>
      <c r="E1320">
        <v>0.95922919606537205</v>
      </c>
      <c r="F1320">
        <v>0.33934045030592702</v>
      </c>
      <c r="G1320">
        <f t="shared" si="20"/>
        <v>0.46936436818401239</v>
      </c>
      <c r="H1320">
        <v>0.84212678327017698</v>
      </c>
      <c r="I1320">
        <v>0.83695061222985501</v>
      </c>
      <c r="J1320" t="s">
        <v>2992</v>
      </c>
      <c r="L1320">
        <v>3</v>
      </c>
      <c r="M1320">
        <v>2.18978102189781E-2</v>
      </c>
    </row>
    <row r="1321" spans="1:13" x14ac:dyDescent="0.2">
      <c r="A1321">
        <v>1365</v>
      </c>
      <c r="B1321" t="s">
        <v>2994</v>
      </c>
      <c r="C1321">
        <v>-3.2615798273310501</v>
      </c>
      <c r="D1321">
        <v>7.9895821146649002</v>
      </c>
      <c r="E1321">
        <v>-0.40822908889620202</v>
      </c>
      <c r="F1321">
        <v>0.68382108155830301</v>
      </c>
      <c r="G1321">
        <f t="shared" si="20"/>
        <v>0.16505751444420602</v>
      </c>
      <c r="H1321">
        <v>0.84115309136476502</v>
      </c>
      <c r="I1321">
        <v>0.83594499599967598</v>
      </c>
      <c r="J1321" t="s">
        <v>2995</v>
      </c>
      <c r="L1321">
        <v>1</v>
      </c>
      <c r="M1321">
        <v>7.2992700729926996E-3</v>
      </c>
    </row>
    <row r="1322" spans="1:13" x14ac:dyDescent="0.2">
      <c r="A1322">
        <v>153</v>
      </c>
      <c r="B1322" t="s">
        <v>2996</v>
      </c>
      <c r="C1322">
        <v>1.77243854644174</v>
      </c>
      <c r="D1322">
        <v>5.7106656800629096</v>
      </c>
      <c r="E1322">
        <v>0.31037336901540002</v>
      </c>
      <c r="F1322">
        <v>0.75680663912520896</v>
      </c>
      <c r="G1322">
        <f t="shared" si="20"/>
        <v>0.1210150667188485</v>
      </c>
      <c r="H1322">
        <v>0.841061606117538</v>
      </c>
      <c r="I1322">
        <v>0.83585051123614595</v>
      </c>
      <c r="J1322" t="s">
        <v>2997</v>
      </c>
      <c r="L1322">
        <v>2</v>
      </c>
      <c r="M1322">
        <v>1.4598540145985399E-2</v>
      </c>
    </row>
    <row r="1323" spans="1:13" x14ac:dyDescent="0.2">
      <c r="A1323">
        <v>1203</v>
      </c>
      <c r="B1323" t="s">
        <v>2998</v>
      </c>
      <c r="C1323">
        <v>8.6469452394665804</v>
      </c>
      <c r="D1323">
        <v>7.8915806885653499</v>
      </c>
      <c r="E1323">
        <v>1.0957177757804299</v>
      </c>
      <c r="F1323">
        <v>0.27536061352958602</v>
      </c>
      <c r="G1323">
        <f t="shared" si="20"/>
        <v>0.56009817936610506</v>
      </c>
      <c r="H1323">
        <v>0.84248619527416702</v>
      </c>
      <c r="I1323">
        <v>0.83732180823397495</v>
      </c>
      <c r="J1323" t="s">
        <v>2997</v>
      </c>
      <c r="L1323">
        <v>1</v>
      </c>
      <c r="M1323">
        <v>7.2992700729926996E-3</v>
      </c>
    </row>
    <row r="1324" spans="1:13" x14ac:dyDescent="0.2">
      <c r="A1324">
        <v>1877</v>
      </c>
      <c r="B1324" t="s">
        <v>2999</v>
      </c>
      <c r="C1324">
        <v>-4.9567324049480099</v>
      </c>
      <c r="D1324">
        <v>5.65675398363721</v>
      </c>
      <c r="E1324">
        <v>-0.87625030526091596</v>
      </c>
      <c r="F1324">
        <v>0.38261603140477801</v>
      </c>
      <c r="G1324">
        <f t="shared" si="20"/>
        <v>0.41723683722359262</v>
      </c>
      <c r="H1324">
        <v>0.84193092536872804</v>
      </c>
      <c r="I1324">
        <v>0.83674833275786697</v>
      </c>
      <c r="J1324" t="s">
        <v>2997</v>
      </c>
      <c r="L1324">
        <v>2</v>
      </c>
      <c r="M1324">
        <v>1.4598540145985399E-2</v>
      </c>
    </row>
    <row r="1325" spans="1:13" x14ac:dyDescent="0.2">
      <c r="A1325">
        <v>1879</v>
      </c>
      <c r="B1325" t="s">
        <v>3000</v>
      </c>
      <c r="C1325">
        <v>-4.0100562676946696</v>
      </c>
      <c r="D1325">
        <v>7.9879955261226998</v>
      </c>
      <c r="E1325">
        <v>-0.502010329697958</v>
      </c>
      <c r="F1325">
        <v>0.61656507501301006</v>
      </c>
      <c r="G1325">
        <f t="shared" si="20"/>
        <v>0.2100210792830525</v>
      </c>
      <c r="H1325">
        <v>0.84126400740510499</v>
      </c>
      <c r="I1325">
        <v>0.836059548631502</v>
      </c>
      <c r="J1325" t="s">
        <v>2997</v>
      </c>
      <c r="L1325">
        <v>1</v>
      </c>
      <c r="M1325">
        <v>7.2992700729926996E-3</v>
      </c>
    </row>
    <row r="1326" spans="1:13" x14ac:dyDescent="0.2">
      <c r="A1326">
        <v>1040</v>
      </c>
      <c r="B1326" t="s">
        <v>3001</v>
      </c>
      <c r="C1326">
        <v>2.6977651634142501</v>
      </c>
      <c r="D1326">
        <v>7.9658238632627603</v>
      </c>
      <c r="E1326">
        <v>0.33866743851266301</v>
      </c>
      <c r="F1326">
        <v>0.73544244652060697</v>
      </c>
      <c r="G1326">
        <f t="shared" si="20"/>
        <v>0.13345130816624251</v>
      </c>
      <c r="H1326">
        <v>0.84108550779094704</v>
      </c>
      <c r="I1326">
        <v>0.83587519657097797</v>
      </c>
      <c r="J1326" t="s">
        <v>3002</v>
      </c>
      <c r="L1326">
        <v>1</v>
      </c>
      <c r="M1326">
        <v>7.2992700729926996E-3</v>
      </c>
    </row>
    <row r="1327" spans="1:13" x14ac:dyDescent="0.2">
      <c r="A1327">
        <v>1673</v>
      </c>
      <c r="B1327" t="s">
        <v>3003</v>
      </c>
      <c r="C1327">
        <v>2.6977651634142501</v>
      </c>
      <c r="D1327">
        <v>7.9658238632627603</v>
      </c>
      <c r="E1327">
        <v>0.33866743851266301</v>
      </c>
      <c r="F1327">
        <v>0.73544244652060697</v>
      </c>
      <c r="G1327">
        <f t="shared" si="20"/>
        <v>0.13345130816624251</v>
      </c>
      <c r="H1327">
        <v>0.84108550779094704</v>
      </c>
      <c r="I1327">
        <v>0.83587519657097797</v>
      </c>
      <c r="J1327" t="s">
        <v>3004</v>
      </c>
      <c r="L1327">
        <v>1</v>
      </c>
      <c r="M1327">
        <v>7.2992700729926996E-3</v>
      </c>
    </row>
    <row r="1328" spans="1:13" x14ac:dyDescent="0.2">
      <c r="A1328">
        <v>165</v>
      </c>
      <c r="B1328" t="s">
        <v>3005</v>
      </c>
      <c r="C1328">
        <v>1.4959710308107901</v>
      </c>
      <c r="D1328">
        <v>1.72026788407425</v>
      </c>
      <c r="E1328">
        <v>0.86961515974347003</v>
      </c>
      <c r="F1328">
        <v>0.38621845040025199</v>
      </c>
      <c r="G1328">
        <f t="shared" si="20"/>
        <v>0.41316698297604587</v>
      </c>
      <c r="H1328">
        <v>0.84191600894908003</v>
      </c>
      <c r="I1328">
        <v>0.83673292727528004</v>
      </c>
      <c r="J1328" t="s">
        <v>3006</v>
      </c>
      <c r="L1328">
        <v>105</v>
      </c>
      <c r="M1328">
        <v>0.76642335766423397</v>
      </c>
    </row>
    <row r="1329" spans="1:13" x14ac:dyDescent="0.2">
      <c r="A1329">
        <v>1429</v>
      </c>
      <c r="B1329" t="s">
        <v>3007</v>
      </c>
      <c r="C1329">
        <v>6.92998840507392</v>
      </c>
      <c r="D1329">
        <v>5.6561820359633996</v>
      </c>
      <c r="E1329">
        <v>1.2252060419928801</v>
      </c>
      <c r="F1329">
        <v>0.22285775545079101</v>
      </c>
      <c r="G1329">
        <f t="shared" si="20"/>
        <v>0.65197224786509789</v>
      </c>
      <c r="H1329">
        <v>0.84286949542706102</v>
      </c>
      <c r="I1329">
        <v>0.83771767560499799</v>
      </c>
      <c r="J1329" t="s">
        <v>3008</v>
      </c>
      <c r="L1329">
        <v>2</v>
      </c>
      <c r="M1329">
        <v>1.4598540145985399E-2</v>
      </c>
    </row>
    <row r="1330" spans="1:13" x14ac:dyDescent="0.2">
      <c r="A1330">
        <v>1488</v>
      </c>
      <c r="B1330" t="s">
        <v>3009</v>
      </c>
      <c r="C1330">
        <v>2.6977651634142501</v>
      </c>
      <c r="D1330">
        <v>7.9658238632627603</v>
      </c>
      <c r="E1330">
        <v>0.33866743851266301</v>
      </c>
      <c r="F1330">
        <v>0.73544244652060697</v>
      </c>
      <c r="G1330">
        <f t="shared" si="20"/>
        <v>0.13345130816624251</v>
      </c>
      <c r="H1330">
        <v>0.84108550779094704</v>
      </c>
      <c r="I1330">
        <v>0.83587519657097797</v>
      </c>
      <c r="J1330" t="s">
        <v>3010</v>
      </c>
      <c r="L1330">
        <v>1</v>
      </c>
      <c r="M1330">
        <v>7.2992700729926996E-3</v>
      </c>
    </row>
    <row r="1331" spans="1:13" x14ac:dyDescent="0.2">
      <c r="A1331">
        <v>1878</v>
      </c>
      <c r="B1331" t="s">
        <v>3011</v>
      </c>
      <c r="C1331">
        <v>2.6977651634142501</v>
      </c>
      <c r="D1331">
        <v>7.9658238632627603</v>
      </c>
      <c r="E1331">
        <v>0.33866743851266301</v>
      </c>
      <c r="F1331">
        <v>0.73544244652060697</v>
      </c>
      <c r="G1331">
        <f t="shared" si="20"/>
        <v>0.13345130816624251</v>
      </c>
      <c r="H1331">
        <v>0.84108550779094704</v>
      </c>
      <c r="I1331">
        <v>0.83587519657097797</v>
      </c>
      <c r="J1331" t="s">
        <v>3012</v>
      </c>
      <c r="L1331">
        <v>1</v>
      </c>
      <c r="M1331">
        <v>7.2992700729926996E-3</v>
      </c>
    </row>
    <row r="1332" spans="1:13" x14ac:dyDescent="0.2">
      <c r="A1332">
        <v>957</v>
      </c>
      <c r="B1332" t="s">
        <v>3013</v>
      </c>
      <c r="C1332">
        <v>2.6977651634142501</v>
      </c>
      <c r="D1332">
        <v>7.9658238632627603</v>
      </c>
      <c r="E1332">
        <v>0.33866743851266301</v>
      </c>
      <c r="F1332">
        <v>0.73544244652060697</v>
      </c>
      <c r="G1332">
        <f t="shared" si="20"/>
        <v>0.13345130816624251</v>
      </c>
      <c r="H1332">
        <v>0.84108550779094704</v>
      </c>
      <c r="I1332">
        <v>0.83587519657097797</v>
      </c>
      <c r="J1332" t="s">
        <v>3014</v>
      </c>
      <c r="L1332">
        <v>1</v>
      </c>
      <c r="M1332">
        <v>7.2992700729926996E-3</v>
      </c>
    </row>
    <row r="1333" spans="1:13" x14ac:dyDescent="0.2">
      <c r="A1333">
        <v>1819</v>
      </c>
      <c r="B1333" t="s">
        <v>3015</v>
      </c>
      <c r="C1333">
        <v>5.2494965471947301</v>
      </c>
      <c r="D1333">
        <v>5.70025672035149</v>
      </c>
      <c r="E1333">
        <v>0.92092282939688996</v>
      </c>
      <c r="F1333">
        <v>0.35890818161614102</v>
      </c>
      <c r="G1333">
        <f t="shared" si="20"/>
        <v>0.44501664144317882</v>
      </c>
      <c r="H1333">
        <v>0.84203422740466305</v>
      </c>
      <c r="I1333">
        <v>0.83685502174579895</v>
      </c>
      <c r="J1333" t="s">
        <v>3016</v>
      </c>
      <c r="L1333">
        <v>2</v>
      </c>
      <c r="M1333">
        <v>1.4598540145985399E-2</v>
      </c>
    </row>
    <row r="1334" spans="1:13" x14ac:dyDescent="0.2">
      <c r="A1334">
        <v>1139</v>
      </c>
      <c r="B1334" t="s">
        <v>3017</v>
      </c>
      <c r="C1334">
        <v>-1.58774429454586</v>
      </c>
      <c r="D1334">
        <v>5.6726515293113398</v>
      </c>
      <c r="E1334">
        <v>-0.27989455836336302</v>
      </c>
      <c r="F1334">
        <v>0.78003240677612096</v>
      </c>
      <c r="G1334">
        <f t="shared" si="20"/>
        <v>0.10788735398684693</v>
      </c>
      <c r="H1334">
        <v>0.84103818339340097</v>
      </c>
      <c r="I1334">
        <v>0.83582632055384098</v>
      </c>
      <c r="J1334" t="s">
        <v>3018</v>
      </c>
      <c r="L1334">
        <v>2</v>
      </c>
      <c r="M1334">
        <v>1.4598540145985399E-2</v>
      </c>
    </row>
    <row r="1335" spans="1:13" x14ac:dyDescent="0.2">
      <c r="A1335">
        <v>852</v>
      </c>
      <c r="B1335" t="s">
        <v>3019</v>
      </c>
      <c r="C1335">
        <v>2.6010332638043301</v>
      </c>
      <c r="D1335">
        <v>2.3112164144290901</v>
      </c>
      <c r="E1335">
        <v>1.1253958078377699</v>
      </c>
      <c r="F1335">
        <v>0.26263044668916402</v>
      </c>
      <c r="G1335">
        <f t="shared" si="20"/>
        <v>0.58065492766540194</v>
      </c>
      <c r="H1335">
        <v>0.84257042771185997</v>
      </c>
      <c r="I1335">
        <v>0.83740880239093796</v>
      </c>
      <c r="J1335" t="s">
        <v>3020</v>
      </c>
      <c r="L1335">
        <v>19</v>
      </c>
      <c r="M1335">
        <v>0.13868613138686101</v>
      </c>
    </row>
    <row r="1336" spans="1:13" x14ac:dyDescent="0.2">
      <c r="A1336">
        <v>911</v>
      </c>
      <c r="B1336" t="s">
        <v>3021</v>
      </c>
      <c r="C1336">
        <v>4.6059246496295501</v>
      </c>
      <c r="D1336">
        <v>4.6800343054447602</v>
      </c>
      <c r="E1336">
        <v>0.98416471953443097</v>
      </c>
      <c r="F1336">
        <v>0.326982283518162</v>
      </c>
      <c r="G1336">
        <f t="shared" si="20"/>
        <v>0.48547577754992532</v>
      </c>
      <c r="H1336">
        <v>0.84218899805849101</v>
      </c>
      <c r="I1336">
        <v>0.83701486684729398</v>
      </c>
      <c r="J1336" t="s">
        <v>3022</v>
      </c>
      <c r="L1336">
        <v>3</v>
      </c>
      <c r="M1336">
        <v>2.18978102189781E-2</v>
      </c>
    </row>
    <row r="1337" spans="1:13" x14ac:dyDescent="0.2">
      <c r="A1337">
        <v>1225</v>
      </c>
      <c r="B1337" t="s">
        <v>3023</v>
      </c>
      <c r="C1337">
        <v>-0.27712240150944001</v>
      </c>
      <c r="D1337">
        <v>5.6929796365457204</v>
      </c>
      <c r="E1337">
        <v>-4.8677918981208101E-2</v>
      </c>
      <c r="F1337">
        <v>0.96125557348512702</v>
      </c>
      <c r="G1337">
        <f t="shared" si="20"/>
        <v>1.7161129087190478E-2</v>
      </c>
      <c r="H1337">
        <v>0.84093919715554699</v>
      </c>
      <c r="I1337">
        <v>0.83572408886556504</v>
      </c>
      <c r="J1337" t="s">
        <v>3024</v>
      </c>
      <c r="L1337">
        <v>2</v>
      </c>
      <c r="M1337">
        <v>1.4598540145985399E-2</v>
      </c>
    </row>
    <row r="1338" spans="1:13" x14ac:dyDescent="0.2">
      <c r="A1338">
        <v>1520</v>
      </c>
      <c r="B1338" t="s">
        <v>3025</v>
      </c>
      <c r="C1338">
        <v>2.4662281888113902</v>
      </c>
      <c r="D1338">
        <v>3.4656714171943701</v>
      </c>
      <c r="E1338">
        <v>0.71161627630813196</v>
      </c>
      <c r="F1338">
        <v>0.47806091540732099</v>
      </c>
      <c r="G1338">
        <f t="shared" si="20"/>
        <v>0.32051676125460932</v>
      </c>
      <c r="H1338">
        <v>0.841593621163085</v>
      </c>
      <c r="I1338">
        <v>0.83639996939794103</v>
      </c>
      <c r="J1338" t="s">
        <v>3026</v>
      </c>
      <c r="L1338">
        <v>6</v>
      </c>
      <c r="M1338">
        <v>4.3795620437956199E-2</v>
      </c>
    </row>
    <row r="1339" spans="1:13" x14ac:dyDescent="0.2">
      <c r="A1339">
        <v>1726</v>
      </c>
      <c r="B1339" t="s">
        <v>3027</v>
      </c>
      <c r="C1339">
        <v>2.6977651634142501</v>
      </c>
      <c r="D1339">
        <v>7.9658238632627603</v>
      </c>
      <c r="E1339">
        <v>0.33866743851266301</v>
      </c>
      <c r="F1339">
        <v>0.73544244652060697</v>
      </c>
      <c r="G1339">
        <f t="shared" si="20"/>
        <v>0.13345130816624251</v>
      </c>
      <c r="H1339">
        <v>0.84108550779094704</v>
      </c>
      <c r="I1339">
        <v>0.83587519657097797</v>
      </c>
      <c r="J1339" t="s">
        <v>3028</v>
      </c>
      <c r="L1339">
        <v>1</v>
      </c>
      <c r="M1339">
        <v>7.2992700729926996E-3</v>
      </c>
    </row>
    <row r="1340" spans="1:13" x14ac:dyDescent="0.2">
      <c r="A1340">
        <v>476</v>
      </c>
      <c r="B1340" t="s">
        <v>3029</v>
      </c>
      <c r="C1340">
        <v>2.6977651634142501</v>
      </c>
      <c r="D1340">
        <v>7.9658238632627603</v>
      </c>
      <c r="E1340">
        <v>0.33866743851266301</v>
      </c>
      <c r="F1340">
        <v>0.73544244652060697</v>
      </c>
      <c r="G1340">
        <f t="shared" si="20"/>
        <v>0.13345130816624251</v>
      </c>
      <c r="H1340">
        <v>0.84108550779094704</v>
      </c>
      <c r="I1340">
        <v>0.83587519657097797</v>
      </c>
      <c r="J1340" t="s">
        <v>3030</v>
      </c>
      <c r="L1340">
        <v>1</v>
      </c>
      <c r="M1340">
        <v>7.2992700729926996E-3</v>
      </c>
    </row>
    <row r="1341" spans="1:13" x14ac:dyDescent="0.2">
      <c r="A1341">
        <v>512</v>
      </c>
      <c r="B1341" t="s">
        <v>3031</v>
      </c>
      <c r="C1341">
        <v>2.6977651634142501</v>
      </c>
      <c r="D1341">
        <v>7.9658238632627603</v>
      </c>
      <c r="E1341">
        <v>0.33866743851266301</v>
      </c>
      <c r="F1341">
        <v>0.73544244652060697</v>
      </c>
      <c r="G1341">
        <f t="shared" si="20"/>
        <v>0.13345130816624251</v>
      </c>
      <c r="H1341">
        <v>0.84108550779094704</v>
      </c>
      <c r="I1341">
        <v>0.83587519657097797</v>
      </c>
      <c r="J1341" t="s">
        <v>3032</v>
      </c>
      <c r="L1341">
        <v>1</v>
      </c>
      <c r="M1341">
        <v>7.2992700729926996E-3</v>
      </c>
    </row>
    <row r="1342" spans="1:13" x14ac:dyDescent="0.2">
      <c r="A1342">
        <v>1265</v>
      </c>
      <c r="B1342" t="s">
        <v>3033</v>
      </c>
      <c r="C1342">
        <v>4.0127825966078801</v>
      </c>
      <c r="D1342">
        <v>1.72260884358164</v>
      </c>
      <c r="E1342">
        <v>2.3294798535136501</v>
      </c>
      <c r="F1342">
        <v>2.14775388949635E-2</v>
      </c>
      <c r="G1342">
        <f t="shared" si="20"/>
        <v>1.6680154858017966</v>
      </c>
      <c r="H1342">
        <v>0.84770986848252505</v>
      </c>
      <c r="I1342">
        <v>0.84271674941637797</v>
      </c>
      <c r="J1342" t="s">
        <v>3034</v>
      </c>
      <c r="L1342">
        <v>54</v>
      </c>
      <c r="M1342">
        <v>0.39416058394160602</v>
      </c>
    </row>
    <row r="1343" spans="1:13" x14ac:dyDescent="0.2">
      <c r="A1343">
        <v>1958</v>
      </c>
      <c r="B1343" t="s">
        <v>3036</v>
      </c>
      <c r="C1343">
        <v>12.427318679986801</v>
      </c>
      <c r="D1343">
        <v>8.0692481115363801</v>
      </c>
      <c r="E1343">
        <v>1.54008384774039</v>
      </c>
      <c r="F1343">
        <v>0.12612967509398701</v>
      </c>
      <c r="G1343">
        <f t="shared" si="20"/>
        <v>0.89918272299573154</v>
      </c>
      <c r="H1343">
        <v>0.84396956739475004</v>
      </c>
      <c r="I1343">
        <v>0.83885381550605298</v>
      </c>
      <c r="J1343" t="s">
        <v>3034</v>
      </c>
      <c r="L1343">
        <v>1</v>
      </c>
      <c r="M1343">
        <v>7.2992700729926996E-3</v>
      </c>
    </row>
    <row r="1344" spans="1:13" x14ac:dyDescent="0.2">
      <c r="A1344">
        <v>1264</v>
      </c>
      <c r="B1344" t="s">
        <v>3037</v>
      </c>
      <c r="C1344">
        <v>-3.82074533830116</v>
      </c>
      <c r="D1344">
        <v>4.7129445126690399</v>
      </c>
      <c r="E1344">
        <v>-0.81069177199741504</v>
      </c>
      <c r="F1344">
        <v>0.41912133846185401</v>
      </c>
      <c r="G1344">
        <f t="shared" si="20"/>
        <v>0.37766022764068546</v>
      </c>
      <c r="H1344">
        <v>0.84178840294838497</v>
      </c>
      <c r="I1344">
        <v>0.83660113747128295</v>
      </c>
      <c r="J1344" t="s">
        <v>3038</v>
      </c>
      <c r="L1344">
        <v>3</v>
      </c>
      <c r="M1344">
        <v>2.18978102189781E-2</v>
      </c>
    </row>
    <row r="1345" spans="1:13" x14ac:dyDescent="0.2">
      <c r="A1345">
        <v>110</v>
      </c>
      <c r="B1345" t="s">
        <v>3040</v>
      </c>
      <c r="C1345">
        <v>2.8814082088154498</v>
      </c>
      <c r="D1345">
        <v>2.7794490116855801</v>
      </c>
      <c r="E1345">
        <v>1.0366832407075</v>
      </c>
      <c r="F1345">
        <v>0.30193391625134602</v>
      </c>
      <c r="G1345">
        <f t="shared" si="20"/>
        <v>0.52008809991666771</v>
      </c>
      <c r="H1345">
        <v>0.84232508441210496</v>
      </c>
      <c r="I1345">
        <v>0.83715541504856705</v>
      </c>
      <c r="J1345" t="s">
        <v>3041</v>
      </c>
      <c r="L1345">
        <v>9</v>
      </c>
      <c r="M1345">
        <v>6.5693430656934296E-2</v>
      </c>
    </row>
    <row r="1346" spans="1:13" x14ac:dyDescent="0.2">
      <c r="A1346">
        <v>113</v>
      </c>
      <c r="B1346" t="s">
        <v>3042</v>
      </c>
      <c r="C1346">
        <v>1.99321990821906</v>
      </c>
      <c r="D1346">
        <v>2.37366587502654</v>
      </c>
      <c r="E1346">
        <v>0.83972219055336705</v>
      </c>
      <c r="F1346">
        <v>0.40270670445322299</v>
      </c>
      <c r="G1346">
        <f t="shared" si="20"/>
        <v>0.39501113999077792</v>
      </c>
      <c r="H1346">
        <v>0.84185017923074601</v>
      </c>
      <c r="I1346">
        <v>0.83666493920552498</v>
      </c>
      <c r="J1346" t="s">
        <v>3043</v>
      </c>
      <c r="L1346">
        <v>15</v>
      </c>
      <c r="M1346">
        <v>0.109489051094891</v>
      </c>
    </row>
    <row r="1347" spans="1:13" x14ac:dyDescent="0.2">
      <c r="A1347">
        <v>1727</v>
      </c>
      <c r="B1347" t="s">
        <v>3044</v>
      </c>
      <c r="C1347">
        <v>2.0241810994954101</v>
      </c>
      <c r="D1347">
        <v>1.8910100636056699</v>
      </c>
      <c r="E1347">
        <v>1.0704232296023899</v>
      </c>
      <c r="F1347">
        <v>0.28654199144067799</v>
      </c>
      <c r="G1347">
        <f t="shared" ref="G1347:G1410" si="21">-LOG(F1347, 10)</f>
        <v>0.5428117251288469</v>
      </c>
      <c r="H1347">
        <v>0.84241611228574498</v>
      </c>
      <c r="I1347">
        <v>0.83724942744265496</v>
      </c>
      <c r="J1347" t="s">
        <v>3045</v>
      </c>
      <c r="K1347" t="s">
        <v>3046</v>
      </c>
      <c r="L1347">
        <v>27</v>
      </c>
      <c r="M1347">
        <v>0.19708029197080301</v>
      </c>
    </row>
    <row r="1348" spans="1:13" x14ac:dyDescent="0.2">
      <c r="A1348">
        <v>1037</v>
      </c>
      <c r="B1348" t="s">
        <v>3047</v>
      </c>
      <c r="C1348">
        <v>2.5565534559761498</v>
      </c>
      <c r="D1348">
        <v>1.85727915444362</v>
      </c>
      <c r="E1348">
        <v>1.37650468420941</v>
      </c>
      <c r="F1348">
        <v>0.17118650260958601</v>
      </c>
      <c r="G1348">
        <f t="shared" si="21"/>
        <v>0.7665304807410066</v>
      </c>
      <c r="H1348">
        <v>0.84336872647434102</v>
      </c>
      <c r="I1348">
        <v>0.83823327488333599</v>
      </c>
      <c r="J1348" t="s">
        <v>3048</v>
      </c>
      <c r="L1348">
        <v>30</v>
      </c>
      <c r="M1348">
        <v>0.218978102189781</v>
      </c>
    </row>
    <row r="1349" spans="1:13" x14ac:dyDescent="0.2">
      <c r="A1349">
        <v>1288</v>
      </c>
      <c r="B1349" t="s">
        <v>3049</v>
      </c>
      <c r="C1349">
        <v>-0.53966934303040603</v>
      </c>
      <c r="D1349">
        <v>2.9493157935490402</v>
      </c>
      <c r="E1349">
        <v>-0.18298119998231799</v>
      </c>
      <c r="F1349">
        <v>0.85511650754883795</v>
      </c>
      <c r="G1349">
        <f t="shared" si="21"/>
        <v>6.7974709671316719E-2</v>
      </c>
      <c r="H1349">
        <v>0.84097974989425295</v>
      </c>
      <c r="I1349">
        <v>0.83576597120226104</v>
      </c>
      <c r="J1349" t="s">
        <v>3050</v>
      </c>
      <c r="L1349">
        <v>9</v>
      </c>
      <c r="M1349">
        <v>6.5693430656934296E-2</v>
      </c>
    </row>
    <row r="1350" spans="1:13" x14ac:dyDescent="0.2">
      <c r="A1350">
        <v>3</v>
      </c>
      <c r="B1350" t="s">
        <v>3051</v>
      </c>
      <c r="C1350">
        <v>-1.21140613008071</v>
      </c>
      <c r="D1350">
        <v>4.17589575933708</v>
      </c>
      <c r="E1350">
        <v>-0.29009491613196198</v>
      </c>
      <c r="F1350">
        <v>0.77223611641076095</v>
      </c>
      <c r="G1350">
        <f t="shared" si="21"/>
        <v>0.11224989088717378</v>
      </c>
      <c r="H1350">
        <v>0.84104575373986701</v>
      </c>
      <c r="I1350">
        <v>0.835834139108387</v>
      </c>
      <c r="J1350" t="s">
        <v>3052</v>
      </c>
      <c r="L1350">
        <v>4</v>
      </c>
      <c r="M1350">
        <v>2.9197080291970798E-2</v>
      </c>
    </row>
    <row r="1351" spans="1:13" x14ac:dyDescent="0.2">
      <c r="A1351">
        <v>644</v>
      </c>
      <c r="B1351" t="s">
        <v>3053</v>
      </c>
      <c r="C1351">
        <v>6.6622388725854904</v>
      </c>
      <c r="D1351">
        <v>4.6634173176819704</v>
      </c>
      <c r="E1351">
        <v>1.42861734619476</v>
      </c>
      <c r="F1351">
        <v>0.15566949146457501</v>
      </c>
      <c r="G1351">
        <f t="shared" si="21"/>
        <v>0.80779649332048875</v>
      </c>
      <c r="H1351">
        <v>0.84355331658114396</v>
      </c>
      <c r="I1351">
        <v>0.83842391712478803</v>
      </c>
      <c r="J1351" t="s">
        <v>3054</v>
      </c>
      <c r="L1351">
        <v>3</v>
      </c>
      <c r="M1351">
        <v>2.18978102189781E-2</v>
      </c>
    </row>
    <row r="1352" spans="1:13" x14ac:dyDescent="0.2">
      <c r="A1352">
        <v>168</v>
      </c>
      <c r="B1352" t="s">
        <v>3055</v>
      </c>
      <c r="C1352">
        <v>5.2494965471947301</v>
      </c>
      <c r="D1352">
        <v>5.70025672035149</v>
      </c>
      <c r="E1352">
        <v>0.92092282939688996</v>
      </c>
      <c r="F1352">
        <v>0.35890818161614102</v>
      </c>
      <c r="G1352">
        <f t="shared" si="21"/>
        <v>0.44501664144317882</v>
      </c>
      <c r="H1352">
        <v>0.84203422740466305</v>
      </c>
      <c r="I1352">
        <v>0.83685502174579895</v>
      </c>
      <c r="J1352" t="s">
        <v>3056</v>
      </c>
      <c r="L1352">
        <v>2</v>
      </c>
      <c r="M1352">
        <v>1.4598540145985399E-2</v>
      </c>
    </row>
    <row r="1353" spans="1:13" x14ac:dyDescent="0.2">
      <c r="A1353">
        <v>771</v>
      </c>
      <c r="B1353" t="s">
        <v>3057</v>
      </c>
      <c r="C1353">
        <v>-2.6143038382139601</v>
      </c>
      <c r="D1353">
        <v>3.4630858490927001</v>
      </c>
      <c r="E1353">
        <v>-0.75490587069878201</v>
      </c>
      <c r="F1353">
        <v>0.45176029774591098</v>
      </c>
      <c r="G1353">
        <f t="shared" si="21"/>
        <v>0.34509193903653151</v>
      </c>
      <c r="H1353">
        <v>0.84167566784790504</v>
      </c>
      <c r="I1353">
        <v>0.83648470613800097</v>
      </c>
      <c r="J1353" t="s">
        <v>3058</v>
      </c>
      <c r="L1353">
        <v>6</v>
      </c>
      <c r="M1353">
        <v>4.3795620437956199E-2</v>
      </c>
    </row>
    <row r="1354" spans="1:13" x14ac:dyDescent="0.2">
      <c r="A1354">
        <v>38</v>
      </c>
      <c r="B1354" t="s">
        <v>3059</v>
      </c>
      <c r="C1354">
        <v>6.3556670484590896</v>
      </c>
      <c r="D1354">
        <v>2.6692395121489598</v>
      </c>
      <c r="E1354">
        <v>2.3810778386620899</v>
      </c>
      <c r="F1354">
        <v>1.8809283524519198E-2</v>
      </c>
      <c r="G1354">
        <f t="shared" si="21"/>
        <v>1.7256277471010812</v>
      </c>
      <c r="H1354">
        <v>0.84799979608672005</v>
      </c>
      <c r="I1354">
        <v>0.84301618284366198</v>
      </c>
      <c r="J1354" t="s">
        <v>3060</v>
      </c>
      <c r="L1354">
        <v>11</v>
      </c>
      <c r="M1354">
        <v>8.0291970802919693E-2</v>
      </c>
    </row>
    <row r="1355" spans="1:13" x14ac:dyDescent="0.2">
      <c r="A1355">
        <v>702</v>
      </c>
      <c r="B1355" t="s">
        <v>3061</v>
      </c>
      <c r="C1355">
        <v>0.367844895365953</v>
      </c>
      <c r="D1355">
        <v>2.0148124153154598</v>
      </c>
      <c r="E1355">
        <v>0.182570294172204</v>
      </c>
      <c r="F1355">
        <v>0.85543822877183495</v>
      </c>
      <c r="G1355">
        <f t="shared" si="21"/>
        <v>6.7811345412296498E-2</v>
      </c>
      <c r="H1355">
        <v>0.84097955416091197</v>
      </c>
      <c r="I1355">
        <v>0.83576576905143396</v>
      </c>
      <c r="J1355" t="s">
        <v>3062</v>
      </c>
      <c r="L1355">
        <v>27</v>
      </c>
      <c r="M1355">
        <v>0.19708029197080301</v>
      </c>
    </row>
    <row r="1356" spans="1:13" x14ac:dyDescent="0.2">
      <c r="A1356">
        <v>963</v>
      </c>
      <c r="B1356" t="s">
        <v>3064</v>
      </c>
      <c r="C1356">
        <v>0.616935656937735</v>
      </c>
      <c r="D1356">
        <v>2.2073715938963598</v>
      </c>
      <c r="E1356">
        <v>0.279488808610038</v>
      </c>
      <c r="F1356">
        <v>0.78034299698790199</v>
      </c>
      <c r="G1356">
        <f t="shared" si="21"/>
        <v>0.10771446274982062</v>
      </c>
      <c r="H1356">
        <v>0.84103788784894395</v>
      </c>
      <c r="I1356">
        <v>0.83582601531940104</v>
      </c>
      <c r="J1356" t="s">
        <v>3065</v>
      </c>
      <c r="L1356">
        <v>21</v>
      </c>
      <c r="M1356">
        <v>0.153284671532847</v>
      </c>
    </row>
    <row r="1357" spans="1:13" x14ac:dyDescent="0.2">
      <c r="A1357">
        <v>23</v>
      </c>
      <c r="B1357" t="s">
        <v>3066</v>
      </c>
      <c r="C1357">
        <v>2.2460345097788701</v>
      </c>
      <c r="D1357">
        <v>2.3308057944035299</v>
      </c>
      <c r="E1357">
        <v>0.96363005239294997</v>
      </c>
      <c r="F1357">
        <v>0.33713759770867702</v>
      </c>
      <c r="G1357">
        <f t="shared" si="21"/>
        <v>0.4721928120981384</v>
      </c>
      <c r="H1357">
        <v>0.84213765103592997</v>
      </c>
      <c r="I1357">
        <v>0.83696183631579701</v>
      </c>
      <c r="J1357" t="s">
        <v>3067</v>
      </c>
      <c r="L1357">
        <v>19</v>
      </c>
      <c r="M1357">
        <v>0.13868613138686101</v>
      </c>
    </row>
    <row r="1358" spans="1:13" x14ac:dyDescent="0.2">
      <c r="A1358">
        <v>344</v>
      </c>
      <c r="B1358" t="s">
        <v>3068</v>
      </c>
      <c r="C1358">
        <v>0.36929476095241998</v>
      </c>
      <c r="D1358">
        <v>3.0849015667065101</v>
      </c>
      <c r="E1358">
        <v>0.119710387176692</v>
      </c>
      <c r="F1358">
        <v>0.90490948079177802</v>
      </c>
      <c r="G1358">
        <f t="shared" si="21"/>
        <v>4.3394861633233126E-2</v>
      </c>
      <c r="H1358">
        <v>0.84095478984977701</v>
      </c>
      <c r="I1358">
        <v>0.83574019279567102</v>
      </c>
      <c r="J1358" t="s">
        <v>3069</v>
      </c>
      <c r="L1358">
        <v>8</v>
      </c>
      <c r="M1358">
        <v>5.8394160583941597E-2</v>
      </c>
    </row>
    <row r="1359" spans="1:13" x14ac:dyDescent="0.2">
      <c r="A1359">
        <v>870</v>
      </c>
      <c r="B1359" t="s">
        <v>3070</v>
      </c>
      <c r="C1359">
        <v>0.906408684444442</v>
      </c>
      <c r="D1359">
        <v>3.5094885228799102</v>
      </c>
      <c r="E1359">
        <v>0.25827372807609</v>
      </c>
      <c r="F1359">
        <v>0.79663085941793998</v>
      </c>
      <c r="G1359">
        <f t="shared" si="21"/>
        <v>9.8742874156490093E-2</v>
      </c>
      <c r="H1359">
        <v>0.84102303083159902</v>
      </c>
      <c r="I1359">
        <v>0.83581067118673302</v>
      </c>
      <c r="J1359" t="s">
        <v>3071</v>
      </c>
      <c r="L1359">
        <v>6</v>
      </c>
      <c r="M1359">
        <v>4.3795620437956199E-2</v>
      </c>
    </row>
    <row r="1360" spans="1:13" x14ac:dyDescent="0.2">
      <c r="A1360">
        <v>499</v>
      </c>
      <c r="B1360" t="s">
        <v>3072</v>
      </c>
      <c r="C1360">
        <v>-1.91711268514977</v>
      </c>
      <c r="D1360">
        <v>2.8460234002384799</v>
      </c>
      <c r="E1360">
        <v>-0.67361100579465805</v>
      </c>
      <c r="F1360">
        <v>0.50183282969440002</v>
      </c>
      <c r="G1360">
        <f t="shared" si="21"/>
        <v>0.29944093072817962</v>
      </c>
      <c r="H1360">
        <v>0.84152551828987299</v>
      </c>
      <c r="I1360">
        <v>0.83632963364363899</v>
      </c>
      <c r="J1360" t="s">
        <v>3073</v>
      </c>
      <c r="L1360">
        <v>9</v>
      </c>
      <c r="M1360">
        <v>6.5693430656934296E-2</v>
      </c>
    </row>
    <row r="1361" spans="1:13" x14ac:dyDescent="0.2">
      <c r="A1361">
        <v>164</v>
      </c>
      <c r="B1361" t="s">
        <v>3075</v>
      </c>
      <c r="C1361">
        <v>-2.0728625589135201</v>
      </c>
      <c r="D1361">
        <v>2.0526442915048899</v>
      </c>
      <c r="E1361">
        <v>-1.00984986414466</v>
      </c>
      <c r="F1361">
        <v>0.31456589489408998</v>
      </c>
      <c r="G1361">
        <f t="shared" si="21"/>
        <v>0.50228836519082931</v>
      </c>
      <c r="H1361">
        <v>0.84225469915496898</v>
      </c>
      <c r="I1361">
        <v>0.83708272207808299</v>
      </c>
      <c r="J1361" t="s">
        <v>3076</v>
      </c>
      <c r="L1361">
        <v>22</v>
      </c>
      <c r="M1361">
        <v>0.160583941605839</v>
      </c>
    </row>
    <row r="1362" spans="1:13" x14ac:dyDescent="0.2">
      <c r="A1362">
        <v>92</v>
      </c>
      <c r="B1362" t="s">
        <v>3077</v>
      </c>
      <c r="C1362">
        <v>2.10304504536842</v>
      </c>
      <c r="D1362">
        <v>3.7569854820680799</v>
      </c>
      <c r="E1362">
        <v>0.55976927656658704</v>
      </c>
      <c r="F1362">
        <v>0.57666313324871599</v>
      </c>
      <c r="G1362">
        <f t="shared" si="21"/>
        <v>0.23907781265783734</v>
      </c>
      <c r="H1362">
        <v>0.84134359680428095</v>
      </c>
      <c r="I1362">
        <v>0.83614174751917503</v>
      </c>
      <c r="J1362" t="s">
        <v>3078</v>
      </c>
      <c r="L1362">
        <v>5</v>
      </c>
      <c r="M1362">
        <v>3.6496350364963501E-2</v>
      </c>
    </row>
    <row r="1363" spans="1:13" x14ac:dyDescent="0.2">
      <c r="A1363">
        <v>1988</v>
      </c>
      <c r="B1363" t="s">
        <v>3079</v>
      </c>
      <c r="C1363">
        <v>0.94657766636221796</v>
      </c>
      <c r="D1363">
        <v>3.5003060287664201</v>
      </c>
      <c r="E1363">
        <v>0.27042711653866702</v>
      </c>
      <c r="F1363">
        <v>0.78728863052518006</v>
      </c>
      <c r="G1363">
        <f t="shared" si="21"/>
        <v>0.10386602029153774</v>
      </c>
      <c r="H1363">
        <v>0.84103139882856004</v>
      </c>
      <c r="I1363">
        <v>0.83581931354424999</v>
      </c>
      <c r="J1363" t="s">
        <v>3080</v>
      </c>
      <c r="L1363">
        <v>6</v>
      </c>
      <c r="M1363">
        <v>4.3795620437956199E-2</v>
      </c>
    </row>
    <row r="1364" spans="1:13" x14ac:dyDescent="0.2">
      <c r="A1364">
        <v>1910</v>
      </c>
      <c r="B1364" t="s">
        <v>3081</v>
      </c>
      <c r="C1364">
        <v>2.2364172144842298</v>
      </c>
      <c r="D1364">
        <v>2.7534546436254299</v>
      </c>
      <c r="E1364">
        <v>0.81222228216534997</v>
      </c>
      <c r="F1364">
        <v>0.41824611561949399</v>
      </c>
      <c r="G1364">
        <f t="shared" si="21"/>
        <v>0.37856808377346512</v>
      </c>
      <c r="H1364">
        <v>0.84179160676861098</v>
      </c>
      <c r="I1364">
        <v>0.83660444633479503</v>
      </c>
      <c r="J1364" t="s">
        <v>3082</v>
      </c>
      <c r="L1364">
        <v>10</v>
      </c>
      <c r="M1364">
        <v>7.2992700729927001E-2</v>
      </c>
    </row>
    <row r="1365" spans="1:13" x14ac:dyDescent="0.2">
      <c r="A1365">
        <v>273</v>
      </c>
      <c r="B1365" t="s">
        <v>3083</v>
      </c>
      <c r="C1365">
        <v>7.1116448018316101</v>
      </c>
      <c r="D1365">
        <v>5.6916848748284199</v>
      </c>
      <c r="E1365">
        <v>1.24947971615277</v>
      </c>
      <c r="F1365">
        <v>0.213881484895798</v>
      </c>
      <c r="G1365">
        <f t="shared" si="21"/>
        <v>0.66982680942389117</v>
      </c>
      <c r="H1365">
        <v>0.842945884979587</v>
      </c>
      <c r="I1365">
        <v>0.83779656973301597</v>
      </c>
      <c r="J1365" t="s">
        <v>3084</v>
      </c>
      <c r="L1365">
        <v>2</v>
      </c>
      <c r="M1365">
        <v>1.4598540145985399E-2</v>
      </c>
    </row>
    <row r="1366" spans="1:13" x14ac:dyDescent="0.2">
      <c r="A1366">
        <v>391</v>
      </c>
      <c r="B1366" t="s">
        <v>3085</v>
      </c>
      <c r="C1366">
        <v>2.4390742676621699</v>
      </c>
      <c r="D1366">
        <v>1.6574088721640801</v>
      </c>
      <c r="E1366">
        <v>1.47161892797006</v>
      </c>
      <c r="F1366">
        <v>0.14369864487373299</v>
      </c>
      <c r="G1366">
        <f t="shared" si="21"/>
        <v>0.84254732738863458</v>
      </c>
      <c r="H1366">
        <v>0.84371045510264497</v>
      </c>
      <c r="I1366">
        <v>0.83858620772896197</v>
      </c>
      <c r="J1366" t="s">
        <v>3086</v>
      </c>
      <c r="K1366" t="s">
        <v>3087</v>
      </c>
      <c r="L1366">
        <v>86</v>
      </c>
      <c r="M1366">
        <v>0.62773722627737205</v>
      </c>
    </row>
    <row r="1367" spans="1:13" x14ac:dyDescent="0.2">
      <c r="A1367">
        <v>1808</v>
      </c>
      <c r="B1367" t="s">
        <v>3089</v>
      </c>
      <c r="C1367">
        <v>2.8136268396474602</v>
      </c>
      <c r="D1367">
        <v>1.6900935028772901</v>
      </c>
      <c r="E1367">
        <v>1.66477584515734</v>
      </c>
      <c r="F1367">
        <v>9.8523679669386799E-2</v>
      </c>
      <c r="G1367">
        <f t="shared" si="21"/>
        <v>1.0064593764688732</v>
      </c>
      <c r="H1367">
        <v>0.84446930449655</v>
      </c>
      <c r="I1367">
        <v>0.83936993743086297</v>
      </c>
      <c r="J1367" t="s">
        <v>3090</v>
      </c>
      <c r="K1367" t="s">
        <v>3091</v>
      </c>
      <c r="L1367">
        <v>51</v>
      </c>
      <c r="M1367">
        <v>0.372262773722628</v>
      </c>
    </row>
    <row r="1368" spans="1:13" x14ac:dyDescent="0.2">
      <c r="A1368">
        <v>148</v>
      </c>
      <c r="B1368" t="s">
        <v>3092</v>
      </c>
      <c r="C1368">
        <v>3.77384573077547</v>
      </c>
      <c r="D1368">
        <v>1.8333287227903901</v>
      </c>
      <c r="E1368">
        <v>2.0584664844128802</v>
      </c>
      <c r="F1368">
        <v>4.1674546377974499E-2</v>
      </c>
      <c r="G1368">
        <f t="shared" si="21"/>
        <v>1.3801291187132678</v>
      </c>
      <c r="H1368">
        <v>0.84627525092498201</v>
      </c>
      <c r="I1368">
        <v>0.84123509521760398</v>
      </c>
      <c r="J1368" t="s">
        <v>3093</v>
      </c>
      <c r="L1368">
        <v>107</v>
      </c>
      <c r="M1368">
        <v>0.78102189781021902</v>
      </c>
    </row>
    <row r="1369" spans="1:13" x14ac:dyDescent="0.2">
      <c r="A1369">
        <v>1858</v>
      </c>
      <c r="B1369" t="s">
        <v>3095</v>
      </c>
      <c r="C1369">
        <v>-0.92469170342427198</v>
      </c>
      <c r="D1369">
        <v>1.8556671985058799</v>
      </c>
      <c r="E1369">
        <v>-0.49830686459770401</v>
      </c>
      <c r="F1369">
        <v>0.61916492180368099</v>
      </c>
      <c r="G1369">
        <f t="shared" si="21"/>
        <v>0.20819365616662008</v>
      </c>
      <c r="H1369">
        <v>0.84125919703447505</v>
      </c>
      <c r="I1369">
        <v>0.836054580543802</v>
      </c>
      <c r="J1369" t="s">
        <v>3096</v>
      </c>
      <c r="L1369">
        <v>25</v>
      </c>
      <c r="M1369">
        <v>0.18248175182481799</v>
      </c>
    </row>
    <row r="1370" spans="1:13" x14ac:dyDescent="0.2">
      <c r="A1370">
        <v>1185</v>
      </c>
      <c r="B1370" t="s">
        <v>3097</v>
      </c>
      <c r="C1370">
        <v>0.20181097086527</v>
      </c>
      <c r="D1370">
        <v>2.8843404747575301</v>
      </c>
      <c r="E1370">
        <v>6.9967804644226195E-2</v>
      </c>
      <c r="F1370">
        <v>0.94433384290976696</v>
      </c>
      <c r="G1370">
        <f t="shared" si="21"/>
        <v>2.487444584747071E-2</v>
      </c>
      <c r="H1370">
        <v>0.84094249030417101</v>
      </c>
      <c r="I1370">
        <v>0.835727489986275</v>
      </c>
      <c r="J1370" t="s">
        <v>3098</v>
      </c>
      <c r="L1370">
        <v>126</v>
      </c>
      <c r="M1370">
        <v>0.91970802919707995</v>
      </c>
    </row>
    <row r="1371" spans="1:13" x14ac:dyDescent="0.2">
      <c r="A1371">
        <v>1038</v>
      </c>
      <c r="B1371" t="s">
        <v>3099</v>
      </c>
      <c r="C1371">
        <v>0.64547096210226096</v>
      </c>
      <c r="D1371">
        <v>2.85774724599269</v>
      </c>
      <c r="E1371">
        <v>0.22586705769986501</v>
      </c>
      <c r="F1371">
        <v>0.821682773045046</v>
      </c>
      <c r="G1371">
        <f t="shared" si="21"/>
        <v>8.5295818113273164E-2</v>
      </c>
      <c r="H1371">
        <v>0.84100259469030103</v>
      </c>
      <c r="I1371">
        <v>0.83578956500801604</v>
      </c>
      <c r="J1371" t="s">
        <v>3100</v>
      </c>
      <c r="L1371">
        <v>10</v>
      </c>
      <c r="M1371">
        <v>7.2992700729927001E-2</v>
      </c>
    </row>
    <row r="1372" spans="1:13" x14ac:dyDescent="0.2">
      <c r="A1372">
        <v>569</v>
      </c>
      <c r="B1372" t="s">
        <v>3101</v>
      </c>
      <c r="C1372">
        <v>-0.248616245262261</v>
      </c>
      <c r="D1372">
        <v>4.03541599150922</v>
      </c>
      <c r="E1372">
        <v>-6.16085790871043E-2</v>
      </c>
      <c r="F1372">
        <v>0.95097536130513804</v>
      </c>
      <c r="G1372">
        <f t="shared" si="21"/>
        <v>2.183073499511699E-2</v>
      </c>
      <c r="H1372">
        <v>0.84094105638448802</v>
      </c>
      <c r="I1372">
        <v>0.83572600905283201</v>
      </c>
      <c r="J1372" t="s">
        <v>3102</v>
      </c>
      <c r="L1372">
        <v>5</v>
      </c>
      <c r="M1372">
        <v>3.6496350364963501E-2</v>
      </c>
    </row>
    <row r="1373" spans="1:13" x14ac:dyDescent="0.2">
      <c r="A1373">
        <v>912</v>
      </c>
      <c r="B1373" t="s">
        <v>3104</v>
      </c>
      <c r="C1373">
        <v>3.2187061849168699</v>
      </c>
      <c r="D1373">
        <v>4.0304840330507803</v>
      </c>
      <c r="E1373">
        <v>0.79859048157065704</v>
      </c>
      <c r="F1373">
        <v>0.42607977865589802</v>
      </c>
      <c r="G1373">
        <f t="shared" si="21"/>
        <v>0.37050907651663195</v>
      </c>
      <c r="H1373">
        <v>0.84176327956891805</v>
      </c>
      <c r="I1373">
        <v>0.83657519037445605</v>
      </c>
      <c r="J1373" t="s">
        <v>3102</v>
      </c>
      <c r="L1373">
        <v>4</v>
      </c>
      <c r="M1373">
        <v>2.9197080291970798E-2</v>
      </c>
    </row>
    <row r="1374" spans="1:13" x14ac:dyDescent="0.2">
      <c r="A1374">
        <v>437</v>
      </c>
      <c r="B1374" t="s">
        <v>3105</v>
      </c>
      <c r="C1374">
        <v>1.8312987702443999</v>
      </c>
      <c r="D1374">
        <v>7.9911381721797197</v>
      </c>
      <c r="E1374">
        <v>0.229166200206607</v>
      </c>
      <c r="F1374">
        <v>0.81912347473157798</v>
      </c>
      <c r="G1374">
        <f t="shared" si="21"/>
        <v>8.6650627723460452E-2</v>
      </c>
      <c r="H1374">
        <v>0.84100455032399801</v>
      </c>
      <c r="I1374">
        <v>0.83579158476085103</v>
      </c>
      <c r="J1374" t="s">
        <v>3106</v>
      </c>
      <c r="L1374">
        <v>1</v>
      </c>
      <c r="M1374">
        <v>7.2992700729926996E-3</v>
      </c>
    </row>
    <row r="1375" spans="1:13" x14ac:dyDescent="0.2">
      <c r="A1375">
        <v>716</v>
      </c>
      <c r="B1375" t="s">
        <v>3107</v>
      </c>
      <c r="C1375">
        <v>14.5434896963448</v>
      </c>
      <c r="D1375">
        <v>0.90600862844031205</v>
      </c>
      <c r="E1375">
        <v>16.052264007001</v>
      </c>
      <c r="F1375" s="1">
        <v>5.81114088031618E-32</v>
      </c>
      <c r="G1375">
        <f t="shared" si="21"/>
        <v>31.235738595770602</v>
      </c>
      <c r="H1375">
        <v>0.84093610780388806</v>
      </c>
      <c r="I1375">
        <v>0.83705650067715398</v>
      </c>
      <c r="J1375" t="s">
        <v>3106</v>
      </c>
      <c r="L1375">
        <v>1</v>
      </c>
      <c r="M1375">
        <v>7.2992700729926996E-3</v>
      </c>
    </row>
    <row r="1376" spans="1:13" x14ac:dyDescent="0.2">
      <c r="A1376">
        <v>1478</v>
      </c>
      <c r="B1376" t="s">
        <v>3108</v>
      </c>
      <c r="C1376">
        <v>6.7757440596808003</v>
      </c>
      <c r="D1376">
        <v>7.9270099909827696</v>
      </c>
      <c r="E1376">
        <v>0.85476668597471495</v>
      </c>
      <c r="F1376">
        <v>0.39435574838128101</v>
      </c>
      <c r="G1376">
        <f t="shared" si="21"/>
        <v>0.40411182423804498</v>
      </c>
      <c r="H1376">
        <v>0.84188302898334499</v>
      </c>
      <c r="I1376">
        <v>0.83669886599919197</v>
      </c>
      <c r="J1376" t="s">
        <v>3109</v>
      </c>
      <c r="L1376">
        <v>1</v>
      </c>
      <c r="M1376">
        <v>7.2992700729926996E-3</v>
      </c>
    </row>
    <row r="1377" spans="1:13" x14ac:dyDescent="0.2">
      <c r="A1377">
        <v>1940</v>
      </c>
      <c r="B1377" t="s">
        <v>3111</v>
      </c>
      <c r="C1377">
        <v>-1.29234940187458</v>
      </c>
      <c r="D1377">
        <v>2.49112916381024</v>
      </c>
      <c r="E1377">
        <v>-0.51878056772371395</v>
      </c>
      <c r="F1377">
        <v>0.604853505296854</v>
      </c>
      <c r="G1377">
        <f t="shared" si="21"/>
        <v>0.21834979814942279</v>
      </c>
      <c r="H1377">
        <v>0.84128623203788599</v>
      </c>
      <c r="I1377">
        <v>0.83608250194076805</v>
      </c>
      <c r="J1377" t="s">
        <v>3112</v>
      </c>
      <c r="L1377">
        <v>12</v>
      </c>
      <c r="M1377">
        <v>8.7591240875912399E-2</v>
      </c>
    </row>
    <row r="1378" spans="1:13" x14ac:dyDescent="0.2">
      <c r="A1378">
        <v>1794</v>
      </c>
      <c r="B1378" t="s">
        <v>3113</v>
      </c>
      <c r="C1378">
        <v>0.78254719169146203</v>
      </c>
      <c r="D1378">
        <v>4.0869857624619801</v>
      </c>
      <c r="E1378">
        <v>0.19147294293975201</v>
      </c>
      <c r="F1378">
        <v>0.84847338091572999</v>
      </c>
      <c r="G1378">
        <f t="shared" si="21"/>
        <v>7.1361778216963628E-2</v>
      </c>
      <c r="H1378">
        <v>0.84098389330122103</v>
      </c>
      <c r="I1378">
        <v>0.83577025045863795</v>
      </c>
      <c r="J1378" t="s">
        <v>3114</v>
      </c>
      <c r="L1378">
        <v>5</v>
      </c>
      <c r="M1378">
        <v>3.6496350364963501E-2</v>
      </c>
    </row>
    <row r="1379" spans="1:13" x14ac:dyDescent="0.2">
      <c r="A1379">
        <v>1915</v>
      </c>
      <c r="B1379" t="s">
        <v>3115</v>
      </c>
      <c r="C1379">
        <v>-1.51171604397326</v>
      </c>
      <c r="D1379">
        <v>5.6786355593116102</v>
      </c>
      <c r="E1379">
        <v>-0.26621113966266102</v>
      </c>
      <c r="F1379">
        <v>0.79052599054888395</v>
      </c>
      <c r="G1379">
        <f t="shared" si="21"/>
        <v>0.10208384696338954</v>
      </c>
      <c r="H1379">
        <v>0.84102845251361602</v>
      </c>
      <c r="I1379">
        <v>0.83581627062881603</v>
      </c>
      <c r="J1379" t="s">
        <v>3116</v>
      </c>
      <c r="L1379">
        <v>3</v>
      </c>
      <c r="M1379">
        <v>2.18978102189781E-2</v>
      </c>
    </row>
    <row r="1380" spans="1:13" x14ac:dyDescent="0.2">
      <c r="A1380">
        <v>561</v>
      </c>
      <c r="B1380" t="s">
        <v>3117</v>
      </c>
      <c r="C1380">
        <v>2.7361689781253302</v>
      </c>
      <c r="D1380">
        <v>2.22089206012468</v>
      </c>
      <c r="E1380">
        <v>1.2320134900980799</v>
      </c>
      <c r="F1380">
        <v>0.22031329308417499</v>
      </c>
      <c r="G1380">
        <f t="shared" si="21"/>
        <v>0.6569592979516633</v>
      </c>
      <c r="H1380">
        <v>0.84289077481118002</v>
      </c>
      <c r="I1380">
        <v>0.83773965267384198</v>
      </c>
      <c r="J1380" t="s">
        <v>3118</v>
      </c>
      <c r="L1380">
        <v>121</v>
      </c>
      <c r="M1380">
        <v>0.88321167883211704</v>
      </c>
    </row>
    <row r="1381" spans="1:13" x14ac:dyDescent="0.2">
      <c r="A1381">
        <v>721</v>
      </c>
      <c r="B1381" t="s">
        <v>3119</v>
      </c>
      <c r="C1381">
        <v>2.70892689720666</v>
      </c>
      <c r="D1381">
        <v>4.0771303991410397</v>
      </c>
      <c r="E1381">
        <v>0.66441997974295197</v>
      </c>
      <c r="F1381">
        <v>0.50767541155726204</v>
      </c>
      <c r="G1381">
        <f t="shared" si="21"/>
        <v>0.29441387044136014</v>
      </c>
      <c r="H1381">
        <v>0.84150960129669905</v>
      </c>
      <c r="I1381">
        <v>0.83631319478183697</v>
      </c>
      <c r="J1381" t="s">
        <v>3120</v>
      </c>
      <c r="L1381">
        <v>5</v>
      </c>
      <c r="M1381">
        <v>3.6496350364963501E-2</v>
      </c>
    </row>
    <row r="1382" spans="1:13" x14ac:dyDescent="0.2">
      <c r="A1382">
        <v>12</v>
      </c>
      <c r="B1382" t="s">
        <v>3121</v>
      </c>
      <c r="C1382">
        <v>2.1893985266523801</v>
      </c>
      <c r="D1382">
        <v>3.6305552944130999</v>
      </c>
      <c r="E1382">
        <v>0.603047839547176</v>
      </c>
      <c r="F1382">
        <v>0.54759629779097796</v>
      </c>
      <c r="G1382">
        <f t="shared" si="21"/>
        <v>0.26153949672209492</v>
      </c>
      <c r="H1382">
        <v>0.84140884813452599</v>
      </c>
      <c r="I1382">
        <v>0.83620913823729803</v>
      </c>
      <c r="J1382" t="s">
        <v>3122</v>
      </c>
      <c r="L1382">
        <v>6</v>
      </c>
      <c r="M1382">
        <v>4.3795620437956199E-2</v>
      </c>
    </row>
    <row r="1383" spans="1:13" x14ac:dyDescent="0.2">
      <c r="A1383">
        <v>1008</v>
      </c>
      <c r="B1383" t="s">
        <v>3123</v>
      </c>
      <c r="C1383">
        <v>-0.36013535362256799</v>
      </c>
      <c r="D1383">
        <v>1.7342697817750601</v>
      </c>
      <c r="E1383">
        <v>-0.207658207164264</v>
      </c>
      <c r="F1383">
        <v>0.83584209186046299</v>
      </c>
      <c r="G1383">
        <f t="shared" si="21"/>
        <v>7.7875762167698065E-2</v>
      </c>
      <c r="H1383">
        <v>0.84099231041552103</v>
      </c>
      <c r="I1383">
        <v>0.83577894354389803</v>
      </c>
      <c r="J1383" t="s">
        <v>3124</v>
      </c>
      <c r="K1383" t="s">
        <v>3125</v>
      </c>
      <c r="L1383">
        <v>30</v>
      </c>
      <c r="M1383">
        <v>0.218978102189781</v>
      </c>
    </row>
    <row r="1384" spans="1:13" x14ac:dyDescent="0.2">
      <c r="A1384">
        <v>10</v>
      </c>
      <c r="B1384" t="s">
        <v>3126</v>
      </c>
      <c r="C1384">
        <v>2.62348956557548</v>
      </c>
      <c r="D1384">
        <v>3.1414104134722902</v>
      </c>
      <c r="E1384">
        <v>0.835131110002167</v>
      </c>
      <c r="F1384">
        <v>0.40527635780377402</v>
      </c>
      <c r="G1384">
        <f t="shared" si="21"/>
        <v>0.39224873051649267</v>
      </c>
      <c r="H1384">
        <v>0.84184026806190804</v>
      </c>
      <c r="I1384">
        <v>0.83665470308033096</v>
      </c>
      <c r="J1384" t="s">
        <v>3127</v>
      </c>
      <c r="L1384">
        <v>8</v>
      </c>
      <c r="M1384">
        <v>5.8394160583941597E-2</v>
      </c>
    </row>
    <row r="1385" spans="1:13" x14ac:dyDescent="0.2">
      <c r="A1385">
        <v>243</v>
      </c>
      <c r="B1385" t="s">
        <v>3128</v>
      </c>
      <c r="C1385">
        <v>3.7031252852987402</v>
      </c>
      <c r="D1385">
        <v>5.6220570831572898</v>
      </c>
      <c r="E1385">
        <v>0.65867799464232901</v>
      </c>
      <c r="F1385">
        <v>0.511343759136061</v>
      </c>
      <c r="G1385">
        <f t="shared" si="21"/>
        <v>0.29128704017364754</v>
      </c>
      <c r="H1385">
        <v>0.84149976672403204</v>
      </c>
      <c r="I1385">
        <v>0.83630303776416404</v>
      </c>
      <c r="J1385" t="s">
        <v>3129</v>
      </c>
      <c r="L1385">
        <v>2</v>
      </c>
      <c r="M1385">
        <v>1.4598540145985399E-2</v>
      </c>
    </row>
    <row r="1386" spans="1:13" x14ac:dyDescent="0.2">
      <c r="A1386">
        <v>1509</v>
      </c>
      <c r="B1386" t="s">
        <v>3130</v>
      </c>
      <c r="C1386">
        <v>4.1617311884220403</v>
      </c>
      <c r="D1386">
        <v>1.8087439779124199</v>
      </c>
      <c r="E1386">
        <v>2.3008956708319399</v>
      </c>
      <c r="F1386">
        <v>2.3094925840003201E-2</v>
      </c>
      <c r="G1386">
        <f t="shared" si="21"/>
        <v>1.6364834279759577</v>
      </c>
      <c r="H1386">
        <v>0.84755152309829196</v>
      </c>
      <c r="I1386">
        <v>0.84255321238020298</v>
      </c>
      <c r="J1386" t="s">
        <v>3131</v>
      </c>
      <c r="L1386">
        <v>27</v>
      </c>
      <c r="M1386">
        <v>0.19708029197080301</v>
      </c>
    </row>
    <row r="1387" spans="1:13" x14ac:dyDescent="0.2">
      <c r="A1387">
        <v>1837</v>
      </c>
      <c r="B1387" t="s">
        <v>3133</v>
      </c>
      <c r="C1387">
        <v>1.7210751181219099</v>
      </c>
      <c r="D1387">
        <v>2.5091074790512802</v>
      </c>
      <c r="E1387">
        <v>0.68593120561446197</v>
      </c>
      <c r="F1387">
        <v>0.49405794867033098</v>
      </c>
      <c r="G1387">
        <f t="shared" si="21"/>
        <v>0.30622210914967535</v>
      </c>
      <c r="H1387">
        <v>0.84154719225106001</v>
      </c>
      <c r="I1387">
        <v>0.83635201822650496</v>
      </c>
      <c r="J1387" t="s">
        <v>3134</v>
      </c>
      <c r="L1387">
        <v>12</v>
      </c>
      <c r="M1387">
        <v>8.7591240875912399E-2</v>
      </c>
    </row>
    <row r="1388" spans="1:13" x14ac:dyDescent="0.2">
      <c r="A1388">
        <v>1086</v>
      </c>
      <c r="B1388" t="s">
        <v>3135</v>
      </c>
      <c r="C1388">
        <v>7.1279194177066403</v>
      </c>
      <c r="D1388">
        <v>2.7509667596680898</v>
      </c>
      <c r="E1388">
        <v>2.5910598129388598</v>
      </c>
      <c r="F1388">
        <v>1.07343877960734E-2</v>
      </c>
      <c r="G1388">
        <f t="shared" si="21"/>
        <v>1.9692227192173666</v>
      </c>
      <c r="H1388">
        <v>0.84923274454500497</v>
      </c>
      <c r="I1388">
        <v>0.84428955584156296</v>
      </c>
      <c r="J1388" t="s">
        <v>3136</v>
      </c>
      <c r="L1388">
        <v>9</v>
      </c>
      <c r="M1388">
        <v>6.5693430656934296E-2</v>
      </c>
    </row>
    <row r="1389" spans="1:13" x14ac:dyDescent="0.2">
      <c r="A1389">
        <v>1145</v>
      </c>
      <c r="B1389" t="s">
        <v>3137</v>
      </c>
      <c r="C1389">
        <v>3.70954390344962</v>
      </c>
      <c r="D1389">
        <v>1.8857558908932199</v>
      </c>
      <c r="E1389">
        <v>1.9671389713609899</v>
      </c>
      <c r="F1389">
        <v>5.1436772776757102E-2</v>
      </c>
      <c r="G1389">
        <f t="shared" si="21"/>
        <v>1.288726287541329</v>
      </c>
      <c r="H1389">
        <v>0.84582624129345696</v>
      </c>
      <c r="I1389">
        <v>0.84077136395881602</v>
      </c>
      <c r="J1389" t="s">
        <v>3138</v>
      </c>
      <c r="L1389">
        <v>26</v>
      </c>
      <c r="M1389">
        <v>0.18978102189780999</v>
      </c>
    </row>
    <row r="1390" spans="1:13" x14ac:dyDescent="0.2">
      <c r="A1390">
        <v>1090</v>
      </c>
      <c r="B1390" t="s">
        <v>3139</v>
      </c>
      <c r="C1390">
        <v>7.4329089019097898</v>
      </c>
      <c r="D1390">
        <v>7.9251110415927002</v>
      </c>
      <c r="E1390">
        <v>0.93789334469892904</v>
      </c>
      <c r="F1390">
        <v>0.35015226277856998</v>
      </c>
      <c r="G1390">
        <f t="shared" si="21"/>
        <v>0.45574306277858734</v>
      </c>
      <c r="H1390">
        <v>0.84207477961437405</v>
      </c>
      <c r="I1390">
        <v>0.83689690353615698</v>
      </c>
      <c r="J1390" t="s">
        <v>3140</v>
      </c>
      <c r="L1390">
        <v>1</v>
      </c>
      <c r="M1390">
        <v>7.2992700729926996E-3</v>
      </c>
    </row>
    <row r="1391" spans="1:13" x14ac:dyDescent="0.2">
      <c r="A1391">
        <v>940</v>
      </c>
      <c r="B1391" t="s">
        <v>3141</v>
      </c>
      <c r="C1391">
        <v>4.68970557097356</v>
      </c>
      <c r="D1391">
        <v>3.04736908579972</v>
      </c>
      <c r="E1391">
        <v>1.53893586202829</v>
      </c>
      <c r="F1391">
        <v>0.12640962817992701</v>
      </c>
      <c r="G1391">
        <f t="shared" si="21"/>
        <v>0.89821984609979488</v>
      </c>
      <c r="H1391">
        <v>0.84396513285569497</v>
      </c>
      <c r="I1391">
        <v>0.83884923557227498</v>
      </c>
      <c r="J1391" t="s">
        <v>3142</v>
      </c>
      <c r="L1391">
        <v>130</v>
      </c>
      <c r="M1391">
        <v>0.94890510948905105</v>
      </c>
    </row>
    <row r="1392" spans="1:13" x14ac:dyDescent="0.2">
      <c r="A1392">
        <v>1286</v>
      </c>
      <c r="B1392" t="s">
        <v>3143</v>
      </c>
      <c r="C1392">
        <v>2.8179879672625598</v>
      </c>
      <c r="D1392">
        <v>1.5923207535548101</v>
      </c>
      <c r="E1392">
        <v>1.76973638067047</v>
      </c>
      <c r="F1392">
        <v>7.9269341548427796E-2</v>
      </c>
      <c r="G1392">
        <f t="shared" si="21"/>
        <v>1.1008947492630414</v>
      </c>
      <c r="H1392">
        <v>0.84491736735752099</v>
      </c>
      <c r="I1392">
        <v>0.83983269087743995</v>
      </c>
      <c r="J1392" t="s">
        <v>3144</v>
      </c>
      <c r="L1392">
        <v>45</v>
      </c>
      <c r="M1392">
        <v>0.32846715328467202</v>
      </c>
    </row>
    <row r="1393" spans="1:13" x14ac:dyDescent="0.2">
      <c r="A1393">
        <v>1007</v>
      </c>
      <c r="B1393" t="s">
        <v>3145</v>
      </c>
      <c r="C1393">
        <v>3.0033300403125498</v>
      </c>
      <c r="D1393">
        <v>1.66064357329473</v>
      </c>
      <c r="E1393">
        <v>1.8085338049717301</v>
      </c>
      <c r="F1393">
        <v>7.2986431140616106E-2</v>
      </c>
      <c r="G1393">
        <f t="shared" si="21"/>
        <v>1.1367578717767082</v>
      </c>
      <c r="H1393">
        <v>0.84508923311530304</v>
      </c>
      <c r="I1393">
        <v>0.84001019157809997</v>
      </c>
      <c r="J1393" t="s">
        <v>3146</v>
      </c>
      <c r="K1393" t="s">
        <v>3147</v>
      </c>
      <c r="L1393">
        <v>36</v>
      </c>
      <c r="M1393">
        <v>0.26277372262773702</v>
      </c>
    </row>
    <row r="1394" spans="1:13" x14ac:dyDescent="0.2">
      <c r="A1394">
        <v>1802</v>
      </c>
      <c r="B1394" t="s">
        <v>3148</v>
      </c>
      <c r="C1394">
        <v>1.1687704021057901</v>
      </c>
      <c r="D1394">
        <v>8.0291577168061696</v>
      </c>
      <c r="E1394">
        <v>0.14556575463194499</v>
      </c>
      <c r="F1394">
        <v>0.884504434359623</v>
      </c>
      <c r="G1394">
        <f t="shared" si="21"/>
        <v>5.329998546416468E-2</v>
      </c>
      <c r="H1394">
        <v>0.84096372978243195</v>
      </c>
      <c r="I1394">
        <v>0.83574942584087197</v>
      </c>
      <c r="J1394" t="s">
        <v>3149</v>
      </c>
      <c r="L1394">
        <v>1</v>
      </c>
      <c r="M1394">
        <v>7.2992700729926996E-3</v>
      </c>
    </row>
    <row r="1395" spans="1:13" x14ac:dyDescent="0.2">
      <c r="A1395">
        <v>1885</v>
      </c>
      <c r="B1395" t="s">
        <v>3150</v>
      </c>
      <c r="C1395">
        <v>4.5833328034053196</v>
      </c>
      <c r="D1395">
        <v>3.1267869487891402</v>
      </c>
      <c r="E1395">
        <v>1.4658283018548</v>
      </c>
      <c r="F1395">
        <v>0.145267722559034</v>
      </c>
      <c r="G1395">
        <f t="shared" si="21"/>
        <v>0.83783087208687823</v>
      </c>
      <c r="H1395">
        <v>0.84368904180695503</v>
      </c>
      <c r="I1395">
        <v>0.838564092358003</v>
      </c>
      <c r="J1395" t="s">
        <v>3151</v>
      </c>
      <c r="L1395">
        <v>8</v>
      </c>
      <c r="M1395">
        <v>5.8394160583941597E-2</v>
      </c>
    </row>
    <row r="1396" spans="1:13" x14ac:dyDescent="0.2">
      <c r="A1396">
        <v>541</v>
      </c>
      <c r="B1396" t="s">
        <v>3152</v>
      </c>
      <c r="C1396">
        <v>4.68850271775172</v>
      </c>
      <c r="D1396">
        <v>5.64775554195041</v>
      </c>
      <c r="E1396">
        <v>0.83015326759921804</v>
      </c>
      <c r="F1396">
        <v>0.40807366470990603</v>
      </c>
      <c r="G1396">
        <f t="shared" si="21"/>
        <v>0.38926143178937284</v>
      </c>
      <c r="H1396">
        <v>0.84182958196034297</v>
      </c>
      <c r="I1396">
        <v>0.83664366661478096</v>
      </c>
      <c r="J1396" t="s">
        <v>3153</v>
      </c>
      <c r="L1396">
        <v>3</v>
      </c>
      <c r="M1396">
        <v>2.18978102189781E-2</v>
      </c>
    </row>
    <row r="1397" spans="1:13" x14ac:dyDescent="0.2">
      <c r="A1397">
        <v>542</v>
      </c>
      <c r="B1397" t="s">
        <v>3154</v>
      </c>
      <c r="C1397">
        <v>4.2699931781528502</v>
      </c>
      <c r="D1397">
        <v>2.9789145846152598</v>
      </c>
      <c r="E1397">
        <v>1.4334057109946801</v>
      </c>
      <c r="F1397">
        <v>0.154299742170111</v>
      </c>
      <c r="G1397">
        <f t="shared" si="21"/>
        <v>0.81163479962830742</v>
      </c>
      <c r="H1397">
        <v>0.84357059936362599</v>
      </c>
      <c r="I1397">
        <v>0.83844176655587599</v>
      </c>
      <c r="J1397" t="s">
        <v>3155</v>
      </c>
      <c r="L1397">
        <v>9</v>
      </c>
      <c r="M1397">
        <v>6.5693430656934296E-2</v>
      </c>
    </row>
    <row r="1398" spans="1:13" x14ac:dyDescent="0.2">
      <c r="A1398">
        <v>1133</v>
      </c>
      <c r="B1398" t="s">
        <v>3156</v>
      </c>
      <c r="C1398">
        <v>-2.3653419548959098</v>
      </c>
      <c r="D1398">
        <v>1.90670170585943</v>
      </c>
      <c r="E1398">
        <v>-1.24054116468614</v>
      </c>
      <c r="F1398">
        <v>0.217155702504605</v>
      </c>
      <c r="G1398">
        <f t="shared" si="21"/>
        <v>0.66322876158719801</v>
      </c>
      <c r="H1398">
        <v>0.84291758959670304</v>
      </c>
      <c r="I1398">
        <v>0.83776734663266095</v>
      </c>
      <c r="J1398" t="s">
        <v>3157</v>
      </c>
      <c r="L1398">
        <v>26</v>
      </c>
      <c r="M1398">
        <v>0.18978102189780999</v>
      </c>
    </row>
    <row r="1399" spans="1:13" x14ac:dyDescent="0.2">
      <c r="A1399">
        <v>781</v>
      </c>
      <c r="B1399" t="s">
        <v>3159</v>
      </c>
      <c r="C1399">
        <v>1.8312987702443999</v>
      </c>
      <c r="D1399">
        <v>7.9911381721797197</v>
      </c>
      <c r="E1399">
        <v>0.229166200206607</v>
      </c>
      <c r="F1399">
        <v>0.81912347473157798</v>
      </c>
      <c r="G1399">
        <f t="shared" si="21"/>
        <v>8.6650627723460452E-2</v>
      </c>
      <c r="H1399">
        <v>0.84100455032399801</v>
      </c>
      <c r="I1399">
        <v>0.83579158476085103</v>
      </c>
      <c r="J1399" t="s">
        <v>3160</v>
      </c>
      <c r="L1399">
        <v>1</v>
      </c>
      <c r="M1399">
        <v>7.2992700729926996E-3</v>
      </c>
    </row>
    <row r="1400" spans="1:13" x14ac:dyDescent="0.2">
      <c r="A1400">
        <v>340</v>
      </c>
      <c r="B1400" t="s">
        <v>3161</v>
      </c>
      <c r="C1400">
        <v>-0.150283625539195</v>
      </c>
      <c r="D1400">
        <v>1.8693917585853299</v>
      </c>
      <c r="E1400">
        <v>-8.0391723590844705E-2</v>
      </c>
      <c r="F1400">
        <v>0.93605743605195402</v>
      </c>
      <c r="G1400">
        <f t="shared" si="21"/>
        <v>2.8697502335474676E-2</v>
      </c>
      <c r="H1400">
        <v>0.84094453360975796</v>
      </c>
      <c r="I1400">
        <v>0.83572960028548804</v>
      </c>
      <c r="J1400" t="s">
        <v>3162</v>
      </c>
      <c r="K1400" t="s">
        <v>3163</v>
      </c>
      <c r="L1400">
        <v>27</v>
      </c>
      <c r="M1400">
        <v>0.19708029197080301</v>
      </c>
    </row>
    <row r="1401" spans="1:13" x14ac:dyDescent="0.2">
      <c r="A1401">
        <v>1668</v>
      </c>
      <c r="B1401" t="s">
        <v>3165</v>
      </c>
      <c r="C1401">
        <v>14.5434896963448</v>
      </c>
      <c r="D1401">
        <v>0.90600862844031205</v>
      </c>
      <c r="E1401">
        <v>16.052264007001</v>
      </c>
      <c r="F1401" s="1">
        <v>5.81114088031618E-32</v>
      </c>
      <c r="G1401">
        <f t="shared" si="21"/>
        <v>31.235738595770602</v>
      </c>
      <c r="H1401">
        <v>0.84093610780388806</v>
      </c>
      <c r="I1401">
        <v>0.83705650067715398</v>
      </c>
      <c r="J1401" t="s">
        <v>3166</v>
      </c>
      <c r="L1401">
        <v>1</v>
      </c>
      <c r="M1401">
        <v>7.2992700729926996E-3</v>
      </c>
    </row>
    <row r="1402" spans="1:13" x14ac:dyDescent="0.2">
      <c r="A1402">
        <v>1992</v>
      </c>
      <c r="B1402" t="s">
        <v>3167</v>
      </c>
      <c r="C1402">
        <v>14.5434896963448</v>
      </c>
      <c r="D1402">
        <v>0.90600862844031205</v>
      </c>
      <c r="E1402">
        <v>16.052264007001</v>
      </c>
      <c r="F1402" s="1">
        <v>5.81114088031618E-32</v>
      </c>
      <c r="G1402">
        <f t="shared" si="21"/>
        <v>31.235738595770602</v>
      </c>
      <c r="H1402">
        <v>0.84093610780388806</v>
      </c>
      <c r="I1402">
        <v>0.83705650067715398</v>
      </c>
      <c r="J1402" t="s">
        <v>3168</v>
      </c>
      <c r="L1402">
        <v>1</v>
      </c>
      <c r="M1402">
        <v>7.2992700729926996E-3</v>
      </c>
    </row>
    <row r="1403" spans="1:13" x14ac:dyDescent="0.2">
      <c r="A1403">
        <v>1419</v>
      </c>
      <c r="B1403" t="s">
        <v>3169</v>
      </c>
      <c r="C1403">
        <v>5.5031996079807701</v>
      </c>
      <c r="D1403">
        <v>4.6799582668761301</v>
      </c>
      <c r="E1403">
        <v>1.1759078380957799</v>
      </c>
      <c r="F1403">
        <v>0.241921271472747</v>
      </c>
      <c r="G1403">
        <f t="shared" si="21"/>
        <v>0.61632594363859805</v>
      </c>
      <c r="H1403">
        <v>0.84271874800921798</v>
      </c>
      <c r="I1403">
        <v>0.83756198564886397</v>
      </c>
      <c r="J1403" t="s">
        <v>3170</v>
      </c>
      <c r="L1403">
        <v>4</v>
      </c>
      <c r="M1403">
        <v>2.9197080291970798E-2</v>
      </c>
    </row>
    <row r="1404" spans="1:13" x14ac:dyDescent="0.2">
      <c r="A1404">
        <v>728</v>
      </c>
      <c r="B1404" t="s">
        <v>3171</v>
      </c>
      <c r="C1404">
        <v>2.7847845592824001</v>
      </c>
      <c r="D1404">
        <v>2.8320104498900598</v>
      </c>
      <c r="E1404">
        <v>0.98332425270200197</v>
      </c>
      <c r="F1404">
        <v>0.32739394397778998</v>
      </c>
      <c r="G1404">
        <f t="shared" si="21"/>
        <v>0.48492935828190648</v>
      </c>
      <c r="H1404">
        <v>0.84218687588031005</v>
      </c>
      <c r="I1404">
        <v>0.83701267508950095</v>
      </c>
      <c r="J1404" t="s">
        <v>3172</v>
      </c>
      <c r="L1404">
        <v>11</v>
      </c>
      <c r="M1404">
        <v>8.0291970802919693E-2</v>
      </c>
    </row>
    <row r="1405" spans="1:13" x14ac:dyDescent="0.2">
      <c r="A1405">
        <v>1093</v>
      </c>
      <c r="B1405" t="s">
        <v>3173</v>
      </c>
      <c r="C1405">
        <v>3.3952643726015501</v>
      </c>
      <c r="D1405">
        <v>8.0478040710151095</v>
      </c>
      <c r="E1405">
        <v>0.42188705672270199</v>
      </c>
      <c r="F1405">
        <v>0.67384994339890403</v>
      </c>
      <c r="G1405">
        <f t="shared" si="21"/>
        <v>0.17143680377530085</v>
      </c>
      <c r="H1405">
        <v>0.84116783181476995</v>
      </c>
      <c r="I1405">
        <v>0.83596021974312296</v>
      </c>
      <c r="J1405" t="s">
        <v>3174</v>
      </c>
      <c r="L1405">
        <v>1</v>
      </c>
      <c r="M1405">
        <v>7.2992700729926996E-3</v>
      </c>
    </row>
    <row r="1406" spans="1:13" x14ac:dyDescent="0.2">
      <c r="A1406">
        <v>1101</v>
      </c>
      <c r="B1406" t="s">
        <v>3175</v>
      </c>
      <c r="C1406">
        <v>-1.94929662730454</v>
      </c>
      <c r="D1406">
        <v>2.2645234664388201</v>
      </c>
      <c r="E1406">
        <v>-0.86079771580817199</v>
      </c>
      <c r="F1406">
        <v>0.39103802034839302</v>
      </c>
      <c r="G1406">
        <f t="shared" si="21"/>
        <v>0.40778101440782938</v>
      </c>
      <c r="H1406">
        <v>0.84189635767214799</v>
      </c>
      <c r="I1406">
        <v>0.83671263169418597</v>
      </c>
      <c r="J1406" t="s">
        <v>3176</v>
      </c>
      <c r="L1406">
        <v>14</v>
      </c>
      <c r="M1406">
        <v>0.102189781021898</v>
      </c>
    </row>
    <row r="1407" spans="1:13" x14ac:dyDescent="0.2">
      <c r="A1407">
        <v>1486</v>
      </c>
      <c r="B1407" t="s">
        <v>3177</v>
      </c>
      <c r="C1407">
        <v>7.4329089019097898</v>
      </c>
      <c r="D1407">
        <v>7.9251110415927002</v>
      </c>
      <c r="E1407">
        <v>0.93789334469892904</v>
      </c>
      <c r="F1407">
        <v>0.35015226277856998</v>
      </c>
      <c r="G1407">
        <f t="shared" si="21"/>
        <v>0.45574306277858734</v>
      </c>
      <c r="H1407">
        <v>0.84207477961437405</v>
      </c>
      <c r="I1407">
        <v>0.83689690353615698</v>
      </c>
      <c r="J1407" t="s">
        <v>3176</v>
      </c>
      <c r="L1407">
        <v>1</v>
      </c>
      <c r="M1407">
        <v>7.2992700729926996E-3</v>
      </c>
    </row>
    <row r="1408" spans="1:13" x14ac:dyDescent="0.2">
      <c r="A1408">
        <v>1269</v>
      </c>
      <c r="B1408" t="s">
        <v>3178</v>
      </c>
      <c r="C1408">
        <v>4.19806172443091</v>
      </c>
      <c r="D1408">
        <v>3.1420268964788001</v>
      </c>
      <c r="E1408">
        <v>1.33609986888896</v>
      </c>
      <c r="F1408">
        <v>0.184003483764799</v>
      </c>
      <c r="G1408">
        <f t="shared" si="21"/>
        <v>0.73517395435184596</v>
      </c>
      <c r="H1408">
        <v>0.843230041471698</v>
      </c>
      <c r="I1408">
        <v>0.83809004283142596</v>
      </c>
      <c r="J1408" t="s">
        <v>3179</v>
      </c>
      <c r="L1408">
        <v>8</v>
      </c>
      <c r="M1408">
        <v>5.8394160583941597E-2</v>
      </c>
    </row>
    <row r="1409" spans="1:13" x14ac:dyDescent="0.2">
      <c r="A1409">
        <v>1311</v>
      </c>
      <c r="B1409" t="s">
        <v>3180</v>
      </c>
      <c r="C1409">
        <v>-3.2837798710006698</v>
      </c>
      <c r="D1409">
        <v>3.2959269254530099</v>
      </c>
      <c r="E1409">
        <v>-0.99631452555621303</v>
      </c>
      <c r="F1409">
        <v>0.321069346995354</v>
      </c>
      <c r="G1409">
        <f t="shared" si="21"/>
        <v>0.49340115524393297</v>
      </c>
      <c r="H1409">
        <v>0.84221987240570695</v>
      </c>
      <c r="I1409">
        <v>0.83704675346818902</v>
      </c>
      <c r="J1409" t="s">
        <v>3181</v>
      </c>
      <c r="K1409" t="s">
        <v>3182</v>
      </c>
      <c r="L1409">
        <v>6</v>
      </c>
      <c r="M1409">
        <v>4.3795620437956199E-2</v>
      </c>
    </row>
    <row r="1410" spans="1:13" x14ac:dyDescent="0.2">
      <c r="A1410">
        <v>860</v>
      </c>
      <c r="B1410" t="s">
        <v>3183</v>
      </c>
      <c r="C1410">
        <v>2.7736826336100999</v>
      </c>
      <c r="D1410">
        <v>2.4879179446475002</v>
      </c>
      <c r="E1410">
        <v>1.11486097826393</v>
      </c>
      <c r="F1410">
        <v>0.26710135622621001</v>
      </c>
      <c r="G1410">
        <f t="shared" si="21"/>
        <v>0.5733239068117838</v>
      </c>
      <c r="H1410">
        <v>0.84254028032531603</v>
      </c>
      <c r="I1410">
        <v>0.83737766656548995</v>
      </c>
      <c r="J1410" t="s">
        <v>3184</v>
      </c>
      <c r="L1410">
        <v>13</v>
      </c>
      <c r="M1410">
        <v>9.4890510948905105E-2</v>
      </c>
    </row>
    <row r="1411" spans="1:13" x14ac:dyDescent="0.2">
      <c r="A1411">
        <v>188</v>
      </c>
      <c r="B1411" t="s">
        <v>3185</v>
      </c>
      <c r="C1411">
        <v>3.45400330140223</v>
      </c>
      <c r="D1411">
        <v>2.9942134005610699</v>
      </c>
      <c r="E1411">
        <v>1.15355949604494</v>
      </c>
      <c r="F1411">
        <v>0.25093574549235498</v>
      </c>
      <c r="G1411">
        <f t="shared" ref="G1411:G1474" si="22">-LOG(F1411, 10)</f>
        <v>0.60043746955690114</v>
      </c>
      <c r="H1411">
        <v>0.84265235724047705</v>
      </c>
      <c r="I1411">
        <v>0.837493418133607</v>
      </c>
      <c r="J1411" t="s">
        <v>3186</v>
      </c>
      <c r="L1411">
        <v>8</v>
      </c>
      <c r="M1411">
        <v>5.8394160583941597E-2</v>
      </c>
    </row>
    <row r="1412" spans="1:13" x14ac:dyDescent="0.2">
      <c r="A1412">
        <v>1320</v>
      </c>
      <c r="B1412" t="s">
        <v>3187</v>
      </c>
      <c r="C1412">
        <v>5.5482415629789097</v>
      </c>
      <c r="D1412">
        <v>2.5695856838778002</v>
      </c>
      <c r="E1412">
        <v>2.1591969467256602</v>
      </c>
      <c r="F1412">
        <v>3.2792033133396702E-2</v>
      </c>
      <c r="G1412">
        <f t="shared" si="22"/>
        <v>1.4842316558758653</v>
      </c>
      <c r="H1412">
        <v>0.846790870917418</v>
      </c>
      <c r="I1412">
        <v>0.84176762078356304</v>
      </c>
      <c r="J1412" t="s">
        <v>3188</v>
      </c>
      <c r="K1412" t="s">
        <v>3189</v>
      </c>
      <c r="L1412">
        <v>12</v>
      </c>
      <c r="M1412">
        <v>8.7591240875912399E-2</v>
      </c>
    </row>
    <row r="1413" spans="1:13" x14ac:dyDescent="0.2">
      <c r="A1413">
        <v>550</v>
      </c>
      <c r="B1413" t="s">
        <v>3190</v>
      </c>
      <c r="C1413">
        <v>4.8258379885135003</v>
      </c>
      <c r="D1413">
        <v>4.0741995833860001</v>
      </c>
      <c r="E1413">
        <v>1.1844873796052</v>
      </c>
      <c r="F1413">
        <v>0.23852262430667001</v>
      </c>
      <c r="G1413">
        <f t="shared" si="22"/>
        <v>0.62247042104508177</v>
      </c>
      <c r="H1413">
        <v>0.84274455872266096</v>
      </c>
      <c r="I1413">
        <v>0.83758864261520705</v>
      </c>
      <c r="J1413" t="s">
        <v>3191</v>
      </c>
      <c r="L1413">
        <v>4</v>
      </c>
      <c r="M1413">
        <v>2.9197080291970798E-2</v>
      </c>
    </row>
    <row r="1414" spans="1:13" x14ac:dyDescent="0.2">
      <c r="A1414">
        <v>385</v>
      </c>
      <c r="B1414" t="s">
        <v>3192</v>
      </c>
      <c r="C1414">
        <v>-2.36073493454571</v>
      </c>
      <c r="D1414">
        <v>2.5086337257112201</v>
      </c>
      <c r="E1414">
        <v>-0.94104408720584298</v>
      </c>
      <c r="F1414">
        <v>0.34854186489414801</v>
      </c>
      <c r="G1414">
        <f t="shared" si="22"/>
        <v>0.45774504941524363</v>
      </c>
      <c r="H1414">
        <v>0.84208238770811805</v>
      </c>
      <c r="I1414">
        <v>0.83690476107559797</v>
      </c>
      <c r="J1414" t="s">
        <v>3193</v>
      </c>
      <c r="L1414">
        <v>13</v>
      </c>
      <c r="M1414">
        <v>9.4890510948905105E-2</v>
      </c>
    </row>
    <row r="1415" spans="1:13" x14ac:dyDescent="0.2">
      <c r="A1415">
        <v>1752</v>
      </c>
      <c r="B1415" t="s">
        <v>3194</v>
      </c>
      <c r="C1415">
        <v>4.9546168638982202</v>
      </c>
      <c r="D1415">
        <v>7.9218875629777896</v>
      </c>
      <c r="E1415">
        <v>0.62543387854343702</v>
      </c>
      <c r="F1415">
        <v>0.53285452150925905</v>
      </c>
      <c r="G1415">
        <f t="shared" si="22"/>
        <v>0.27339134468761994</v>
      </c>
      <c r="H1415">
        <v>0.84144448297586905</v>
      </c>
      <c r="I1415">
        <v>0.83624594143409503</v>
      </c>
      <c r="J1415" t="s">
        <v>3195</v>
      </c>
      <c r="L1415">
        <v>1</v>
      </c>
      <c r="M1415">
        <v>7.2992700729926996E-3</v>
      </c>
    </row>
    <row r="1416" spans="1:13" x14ac:dyDescent="0.2">
      <c r="A1416">
        <v>869</v>
      </c>
      <c r="B1416" t="s">
        <v>3196</v>
      </c>
      <c r="C1416">
        <v>0.174511180583686</v>
      </c>
      <c r="D1416">
        <v>5.67086766737554</v>
      </c>
      <c r="E1416">
        <v>3.0773276828103002E-2</v>
      </c>
      <c r="F1416">
        <v>0.97550063859157099</v>
      </c>
      <c r="G1416">
        <f t="shared" si="22"/>
        <v>1.0772441967356826E-2</v>
      </c>
      <c r="H1416">
        <v>0.84093734248808905</v>
      </c>
      <c r="I1416">
        <v>0.83572217338933696</v>
      </c>
      <c r="J1416" t="s">
        <v>3197</v>
      </c>
      <c r="L1416">
        <v>3</v>
      </c>
      <c r="M1416">
        <v>2.18978102189781E-2</v>
      </c>
    </row>
    <row r="1417" spans="1:13" x14ac:dyDescent="0.2">
      <c r="A1417">
        <v>1731</v>
      </c>
      <c r="B1417" t="s">
        <v>3199</v>
      </c>
      <c r="C1417">
        <v>4.0331626071423496</v>
      </c>
      <c r="D1417">
        <v>2.6712575463795498</v>
      </c>
      <c r="E1417">
        <v>1.50983667322106</v>
      </c>
      <c r="F1417">
        <v>0.13367073567912499</v>
      </c>
      <c r="G1417">
        <f t="shared" si="22"/>
        <v>0.87396366172969953</v>
      </c>
      <c r="H1417">
        <v>0.84385374760391296</v>
      </c>
      <c r="I1417">
        <v>0.83873419834502505</v>
      </c>
      <c r="J1417" t="s">
        <v>3200</v>
      </c>
      <c r="L1417">
        <v>10</v>
      </c>
      <c r="M1417">
        <v>7.2992700729927001E-2</v>
      </c>
    </row>
    <row r="1418" spans="1:13" x14ac:dyDescent="0.2">
      <c r="A1418">
        <v>144</v>
      </c>
      <c r="B1418" t="s">
        <v>3201</v>
      </c>
      <c r="C1418">
        <v>-3.71107667824446</v>
      </c>
      <c r="D1418">
        <v>5.6320607530878801</v>
      </c>
      <c r="E1418">
        <v>-0.65891985916696605</v>
      </c>
      <c r="F1418">
        <v>0.51118895839899303</v>
      </c>
      <c r="G1418">
        <f t="shared" si="22"/>
        <v>0.29141853544076979</v>
      </c>
      <c r="H1418">
        <v>0.84150017927945198</v>
      </c>
      <c r="I1418">
        <v>0.83630346384599197</v>
      </c>
      <c r="J1418" t="s">
        <v>3202</v>
      </c>
      <c r="L1418">
        <v>2</v>
      </c>
      <c r="M1418">
        <v>1.4598540145985399E-2</v>
      </c>
    </row>
    <row r="1419" spans="1:13" x14ac:dyDescent="0.2">
      <c r="A1419">
        <v>1440</v>
      </c>
      <c r="B1419" t="s">
        <v>3203</v>
      </c>
      <c r="C1419">
        <v>3.4704614484666498</v>
      </c>
      <c r="D1419">
        <v>1.41779387419002</v>
      </c>
      <c r="E1419">
        <v>2.4477898456496798</v>
      </c>
      <c r="F1419">
        <v>1.57967096910159E-2</v>
      </c>
      <c r="G1419">
        <f t="shared" si="22"/>
        <v>1.8014333631623578</v>
      </c>
      <c r="H1419">
        <v>0.84838236683403101</v>
      </c>
      <c r="I1419">
        <v>0.84341129689416305</v>
      </c>
      <c r="J1419" t="s">
        <v>3204</v>
      </c>
      <c r="L1419">
        <v>70</v>
      </c>
      <c r="M1419">
        <v>0.51094890510948898</v>
      </c>
    </row>
    <row r="1420" spans="1:13" x14ac:dyDescent="0.2">
      <c r="A1420">
        <v>1305</v>
      </c>
      <c r="B1420" t="s">
        <v>3206</v>
      </c>
      <c r="C1420">
        <v>1.8312987702443999</v>
      </c>
      <c r="D1420">
        <v>7.9911381721797197</v>
      </c>
      <c r="E1420">
        <v>0.229166200206607</v>
      </c>
      <c r="F1420">
        <v>0.81912347473157798</v>
      </c>
      <c r="G1420">
        <f t="shared" si="22"/>
        <v>8.6650627723460452E-2</v>
      </c>
      <c r="H1420">
        <v>0.84100455032399801</v>
      </c>
      <c r="I1420">
        <v>0.83579158476085103</v>
      </c>
      <c r="J1420" t="s">
        <v>3207</v>
      </c>
      <c r="L1420">
        <v>1</v>
      </c>
      <c r="M1420">
        <v>7.2992700729926996E-3</v>
      </c>
    </row>
    <row r="1421" spans="1:13" x14ac:dyDescent="0.2">
      <c r="A1421">
        <v>1337</v>
      </c>
      <c r="B1421" t="s">
        <v>3209</v>
      </c>
      <c r="C1421">
        <v>1.8312987702443999</v>
      </c>
      <c r="D1421">
        <v>7.9911381721797197</v>
      </c>
      <c r="E1421">
        <v>0.229166200206607</v>
      </c>
      <c r="F1421">
        <v>0.81912347473157798</v>
      </c>
      <c r="G1421">
        <f t="shared" si="22"/>
        <v>8.6650627723460452E-2</v>
      </c>
      <c r="H1421">
        <v>0.84100455032399801</v>
      </c>
      <c r="I1421">
        <v>0.83579158476085103</v>
      </c>
      <c r="J1421" t="s">
        <v>3207</v>
      </c>
      <c r="L1421">
        <v>1</v>
      </c>
      <c r="M1421">
        <v>7.2992700729926996E-3</v>
      </c>
    </row>
    <row r="1422" spans="1:13" x14ac:dyDescent="0.2">
      <c r="A1422">
        <v>722</v>
      </c>
      <c r="B1422" t="s">
        <v>3210</v>
      </c>
      <c r="C1422">
        <v>1.6359482890229999</v>
      </c>
      <c r="D1422">
        <v>3.6066877718897099</v>
      </c>
      <c r="E1422">
        <v>0.453587444350873</v>
      </c>
      <c r="F1422">
        <v>0.65093159031379599</v>
      </c>
      <c r="G1422">
        <f t="shared" si="22"/>
        <v>0.1864646512326632</v>
      </c>
      <c r="H1422">
        <v>0.84120390254444899</v>
      </c>
      <c r="I1422">
        <v>0.83599747311967698</v>
      </c>
      <c r="J1422" t="s">
        <v>3211</v>
      </c>
      <c r="L1422">
        <v>5</v>
      </c>
      <c r="M1422">
        <v>3.6496350364963501E-2</v>
      </c>
    </row>
    <row r="1423" spans="1:13" x14ac:dyDescent="0.2">
      <c r="A1423">
        <v>752</v>
      </c>
      <c r="B1423" t="s">
        <v>3213</v>
      </c>
      <c r="C1423">
        <v>14.5434896963448</v>
      </c>
      <c r="D1423">
        <v>0.90600862844031205</v>
      </c>
      <c r="E1423">
        <v>16.052264007001</v>
      </c>
      <c r="F1423" s="1">
        <v>5.81114088031618E-32</v>
      </c>
      <c r="G1423">
        <f t="shared" si="22"/>
        <v>31.235738595770602</v>
      </c>
      <c r="H1423">
        <v>0.84093610780388806</v>
      </c>
      <c r="I1423">
        <v>0.83705650067715398</v>
      </c>
      <c r="J1423" t="s">
        <v>3214</v>
      </c>
      <c r="L1423">
        <v>1</v>
      </c>
      <c r="M1423">
        <v>7.2992700729926996E-3</v>
      </c>
    </row>
    <row r="1424" spans="1:13" x14ac:dyDescent="0.2">
      <c r="A1424">
        <v>173</v>
      </c>
      <c r="B1424" t="s">
        <v>3215</v>
      </c>
      <c r="C1424">
        <v>3.3807733112865201</v>
      </c>
      <c r="D1424">
        <v>5.6364155182729503</v>
      </c>
      <c r="E1424">
        <v>0.59980909858867404</v>
      </c>
      <c r="F1424">
        <v>0.54974587914793405</v>
      </c>
      <c r="G1424">
        <f t="shared" si="22"/>
        <v>0.25983801739240264</v>
      </c>
      <c r="H1424">
        <v>0.84140379884249605</v>
      </c>
      <c r="I1424">
        <v>0.83620392339470895</v>
      </c>
      <c r="J1424" t="s">
        <v>3216</v>
      </c>
      <c r="L1424">
        <v>2</v>
      </c>
      <c r="M1424">
        <v>1.4598540145985399E-2</v>
      </c>
    </row>
    <row r="1425" spans="1:13" x14ac:dyDescent="0.2">
      <c r="A1425">
        <v>800</v>
      </c>
      <c r="B1425" t="s">
        <v>3217</v>
      </c>
      <c r="C1425">
        <v>-0.20935112323221</v>
      </c>
      <c r="D1425">
        <v>2.3391693577623101</v>
      </c>
      <c r="E1425">
        <v>-8.9498061582201402E-2</v>
      </c>
      <c r="F1425">
        <v>0.92883285386200798</v>
      </c>
      <c r="G1425">
        <f t="shared" si="22"/>
        <v>3.2062431513847064E-2</v>
      </c>
      <c r="H1425">
        <v>0.840946550449028</v>
      </c>
      <c r="I1425">
        <v>0.83573168325063496</v>
      </c>
      <c r="J1425" t="s">
        <v>3218</v>
      </c>
      <c r="K1425" t="s">
        <v>3219</v>
      </c>
      <c r="L1425">
        <v>14</v>
      </c>
      <c r="M1425">
        <v>0.102189781021898</v>
      </c>
    </row>
    <row r="1426" spans="1:13" x14ac:dyDescent="0.2">
      <c r="A1426">
        <v>277</v>
      </c>
      <c r="B1426" t="s">
        <v>3220</v>
      </c>
      <c r="C1426">
        <v>3.2424147279503099</v>
      </c>
      <c r="D1426">
        <v>2.97815651306448</v>
      </c>
      <c r="E1426">
        <v>1.08873214477701</v>
      </c>
      <c r="F1426">
        <v>0.27841802780837999</v>
      </c>
      <c r="G1426">
        <f t="shared" si="22"/>
        <v>0.55530264720725386</v>
      </c>
      <c r="H1426">
        <v>0.842466683024789</v>
      </c>
      <c r="I1426">
        <v>0.837301656238716</v>
      </c>
      <c r="J1426" t="s">
        <v>3221</v>
      </c>
      <c r="K1426" t="s">
        <v>3222</v>
      </c>
      <c r="L1426">
        <v>9</v>
      </c>
      <c r="M1426">
        <v>6.5693430656934296E-2</v>
      </c>
    </row>
    <row r="1427" spans="1:13" x14ac:dyDescent="0.2">
      <c r="A1427">
        <v>866</v>
      </c>
      <c r="B1427" t="s">
        <v>3224</v>
      </c>
      <c r="C1427">
        <v>1.18554241340733</v>
      </c>
      <c r="D1427">
        <v>4.6680130515127196</v>
      </c>
      <c r="E1427">
        <v>0.25397152928335198</v>
      </c>
      <c r="F1427">
        <v>0.79994509049246698</v>
      </c>
      <c r="G1427">
        <f t="shared" si="22"/>
        <v>9.693982265124565E-2</v>
      </c>
      <c r="H1427">
        <v>0.841020160624387</v>
      </c>
      <c r="I1427">
        <v>0.83580770687436701</v>
      </c>
      <c r="J1427" t="s">
        <v>3225</v>
      </c>
      <c r="L1427">
        <v>4</v>
      </c>
      <c r="M1427">
        <v>2.9197080291970798E-2</v>
      </c>
    </row>
    <row r="1428" spans="1:13" x14ac:dyDescent="0.2">
      <c r="A1428">
        <v>1153</v>
      </c>
      <c r="B1428" t="s">
        <v>3226</v>
      </c>
      <c r="C1428">
        <v>0.76489809233523498</v>
      </c>
      <c r="D1428">
        <v>2.2013026743076098</v>
      </c>
      <c r="E1428">
        <v>0.34747520241659802</v>
      </c>
      <c r="F1428">
        <v>0.72883308214660303</v>
      </c>
      <c r="G1428">
        <f t="shared" si="22"/>
        <v>0.13737192271502222</v>
      </c>
      <c r="H1428">
        <v>0.84109337198380096</v>
      </c>
      <c r="I1428">
        <v>0.835883318606221</v>
      </c>
      <c r="J1428" t="s">
        <v>3227</v>
      </c>
      <c r="L1428">
        <v>15</v>
      </c>
      <c r="M1428">
        <v>0.109489051094891</v>
      </c>
    </row>
    <row r="1429" spans="1:13" x14ac:dyDescent="0.2">
      <c r="A1429">
        <v>1189</v>
      </c>
      <c r="B1429" t="s">
        <v>3228</v>
      </c>
      <c r="C1429">
        <v>4.4120209205130996</v>
      </c>
      <c r="D1429">
        <v>7.9061088223933904</v>
      </c>
      <c r="E1429">
        <v>0.558052136598022</v>
      </c>
      <c r="F1429">
        <v>0.57783143350803401</v>
      </c>
      <c r="G1429">
        <f t="shared" si="22"/>
        <v>0.23819883662168093</v>
      </c>
      <c r="H1429">
        <v>0.84134110697992903</v>
      </c>
      <c r="I1429">
        <v>0.836139176061238</v>
      </c>
      <c r="J1429" t="s">
        <v>3227</v>
      </c>
      <c r="L1429">
        <v>2</v>
      </c>
      <c r="M1429">
        <v>1.4598540145985399E-2</v>
      </c>
    </row>
    <row r="1430" spans="1:13" x14ac:dyDescent="0.2">
      <c r="A1430">
        <v>947</v>
      </c>
      <c r="B1430" t="s">
        <v>3229</v>
      </c>
      <c r="C1430">
        <v>4.4120209205130996</v>
      </c>
      <c r="D1430">
        <v>7.9061088223933904</v>
      </c>
      <c r="E1430">
        <v>0.558052136598022</v>
      </c>
      <c r="F1430">
        <v>0.57783143350803401</v>
      </c>
      <c r="G1430">
        <f t="shared" si="22"/>
        <v>0.23819883662168093</v>
      </c>
      <c r="H1430">
        <v>0.84134110697992903</v>
      </c>
      <c r="I1430">
        <v>0.836139176061238</v>
      </c>
      <c r="J1430" t="s">
        <v>3230</v>
      </c>
      <c r="L1430">
        <v>1</v>
      </c>
      <c r="M1430">
        <v>7.2992700729926996E-3</v>
      </c>
    </row>
    <row r="1431" spans="1:13" x14ac:dyDescent="0.2">
      <c r="A1431">
        <v>1917</v>
      </c>
      <c r="B1431" t="s">
        <v>3231</v>
      </c>
      <c r="C1431">
        <v>7.6962423388817696</v>
      </c>
      <c r="D1431">
        <v>2.8579304186698402</v>
      </c>
      <c r="E1431">
        <v>2.6929425183359799</v>
      </c>
      <c r="F1431">
        <v>8.0788613237857305E-3</v>
      </c>
      <c r="G1431">
        <f t="shared" si="22"/>
        <v>2.0926498466072263</v>
      </c>
      <c r="H1431">
        <v>0.84986070664046498</v>
      </c>
      <c r="I1431">
        <v>0.84493810685818604</v>
      </c>
      <c r="J1431" t="s">
        <v>3232</v>
      </c>
      <c r="L1431">
        <v>8</v>
      </c>
      <c r="M1431">
        <v>5.8394160583941597E-2</v>
      </c>
    </row>
    <row r="1432" spans="1:13" x14ac:dyDescent="0.2">
      <c r="A1432">
        <v>1972</v>
      </c>
      <c r="B1432" t="s">
        <v>3233</v>
      </c>
      <c r="C1432">
        <v>0.20918913965826799</v>
      </c>
      <c r="D1432">
        <v>4.0247875969668598</v>
      </c>
      <c r="E1432">
        <v>5.19751998381024E-2</v>
      </c>
      <c r="F1432">
        <v>0.958633460613596</v>
      </c>
      <c r="G1432">
        <f t="shared" si="22"/>
        <v>1.8347416251563449E-2</v>
      </c>
      <c r="H1432">
        <v>0.84093962984559001</v>
      </c>
      <c r="I1432">
        <v>0.83572453574216599</v>
      </c>
      <c r="J1432" t="s">
        <v>3234</v>
      </c>
      <c r="K1432" t="s">
        <v>3235</v>
      </c>
      <c r="L1432">
        <v>4</v>
      </c>
      <c r="M1432">
        <v>2.9197080291970798E-2</v>
      </c>
    </row>
    <row r="1433" spans="1:13" x14ac:dyDescent="0.2">
      <c r="A1433">
        <v>1175</v>
      </c>
      <c r="B1433" t="s">
        <v>3236</v>
      </c>
      <c r="C1433">
        <v>-3.2615798273310501</v>
      </c>
      <c r="D1433">
        <v>7.9895821146649002</v>
      </c>
      <c r="E1433">
        <v>-0.40822908889620202</v>
      </c>
      <c r="F1433">
        <v>0.68382108155830301</v>
      </c>
      <c r="G1433">
        <f t="shared" si="22"/>
        <v>0.16505751444420602</v>
      </c>
      <c r="H1433">
        <v>0.84115309136476502</v>
      </c>
      <c r="I1433">
        <v>0.83594499599967598</v>
      </c>
      <c r="J1433" t="s">
        <v>3237</v>
      </c>
      <c r="L1433">
        <v>2</v>
      </c>
      <c r="M1433">
        <v>1.4598540145985399E-2</v>
      </c>
    </row>
    <row r="1434" spans="1:13" x14ac:dyDescent="0.2">
      <c r="A1434">
        <v>1954</v>
      </c>
      <c r="B1434" t="s">
        <v>3238</v>
      </c>
      <c r="C1434">
        <v>2.0726840677280101</v>
      </c>
      <c r="D1434">
        <v>4.6399065604557599</v>
      </c>
      <c r="E1434">
        <v>0.446708148261593</v>
      </c>
      <c r="F1434">
        <v>0.65587775271639404</v>
      </c>
      <c r="G1434">
        <f t="shared" si="22"/>
        <v>0.18317710005751703</v>
      </c>
      <c r="H1434">
        <v>0.84119585433349697</v>
      </c>
      <c r="I1434">
        <v>0.83598916103295595</v>
      </c>
      <c r="J1434" t="s">
        <v>3237</v>
      </c>
      <c r="L1434">
        <v>3</v>
      </c>
      <c r="M1434">
        <v>2.18978102189781E-2</v>
      </c>
    </row>
    <row r="1435" spans="1:13" x14ac:dyDescent="0.2">
      <c r="A1435">
        <v>37</v>
      </c>
      <c r="B1435" t="s">
        <v>3239</v>
      </c>
      <c r="C1435">
        <v>0.240744318851803</v>
      </c>
      <c r="D1435">
        <v>2.5034484051050501</v>
      </c>
      <c r="E1435">
        <v>9.6165081078114403E-2</v>
      </c>
      <c r="F1435">
        <v>0.92354725179978403</v>
      </c>
      <c r="G1435">
        <f t="shared" si="22"/>
        <v>3.4540879681313828E-2</v>
      </c>
      <c r="H1435">
        <v>0.84094816409316897</v>
      </c>
      <c r="I1435">
        <v>0.835733349801142</v>
      </c>
      <c r="J1435" t="s">
        <v>3240</v>
      </c>
      <c r="L1435">
        <v>13</v>
      </c>
      <c r="M1435">
        <v>9.4890510948905105E-2</v>
      </c>
    </row>
    <row r="1436" spans="1:13" x14ac:dyDescent="0.2">
      <c r="A1436">
        <v>1806</v>
      </c>
      <c r="B1436" t="s">
        <v>3242</v>
      </c>
      <c r="C1436">
        <v>-3.8248137713094001</v>
      </c>
      <c r="D1436">
        <v>1.8482364272710401</v>
      </c>
      <c r="E1436">
        <v>-2.0694396641434101</v>
      </c>
      <c r="F1436">
        <v>4.0616038915273101E-2</v>
      </c>
      <c r="G1436">
        <f t="shared" si="22"/>
        <v>1.3913024334945219</v>
      </c>
      <c r="H1436">
        <v>0.84633039040321301</v>
      </c>
      <c r="I1436">
        <v>0.84129204254758105</v>
      </c>
      <c r="J1436" t="s">
        <v>3243</v>
      </c>
      <c r="L1436">
        <v>111</v>
      </c>
      <c r="M1436">
        <v>0.81021897810219001</v>
      </c>
    </row>
    <row r="1437" spans="1:13" x14ac:dyDescent="0.2">
      <c r="A1437">
        <v>1405</v>
      </c>
      <c r="B1437" t="s">
        <v>3245</v>
      </c>
      <c r="C1437">
        <v>-3.1659873103212499</v>
      </c>
      <c r="D1437">
        <v>1.39295811153278</v>
      </c>
      <c r="E1437">
        <v>-2.2728517707093601</v>
      </c>
      <c r="F1437">
        <v>2.4784833281517201E-2</v>
      </c>
      <c r="G1437">
        <f t="shared" si="22"/>
        <v>1.6058139980886923</v>
      </c>
      <c r="H1437">
        <v>0.84739775608997803</v>
      </c>
      <c r="I1437">
        <v>0.84239440383063302</v>
      </c>
      <c r="J1437" t="s">
        <v>3246</v>
      </c>
      <c r="L1437">
        <v>76</v>
      </c>
      <c r="M1437">
        <v>0.55474452554744502</v>
      </c>
    </row>
    <row r="1438" spans="1:13" x14ac:dyDescent="0.2">
      <c r="A1438">
        <v>834</v>
      </c>
      <c r="B1438" t="s">
        <v>3248</v>
      </c>
      <c r="C1438">
        <v>3.7343489865520598</v>
      </c>
      <c r="D1438">
        <v>5.6789949044350898</v>
      </c>
      <c r="E1438">
        <v>0.65757216715156097</v>
      </c>
      <c r="F1438">
        <v>0.51205183829254397</v>
      </c>
      <c r="G1438">
        <f t="shared" si="22"/>
        <v>0.29068607038199601</v>
      </c>
      <c r="H1438">
        <v>0.84149788238363599</v>
      </c>
      <c r="I1438">
        <v>0.83630109164211597</v>
      </c>
      <c r="J1438" t="s">
        <v>3249</v>
      </c>
      <c r="L1438">
        <v>3</v>
      </c>
      <c r="M1438">
        <v>2.18978102189781E-2</v>
      </c>
    </row>
    <row r="1439" spans="1:13" x14ac:dyDescent="0.2">
      <c r="A1439">
        <v>2005</v>
      </c>
      <c r="B1439" t="s">
        <v>3250</v>
      </c>
      <c r="C1439">
        <v>2.8474236254990699</v>
      </c>
      <c r="D1439">
        <v>1.4742391934130901</v>
      </c>
      <c r="E1439">
        <v>1.93145294075845</v>
      </c>
      <c r="F1439">
        <v>5.5746334784489697E-2</v>
      </c>
      <c r="G1439">
        <f t="shared" si="22"/>
        <v>1.2537836813775292</v>
      </c>
      <c r="H1439">
        <v>0.84565564255992998</v>
      </c>
      <c r="I1439">
        <v>0.84059517182418997</v>
      </c>
      <c r="J1439" t="s">
        <v>3251</v>
      </c>
      <c r="L1439">
        <v>78</v>
      </c>
      <c r="M1439">
        <v>0.56934306569343096</v>
      </c>
    </row>
    <row r="1440" spans="1:13" x14ac:dyDescent="0.2">
      <c r="A1440">
        <v>141</v>
      </c>
      <c r="B1440" t="s">
        <v>3252</v>
      </c>
      <c r="C1440">
        <v>-2.26317844794126</v>
      </c>
      <c r="D1440">
        <v>1.39834828836923</v>
      </c>
      <c r="E1440">
        <v>-1.61846549015382</v>
      </c>
      <c r="F1440">
        <v>0.10814477432801101</v>
      </c>
      <c r="G1440">
        <f t="shared" si="22"/>
        <v>0.96599446129507027</v>
      </c>
      <c r="H1440">
        <v>0.84427954161403496</v>
      </c>
      <c r="I1440">
        <v>0.83917395281449603</v>
      </c>
      <c r="J1440" t="s">
        <v>3253</v>
      </c>
      <c r="L1440">
        <v>77</v>
      </c>
      <c r="M1440">
        <v>0.56204379562043805</v>
      </c>
    </row>
    <row r="1441" spans="1:13" x14ac:dyDescent="0.2">
      <c r="A1441">
        <v>1498</v>
      </c>
      <c r="B1441" t="s">
        <v>3254</v>
      </c>
      <c r="C1441">
        <v>6.8113590517619604</v>
      </c>
      <c r="D1441">
        <v>3.0450551344079799</v>
      </c>
      <c r="E1441">
        <v>2.2368590226154401</v>
      </c>
      <c r="F1441">
        <v>2.7111950473355299E-2</v>
      </c>
      <c r="G1441">
        <f t="shared" si="22"/>
        <v>1.566839237515623</v>
      </c>
      <c r="H1441">
        <v>0.847202722777186</v>
      </c>
      <c r="I1441">
        <v>0.84219297598299503</v>
      </c>
      <c r="J1441" t="s">
        <v>3255</v>
      </c>
      <c r="L1441">
        <v>8</v>
      </c>
      <c r="M1441">
        <v>5.8394160583941597E-2</v>
      </c>
    </row>
    <row r="1442" spans="1:13" x14ac:dyDescent="0.2">
      <c r="A1442">
        <v>1667</v>
      </c>
      <c r="B1442" t="s">
        <v>3256</v>
      </c>
      <c r="C1442">
        <v>-1.7028153918631601</v>
      </c>
      <c r="D1442">
        <v>1.63421499511917</v>
      </c>
      <c r="E1442">
        <v>-1.0419775837015799</v>
      </c>
      <c r="F1442">
        <v>0.29948250444255098</v>
      </c>
      <c r="G1442">
        <f t="shared" si="22"/>
        <v>0.52362854371204903</v>
      </c>
      <c r="H1442">
        <v>0.84233918218957704</v>
      </c>
      <c r="I1442">
        <v>0.83716997504825197</v>
      </c>
      <c r="J1442" t="s">
        <v>3257</v>
      </c>
      <c r="L1442">
        <v>37</v>
      </c>
      <c r="M1442">
        <v>0.27007299270072999</v>
      </c>
    </row>
    <row r="1443" spans="1:13" x14ac:dyDescent="0.2">
      <c r="A1443">
        <v>1240</v>
      </c>
      <c r="B1443" t="s">
        <v>3258</v>
      </c>
      <c r="C1443">
        <v>-0.44105845311145703</v>
      </c>
      <c r="D1443">
        <v>2.62550784579902</v>
      </c>
      <c r="E1443">
        <v>-0.167989767700439</v>
      </c>
      <c r="F1443">
        <v>0.86686949403741498</v>
      </c>
      <c r="G1443">
        <f t="shared" si="22"/>
        <v>6.204628001581905E-2</v>
      </c>
      <c r="H1443">
        <v>0.84097289333119696</v>
      </c>
      <c r="I1443">
        <v>0.83575888983386004</v>
      </c>
      <c r="J1443" t="s">
        <v>3259</v>
      </c>
      <c r="L1443">
        <v>11</v>
      </c>
      <c r="M1443">
        <v>8.0291970802919693E-2</v>
      </c>
    </row>
    <row r="1444" spans="1:13" x14ac:dyDescent="0.2">
      <c r="A1444">
        <v>407</v>
      </c>
      <c r="B1444" t="s">
        <v>3260</v>
      </c>
      <c r="C1444">
        <v>1.23710227476919</v>
      </c>
      <c r="D1444">
        <v>1.80993172870653</v>
      </c>
      <c r="E1444">
        <v>0.68350770095250102</v>
      </c>
      <c r="F1444">
        <v>0.495582172298483</v>
      </c>
      <c r="G1444">
        <f t="shared" si="22"/>
        <v>0.30488432499906765</v>
      </c>
      <c r="H1444">
        <v>0.841542898204655</v>
      </c>
      <c r="I1444">
        <v>0.83634758339169302</v>
      </c>
      <c r="J1444" t="s">
        <v>3261</v>
      </c>
      <c r="L1444">
        <v>27</v>
      </c>
      <c r="M1444">
        <v>0.19708029197080301</v>
      </c>
    </row>
    <row r="1445" spans="1:13" x14ac:dyDescent="0.2">
      <c r="A1445">
        <v>228</v>
      </c>
      <c r="B1445" t="s">
        <v>3262</v>
      </c>
      <c r="C1445">
        <v>4.2084181887384204</v>
      </c>
      <c r="D1445">
        <v>1.93335609831079</v>
      </c>
      <c r="E1445">
        <v>2.1767423975414602</v>
      </c>
      <c r="F1445">
        <v>3.1425618213960303E-2</v>
      </c>
      <c r="G1445">
        <f t="shared" si="22"/>
        <v>1.5027161699897944</v>
      </c>
      <c r="H1445">
        <v>0.84688283639133999</v>
      </c>
      <c r="I1445">
        <v>0.841862601518925</v>
      </c>
      <c r="J1445" t="s">
        <v>3263</v>
      </c>
      <c r="L1445">
        <v>27</v>
      </c>
      <c r="M1445">
        <v>0.19708029197080301</v>
      </c>
    </row>
    <row r="1446" spans="1:13" x14ac:dyDescent="0.2">
      <c r="A1446">
        <v>298</v>
      </c>
      <c r="B1446" t="s">
        <v>3265</v>
      </c>
      <c r="C1446">
        <v>5.06007341835693E-2</v>
      </c>
      <c r="D1446">
        <v>7.9572590613559697</v>
      </c>
      <c r="E1446">
        <v>6.3590658282459602E-3</v>
      </c>
      <c r="F1446">
        <v>0.99493662032985997</v>
      </c>
      <c r="G1446">
        <f t="shared" si="22"/>
        <v>2.2045838951829668E-3</v>
      </c>
      <c r="H1446">
        <v>0.84093616052666498</v>
      </c>
      <c r="I1446">
        <v>0.83572095267507995</v>
      </c>
      <c r="J1446" t="s">
        <v>3266</v>
      </c>
      <c r="L1446">
        <v>2</v>
      </c>
      <c r="M1446">
        <v>1.4598540145985399E-2</v>
      </c>
    </row>
    <row r="1447" spans="1:13" x14ac:dyDescent="0.2">
      <c r="A1447">
        <v>1184</v>
      </c>
      <c r="B1447" t="s">
        <v>3269</v>
      </c>
      <c r="C1447">
        <v>0.58599836968468599</v>
      </c>
      <c r="D1447">
        <v>2.9323105485618801</v>
      </c>
      <c r="E1447">
        <v>0.19984185166611401</v>
      </c>
      <c r="F1447">
        <v>0.84193698855372601</v>
      </c>
      <c r="G1447">
        <f t="shared" si="22"/>
        <v>7.4720410338141724E-2</v>
      </c>
      <c r="H1447">
        <v>0.84098816041517899</v>
      </c>
      <c r="I1447">
        <v>0.83577465747797197</v>
      </c>
      <c r="J1447" t="s">
        <v>3270</v>
      </c>
      <c r="L1447">
        <v>10</v>
      </c>
      <c r="M1447">
        <v>7.2992700729927001E-2</v>
      </c>
    </row>
    <row r="1448" spans="1:13" x14ac:dyDescent="0.2">
      <c r="A1448">
        <v>362</v>
      </c>
      <c r="B1448" t="s">
        <v>3271</v>
      </c>
      <c r="C1448">
        <v>-6.1589452454218803</v>
      </c>
      <c r="D1448">
        <v>5.6871473973085003</v>
      </c>
      <c r="E1448">
        <v>-1.08295861090864</v>
      </c>
      <c r="F1448">
        <v>0.28096253124856801</v>
      </c>
      <c r="G1448">
        <f t="shared" si="22"/>
        <v>0.55135159310908022</v>
      </c>
      <c r="H1448">
        <v>0.84245064697831595</v>
      </c>
      <c r="I1448">
        <v>0.83728509442022803</v>
      </c>
      <c r="J1448" t="s">
        <v>3272</v>
      </c>
      <c r="L1448">
        <v>3</v>
      </c>
      <c r="M1448">
        <v>2.18978102189781E-2</v>
      </c>
    </row>
    <row r="1449" spans="1:13" x14ac:dyDescent="0.2">
      <c r="A1449">
        <v>378</v>
      </c>
      <c r="B1449" t="s">
        <v>3274</v>
      </c>
      <c r="C1449">
        <v>-6.7558343567195998</v>
      </c>
      <c r="D1449">
        <v>5.6463181743188704</v>
      </c>
      <c r="E1449">
        <v>-1.19650259658535</v>
      </c>
      <c r="F1449">
        <v>0.23382053768436001</v>
      </c>
      <c r="G1449">
        <f t="shared" si="22"/>
        <v>0.63111734513629081</v>
      </c>
      <c r="H1449">
        <v>0.84278100628128105</v>
      </c>
      <c r="I1449">
        <v>0.837626285175749</v>
      </c>
      <c r="J1449" t="s">
        <v>3275</v>
      </c>
      <c r="L1449">
        <v>3</v>
      </c>
      <c r="M1449">
        <v>2.18978102189781E-2</v>
      </c>
    </row>
    <row r="1450" spans="1:13" x14ac:dyDescent="0.2">
      <c r="A1450">
        <v>1370</v>
      </c>
      <c r="B1450" t="s">
        <v>3276</v>
      </c>
      <c r="C1450">
        <v>-2.29937570126725</v>
      </c>
      <c r="D1450">
        <v>2.0582979085603399</v>
      </c>
      <c r="E1450">
        <v>-1.11712483003762</v>
      </c>
      <c r="F1450">
        <v>0.26613615065573998</v>
      </c>
      <c r="G1450">
        <f t="shared" si="22"/>
        <v>0.57489612896627951</v>
      </c>
      <c r="H1450">
        <v>0.84254673581398798</v>
      </c>
      <c r="I1450">
        <v>0.83738433370952903</v>
      </c>
      <c r="J1450" t="s">
        <v>3277</v>
      </c>
      <c r="L1450">
        <v>18</v>
      </c>
      <c r="M1450">
        <v>0.13138686131386901</v>
      </c>
    </row>
    <row r="1451" spans="1:13" x14ac:dyDescent="0.2">
      <c r="A1451">
        <v>159</v>
      </c>
      <c r="B1451" t="s">
        <v>3279</v>
      </c>
      <c r="C1451">
        <v>-1.10885974502583</v>
      </c>
      <c r="D1451">
        <v>1.54775231411893</v>
      </c>
      <c r="E1451">
        <v>-0.71643229663465402</v>
      </c>
      <c r="F1451">
        <v>0.47509365930459302</v>
      </c>
      <c r="G1451">
        <f t="shared" si="22"/>
        <v>0.32322076572350661</v>
      </c>
      <c r="H1451">
        <v>0.84160251360028104</v>
      </c>
      <c r="I1451">
        <v>0.83640915339045496</v>
      </c>
      <c r="J1451" t="s">
        <v>3280</v>
      </c>
      <c r="L1451">
        <v>46</v>
      </c>
      <c r="M1451">
        <v>0.33576642335766399</v>
      </c>
    </row>
    <row r="1452" spans="1:13" x14ac:dyDescent="0.2">
      <c r="A1452">
        <v>1908</v>
      </c>
      <c r="B1452" t="s">
        <v>3282</v>
      </c>
      <c r="C1452">
        <v>3.71938372323755</v>
      </c>
      <c r="D1452">
        <v>2.07500969807566</v>
      </c>
      <c r="E1452">
        <v>1.79246570591302</v>
      </c>
      <c r="F1452">
        <v>7.5536621537156901E-2</v>
      </c>
      <c r="G1452">
        <f t="shared" si="22"/>
        <v>1.1218424433975824</v>
      </c>
      <c r="H1452">
        <v>0.84501764845357097</v>
      </c>
      <c r="I1452">
        <v>0.83993625987827802</v>
      </c>
      <c r="J1452" t="s">
        <v>3283</v>
      </c>
      <c r="L1452">
        <v>22</v>
      </c>
      <c r="M1452">
        <v>0.160583941605839</v>
      </c>
    </row>
    <row r="1453" spans="1:13" x14ac:dyDescent="0.2">
      <c r="A1453">
        <v>1865</v>
      </c>
      <c r="B1453" t="s">
        <v>3284</v>
      </c>
      <c r="C1453">
        <v>1.86066763352399</v>
      </c>
      <c r="D1453">
        <v>2.38773065571691</v>
      </c>
      <c r="E1453">
        <v>0.77926194441949503</v>
      </c>
      <c r="F1453">
        <v>0.43733442322315103</v>
      </c>
      <c r="G1453">
        <f t="shared" si="22"/>
        <v>0.35918633736475286</v>
      </c>
      <c r="H1453">
        <v>0.84172391944175096</v>
      </c>
      <c r="I1453">
        <v>0.83653453975131697</v>
      </c>
      <c r="J1453" t="s">
        <v>3285</v>
      </c>
      <c r="L1453">
        <v>13</v>
      </c>
      <c r="M1453">
        <v>9.4890510948905105E-2</v>
      </c>
    </row>
    <row r="1454" spans="1:13" x14ac:dyDescent="0.2">
      <c r="A1454">
        <v>1155</v>
      </c>
      <c r="B1454" t="s">
        <v>3286</v>
      </c>
      <c r="C1454">
        <v>-0.403074672335198</v>
      </c>
      <c r="D1454">
        <v>4.6261539880941003</v>
      </c>
      <c r="E1454">
        <v>-8.7129540731362101E-2</v>
      </c>
      <c r="F1454">
        <v>0.93071139108370105</v>
      </c>
      <c r="G1454">
        <f t="shared" si="22"/>
        <v>3.1184970674527437E-2</v>
      </c>
      <c r="H1454">
        <v>0.84094600507804895</v>
      </c>
      <c r="I1454">
        <v>0.83573111999864003</v>
      </c>
      <c r="J1454" t="s">
        <v>3287</v>
      </c>
      <c r="L1454">
        <v>3</v>
      </c>
      <c r="M1454">
        <v>2.18978102189781E-2</v>
      </c>
    </row>
    <row r="1455" spans="1:13" x14ac:dyDescent="0.2">
      <c r="A1455">
        <v>1856</v>
      </c>
      <c r="B1455" t="s">
        <v>3288</v>
      </c>
      <c r="C1455">
        <v>2.39121630953092</v>
      </c>
      <c r="D1455">
        <v>2.5216899093999201</v>
      </c>
      <c r="E1455">
        <v>0.94825945911008203</v>
      </c>
      <c r="F1455">
        <v>0.34487194624256101</v>
      </c>
      <c r="G1455">
        <f t="shared" si="22"/>
        <v>0.4623421320680362</v>
      </c>
      <c r="H1455">
        <v>0.842099903992515</v>
      </c>
      <c r="I1455">
        <v>0.83692285166440095</v>
      </c>
      <c r="J1455" t="s">
        <v>3289</v>
      </c>
      <c r="L1455">
        <v>11</v>
      </c>
      <c r="M1455">
        <v>8.0291970802919693E-2</v>
      </c>
    </row>
    <row r="1456" spans="1:13" x14ac:dyDescent="0.2">
      <c r="A1456">
        <v>483</v>
      </c>
      <c r="B1456" t="s">
        <v>3290</v>
      </c>
      <c r="C1456">
        <v>0.20382432615799001</v>
      </c>
      <c r="D1456">
        <v>4.69758582567695</v>
      </c>
      <c r="E1456">
        <v>4.33891649289063E-2</v>
      </c>
      <c r="F1456">
        <v>0.96546224948789605</v>
      </c>
      <c r="G1456">
        <f t="shared" si="22"/>
        <v>1.5264702888852314E-2</v>
      </c>
      <c r="H1456">
        <v>0.84093856232999897</v>
      </c>
      <c r="I1456">
        <v>0.83572343322606402</v>
      </c>
      <c r="J1456" t="s">
        <v>3291</v>
      </c>
      <c r="L1456">
        <v>5</v>
      </c>
      <c r="M1456">
        <v>3.6496350364963501E-2</v>
      </c>
    </row>
    <row r="1457" spans="1:13" x14ac:dyDescent="0.2">
      <c r="A1457">
        <v>667</v>
      </c>
      <c r="B1457" t="s">
        <v>3292</v>
      </c>
      <c r="C1457">
        <v>7.4329089019097898</v>
      </c>
      <c r="D1457">
        <v>7.9251110415927002</v>
      </c>
      <c r="E1457">
        <v>0.93789334469892904</v>
      </c>
      <c r="F1457">
        <v>0.35015226277856998</v>
      </c>
      <c r="G1457">
        <f t="shared" si="22"/>
        <v>0.45574306277858734</v>
      </c>
      <c r="H1457">
        <v>0.84207477961437405</v>
      </c>
      <c r="I1457">
        <v>0.83689690353615698</v>
      </c>
      <c r="J1457" t="s">
        <v>3293</v>
      </c>
      <c r="L1457">
        <v>1</v>
      </c>
      <c r="M1457">
        <v>7.2992700729926996E-3</v>
      </c>
    </row>
    <row r="1458" spans="1:13" x14ac:dyDescent="0.2">
      <c r="A1458">
        <v>504</v>
      </c>
      <c r="B1458" t="s">
        <v>3294</v>
      </c>
      <c r="C1458">
        <v>1.8877141797800301</v>
      </c>
      <c r="D1458">
        <v>1.7234137235373701</v>
      </c>
      <c r="E1458">
        <v>1.09533430887705</v>
      </c>
      <c r="F1458">
        <v>0.27552784215734399</v>
      </c>
      <c r="G1458">
        <f t="shared" si="22"/>
        <v>0.55983450902873411</v>
      </c>
      <c r="H1458">
        <v>0.84248512106375395</v>
      </c>
      <c r="I1458">
        <v>0.83732069880354898</v>
      </c>
      <c r="J1458" t="s">
        <v>3295</v>
      </c>
      <c r="L1458">
        <v>31</v>
      </c>
      <c r="M1458">
        <v>0.226277372262774</v>
      </c>
    </row>
    <row r="1459" spans="1:13" x14ac:dyDescent="0.2">
      <c r="A1459">
        <v>46</v>
      </c>
      <c r="B1459" t="s">
        <v>3298</v>
      </c>
      <c r="C1459">
        <v>2.2671802459255099</v>
      </c>
      <c r="D1459">
        <v>3.59662813788941</v>
      </c>
      <c r="E1459">
        <v>0.63036270612506196</v>
      </c>
      <c r="F1459">
        <v>0.52963627537274405</v>
      </c>
      <c r="G1459">
        <f t="shared" si="22"/>
        <v>0.276022277241528</v>
      </c>
      <c r="H1459">
        <v>0.84145250109014103</v>
      </c>
      <c r="I1459">
        <v>0.83625422243735903</v>
      </c>
      <c r="J1459" t="s">
        <v>3299</v>
      </c>
      <c r="L1459">
        <v>131</v>
      </c>
      <c r="M1459">
        <v>0.95620437956204396</v>
      </c>
    </row>
    <row r="1460" spans="1:13" x14ac:dyDescent="0.2">
      <c r="A1460">
        <v>751</v>
      </c>
      <c r="B1460" t="s">
        <v>3303</v>
      </c>
      <c r="C1460">
        <v>6.2273887700316397</v>
      </c>
      <c r="D1460">
        <v>4.6991219957979604</v>
      </c>
      <c r="E1460">
        <v>1.3252238983368101</v>
      </c>
      <c r="F1460">
        <v>0.18757341799932101</v>
      </c>
      <c r="G1460">
        <f t="shared" si="22"/>
        <v>0.72682870771699537</v>
      </c>
      <c r="H1460">
        <v>0.84319337563930996</v>
      </c>
      <c r="I1460">
        <v>0.83805217484059802</v>
      </c>
      <c r="J1460" t="s">
        <v>3304</v>
      </c>
      <c r="L1460">
        <v>3</v>
      </c>
      <c r="M1460">
        <v>2.18978102189781E-2</v>
      </c>
    </row>
    <row r="1461" spans="1:13" x14ac:dyDescent="0.2">
      <c r="A1461">
        <v>1556</v>
      </c>
      <c r="B1461" t="s">
        <v>3305</v>
      </c>
      <c r="C1461">
        <v>-1.6481265047301701</v>
      </c>
      <c r="D1461">
        <v>2.12588865390161</v>
      </c>
      <c r="E1461">
        <v>-0.77526473538742902</v>
      </c>
      <c r="F1461">
        <v>0.43968335825884902</v>
      </c>
      <c r="G1461">
        <f t="shared" si="22"/>
        <v>0.35685997184476037</v>
      </c>
      <c r="H1461">
        <v>0.841715897561229</v>
      </c>
      <c r="I1461">
        <v>0.836526254858318</v>
      </c>
      <c r="J1461" t="s">
        <v>3306</v>
      </c>
      <c r="L1461">
        <v>20</v>
      </c>
      <c r="M1461">
        <v>0.145985401459854</v>
      </c>
    </row>
    <row r="1462" spans="1:13" x14ac:dyDescent="0.2">
      <c r="A1462">
        <v>180</v>
      </c>
      <c r="B1462" t="s">
        <v>3308</v>
      </c>
      <c r="C1462">
        <v>2.5780980757252898</v>
      </c>
      <c r="D1462">
        <v>4.6431025575136697</v>
      </c>
      <c r="E1462">
        <v>0.55525331258369404</v>
      </c>
      <c r="F1462">
        <v>0.57973809837595403</v>
      </c>
      <c r="G1462">
        <f t="shared" si="22"/>
        <v>0.23676815836518766</v>
      </c>
      <c r="H1462">
        <v>0.84133706496052396</v>
      </c>
      <c r="I1462">
        <v>0.83613500151660602</v>
      </c>
      <c r="J1462" t="s">
        <v>3309</v>
      </c>
      <c r="L1462">
        <v>3</v>
      </c>
      <c r="M1462">
        <v>2.18978102189781E-2</v>
      </c>
    </row>
    <row r="1463" spans="1:13" x14ac:dyDescent="0.2">
      <c r="A1463">
        <v>455</v>
      </c>
      <c r="B1463" t="s">
        <v>3310</v>
      </c>
      <c r="C1463">
        <v>-2.5285372218399802</v>
      </c>
      <c r="D1463">
        <v>1.4417019647920599</v>
      </c>
      <c r="E1463">
        <v>-1.7538557091476801</v>
      </c>
      <c r="F1463">
        <v>8.1966431356319897E-2</v>
      </c>
      <c r="G1463">
        <f t="shared" si="22"/>
        <v>1.0863639727576653</v>
      </c>
      <c r="H1463">
        <v>0.84484798586531795</v>
      </c>
      <c r="I1463">
        <v>0.83976103458221396</v>
      </c>
      <c r="J1463" t="s">
        <v>3311</v>
      </c>
      <c r="L1463">
        <v>87</v>
      </c>
      <c r="M1463">
        <v>0.63503649635036497</v>
      </c>
    </row>
    <row r="1464" spans="1:13" x14ac:dyDescent="0.2">
      <c r="A1464">
        <v>1983</v>
      </c>
      <c r="B1464" t="s">
        <v>3313</v>
      </c>
      <c r="C1464">
        <v>-13.0284101736823</v>
      </c>
      <c r="D1464">
        <v>7.8503759180155601</v>
      </c>
      <c r="E1464">
        <v>-1.6595906119328401</v>
      </c>
      <c r="F1464">
        <v>9.9565284646665905E-2</v>
      </c>
      <c r="G1464">
        <f t="shared" si="22"/>
        <v>1.0018920603159938</v>
      </c>
      <c r="H1464">
        <v>0.84444781441900896</v>
      </c>
      <c r="I1464">
        <v>0.83934774276061597</v>
      </c>
      <c r="J1464" t="s">
        <v>3314</v>
      </c>
      <c r="L1464">
        <v>1</v>
      </c>
      <c r="M1464">
        <v>7.2992700729926996E-3</v>
      </c>
    </row>
    <row r="1465" spans="1:13" x14ac:dyDescent="0.2">
      <c r="A1465">
        <v>718</v>
      </c>
      <c r="B1465" t="s">
        <v>3316</v>
      </c>
      <c r="C1465">
        <v>2.69731124969061</v>
      </c>
      <c r="D1465">
        <v>4.6690117892424201</v>
      </c>
      <c r="E1465">
        <v>0.57770495587638404</v>
      </c>
      <c r="F1465">
        <v>0.56452803890986603</v>
      </c>
      <c r="G1465">
        <f t="shared" si="22"/>
        <v>0.24831448271789383</v>
      </c>
      <c r="H1465">
        <v>0.84137005564049006</v>
      </c>
      <c r="I1465">
        <v>0.83616907385821104</v>
      </c>
      <c r="J1465" t="s">
        <v>3317</v>
      </c>
      <c r="L1465">
        <v>4</v>
      </c>
      <c r="M1465">
        <v>2.9197080291970798E-2</v>
      </c>
    </row>
    <row r="1466" spans="1:13" x14ac:dyDescent="0.2">
      <c r="A1466">
        <v>427</v>
      </c>
      <c r="B1466" t="s">
        <v>3321</v>
      </c>
      <c r="C1466">
        <v>6.0099509012227204</v>
      </c>
      <c r="D1466">
        <v>1.91615232656862</v>
      </c>
      <c r="E1466">
        <v>3.1364682326614002</v>
      </c>
      <c r="F1466">
        <v>2.1434153818026399E-3</v>
      </c>
      <c r="G1466">
        <f t="shared" si="22"/>
        <v>2.6688936569826316</v>
      </c>
      <c r="H1466">
        <v>0.85280512211065296</v>
      </c>
      <c r="I1466">
        <v>0.84797906054051098</v>
      </c>
      <c r="J1466" t="s">
        <v>3322</v>
      </c>
      <c r="L1466">
        <v>22</v>
      </c>
      <c r="M1466">
        <v>0.160583941605839</v>
      </c>
    </row>
    <row r="1467" spans="1:13" x14ac:dyDescent="0.2">
      <c r="A1467">
        <v>1403</v>
      </c>
      <c r="B1467" t="s">
        <v>3323</v>
      </c>
      <c r="C1467">
        <v>2.77413471491885</v>
      </c>
      <c r="D1467">
        <v>1.80775013790478</v>
      </c>
      <c r="E1467">
        <v>1.53457862165295</v>
      </c>
      <c r="F1467">
        <v>0.127476664713053</v>
      </c>
      <c r="G1467">
        <f t="shared" si="22"/>
        <v>0.89456930788786904</v>
      </c>
      <c r="H1467">
        <v>0.84394832913609097</v>
      </c>
      <c r="I1467">
        <v>0.83883188091104499</v>
      </c>
      <c r="J1467" t="s">
        <v>3324</v>
      </c>
      <c r="L1467">
        <v>31</v>
      </c>
      <c r="M1467">
        <v>0.226277372262774</v>
      </c>
    </row>
    <row r="1468" spans="1:13" x14ac:dyDescent="0.2">
      <c r="A1468">
        <v>39</v>
      </c>
      <c r="B1468" t="s">
        <v>3325</v>
      </c>
      <c r="C1468">
        <v>3.3770432582851</v>
      </c>
      <c r="D1468">
        <v>1.7352718322126399</v>
      </c>
      <c r="E1468">
        <v>1.9461177180402001</v>
      </c>
      <c r="F1468">
        <v>5.3939842407572401E-2</v>
      </c>
      <c r="G1468">
        <f t="shared" si="22"/>
        <v>1.2680903267303962</v>
      </c>
      <c r="H1468">
        <v>0.84572541580112903</v>
      </c>
      <c r="I1468">
        <v>0.84066723271264099</v>
      </c>
      <c r="J1468" t="s">
        <v>3326</v>
      </c>
      <c r="L1468">
        <v>51</v>
      </c>
      <c r="M1468">
        <v>0.372262773722628</v>
      </c>
    </row>
    <row r="1469" spans="1:13" x14ac:dyDescent="0.2">
      <c r="A1469">
        <v>937</v>
      </c>
      <c r="B1469" t="s">
        <v>3327</v>
      </c>
      <c r="C1469">
        <v>1.6331084254950301</v>
      </c>
      <c r="D1469">
        <v>1.8103697189194801</v>
      </c>
      <c r="E1469">
        <v>0.902085584192029</v>
      </c>
      <c r="F1469">
        <v>0.36878892639046401</v>
      </c>
      <c r="G1469">
        <f t="shared" si="22"/>
        <v>0.43322212796471637</v>
      </c>
      <c r="H1469">
        <v>0.84199005794993298</v>
      </c>
      <c r="I1469">
        <v>0.83680940411222604</v>
      </c>
      <c r="J1469" t="s">
        <v>3328</v>
      </c>
      <c r="L1469">
        <v>28</v>
      </c>
      <c r="M1469">
        <v>0.20437956204379601</v>
      </c>
    </row>
    <row r="1470" spans="1:13" x14ac:dyDescent="0.2">
      <c r="A1470">
        <v>1659</v>
      </c>
      <c r="B1470" t="s">
        <v>3329</v>
      </c>
      <c r="C1470">
        <v>2.6356052263017702</v>
      </c>
      <c r="D1470">
        <v>2.1466675137212698</v>
      </c>
      <c r="E1470">
        <v>1.22776592530295</v>
      </c>
      <c r="F1470">
        <v>0.221898445253706</v>
      </c>
      <c r="G1470">
        <f t="shared" si="22"/>
        <v>0.65384574067065826</v>
      </c>
      <c r="H1470">
        <v>0.84287748420312603</v>
      </c>
      <c r="I1470">
        <v>0.83772592630814602</v>
      </c>
      <c r="J1470" t="s">
        <v>3330</v>
      </c>
      <c r="L1470">
        <v>23</v>
      </c>
      <c r="M1470">
        <v>0.167883211678832</v>
      </c>
    </row>
    <row r="1471" spans="1:13" x14ac:dyDescent="0.2">
      <c r="A1471">
        <v>2062</v>
      </c>
      <c r="B1471" t="s">
        <v>3331</v>
      </c>
      <c r="C1471">
        <v>2.9503249919450498</v>
      </c>
      <c r="D1471">
        <v>1.72935613195969</v>
      </c>
      <c r="E1471">
        <v>1.70602511386811</v>
      </c>
      <c r="F1471">
        <v>9.0547908397243498E-2</v>
      </c>
      <c r="G1471">
        <f t="shared" si="22"/>
        <v>1.0431215771779383</v>
      </c>
      <c r="H1471">
        <v>0.84464243215460499</v>
      </c>
      <c r="I1471">
        <v>0.839548741405576</v>
      </c>
      <c r="J1471" t="s">
        <v>3332</v>
      </c>
      <c r="L1471">
        <v>38</v>
      </c>
      <c r="M1471">
        <v>0.27737226277372301</v>
      </c>
    </row>
    <row r="1472" spans="1:13" x14ac:dyDescent="0.2">
      <c r="A1472">
        <v>1770</v>
      </c>
      <c r="B1472" t="s">
        <v>3333</v>
      </c>
      <c r="C1472">
        <v>2.31813348094418</v>
      </c>
      <c r="D1472">
        <v>2.2576697463561799</v>
      </c>
      <c r="E1472">
        <v>1.0267814788613701</v>
      </c>
      <c r="F1472">
        <v>0.30655487191410102</v>
      </c>
      <c r="G1472">
        <f t="shared" si="22"/>
        <v>0.5134917774698825</v>
      </c>
      <c r="H1472">
        <v>0.84229890406457697</v>
      </c>
      <c r="I1472">
        <v>0.83712837632898895</v>
      </c>
      <c r="J1472" t="s">
        <v>3334</v>
      </c>
      <c r="L1472">
        <v>18</v>
      </c>
      <c r="M1472">
        <v>0.13138686131386901</v>
      </c>
    </row>
    <row r="1473" spans="1:13" x14ac:dyDescent="0.2">
      <c r="A1473">
        <v>523</v>
      </c>
      <c r="B1473" t="s">
        <v>3336</v>
      </c>
      <c r="C1473">
        <v>3.1604624986932199</v>
      </c>
      <c r="D1473">
        <v>3.0812759455736698</v>
      </c>
      <c r="E1473">
        <v>1.02569927345628</v>
      </c>
      <c r="F1473">
        <v>0.30706277632289503</v>
      </c>
      <c r="G1473">
        <f t="shared" si="22"/>
        <v>0.51277282770342081</v>
      </c>
      <c r="H1473">
        <v>0.84229605741100499</v>
      </c>
      <c r="I1473">
        <v>0.83712543634251302</v>
      </c>
      <c r="J1473" t="s">
        <v>3337</v>
      </c>
      <c r="L1473">
        <v>8</v>
      </c>
      <c r="M1473">
        <v>5.8394160583941597E-2</v>
      </c>
    </row>
    <row r="1474" spans="1:13" x14ac:dyDescent="0.2">
      <c r="A1474">
        <v>707</v>
      </c>
      <c r="B1474" t="s">
        <v>3338</v>
      </c>
      <c r="C1474">
        <v>-2.2037173661932701</v>
      </c>
      <c r="D1474">
        <v>2.6031577117401299</v>
      </c>
      <c r="E1474">
        <v>-0.84655545695698498</v>
      </c>
      <c r="F1474">
        <v>0.39890044561425603</v>
      </c>
      <c r="G1474">
        <f t="shared" si="22"/>
        <v>0.39913547853672759</v>
      </c>
      <c r="H1474">
        <v>0.84186502909990202</v>
      </c>
      <c r="I1474">
        <v>0.83668027595563699</v>
      </c>
      <c r="J1474" t="s">
        <v>3339</v>
      </c>
      <c r="L1474">
        <v>11</v>
      </c>
      <c r="M1474">
        <v>8.0291970802919693E-2</v>
      </c>
    </row>
    <row r="1475" spans="1:13" x14ac:dyDescent="0.2">
      <c r="A1475">
        <v>889</v>
      </c>
      <c r="B1475" t="s">
        <v>3343</v>
      </c>
      <c r="C1475">
        <v>-1.88052384331972</v>
      </c>
      <c r="D1475">
        <v>1.7184959908923401</v>
      </c>
      <c r="E1475">
        <v>-1.0942846845649301</v>
      </c>
      <c r="F1475">
        <v>0.275985938559203</v>
      </c>
      <c r="G1475">
        <f t="shared" ref="G1475:G1538" si="23">-LOG(F1475, 10)</f>
        <v>0.55911304460765732</v>
      </c>
      <c r="H1475">
        <v>0.84248218258695096</v>
      </c>
      <c r="I1475">
        <v>0.83731766398324503</v>
      </c>
      <c r="J1475" t="s">
        <v>3344</v>
      </c>
      <c r="L1475">
        <v>98</v>
      </c>
      <c r="M1475">
        <v>0.71532846715328502</v>
      </c>
    </row>
    <row r="1476" spans="1:13" x14ac:dyDescent="0.2">
      <c r="A1476">
        <v>365</v>
      </c>
      <c r="B1476" t="s">
        <v>3346</v>
      </c>
      <c r="C1476">
        <v>-6.9939695073667796</v>
      </c>
      <c r="D1476">
        <v>4.5696744975054902</v>
      </c>
      <c r="E1476">
        <v>-1.5305180951476201</v>
      </c>
      <c r="F1476">
        <v>0.12847741256996301</v>
      </c>
      <c r="G1476">
        <f t="shared" si="23"/>
        <v>0.89117321831307916</v>
      </c>
      <c r="H1476">
        <v>0.84393270933817199</v>
      </c>
      <c r="I1476">
        <v>0.838815748988604</v>
      </c>
      <c r="J1476" t="s">
        <v>3347</v>
      </c>
      <c r="L1476">
        <v>3</v>
      </c>
      <c r="M1476">
        <v>2.18978102189781E-2</v>
      </c>
    </row>
    <row r="1477" spans="1:13" x14ac:dyDescent="0.2">
      <c r="A1477">
        <v>659</v>
      </c>
      <c r="B1477" t="s">
        <v>3348</v>
      </c>
      <c r="C1477">
        <v>-3.5829477052833001</v>
      </c>
      <c r="D1477">
        <v>2.574939685391</v>
      </c>
      <c r="E1477">
        <v>-1.39146859462816</v>
      </c>
      <c r="F1477">
        <v>0.166615414973971</v>
      </c>
      <c r="G1477">
        <f t="shared" si="23"/>
        <v>0.77828482088579487</v>
      </c>
      <c r="H1477">
        <v>0.84342107293815705</v>
      </c>
      <c r="I1477">
        <v>0.83828733762465402</v>
      </c>
      <c r="J1477" t="s">
        <v>3349</v>
      </c>
      <c r="L1477">
        <v>10</v>
      </c>
      <c r="M1477">
        <v>7.2992700729927001E-2</v>
      </c>
    </row>
    <row r="1478" spans="1:13" x14ac:dyDescent="0.2">
      <c r="A1478">
        <v>983</v>
      </c>
      <c r="B1478" t="s">
        <v>3350</v>
      </c>
      <c r="C1478">
        <v>-1.55731427849343</v>
      </c>
      <c r="D1478">
        <v>1.4218188530643701</v>
      </c>
      <c r="E1478">
        <v>-1.0952972491095001</v>
      </c>
      <c r="F1478">
        <v>0.27554400751424202</v>
      </c>
      <c r="G1478">
        <f t="shared" si="23"/>
        <v>0.55980902950077416</v>
      </c>
      <c r="H1478">
        <v>0.84248501726693403</v>
      </c>
      <c r="I1478">
        <v>0.83732059160355499</v>
      </c>
      <c r="J1478" t="s">
        <v>3351</v>
      </c>
      <c r="L1478">
        <v>82</v>
      </c>
      <c r="M1478">
        <v>0.59854014598540195</v>
      </c>
    </row>
    <row r="1479" spans="1:13" x14ac:dyDescent="0.2">
      <c r="A1479">
        <v>528</v>
      </c>
      <c r="B1479" t="s">
        <v>3352</v>
      </c>
      <c r="C1479">
        <v>-2.01670636529738</v>
      </c>
      <c r="D1479">
        <v>4.0118574500767501</v>
      </c>
      <c r="E1479">
        <v>-0.50268644646354399</v>
      </c>
      <c r="F1479">
        <v>0.61609096212028802</v>
      </c>
      <c r="G1479">
        <f t="shared" si="23"/>
        <v>0.21035516213675909</v>
      </c>
      <c r="H1479">
        <v>0.84126488941547095</v>
      </c>
      <c r="I1479">
        <v>0.83606045956024</v>
      </c>
      <c r="J1479" t="s">
        <v>3353</v>
      </c>
      <c r="L1479">
        <v>4</v>
      </c>
      <c r="M1479">
        <v>2.9197080291970798E-2</v>
      </c>
    </row>
    <row r="1480" spans="1:13" x14ac:dyDescent="0.2">
      <c r="A1480">
        <v>1711</v>
      </c>
      <c r="B1480" t="s">
        <v>3354</v>
      </c>
      <c r="C1480">
        <v>-1.9653674631321301</v>
      </c>
      <c r="D1480">
        <v>1.5047242637151199</v>
      </c>
      <c r="E1480">
        <v>-1.3061313029403101</v>
      </c>
      <c r="F1480">
        <v>0.193965153567633</v>
      </c>
      <c r="G1480">
        <f t="shared" si="23"/>
        <v>0.71227628539250343</v>
      </c>
      <c r="H1480">
        <v>0.84312969342426602</v>
      </c>
      <c r="I1480">
        <v>0.83798640468407803</v>
      </c>
      <c r="J1480" t="s">
        <v>3355</v>
      </c>
      <c r="L1480">
        <v>48</v>
      </c>
      <c r="M1480">
        <v>0.35036496350364998</v>
      </c>
    </row>
    <row r="1481" spans="1:13" x14ac:dyDescent="0.2">
      <c r="A1481">
        <v>1868</v>
      </c>
      <c r="B1481" t="s">
        <v>3356</v>
      </c>
      <c r="C1481">
        <v>-1.9398878882956201</v>
      </c>
      <c r="D1481">
        <v>1.8285684926386001</v>
      </c>
      <c r="E1481">
        <v>-1.0608778922447599</v>
      </c>
      <c r="F1481">
        <v>0.29084107149066901</v>
      </c>
      <c r="G1481">
        <f t="shared" si="23"/>
        <v>0.53634426403632873</v>
      </c>
      <c r="H1481">
        <v>0.84239007474074401</v>
      </c>
      <c r="I1481">
        <v>0.83722253620765297</v>
      </c>
      <c r="J1481" t="s">
        <v>3357</v>
      </c>
      <c r="L1481">
        <v>110</v>
      </c>
      <c r="M1481">
        <v>0.80291970802919699</v>
      </c>
    </row>
    <row r="1482" spans="1:13" x14ac:dyDescent="0.2">
      <c r="A1482">
        <v>40</v>
      </c>
      <c r="B1482" t="s">
        <v>3359</v>
      </c>
      <c r="C1482">
        <v>1.7574595741590799</v>
      </c>
      <c r="D1482">
        <v>2.1297615822759601</v>
      </c>
      <c r="E1482">
        <v>0.82519075786923601</v>
      </c>
      <c r="F1482">
        <v>0.41087391463054501</v>
      </c>
      <c r="G1482">
        <f t="shared" si="23"/>
        <v>0.38629143014630996</v>
      </c>
      <c r="H1482">
        <v>0.84181899093992696</v>
      </c>
      <c r="I1482">
        <v>0.83663272834779301</v>
      </c>
      <c r="J1482" t="s">
        <v>3360</v>
      </c>
      <c r="L1482">
        <v>16</v>
      </c>
      <c r="M1482">
        <v>0.116788321167883</v>
      </c>
    </row>
    <row r="1483" spans="1:13" x14ac:dyDescent="0.2">
      <c r="A1483">
        <v>1774</v>
      </c>
      <c r="B1483" t="s">
        <v>3362</v>
      </c>
      <c r="C1483">
        <v>-1.5553069678349001</v>
      </c>
      <c r="D1483">
        <v>2.0624349337613501</v>
      </c>
      <c r="E1483">
        <v>-0.75411201700236097</v>
      </c>
      <c r="F1483">
        <v>0.45223503007756299</v>
      </c>
      <c r="G1483">
        <f t="shared" si="23"/>
        <v>0.34463580028310031</v>
      </c>
      <c r="H1483">
        <v>0.84167412044646295</v>
      </c>
      <c r="I1483">
        <v>0.83648310800208403</v>
      </c>
      <c r="J1483" t="s">
        <v>3363</v>
      </c>
      <c r="L1483">
        <v>19</v>
      </c>
      <c r="M1483">
        <v>0.13868613138686101</v>
      </c>
    </row>
    <row r="1484" spans="1:13" x14ac:dyDescent="0.2">
      <c r="A1484">
        <v>1635</v>
      </c>
      <c r="B1484" t="s">
        <v>3364</v>
      </c>
      <c r="C1484">
        <v>-0.82768700037784204</v>
      </c>
      <c r="D1484">
        <v>1.97532412582895</v>
      </c>
      <c r="E1484">
        <v>-0.41901325942166601</v>
      </c>
      <c r="F1484">
        <v>0.67594324868725297</v>
      </c>
      <c r="G1484">
        <f t="shared" si="23"/>
        <v>0.17008976532551445</v>
      </c>
      <c r="H1484">
        <v>0.84116469018697004</v>
      </c>
      <c r="I1484">
        <v>0.83595697511113298</v>
      </c>
      <c r="J1484" t="s">
        <v>3365</v>
      </c>
      <c r="L1484">
        <v>22</v>
      </c>
      <c r="M1484">
        <v>0.160583941605839</v>
      </c>
    </row>
    <row r="1485" spans="1:13" x14ac:dyDescent="0.2">
      <c r="A1485">
        <v>1734</v>
      </c>
      <c r="B1485" t="s">
        <v>3366</v>
      </c>
      <c r="C1485">
        <v>0.76169086784150297</v>
      </c>
      <c r="D1485">
        <v>8.0232168963033903</v>
      </c>
      <c r="E1485">
        <v>9.4935844024414198E-2</v>
      </c>
      <c r="F1485">
        <v>0.92452153908154899</v>
      </c>
      <c r="G1485">
        <f t="shared" si="23"/>
        <v>3.4082966391995824E-2</v>
      </c>
      <c r="H1485">
        <v>0.84094785786495196</v>
      </c>
      <c r="I1485">
        <v>0.83573303353265604</v>
      </c>
      <c r="J1485" t="s">
        <v>3367</v>
      </c>
      <c r="L1485">
        <v>1</v>
      </c>
      <c r="M1485">
        <v>7.2992700729926996E-3</v>
      </c>
    </row>
    <row r="1486" spans="1:13" x14ac:dyDescent="0.2">
      <c r="A1486">
        <v>1003</v>
      </c>
      <c r="B1486" t="s">
        <v>3368</v>
      </c>
      <c r="C1486">
        <v>0.32755691574733498</v>
      </c>
      <c r="D1486">
        <v>1.9355737212797199</v>
      </c>
      <c r="E1486">
        <v>0.16922988370123501</v>
      </c>
      <c r="F1486">
        <v>0.86589609885324803</v>
      </c>
      <c r="G1486">
        <f t="shared" si="23"/>
        <v>6.2534216991712063E-2</v>
      </c>
      <c r="H1486">
        <v>0.84097343831623295</v>
      </c>
      <c r="I1486">
        <v>0.83575945268725604</v>
      </c>
      <c r="J1486" t="s">
        <v>3369</v>
      </c>
      <c r="L1486">
        <v>113</v>
      </c>
      <c r="M1486">
        <v>0.82481751824817495</v>
      </c>
    </row>
    <row r="1487" spans="1:13" x14ac:dyDescent="0.2">
      <c r="A1487">
        <v>723</v>
      </c>
      <c r="B1487" t="s">
        <v>3370</v>
      </c>
      <c r="C1487">
        <v>-1.39495062336862</v>
      </c>
      <c r="D1487">
        <v>1.6797076107370801</v>
      </c>
      <c r="E1487">
        <v>-0.83047228842196996</v>
      </c>
      <c r="F1487">
        <v>0.40789404192837098</v>
      </c>
      <c r="G1487">
        <f t="shared" si="23"/>
        <v>0.38945263833705906</v>
      </c>
      <c r="H1487">
        <v>0.841830264940305</v>
      </c>
      <c r="I1487">
        <v>0.83664437198752795</v>
      </c>
      <c r="J1487" t="s">
        <v>3371</v>
      </c>
      <c r="L1487">
        <v>30</v>
      </c>
      <c r="M1487">
        <v>0.218978102189781</v>
      </c>
    </row>
    <row r="1488" spans="1:13" x14ac:dyDescent="0.2">
      <c r="A1488">
        <v>1581</v>
      </c>
      <c r="B1488" t="s">
        <v>3372</v>
      </c>
      <c r="C1488">
        <v>-1.3443645598690801</v>
      </c>
      <c r="D1488">
        <v>1.55544189772857</v>
      </c>
      <c r="E1488">
        <v>-0.86429751045813497</v>
      </c>
      <c r="F1488">
        <v>0.38912064112634398</v>
      </c>
      <c r="G1488">
        <f t="shared" si="23"/>
        <v>0.40991573118672692</v>
      </c>
      <c r="H1488">
        <v>0.84190413421534704</v>
      </c>
      <c r="I1488">
        <v>0.83672066320601401</v>
      </c>
      <c r="J1488" t="s">
        <v>3373</v>
      </c>
      <c r="L1488">
        <v>99</v>
      </c>
      <c r="M1488">
        <v>0.72262773722627704</v>
      </c>
    </row>
    <row r="1489" spans="1:13" x14ac:dyDescent="0.2">
      <c r="A1489">
        <v>1737</v>
      </c>
      <c r="B1489" t="s">
        <v>3374</v>
      </c>
      <c r="C1489">
        <v>10.328071771581</v>
      </c>
      <c r="D1489">
        <v>4.5118425235875197</v>
      </c>
      <c r="E1489">
        <v>2.2891028925736499</v>
      </c>
      <c r="F1489">
        <v>2.3792803534815901E-2</v>
      </c>
      <c r="G1489">
        <f t="shared" si="23"/>
        <v>1.6235543815035371</v>
      </c>
      <c r="H1489">
        <v>0.84748667038681802</v>
      </c>
      <c r="I1489">
        <v>0.84248623335032102</v>
      </c>
      <c r="J1489" t="s">
        <v>3375</v>
      </c>
      <c r="K1489" t="s">
        <v>3376</v>
      </c>
      <c r="L1489">
        <v>3</v>
      </c>
      <c r="M1489">
        <v>2.18978102189781E-2</v>
      </c>
    </row>
    <row r="1490" spans="1:13" x14ac:dyDescent="0.2">
      <c r="A1490">
        <v>1333</v>
      </c>
      <c r="B1490" t="s">
        <v>3377</v>
      </c>
      <c r="C1490">
        <v>-1.1090161126268701</v>
      </c>
      <c r="D1490">
        <v>1.49401862934549</v>
      </c>
      <c r="E1490">
        <v>-0.74230407228102202</v>
      </c>
      <c r="F1490">
        <v>0.45932990797003798</v>
      </c>
      <c r="G1490">
        <f t="shared" si="23"/>
        <v>0.33787527580246285</v>
      </c>
      <c r="H1490">
        <v>0.84165129277171602</v>
      </c>
      <c r="I1490">
        <v>0.83645953187898603</v>
      </c>
      <c r="J1490" t="s">
        <v>3378</v>
      </c>
      <c r="L1490">
        <v>81</v>
      </c>
      <c r="M1490">
        <v>0.59124087591240904</v>
      </c>
    </row>
    <row r="1491" spans="1:13" x14ac:dyDescent="0.2">
      <c r="A1491">
        <v>2047</v>
      </c>
      <c r="B1491" t="s">
        <v>3379</v>
      </c>
      <c r="C1491">
        <v>-0.33034796706113501</v>
      </c>
      <c r="D1491">
        <v>4.6134968287252303</v>
      </c>
      <c r="E1491">
        <v>-7.1604680641433105E-2</v>
      </c>
      <c r="F1491">
        <v>0.94303376642956205</v>
      </c>
      <c r="G1491">
        <f t="shared" si="23"/>
        <v>2.5472756561199614E-2</v>
      </c>
      <c r="H1491">
        <v>0.840942792418089</v>
      </c>
      <c r="I1491">
        <v>0.83572780200556795</v>
      </c>
      <c r="J1491" t="s">
        <v>3380</v>
      </c>
      <c r="L1491">
        <v>3</v>
      </c>
      <c r="M1491">
        <v>2.18978102189781E-2</v>
      </c>
    </row>
    <row r="1492" spans="1:13" x14ac:dyDescent="0.2">
      <c r="A1492">
        <v>754</v>
      </c>
      <c r="B1492" t="s">
        <v>3381</v>
      </c>
      <c r="C1492">
        <v>-8.3533662727251006</v>
      </c>
      <c r="D1492">
        <v>4.1165603837763403</v>
      </c>
      <c r="E1492">
        <v>-2.0292101885949001</v>
      </c>
      <c r="F1492">
        <v>4.4612913456156103E-2</v>
      </c>
      <c r="G1492">
        <f t="shared" si="23"/>
        <v>1.3505394141353013</v>
      </c>
      <c r="H1492">
        <v>0.84612948243771702</v>
      </c>
      <c r="I1492">
        <v>0.84108454743567496</v>
      </c>
      <c r="J1492" t="s">
        <v>3382</v>
      </c>
      <c r="K1492" t="s">
        <v>1989</v>
      </c>
      <c r="L1492">
        <v>4</v>
      </c>
      <c r="M1492">
        <v>2.9197080291970798E-2</v>
      </c>
    </row>
    <row r="1493" spans="1:13" x14ac:dyDescent="0.2">
      <c r="A1493">
        <v>1558</v>
      </c>
      <c r="B1493" t="s">
        <v>3383</v>
      </c>
      <c r="C1493">
        <v>7.2642684612106301</v>
      </c>
      <c r="D1493">
        <v>2.1336574064631102</v>
      </c>
      <c r="E1493">
        <v>3.4046086495452701</v>
      </c>
      <c r="F1493">
        <v>8.9730009693319397E-4</v>
      </c>
      <c r="G1493">
        <f t="shared" si="23"/>
        <v>3.0470622853332174</v>
      </c>
      <c r="H1493">
        <v>0.85473765040112004</v>
      </c>
      <c r="I1493">
        <v>0.84997495041427196</v>
      </c>
      <c r="J1493" t="s">
        <v>3384</v>
      </c>
      <c r="L1493">
        <v>17</v>
      </c>
      <c r="M1493">
        <v>0.124087591240876</v>
      </c>
    </row>
    <row r="1494" spans="1:13" x14ac:dyDescent="0.2">
      <c r="A1494">
        <v>1579</v>
      </c>
      <c r="B1494" t="s">
        <v>3386</v>
      </c>
      <c r="C1494">
        <v>-1.3626647605120501</v>
      </c>
      <c r="D1494">
        <v>5.6643618359699603</v>
      </c>
      <c r="E1494">
        <v>-0.24056809927975001</v>
      </c>
      <c r="F1494">
        <v>0.81029366747568199</v>
      </c>
      <c r="G1494">
        <f t="shared" si="23"/>
        <v>9.1357555133506518E-2</v>
      </c>
      <c r="H1494">
        <v>0.84101152699692305</v>
      </c>
      <c r="I1494">
        <v>0.83579879017714998</v>
      </c>
      <c r="J1494" t="s">
        <v>3387</v>
      </c>
      <c r="L1494">
        <v>2</v>
      </c>
      <c r="M1494">
        <v>1.4598540145985399E-2</v>
      </c>
    </row>
    <row r="1495" spans="1:13" x14ac:dyDescent="0.2">
      <c r="A1495">
        <v>247</v>
      </c>
      <c r="B1495" t="s">
        <v>3388</v>
      </c>
      <c r="C1495">
        <v>-0.679289005096397</v>
      </c>
      <c r="D1495">
        <v>1.93955455165853</v>
      </c>
      <c r="E1495">
        <v>-0.35022938876121401</v>
      </c>
      <c r="F1495">
        <v>0.72677048874032801</v>
      </c>
      <c r="G1495">
        <f t="shared" si="23"/>
        <v>0.13860271597798396</v>
      </c>
      <c r="H1495">
        <v>0.84109587239051398</v>
      </c>
      <c r="I1495">
        <v>0.83588590099348103</v>
      </c>
      <c r="J1495" t="s">
        <v>3389</v>
      </c>
      <c r="L1495">
        <v>116</v>
      </c>
      <c r="M1495">
        <v>0.84671532846715303</v>
      </c>
    </row>
    <row r="1496" spans="1:13" x14ac:dyDescent="0.2">
      <c r="A1496">
        <v>1159</v>
      </c>
      <c r="B1496" t="s">
        <v>3390</v>
      </c>
      <c r="C1496">
        <v>-0.279485560970061</v>
      </c>
      <c r="D1496">
        <v>2.2201444839570499</v>
      </c>
      <c r="E1496">
        <v>-0.12588620379873799</v>
      </c>
      <c r="F1496">
        <v>0.90002922326136003</v>
      </c>
      <c r="G1496">
        <f t="shared" si="23"/>
        <v>4.5743389121666256E-2</v>
      </c>
      <c r="H1496">
        <v>0.84095676691538002</v>
      </c>
      <c r="I1496">
        <v>0.83574223468309805</v>
      </c>
      <c r="J1496" t="s">
        <v>3391</v>
      </c>
      <c r="L1496">
        <v>18</v>
      </c>
      <c r="M1496">
        <v>0.13138686131386901</v>
      </c>
    </row>
    <row r="1497" spans="1:13" x14ac:dyDescent="0.2">
      <c r="A1497">
        <v>1551</v>
      </c>
      <c r="B1497" t="s">
        <v>3392</v>
      </c>
      <c r="C1497">
        <v>-5.4195434416744996</v>
      </c>
      <c r="D1497">
        <v>1.8302782557292001</v>
      </c>
      <c r="E1497">
        <v>-2.9610489141255298</v>
      </c>
      <c r="F1497">
        <v>3.6854333007188701E-3</v>
      </c>
      <c r="G1497">
        <f t="shared" si="23"/>
        <v>2.4335114442910903</v>
      </c>
      <c r="H1497">
        <v>0.85160113373295199</v>
      </c>
      <c r="I1497">
        <v>0.84673559713403201</v>
      </c>
      <c r="J1497" t="s">
        <v>3393</v>
      </c>
      <c r="L1497">
        <v>26</v>
      </c>
      <c r="M1497">
        <v>0.18978102189780999</v>
      </c>
    </row>
    <row r="1498" spans="1:13" x14ac:dyDescent="0.2">
      <c r="A1498">
        <v>256</v>
      </c>
      <c r="B1498" t="s">
        <v>3394</v>
      </c>
      <c r="C1498">
        <v>6.92998840507392</v>
      </c>
      <c r="D1498">
        <v>5.6561820359633996</v>
      </c>
      <c r="E1498">
        <v>1.2252060419928801</v>
      </c>
      <c r="F1498">
        <v>0.22285775545079101</v>
      </c>
      <c r="G1498">
        <f t="shared" si="23"/>
        <v>0.65197224786509789</v>
      </c>
      <c r="H1498">
        <v>0.84286949542706102</v>
      </c>
      <c r="I1498">
        <v>0.83771767560499799</v>
      </c>
      <c r="J1498" t="s">
        <v>3395</v>
      </c>
      <c r="L1498">
        <v>2</v>
      </c>
      <c r="M1498">
        <v>1.4598540145985399E-2</v>
      </c>
    </row>
    <row r="1499" spans="1:13" x14ac:dyDescent="0.2">
      <c r="A1499">
        <v>717</v>
      </c>
      <c r="B1499" t="s">
        <v>3396</v>
      </c>
      <c r="C1499">
        <v>2.6977651634142501</v>
      </c>
      <c r="D1499">
        <v>7.9658238632627603</v>
      </c>
      <c r="E1499">
        <v>0.33866743851266301</v>
      </c>
      <c r="F1499">
        <v>0.73544244652060697</v>
      </c>
      <c r="G1499">
        <f t="shared" si="23"/>
        <v>0.13345130816624251</v>
      </c>
      <c r="H1499">
        <v>0.84108550779094704</v>
      </c>
      <c r="I1499">
        <v>0.83587519657097797</v>
      </c>
      <c r="J1499" t="s">
        <v>3397</v>
      </c>
      <c r="L1499">
        <v>1</v>
      </c>
      <c r="M1499">
        <v>7.2992700729926996E-3</v>
      </c>
    </row>
    <row r="1500" spans="1:13" x14ac:dyDescent="0.2">
      <c r="A1500">
        <v>127</v>
      </c>
      <c r="B1500" t="s">
        <v>3398</v>
      </c>
      <c r="C1500">
        <v>4.4477140564542399</v>
      </c>
      <c r="D1500">
        <v>2.4134209922850101</v>
      </c>
      <c r="E1500">
        <v>1.84290849821571</v>
      </c>
      <c r="F1500">
        <v>6.7769824050786603E-2</v>
      </c>
      <c r="G1500">
        <f t="shared" si="23"/>
        <v>1.1689636419071439</v>
      </c>
      <c r="H1500">
        <v>0.84524429323505901</v>
      </c>
      <c r="I1500">
        <v>0.84017033563620902</v>
      </c>
      <c r="J1500" t="s">
        <v>3399</v>
      </c>
      <c r="L1500">
        <v>15</v>
      </c>
      <c r="M1500">
        <v>0.109489051094891</v>
      </c>
    </row>
    <row r="1501" spans="1:13" x14ac:dyDescent="0.2">
      <c r="A1501">
        <v>1672</v>
      </c>
      <c r="B1501" t="s">
        <v>3400</v>
      </c>
      <c r="C1501">
        <v>-0.57934456535019296</v>
      </c>
      <c r="D1501">
        <v>2.4001515632312098</v>
      </c>
      <c r="E1501">
        <v>-0.24137832552968</v>
      </c>
      <c r="F1501">
        <v>0.809667130414091</v>
      </c>
      <c r="G1501">
        <f t="shared" si="23"/>
        <v>9.1693491166623634E-2</v>
      </c>
      <c r="H1501">
        <v>0.84101203562874005</v>
      </c>
      <c r="I1501">
        <v>0.83579931548541997</v>
      </c>
      <c r="J1501" t="s">
        <v>3401</v>
      </c>
      <c r="L1501">
        <v>12</v>
      </c>
      <c r="M1501">
        <v>8.7591240875912399E-2</v>
      </c>
    </row>
    <row r="1502" spans="1:13" x14ac:dyDescent="0.2">
      <c r="A1502">
        <v>1049</v>
      </c>
      <c r="B1502" t="s">
        <v>3402</v>
      </c>
      <c r="C1502">
        <v>3.4438176408489198</v>
      </c>
      <c r="D1502">
        <v>3.13150989626708</v>
      </c>
      <c r="E1502">
        <v>1.09973072253552</v>
      </c>
      <c r="F1502">
        <v>0.27361478732218197</v>
      </c>
      <c r="G1502">
        <f t="shared" si="23"/>
        <v>0.56286043517237105</v>
      </c>
      <c r="H1502">
        <v>0.84249745846398705</v>
      </c>
      <c r="I1502">
        <v>0.83733344070870797</v>
      </c>
      <c r="J1502" t="s">
        <v>3403</v>
      </c>
      <c r="L1502">
        <v>7</v>
      </c>
      <c r="M1502">
        <v>5.1094890510948898E-2</v>
      </c>
    </row>
    <row r="1503" spans="1:13" x14ac:dyDescent="0.2">
      <c r="A1503">
        <v>452</v>
      </c>
      <c r="B1503" t="s">
        <v>3404</v>
      </c>
      <c r="C1503">
        <v>5.1213831113360904</v>
      </c>
      <c r="D1503">
        <v>4.0084574976167797</v>
      </c>
      <c r="E1503">
        <v>1.27764435930305</v>
      </c>
      <c r="F1503">
        <v>0.20380071059578</v>
      </c>
      <c r="G1503">
        <f t="shared" si="23"/>
        <v>0.69079430606419434</v>
      </c>
      <c r="H1503">
        <v>0.84303630152831199</v>
      </c>
      <c r="I1503">
        <v>0.83788995075874795</v>
      </c>
      <c r="J1503" t="s">
        <v>3405</v>
      </c>
      <c r="K1503" t="s">
        <v>3406</v>
      </c>
      <c r="L1503">
        <v>4</v>
      </c>
      <c r="M1503">
        <v>2.9197080291970798E-2</v>
      </c>
    </row>
    <row r="1504" spans="1:13" x14ac:dyDescent="0.2">
      <c r="A1504">
        <v>713</v>
      </c>
      <c r="B1504" t="s">
        <v>3408</v>
      </c>
      <c r="C1504">
        <v>-1.2721204309532801</v>
      </c>
      <c r="D1504">
        <v>2.0257616791958899</v>
      </c>
      <c r="E1504">
        <v>-0.62797141639002796</v>
      </c>
      <c r="F1504">
        <v>0.53119640249347699</v>
      </c>
      <c r="G1504">
        <f t="shared" si="23"/>
        <v>0.27474487487219645</v>
      </c>
      <c r="H1504">
        <v>0.84144860323042303</v>
      </c>
      <c r="I1504">
        <v>0.83625019677896095</v>
      </c>
      <c r="J1504" t="s">
        <v>3409</v>
      </c>
      <c r="L1504">
        <v>25</v>
      </c>
      <c r="M1504">
        <v>0.18248175182481799</v>
      </c>
    </row>
    <row r="1505" spans="1:13" x14ac:dyDescent="0.2">
      <c r="A1505">
        <v>1200</v>
      </c>
      <c r="B1505" t="s">
        <v>3411</v>
      </c>
      <c r="C1505">
        <v>-1.4050747294173001</v>
      </c>
      <c r="D1505">
        <v>2.17061334289455</v>
      </c>
      <c r="E1505">
        <v>-0.64731691345065201</v>
      </c>
      <c r="F1505">
        <v>0.51864302946422203</v>
      </c>
      <c r="G1505">
        <f t="shared" si="23"/>
        <v>0.28513145462481904</v>
      </c>
      <c r="H1505">
        <v>0.84148055606971195</v>
      </c>
      <c r="I1505">
        <v>0.83628319725232503</v>
      </c>
      <c r="J1505" t="s">
        <v>3412</v>
      </c>
      <c r="L1505">
        <v>17</v>
      </c>
      <c r="M1505">
        <v>0.124087591240876</v>
      </c>
    </row>
    <row r="1506" spans="1:13" x14ac:dyDescent="0.2">
      <c r="A1506">
        <v>1950</v>
      </c>
      <c r="B1506" t="s">
        <v>3413</v>
      </c>
      <c r="C1506">
        <v>8.2133466720118502</v>
      </c>
      <c r="D1506">
        <v>2.7993400838173499</v>
      </c>
      <c r="E1506">
        <v>2.9340296020094998</v>
      </c>
      <c r="F1506">
        <v>3.9983661286472202E-3</v>
      </c>
      <c r="G1506">
        <f t="shared" si="23"/>
        <v>2.3981174402402123</v>
      </c>
      <c r="H1506">
        <v>0.85142015692476503</v>
      </c>
      <c r="I1506">
        <v>0.84654868666000305</v>
      </c>
      <c r="J1506" t="s">
        <v>3414</v>
      </c>
      <c r="L1506">
        <v>8</v>
      </c>
      <c r="M1506">
        <v>5.8394160583941597E-2</v>
      </c>
    </row>
    <row r="1507" spans="1:13" x14ac:dyDescent="0.2">
      <c r="A1507">
        <v>1255</v>
      </c>
      <c r="B1507" t="s">
        <v>3415</v>
      </c>
      <c r="C1507">
        <v>0.54307345041280597</v>
      </c>
      <c r="D1507">
        <v>3.3091480085939402</v>
      </c>
      <c r="E1507">
        <v>0.16411277132435001</v>
      </c>
      <c r="F1507">
        <v>0.869913948280852</v>
      </c>
      <c r="G1507">
        <f t="shared" si="23"/>
        <v>6.0523705582678333E-2</v>
      </c>
      <c r="H1507">
        <v>0.84097121536560004</v>
      </c>
      <c r="I1507">
        <v>0.83575715685299601</v>
      </c>
      <c r="J1507" t="s">
        <v>3416</v>
      </c>
      <c r="L1507">
        <v>130</v>
      </c>
      <c r="M1507">
        <v>0.94890510948905105</v>
      </c>
    </row>
    <row r="1508" spans="1:13" x14ac:dyDescent="0.2">
      <c r="A1508">
        <v>1364</v>
      </c>
      <c r="B1508" t="s">
        <v>3418</v>
      </c>
      <c r="C1508">
        <v>3.2846133758236</v>
      </c>
      <c r="D1508">
        <v>3.0657785929110402</v>
      </c>
      <c r="E1508">
        <v>1.07137983917644</v>
      </c>
      <c r="F1508">
        <v>0.28611355604087302</v>
      </c>
      <c r="G1508">
        <f t="shared" si="23"/>
        <v>0.54346156486417052</v>
      </c>
      <c r="H1508">
        <v>0.84241873408369505</v>
      </c>
      <c r="I1508">
        <v>0.83725213520119302</v>
      </c>
      <c r="J1508" t="s">
        <v>3419</v>
      </c>
      <c r="L1508">
        <v>7</v>
      </c>
      <c r="M1508">
        <v>5.1094890510948898E-2</v>
      </c>
    </row>
    <row r="1509" spans="1:13" x14ac:dyDescent="0.2">
      <c r="A1509">
        <v>925</v>
      </c>
      <c r="B1509" t="s">
        <v>3420</v>
      </c>
      <c r="C1509">
        <v>2.20235506971036</v>
      </c>
      <c r="D1509">
        <v>2.4448976641633799</v>
      </c>
      <c r="E1509">
        <v>0.90079642268544202</v>
      </c>
      <c r="F1509">
        <v>0.36947134050441199</v>
      </c>
      <c r="G1509">
        <f t="shared" si="23"/>
        <v>0.4324192437197984</v>
      </c>
      <c r="H1509">
        <v>0.84198706761217601</v>
      </c>
      <c r="I1509">
        <v>0.83680631573060804</v>
      </c>
      <c r="J1509" t="s">
        <v>3421</v>
      </c>
      <c r="L1509">
        <v>14</v>
      </c>
      <c r="M1509">
        <v>0.102189781021898</v>
      </c>
    </row>
    <row r="1510" spans="1:13" x14ac:dyDescent="0.2">
      <c r="A1510">
        <v>1391</v>
      </c>
      <c r="B1510" t="s">
        <v>3422</v>
      </c>
      <c r="C1510">
        <v>1.1696713112628701</v>
      </c>
      <c r="D1510">
        <v>1.9784358770583701</v>
      </c>
      <c r="E1510">
        <v>0.59121011948185498</v>
      </c>
      <c r="F1510">
        <v>0.55547344749917604</v>
      </c>
      <c r="G1510">
        <f t="shared" si="23"/>
        <v>0.25533669618341698</v>
      </c>
      <c r="H1510">
        <v>0.84139052318191698</v>
      </c>
      <c r="I1510">
        <v>0.83619021246656999</v>
      </c>
      <c r="J1510" t="s">
        <v>3423</v>
      </c>
      <c r="L1510">
        <v>22</v>
      </c>
      <c r="M1510">
        <v>0.160583941605839</v>
      </c>
    </row>
    <row r="1511" spans="1:13" x14ac:dyDescent="0.2">
      <c r="A1511">
        <v>579</v>
      </c>
      <c r="B1511" t="s">
        <v>3424</v>
      </c>
      <c r="C1511">
        <v>2.54019134707544</v>
      </c>
      <c r="D1511">
        <v>2.06811308179772</v>
      </c>
      <c r="E1511">
        <v>1.22826520920575</v>
      </c>
      <c r="F1511">
        <v>0.22171168928617399</v>
      </c>
      <c r="G1511">
        <f t="shared" si="23"/>
        <v>0.65421140901156483</v>
      </c>
      <c r="H1511">
        <v>0.84287904419570703</v>
      </c>
      <c r="I1511">
        <v>0.83772753744802597</v>
      </c>
      <c r="J1511" t="s">
        <v>3425</v>
      </c>
      <c r="L1511">
        <v>18</v>
      </c>
      <c r="M1511">
        <v>0.13138686131386901</v>
      </c>
    </row>
    <row r="1512" spans="1:13" x14ac:dyDescent="0.2">
      <c r="A1512">
        <v>1410</v>
      </c>
      <c r="B1512" t="s">
        <v>3426</v>
      </c>
      <c r="C1512">
        <v>0.70747481626097897</v>
      </c>
      <c r="D1512">
        <v>4.61212925252328</v>
      </c>
      <c r="E1512">
        <v>0.15339440365291601</v>
      </c>
      <c r="F1512">
        <v>0.87834069125159797</v>
      </c>
      <c r="G1512">
        <f t="shared" si="23"/>
        <v>5.6336997042160254E-2</v>
      </c>
      <c r="H1512">
        <v>0.840966780153939</v>
      </c>
      <c r="I1512">
        <v>0.83575257622456001</v>
      </c>
      <c r="J1512" t="s">
        <v>3427</v>
      </c>
      <c r="L1512">
        <v>3</v>
      </c>
      <c r="M1512">
        <v>2.18978102189781E-2</v>
      </c>
    </row>
    <row r="1513" spans="1:13" x14ac:dyDescent="0.2">
      <c r="A1513">
        <v>1463</v>
      </c>
      <c r="B1513" t="s">
        <v>3428</v>
      </c>
      <c r="C1513">
        <v>-1.73337466079278</v>
      </c>
      <c r="D1513">
        <v>1.4611241699437201</v>
      </c>
      <c r="E1513">
        <v>-1.1863294690824</v>
      </c>
      <c r="F1513">
        <v>0.23779738031248601</v>
      </c>
      <c r="G1513">
        <f t="shared" si="23"/>
        <v>0.6237929340827536</v>
      </c>
      <c r="H1513">
        <v>0.84275012382665804</v>
      </c>
      <c r="I1513">
        <v>0.83759439018163095</v>
      </c>
      <c r="J1513" t="s">
        <v>3429</v>
      </c>
      <c r="L1513">
        <v>89</v>
      </c>
      <c r="M1513">
        <v>0.64963503649635002</v>
      </c>
    </row>
    <row r="1514" spans="1:13" x14ac:dyDescent="0.2">
      <c r="A1514">
        <v>762</v>
      </c>
      <c r="B1514" t="s">
        <v>3431</v>
      </c>
      <c r="C1514">
        <v>1.24842062774225</v>
      </c>
      <c r="D1514">
        <v>1.919520553153</v>
      </c>
      <c r="E1514">
        <v>0.65038148494507997</v>
      </c>
      <c r="F1514">
        <v>0.51666874844539901</v>
      </c>
      <c r="G1514">
        <f t="shared" si="23"/>
        <v>0.28678780667222015</v>
      </c>
      <c r="H1514">
        <v>0.841485705545999</v>
      </c>
      <c r="I1514">
        <v>0.83628851556390105</v>
      </c>
      <c r="J1514" t="s">
        <v>3432</v>
      </c>
      <c r="K1514" t="s">
        <v>3433</v>
      </c>
      <c r="L1514">
        <v>113</v>
      </c>
      <c r="M1514">
        <v>0.82481751824817495</v>
      </c>
    </row>
    <row r="1515" spans="1:13" x14ac:dyDescent="0.2">
      <c r="A1515">
        <v>1508</v>
      </c>
      <c r="B1515" t="s">
        <v>3434</v>
      </c>
      <c r="C1515">
        <v>7.1116448018316101</v>
      </c>
      <c r="D1515">
        <v>5.6916848748284199</v>
      </c>
      <c r="E1515">
        <v>1.24947971615277</v>
      </c>
      <c r="F1515">
        <v>0.213881484895798</v>
      </c>
      <c r="G1515">
        <f t="shared" si="23"/>
        <v>0.66982680942389117</v>
      </c>
      <c r="H1515">
        <v>0.842945884979587</v>
      </c>
      <c r="I1515">
        <v>0.83779656973301597</v>
      </c>
      <c r="J1515" t="s">
        <v>3435</v>
      </c>
      <c r="L1515">
        <v>2</v>
      </c>
      <c r="M1515">
        <v>1.4598540145985399E-2</v>
      </c>
    </row>
    <row r="1516" spans="1:13" x14ac:dyDescent="0.2">
      <c r="A1516">
        <v>549</v>
      </c>
      <c r="B1516" t="s">
        <v>3437</v>
      </c>
      <c r="C1516">
        <v>-0.75059422710885504</v>
      </c>
      <c r="D1516">
        <v>2.65004629536599</v>
      </c>
      <c r="E1516">
        <v>-0.28323815641311001</v>
      </c>
      <c r="F1516">
        <v>0.77747433233861296</v>
      </c>
      <c r="G1516">
        <f t="shared" si="23"/>
        <v>0.10931393993162196</v>
      </c>
      <c r="H1516">
        <v>0.84104063512159699</v>
      </c>
      <c r="I1516">
        <v>0.83582885266656703</v>
      </c>
      <c r="J1516" t="s">
        <v>3438</v>
      </c>
      <c r="L1516">
        <v>11</v>
      </c>
      <c r="M1516">
        <v>8.0291970802919693E-2</v>
      </c>
    </row>
    <row r="1517" spans="1:13" x14ac:dyDescent="0.2">
      <c r="A1517">
        <v>1445</v>
      </c>
      <c r="B1517" t="s">
        <v>3439</v>
      </c>
      <c r="C1517">
        <v>0.85281514359883503</v>
      </c>
      <c r="D1517">
        <v>2.18001329832838</v>
      </c>
      <c r="E1517">
        <v>0.39119722079345498</v>
      </c>
      <c r="F1517">
        <v>0.69633383105116198</v>
      </c>
      <c r="G1517">
        <f t="shared" si="23"/>
        <v>0.15718250431901501</v>
      </c>
      <c r="H1517">
        <v>0.84113538557811396</v>
      </c>
      <c r="I1517">
        <v>0.83592670969543004</v>
      </c>
      <c r="J1517" t="s">
        <v>3440</v>
      </c>
      <c r="L1517">
        <v>16</v>
      </c>
      <c r="M1517">
        <v>0.116788321167883</v>
      </c>
    </row>
    <row r="1518" spans="1:13" x14ac:dyDescent="0.2">
      <c r="A1518">
        <v>249</v>
      </c>
      <c r="B1518" t="s">
        <v>3442</v>
      </c>
      <c r="C1518">
        <v>1.1518827940095799</v>
      </c>
      <c r="D1518">
        <v>1.6427793725777999</v>
      </c>
      <c r="E1518">
        <v>0.70117924125263797</v>
      </c>
      <c r="F1518">
        <v>0.48452645746937401</v>
      </c>
      <c r="G1518">
        <f t="shared" si="23"/>
        <v>0.31468250340323672</v>
      </c>
      <c r="H1518">
        <v>0.84157455239558299</v>
      </c>
      <c r="I1518">
        <v>0.83638027542494697</v>
      </c>
      <c r="J1518" t="s">
        <v>3443</v>
      </c>
      <c r="L1518">
        <v>34</v>
      </c>
      <c r="M1518">
        <v>0.24817518248175199</v>
      </c>
    </row>
    <row r="1519" spans="1:13" x14ac:dyDescent="0.2">
      <c r="A1519">
        <v>260</v>
      </c>
      <c r="B1519" t="s">
        <v>3445</v>
      </c>
      <c r="C1519">
        <v>3.6058574387945201</v>
      </c>
      <c r="D1519">
        <v>5.63511655775189</v>
      </c>
      <c r="E1519">
        <v>0.63989047996428094</v>
      </c>
      <c r="F1519">
        <v>0.52344365901762202</v>
      </c>
      <c r="G1519">
        <f t="shared" si="23"/>
        <v>0.28113005685915049</v>
      </c>
      <c r="H1519">
        <v>0.84146817676138097</v>
      </c>
      <c r="I1519">
        <v>0.83627041206503205</v>
      </c>
      <c r="J1519" t="s">
        <v>3446</v>
      </c>
      <c r="L1519">
        <v>2</v>
      </c>
      <c r="M1519">
        <v>1.4598540145985399E-2</v>
      </c>
    </row>
    <row r="1520" spans="1:13" x14ac:dyDescent="0.2">
      <c r="A1520">
        <v>1278</v>
      </c>
      <c r="B1520" t="s">
        <v>3448</v>
      </c>
      <c r="C1520">
        <v>-2.84978169186923</v>
      </c>
      <c r="D1520">
        <v>2.6018516916252401</v>
      </c>
      <c r="E1520">
        <v>-1.09528982802595</v>
      </c>
      <c r="F1520">
        <v>0.27554724464684599</v>
      </c>
      <c r="G1520">
        <f t="shared" si="23"/>
        <v>0.55980392737359796</v>
      </c>
      <c r="H1520">
        <v>0.84248499648240405</v>
      </c>
      <c r="I1520">
        <v>0.837320570137565</v>
      </c>
      <c r="J1520" t="s">
        <v>3449</v>
      </c>
      <c r="L1520">
        <v>11</v>
      </c>
      <c r="M1520">
        <v>8.0291970802919693E-2</v>
      </c>
    </row>
    <row r="1521" spans="1:13" x14ac:dyDescent="0.2">
      <c r="A1521">
        <v>1420</v>
      </c>
      <c r="B1521" t="s">
        <v>3450</v>
      </c>
      <c r="C1521">
        <v>0.28692550224074198</v>
      </c>
      <c r="D1521">
        <v>5.7229339369693797</v>
      </c>
      <c r="E1521">
        <v>5.0136084987324803E-2</v>
      </c>
      <c r="F1521">
        <v>0.96009593492687595</v>
      </c>
      <c r="G1521">
        <f t="shared" si="23"/>
        <v>1.7685369119062506E-2</v>
      </c>
      <c r="H1521">
        <v>0.84093938500929299</v>
      </c>
      <c r="I1521">
        <v>0.83572428287845002</v>
      </c>
      <c r="J1521" t="s">
        <v>3451</v>
      </c>
      <c r="L1521">
        <v>2</v>
      </c>
      <c r="M1521">
        <v>1.4598540145985399E-2</v>
      </c>
    </row>
    <row r="1522" spans="1:13" x14ac:dyDescent="0.2">
      <c r="A1522">
        <v>1896</v>
      </c>
      <c r="B1522" t="s">
        <v>3452</v>
      </c>
      <c r="C1522">
        <v>-8.0967707287862698</v>
      </c>
      <c r="D1522">
        <v>5.61222387524281</v>
      </c>
      <c r="E1522">
        <v>-1.44270273402733</v>
      </c>
      <c r="F1522">
        <v>0.15166675493141299</v>
      </c>
      <c r="G1522">
        <f t="shared" si="23"/>
        <v>0.81910960531827881</v>
      </c>
      <c r="H1522">
        <v>0.84360430952964804</v>
      </c>
      <c r="I1522">
        <v>0.83847658197324304</v>
      </c>
      <c r="J1522" t="s">
        <v>3453</v>
      </c>
      <c r="L1522">
        <v>2</v>
      </c>
      <c r="M1522">
        <v>1.4598540145985399E-2</v>
      </c>
    </row>
    <row r="1523" spans="1:13" x14ac:dyDescent="0.2">
      <c r="A1523">
        <v>1925</v>
      </c>
      <c r="B1523" t="s">
        <v>3455</v>
      </c>
      <c r="C1523">
        <v>0.46565053994022998</v>
      </c>
      <c r="D1523">
        <v>1.5186590801380899</v>
      </c>
      <c r="E1523">
        <v>0.30661953431832101</v>
      </c>
      <c r="F1523">
        <v>0.759655674552564</v>
      </c>
      <c r="G1523">
        <f t="shared" si="23"/>
        <v>0.11938321367579931</v>
      </c>
      <c r="H1523">
        <v>0.84105859110060499</v>
      </c>
      <c r="I1523">
        <v>0.83584739736619795</v>
      </c>
      <c r="J1523" t="s">
        <v>3456</v>
      </c>
      <c r="L1523">
        <v>85</v>
      </c>
      <c r="M1523">
        <v>0.62043795620438003</v>
      </c>
    </row>
    <row r="1524" spans="1:13" x14ac:dyDescent="0.2">
      <c r="A1524">
        <v>1816</v>
      </c>
      <c r="B1524" t="s">
        <v>3457</v>
      </c>
      <c r="C1524">
        <v>4.9423538108549403</v>
      </c>
      <c r="D1524">
        <v>4.7002672978759099</v>
      </c>
      <c r="E1524">
        <v>1.0515048395414499</v>
      </c>
      <c r="F1524">
        <v>0.29510509084053899</v>
      </c>
      <c r="G1524">
        <f t="shared" si="23"/>
        <v>0.53002329844689244</v>
      </c>
      <c r="H1524">
        <v>0.84236472583589195</v>
      </c>
      <c r="I1524">
        <v>0.83719635619116695</v>
      </c>
      <c r="J1524" t="s">
        <v>3458</v>
      </c>
      <c r="L1524">
        <v>3</v>
      </c>
      <c r="M1524">
        <v>2.18978102189781E-2</v>
      </c>
    </row>
    <row r="1525" spans="1:13" x14ac:dyDescent="0.2">
      <c r="A1525">
        <v>241</v>
      </c>
      <c r="B1525" t="s">
        <v>3459</v>
      </c>
      <c r="C1525">
        <v>12.427318679986801</v>
      </c>
      <c r="D1525">
        <v>8.0692481115363801</v>
      </c>
      <c r="E1525">
        <v>1.54008384774039</v>
      </c>
      <c r="F1525">
        <v>0.12612967509398701</v>
      </c>
      <c r="G1525">
        <f t="shared" si="23"/>
        <v>0.89918272299573154</v>
      </c>
      <c r="H1525">
        <v>0.84396956739475004</v>
      </c>
      <c r="I1525">
        <v>0.83885381550605298</v>
      </c>
      <c r="J1525" t="s">
        <v>3460</v>
      </c>
      <c r="L1525">
        <v>1</v>
      </c>
      <c r="M1525">
        <v>7.2992700729926996E-3</v>
      </c>
    </row>
    <row r="1526" spans="1:13" x14ac:dyDescent="0.2">
      <c r="A1526">
        <v>1741</v>
      </c>
      <c r="B1526" t="s">
        <v>3461</v>
      </c>
      <c r="C1526">
        <v>3.13881469101094</v>
      </c>
      <c r="D1526">
        <v>4.6972976792390204</v>
      </c>
      <c r="E1526">
        <v>0.668217112337542</v>
      </c>
      <c r="F1526">
        <v>0.50525726388002201</v>
      </c>
      <c r="G1526">
        <f t="shared" si="23"/>
        <v>0.29648743409106709</v>
      </c>
      <c r="H1526">
        <v>0.84151615103868205</v>
      </c>
      <c r="I1526">
        <v>0.83631995926945901</v>
      </c>
      <c r="J1526" t="s">
        <v>3462</v>
      </c>
      <c r="L1526">
        <v>3</v>
      </c>
      <c r="M1526">
        <v>2.18978102189781E-2</v>
      </c>
    </row>
    <row r="1527" spans="1:13" x14ac:dyDescent="0.2">
      <c r="A1527">
        <v>1689</v>
      </c>
      <c r="B1527" t="s">
        <v>3464</v>
      </c>
      <c r="C1527">
        <v>7.3825866336941699</v>
      </c>
      <c r="D1527">
        <v>5.5912713618553198</v>
      </c>
      <c r="E1527">
        <v>1.3203770942078601</v>
      </c>
      <c r="F1527">
        <v>0.18918090753101199</v>
      </c>
      <c r="G1527">
        <f t="shared" si="23"/>
        <v>0.72312269548349917</v>
      </c>
      <c r="H1527">
        <v>0.84317712680574397</v>
      </c>
      <c r="I1527">
        <v>0.83803539325839105</v>
      </c>
      <c r="J1527" t="s">
        <v>3465</v>
      </c>
      <c r="L1527">
        <v>3</v>
      </c>
      <c r="M1527">
        <v>2.18978102189781E-2</v>
      </c>
    </row>
    <row r="1528" spans="1:13" x14ac:dyDescent="0.2">
      <c r="A1528">
        <v>1466</v>
      </c>
      <c r="B1528" t="s">
        <v>3466</v>
      </c>
      <c r="C1528">
        <v>-2.58413067662259</v>
      </c>
      <c r="D1528">
        <v>2.7247826881789701</v>
      </c>
      <c r="E1528">
        <v>-0.94838046638854301</v>
      </c>
      <c r="F1528">
        <v>0.344810612396801</v>
      </c>
      <c r="G1528">
        <f t="shared" si="23"/>
        <v>0.46241937615810053</v>
      </c>
      <c r="H1528">
        <v>0.84210019886138399</v>
      </c>
      <c r="I1528">
        <v>0.83692315620110103</v>
      </c>
      <c r="J1528" t="s">
        <v>3467</v>
      </c>
      <c r="L1528">
        <v>11</v>
      </c>
      <c r="M1528">
        <v>8.0291970802919693E-2</v>
      </c>
    </row>
    <row r="1529" spans="1:13" x14ac:dyDescent="0.2">
      <c r="A1529">
        <v>1171</v>
      </c>
      <c r="B1529" t="s">
        <v>3469</v>
      </c>
      <c r="C1529">
        <v>2.32118299119819</v>
      </c>
      <c r="D1529">
        <v>1.64181258748841</v>
      </c>
      <c r="E1529">
        <v>1.4137929072337401</v>
      </c>
      <c r="F1529">
        <v>0.159969395383707</v>
      </c>
      <c r="G1529">
        <f t="shared" si="23"/>
        <v>0.79596309663983966</v>
      </c>
      <c r="H1529">
        <v>0.84350015304385195</v>
      </c>
      <c r="I1529">
        <v>0.83836901052070001</v>
      </c>
      <c r="J1529" t="s">
        <v>3470</v>
      </c>
      <c r="L1529">
        <v>34</v>
      </c>
      <c r="M1529">
        <v>0.24817518248175199</v>
      </c>
    </row>
    <row r="1530" spans="1:13" x14ac:dyDescent="0.2">
      <c r="A1530">
        <v>1585</v>
      </c>
      <c r="B1530" t="s">
        <v>3471</v>
      </c>
      <c r="C1530">
        <v>6.5102000674673999</v>
      </c>
      <c r="D1530">
        <v>5.6723739088754099</v>
      </c>
      <c r="E1530">
        <v>1.1477029145206801</v>
      </c>
      <c r="F1530">
        <v>0.25333682706856497</v>
      </c>
      <c r="G1530">
        <f t="shared" si="23"/>
        <v>0.59630167309885873</v>
      </c>
      <c r="H1530">
        <v>0.84263516047196496</v>
      </c>
      <c r="I1530">
        <v>0.83747565753662001</v>
      </c>
      <c r="J1530" t="s">
        <v>3472</v>
      </c>
      <c r="L1530">
        <v>3</v>
      </c>
      <c r="M1530">
        <v>2.18978102189781E-2</v>
      </c>
    </row>
    <row r="1531" spans="1:13" x14ac:dyDescent="0.2">
      <c r="A1531">
        <v>1414</v>
      </c>
      <c r="B1531" t="s">
        <v>3473</v>
      </c>
      <c r="C1531">
        <v>-2.4052846561672201</v>
      </c>
      <c r="D1531">
        <v>4.0135646920889396</v>
      </c>
      <c r="E1531">
        <v>-0.59928887178727497</v>
      </c>
      <c r="F1531">
        <v>0.550091550368488</v>
      </c>
      <c r="G1531">
        <f t="shared" si="23"/>
        <v>0.25956502594011427</v>
      </c>
      <c r="H1531">
        <v>0.84140299029836396</v>
      </c>
      <c r="I1531">
        <v>0.83620308834093304</v>
      </c>
      <c r="J1531" t="s">
        <v>3474</v>
      </c>
      <c r="L1531">
        <v>133</v>
      </c>
      <c r="M1531">
        <v>0.97080291970802901</v>
      </c>
    </row>
    <row r="1532" spans="1:13" x14ac:dyDescent="0.2">
      <c r="A1532">
        <v>1573</v>
      </c>
      <c r="B1532" t="s">
        <v>3476</v>
      </c>
      <c r="C1532">
        <v>4.91584081493406</v>
      </c>
      <c r="D1532">
        <v>7.9550213213236702</v>
      </c>
      <c r="E1532">
        <v>0.617954448689785</v>
      </c>
      <c r="F1532">
        <v>0.53775722490508004</v>
      </c>
      <c r="G1532">
        <f t="shared" si="23"/>
        <v>0.26941374604448809</v>
      </c>
      <c r="H1532">
        <v>0.84143243429335501</v>
      </c>
      <c r="I1532">
        <v>0.83623349771280897</v>
      </c>
      <c r="J1532" t="s">
        <v>3477</v>
      </c>
      <c r="L1532">
        <v>2</v>
      </c>
      <c r="M1532">
        <v>1.4598540145985399E-2</v>
      </c>
    </row>
    <row r="1533" spans="1:13" x14ac:dyDescent="0.2">
      <c r="A1533">
        <v>774</v>
      </c>
      <c r="B1533" t="s">
        <v>3478</v>
      </c>
      <c r="C1533">
        <v>5.9733979415208696</v>
      </c>
      <c r="D1533">
        <v>5.61225468420092</v>
      </c>
      <c r="E1533">
        <v>1.06434905000598</v>
      </c>
      <c r="F1533">
        <v>0.289272658414924</v>
      </c>
      <c r="G1533">
        <f t="shared" si="23"/>
        <v>0.53869261322611706</v>
      </c>
      <c r="H1533">
        <v>0.84239951729167495</v>
      </c>
      <c r="I1533">
        <v>0.83723228835041796</v>
      </c>
      <c r="J1533" t="s">
        <v>3479</v>
      </c>
      <c r="L1533">
        <v>3</v>
      </c>
      <c r="M1533">
        <v>2.18978102189781E-2</v>
      </c>
    </row>
    <row r="1534" spans="1:13" x14ac:dyDescent="0.2">
      <c r="A1534">
        <v>1294</v>
      </c>
      <c r="B1534" t="s">
        <v>3481</v>
      </c>
      <c r="C1534">
        <v>0.311479134051319</v>
      </c>
      <c r="D1534">
        <v>3.6224024414317602</v>
      </c>
      <c r="E1534">
        <v>8.5986893805263406E-2</v>
      </c>
      <c r="F1534">
        <v>0.93161779533299505</v>
      </c>
      <c r="G1534">
        <f t="shared" si="23"/>
        <v>3.0762224365447715E-2</v>
      </c>
      <c r="H1534">
        <v>0.84094574720331905</v>
      </c>
      <c r="I1534">
        <v>0.83573085366900102</v>
      </c>
      <c r="J1534" t="s">
        <v>3482</v>
      </c>
      <c r="L1534">
        <v>6</v>
      </c>
      <c r="M1534">
        <v>4.3795620437956199E-2</v>
      </c>
    </row>
    <row r="1535" spans="1:13" x14ac:dyDescent="0.2">
      <c r="A1535">
        <v>798</v>
      </c>
      <c r="B1535" t="s">
        <v>3483</v>
      </c>
      <c r="C1535">
        <v>4.2773888828216098</v>
      </c>
      <c r="D1535">
        <v>4.7081435523855397</v>
      </c>
      <c r="E1535">
        <v>0.90850859478452395</v>
      </c>
      <c r="F1535">
        <v>0.365400765120098</v>
      </c>
      <c r="G1535">
        <f t="shared" si="23"/>
        <v>0.43723054760447527</v>
      </c>
      <c r="H1535">
        <v>0.84200501879162803</v>
      </c>
      <c r="I1535">
        <v>0.83682485547332097</v>
      </c>
      <c r="J1535" t="s">
        <v>3484</v>
      </c>
      <c r="L1535">
        <v>3</v>
      </c>
      <c r="M1535">
        <v>2.18978102189781E-2</v>
      </c>
    </row>
    <row r="1536" spans="1:13" x14ac:dyDescent="0.2">
      <c r="A1536">
        <v>581</v>
      </c>
      <c r="B1536" t="s">
        <v>3485</v>
      </c>
      <c r="C1536">
        <v>-2.2693062268681299</v>
      </c>
      <c r="D1536">
        <v>2.20091268484058</v>
      </c>
      <c r="E1536">
        <v>-1.03107508194152</v>
      </c>
      <c r="F1536">
        <v>0.30454533862759797</v>
      </c>
      <c r="G1536">
        <f t="shared" si="23"/>
        <v>0.51634804342509477</v>
      </c>
      <c r="H1536">
        <v>0.84231022660287402</v>
      </c>
      <c r="I1536">
        <v>0.83714007009805003</v>
      </c>
      <c r="J1536" t="s">
        <v>3486</v>
      </c>
      <c r="L1536">
        <v>16</v>
      </c>
      <c r="M1536">
        <v>0.116788321167883</v>
      </c>
    </row>
    <row r="1537" spans="1:13" x14ac:dyDescent="0.2">
      <c r="A1537">
        <v>683</v>
      </c>
      <c r="B1537" t="s">
        <v>3489</v>
      </c>
      <c r="C1537">
        <v>-3.8800392577049201</v>
      </c>
      <c r="D1537">
        <v>1.3930728780839301</v>
      </c>
      <c r="E1537">
        <v>-2.78523781400555</v>
      </c>
      <c r="F1537">
        <v>6.2032524606071898E-3</v>
      </c>
      <c r="G1537">
        <f t="shared" si="23"/>
        <v>2.2073805435138252</v>
      </c>
      <c r="H1537">
        <v>0.85044573594601403</v>
      </c>
      <c r="I1537">
        <v>0.84554231745244102</v>
      </c>
      <c r="J1537" t="s">
        <v>3490</v>
      </c>
      <c r="L1537">
        <v>62</v>
      </c>
      <c r="M1537">
        <v>0.452554744525547</v>
      </c>
    </row>
    <row r="1538" spans="1:13" x14ac:dyDescent="0.2">
      <c r="A1538">
        <v>1800</v>
      </c>
      <c r="B1538" t="s">
        <v>3491</v>
      </c>
      <c r="C1538">
        <v>1.8211006508323</v>
      </c>
      <c r="D1538">
        <v>1.6137915704930701</v>
      </c>
      <c r="E1538">
        <v>1.1284608769370901</v>
      </c>
      <c r="F1538">
        <v>0.26133953295839701</v>
      </c>
      <c r="G1538">
        <f t="shared" si="23"/>
        <v>0.58279488936550916</v>
      </c>
      <c r="H1538">
        <v>0.84257925004440304</v>
      </c>
      <c r="I1538">
        <v>0.83741791398028498</v>
      </c>
      <c r="J1538" t="s">
        <v>3492</v>
      </c>
      <c r="L1538">
        <v>41</v>
      </c>
      <c r="M1538">
        <v>0.29927007299270098</v>
      </c>
    </row>
    <row r="1539" spans="1:13" x14ac:dyDescent="0.2">
      <c r="A1539">
        <v>1287</v>
      </c>
      <c r="B1539" t="s">
        <v>3494</v>
      </c>
      <c r="C1539">
        <v>0.39667228892127598</v>
      </c>
      <c r="D1539">
        <v>3.0818436387096799</v>
      </c>
      <c r="E1539">
        <v>0.128712658857461</v>
      </c>
      <c r="F1539">
        <v>0.89779696440609402</v>
      </c>
      <c r="G1539">
        <f t="shared" ref="G1539:G1602" si="24">-LOG(F1539, 10)</f>
        <v>4.6821867350395591E-2</v>
      </c>
      <c r="H1539">
        <v>0.840957704898317</v>
      </c>
      <c r="I1539">
        <v>0.83574320341957298</v>
      </c>
      <c r="J1539" t="s">
        <v>3495</v>
      </c>
      <c r="L1539">
        <v>9</v>
      </c>
      <c r="M1539">
        <v>6.5693430656934296E-2</v>
      </c>
    </row>
    <row r="1540" spans="1:13" x14ac:dyDescent="0.2">
      <c r="A1540">
        <v>2063</v>
      </c>
      <c r="B1540" t="s">
        <v>3496</v>
      </c>
      <c r="C1540">
        <v>0.77923017980380405</v>
      </c>
      <c r="D1540">
        <v>2.4677987786185001</v>
      </c>
      <c r="E1540">
        <v>0.31575920474359997</v>
      </c>
      <c r="F1540">
        <v>0.75272481576078099</v>
      </c>
      <c r="G1540">
        <f t="shared" si="24"/>
        <v>0.12336376595016151</v>
      </c>
      <c r="H1540">
        <v>0.841065995805101</v>
      </c>
      <c r="I1540">
        <v>0.83585504484789097</v>
      </c>
      <c r="J1540" t="s">
        <v>3497</v>
      </c>
      <c r="L1540">
        <v>15</v>
      </c>
      <c r="M1540">
        <v>0.109489051094891</v>
      </c>
    </row>
    <row r="1541" spans="1:13" x14ac:dyDescent="0.2">
      <c r="A1541">
        <v>1666</v>
      </c>
      <c r="B1541" t="s">
        <v>3498</v>
      </c>
      <c r="C1541">
        <v>-0.39061589762336502</v>
      </c>
      <c r="D1541">
        <v>3.0464851937892901</v>
      </c>
      <c r="E1541">
        <v>-0.12821854457710599</v>
      </c>
      <c r="F1541">
        <v>0.89818714415492296</v>
      </c>
      <c r="G1541">
        <f t="shared" si="24"/>
        <v>4.6633165330455639E-2</v>
      </c>
      <c r="H1541">
        <v>0.84095753942097295</v>
      </c>
      <c r="I1541">
        <v>0.83574303251674198</v>
      </c>
      <c r="J1541" t="s">
        <v>3499</v>
      </c>
      <c r="L1541">
        <v>9</v>
      </c>
      <c r="M1541">
        <v>6.5693430656934296E-2</v>
      </c>
    </row>
    <row r="1542" spans="1:13" x14ac:dyDescent="0.2">
      <c r="A1542">
        <v>49</v>
      </c>
      <c r="B1542" t="s">
        <v>3500</v>
      </c>
      <c r="C1542">
        <v>1.8312987702443999</v>
      </c>
      <c r="D1542">
        <v>7.9911381721797197</v>
      </c>
      <c r="E1542">
        <v>0.229166200206607</v>
      </c>
      <c r="F1542">
        <v>0.81912347473157798</v>
      </c>
      <c r="G1542">
        <f t="shared" si="24"/>
        <v>8.6650627723460452E-2</v>
      </c>
      <c r="H1542">
        <v>0.84100455032399801</v>
      </c>
      <c r="I1542">
        <v>0.83579158476085103</v>
      </c>
      <c r="J1542" t="s">
        <v>3501</v>
      </c>
      <c r="L1542">
        <v>2</v>
      </c>
      <c r="M1542">
        <v>1.4598540145985399E-2</v>
      </c>
    </row>
    <row r="1543" spans="1:13" x14ac:dyDescent="0.2">
      <c r="A1543">
        <v>648</v>
      </c>
      <c r="B1543" t="s">
        <v>3502</v>
      </c>
      <c r="C1543">
        <v>5.8282333872595302</v>
      </c>
      <c r="D1543">
        <v>2.7763084483332499</v>
      </c>
      <c r="E1543">
        <v>2.0992744486868902</v>
      </c>
      <c r="F1543">
        <v>3.7853998785594797E-2</v>
      </c>
      <c r="G1543">
        <f t="shared" si="24"/>
        <v>1.4218882361431007</v>
      </c>
      <c r="H1543">
        <v>0.84648158700932297</v>
      </c>
      <c r="I1543">
        <v>0.841448196419465</v>
      </c>
      <c r="J1543" t="s">
        <v>3503</v>
      </c>
      <c r="L1543">
        <v>10</v>
      </c>
      <c r="M1543">
        <v>7.2992700729927001E-2</v>
      </c>
    </row>
    <row r="1544" spans="1:13" x14ac:dyDescent="0.2">
      <c r="A1544">
        <v>823</v>
      </c>
      <c r="B1544" t="s">
        <v>3504</v>
      </c>
      <c r="C1544">
        <v>5.8126527821531102</v>
      </c>
      <c r="D1544">
        <v>3.73564343882828</v>
      </c>
      <c r="E1544">
        <v>1.5559977490721899</v>
      </c>
      <c r="F1544">
        <v>0.122298995795335</v>
      </c>
      <c r="G1544">
        <f t="shared" si="24"/>
        <v>0.91257710896809074</v>
      </c>
      <c r="H1544">
        <v>0.84403135540839602</v>
      </c>
      <c r="I1544">
        <v>0.83891762935621195</v>
      </c>
      <c r="J1544" t="s">
        <v>3505</v>
      </c>
      <c r="L1544">
        <v>5</v>
      </c>
      <c r="M1544">
        <v>3.6496350364963501E-2</v>
      </c>
    </row>
    <row r="1545" spans="1:13" x14ac:dyDescent="0.2">
      <c r="A1545">
        <v>1514</v>
      </c>
      <c r="B1545" t="s">
        <v>3506</v>
      </c>
      <c r="C1545">
        <v>0.100943364084077</v>
      </c>
      <c r="D1545">
        <v>2.5221479549964698</v>
      </c>
      <c r="E1545">
        <v>4.0022776571891502E-2</v>
      </c>
      <c r="F1545">
        <v>0.96814038986333495</v>
      </c>
      <c r="G1545">
        <f t="shared" si="24"/>
        <v>1.4061661160527712E-2</v>
      </c>
      <c r="H1545">
        <v>0.84093819623666799</v>
      </c>
      <c r="I1545">
        <v>0.83572305512967404</v>
      </c>
      <c r="J1545" t="s">
        <v>3507</v>
      </c>
      <c r="L1545">
        <v>12</v>
      </c>
      <c r="M1545">
        <v>8.7591240875912399E-2</v>
      </c>
    </row>
    <row r="1546" spans="1:13" x14ac:dyDescent="0.2">
      <c r="A1546">
        <v>1384</v>
      </c>
      <c r="B1546" t="s">
        <v>3509</v>
      </c>
      <c r="C1546">
        <v>4.4120209205130996</v>
      </c>
      <c r="D1546">
        <v>7.9061088223933904</v>
      </c>
      <c r="E1546">
        <v>0.558052136598022</v>
      </c>
      <c r="F1546">
        <v>0.57783143350803401</v>
      </c>
      <c r="G1546">
        <f t="shared" si="24"/>
        <v>0.23819883662168093</v>
      </c>
      <c r="H1546">
        <v>0.84134110697992903</v>
      </c>
      <c r="I1546">
        <v>0.836139176061238</v>
      </c>
      <c r="J1546" t="s">
        <v>3510</v>
      </c>
      <c r="L1546">
        <v>1</v>
      </c>
      <c r="M1546">
        <v>7.2992700729926996E-3</v>
      </c>
    </row>
    <row r="1547" spans="1:13" x14ac:dyDescent="0.2">
      <c r="A1547">
        <v>182</v>
      </c>
      <c r="B1547" t="s">
        <v>3511</v>
      </c>
      <c r="C1547">
        <v>8.7856273300798904</v>
      </c>
      <c r="D1547">
        <v>4.5587168364304498</v>
      </c>
      <c r="E1547">
        <v>1.92721496976311</v>
      </c>
      <c r="F1547">
        <v>5.6277799885744398E-2</v>
      </c>
      <c r="G1547">
        <f t="shared" si="24"/>
        <v>1.2496628891363242</v>
      </c>
      <c r="H1547">
        <v>0.84563556541513196</v>
      </c>
      <c r="I1547">
        <v>0.84057443641234897</v>
      </c>
      <c r="J1547" t="s">
        <v>3512</v>
      </c>
      <c r="L1547">
        <v>3</v>
      </c>
      <c r="M1547">
        <v>2.18978102189781E-2</v>
      </c>
    </row>
    <row r="1548" spans="1:13" x14ac:dyDescent="0.2">
      <c r="A1548">
        <v>1198</v>
      </c>
      <c r="B1548" t="s">
        <v>3515</v>
      </c>
      <c r="C1548">
        <v>6.9752781665185299</v>
      </c>
      <c r="D1548">
        <v>5.6232261731716697</v>
      </c>
      <c r="E1548">
        <v>1.24044062104375</v>
      </c>
      <c r="F1548">
        <v>0.21719273838995301</v>
      </c>
      <c r="G1548">
        <f t="shared" si="24"/>
        <v>0.66315469901823887</v>
      </c>
      <c r="H1548">
        <v>0.84291727241893</v>
      </c>
      <c r="I1548">
        <v>0.83776701905561701</v>
      </c>
      <c r="J1548" t="s">
        <v>3516</v>
      </c>
      <c r="L1548">
        <v>2</v>
      </c>
      <c r="M1548">
        <v>1.4598540145985399E-2</v>
      </c>
    </row>
    <row r="1549" spans="1:13" x14ac:dyDescent="0.2">
      <c r="A1549">
        <v>1470</v>
      </c>
      <c r="B1549" t="s">
        <v>3517</v>
      </c>
      <c r="C1549">
        <v>1.10349832797513</v>
      </c>
      <c r="D1549">
        <v>3.3348474217897399</v>
      </c>
      <c r="E1549">
        <v>0.33089919519703398</v>
      </c>
      <c r="F1549">
        <v>0.74128827285517496</v>
      </c>
      <c r="G1549">
        <f t="shared" si="24"/>
        <v>0.13001287034172984</v>
      </c>
      <c r="H1549">
        <v>0.84107873869460403</v>
      </c>
      <c r="I1549">
        <v>0.83586820553704999</v>
      </c>
      <c r="J1549" t="s">
        <v>3518</v>
      </c>
      <c r="L1549">
        <v>131</v>
      </c>
      <c r="M1549">
        <v>0.95620437956204396</v>
      </c>
    </row>
    <row r="1550" spans="1:13" x14ac:dyDescent="0.2">
      <c r="A1550">
        <v>1553</v>
      </c>
      <c r="B1550" t="s">
        <v>3519</v>
      </c>
      <c r="C1550">
        <v>3.6674587659390401</v>
      </c>
      <c r="D1550">
        <v>1.90626350406135</v>
      </c>
      <c r="E1550">
        <v>1.92389916615694</v>
      </c>
      <c r="F1550">
        <v>5.6696592012829602E-2</v>
      </c>
      <c r="G1550">
        <f t="shared" si="24"/>
        <v>1.2464430454193425</v>
      </c>
      <c r="H1550">
        <v>0.84561988410431899</v>
      </c>
      <c r="I1550">
        <v>0.84055824096019804</v>
      </c>
      <c r="J1550" t="s">
        <v>3520</v>
      </c>
      <c r="L1550">
        <v>25</v>
      </c>
      <c r="M1550">
        <v>0.18248175182481799</v>
      </c>
    </row>
    <row r="1551" spans="1:13" x14ac:dyDescent="0.2">
      <c r="A1551">
        <v>1481</v>
      </c>
      <c r="B1551" t="s">
        <v>3521</v>
      </c>
      <c r="C1551">
        <v>0.27390468173047799</v>
      </c>
      <c r="D1551">
        <v>2.0066792004825098</v>
      </c>
      <c r="E1551">
        <v>0.136496497130492</v>
      </c>
      <c r="F1551">
        <v>0.891653780587367</v>
      </c>
      <c r="G1551">
        <f t="shared" si="24"/>
        <v>4.9803744691654751E-2</v>
      </c>
      <c r="H1551">
        <v>0.84096039562014802</v>
      </c>
      <c r="I1551">
        <v>0.83574598236179298</v>
      </c>
      <c r="J1551" t="s">
        <v>3522</v>
      </c>
      <c r="L1551">
        <v>118</v>
      </c>
      <c r="M1551">
        <v>0.86131386861313897</v>
      </c>
    </row>
    <row r="1552" spans="1:13" x14ac:dyDescent="0.2">
      <c r="A1552">
        <v>820</v>
      </c>
      <c r="B1552" t="s">
        <v>3524</v>
      </c>
      <c r="C1552">
        <v>-3.5681357929003799</v>
      </c>
      <c r="D1552">
        <v>3.9879378733522501</v>
      </c>
      <c r="E1552">
        <v>-0.89473204102375303</v>
      </c>
      <c r="F1552">
        <v>0.37269215565235703</v>
      </c>
      <c r="G1552">
        <f t="shared" si="24"/>
        <v>0.4286497480906668</v>
      </c>
      <c r="H1552">
        <v>0.84197305654688204</v>
      </c>
      <c r="I1552">
        <v>0.83679184528612405</v>
      </c>
      <c r="J1552" t="s">
        <v>3525</v>
      </c>
      <c r="L1552">
        <v>4</v>
      </c>
      <c r="M1552">
        <v>2.9197080291970798E-2</v>
      </c>
    </row>
    <row r="1553" spans="1:13" x14ac:dyDescent="0.2">
      <c r="A1553">
        <v>711</v>
      </c>
      <c r="B1553" t="s">
        <v>3526</v>
      </c>
      <c r="C1553">
        <v>-1.02183667252013</v>
      </c>
      <c r="D1553">
        <v>1.4872660944932401</v>
      </c>
      <c r="E1553">
        <v>-0.68705706147916901</v>
      </c>
      <c r="F1553">
        <v>0.493350724717249</v>
      </c>
      <c r="G1553">
        <f t="shared" si="24"/>
        <v>0.30684422949577572</v>
      </c>
      <c r="H1553">
        <v>0.84154919217086599</v>
      </c>
      <c r="I1553">
        <v>0.83635408371745201</v>
      </c>
      <c r="J1553" t="s">
        <v>3527</v>
      </c>
      <c r="L1553">
        <v>47</v>
      </c>
      <c r="M1553">
        <v>0.34306569343065701</v>
      </c>
    </row>
    <row r="1554" spans="1:13" x14ac:dyDescent="0.2">
      <c r="A1554">
        <v>435</v>
      </c>
      <c r="B1554" t="s">
        <v>3529</v>
      </c>
      <c r="C1554">
        <v>0.13322342415427599</v>
      </c>
      <c r="D1554">
        <v>1.55187046040301</v>
      </c>
      <c r="E1554">
        <v>8.5847000476881902E-2</v>
      </c>
      <c r="F1554">
        <v>0.93172877185660297</v>
      </c>
      <c r="G1554">
        <f t="shared" si="24"/>
        <v>3.0710493256775429E-2</v>
      </c>
      <c r="H1554">
        <v>0.84094571586576705</v>
      </c>
      <c r="I1554">
        <v>0.83573082130398901</v>
      </c>
      <c r="J1554" t="s">
        <v>3530</v>
      </c>
      <c r="L1554">
        <v>84</v>
      </c>
      <c r="M1554">
        <v>0.613138686131387</v>
      </c>
    </row>
    <row r="1555" spans="1:13" x14ac:dyDescent="0.2">
      <c r="A1555">
        <v>281</v>
      </c>
      <c r="B1555" t="s">
        <v>3532</v>
      </c>
      <c r="C1555">
        <v>7.8885261221459002</v>
      </c>
      <c r="D1555">
        <v>5.5997794574370898</v>
      </c>
      <c r="E1555">
        <v>1.40872085804542</v>
      </c>
      <c r="F1555">
        <v>0.16146126021611101</v>
      </c>
      <c r="G1555">
        <f t="shared" si="24"/>
        <v>0.79193166214142163</v>
      </c>
      <c r="H1555">
        <v>0.84348208271455005</v>
      </c>
      <c r="I1555">
        <v>0.83835034772158501</v>
      </c>
      <c r="J1555" t="s">
        <v>3533</v>
      </c>
      <c r="L1555">
        <v>134</v>
      </c>
      <c r="M1555">
        <v>0.97810218978102204</v>
      </c>
    </row>
    <row r="1556" spans="1:13" x14ac:dyDescent="0.2">
      <c r="A1556">
        <v>1381</v>
      </c>
      <c r="B1556" t="s">
        <v>3535</v>
      </c>
      <c r="C1556">
        <v>1.6157019089036699</v>
      </c>
      <c r="D1556">
        <v>2.04628595881083</v>
      </c>
      <c r="E1556">
        <v>0.78957777232787896</v>
      </c>
      <c r="F1556">
        <v>0.43130628757512701</v>
      </c>
      <c r="G1556">
        <f t="shared" si="24"/>
        <v>0.36521421067093124</v>
      </c>
      <c r="H1556">
        <v>0.84174480877028501</v>
      </c>
      <c r="I1556">
        <v>0.83655611397586804</v>
      </c>
      <c r="J1556" t="s">
        <v>3536</v>
      </c>
      <c r="L1556">
        <v>27</v>
      </c>
      <c r="M1556">
        <v>0.19708029197080301</v>
      </c>
    </row>
    <row r="1557" spans="1:13" x14ac:dyDescent="0.2">
      <c r="A1557">
        <v>1683</v>
      </c>
      <c r="B1557" t="s">
        <v>3537</v>
      </c>
      <c r="C1557">
        <v>4.9955558696234599</v>
      </c>
      <c r="D1557">
        <v>4.1409569503844903</v>
      </c>
      <c r="E1557">
        <v>1.2063771561690899</v>
      </c>
      <c r="F1557">
        <v>0.23000626758065601</v>
      </c>
      <c r="G1557">
        <f t="shared" si="24"/>
        <v>0.63826032946672417</v>
      </c>
      <c r="H1557">
        <v>0.84281122283180998</v>
      </c>
      <c r="I1557">
        <v>0.83765749243285303</v>
      </c>
      <c r="J1557" t="s">
        <v>3538</v>
      </c>
      <c r="L1557">
        <v>4</v>
      </c>
      <c r="M1557">
        <v>2.9197080291970798E-2</v>
      </c>
    </row>
    <row r="1558" spans="1:13" x14ac:dyDescent="0.2">
      <c r="A1558">
        <v>691</v>
      </c>
      <c r="B1558" t="s">
        <v>3539</v>
      </c>
      <c r="C1558">
        <v>3.8165227353971698</v>
      </c>
      <c r="D1558">
        <v>4.7265738618801798</v>
      </c>
      <c r="E1558">
        <v>0.80746072037029404</v>
      </c>
      <c r="F1558">
        <v>0.42097259413403099</v>
      </c>
      <c r="G1558">
        <f t="shared" si="24"/>
        <v>0.37574617638233315</v>
      </c>
      <c r="H1558">
        <v>0.84178165880104905</v>
      </c>
      <c r="I1558">
        <v>0.83659417220436205</v>
      </c>
      <c r="J1558" t="s">
        <v>3540</v>
      </c>
      <c r="L1558">
        <v>3</v>
      </c>
      <c r="M1558">
        <v>2.18978102189781E-2</v>
      </c>
    </row>
    <row r="1559" spans="1:13" x14ac:dyDescent="0.2">
      <c r="A1559">
        <v>1995</v>
      </c>
      <c r="B1559" t="s">
        <v>3541</v>
      </c>
      <c r="C1559">
        <v>4.1299389033898599</v>
      </c>
      <c r="D1559">
        <v>2.8965640262964398</v>
      </c>
      <c r="E1559">
        <v>1.4258061848093899</v>
      </c>
      <c r="F1559">
        <v>0.15647798745698499</v>
      </c>
      <c r="G1559">
        <f t="shared" si="24"/>
        <v>0.8055467482028611</v>
      </c>
      <c r="H1559">
        <v>0.84354319534464794</v>
      </c>
      <c r="I1559">
        <v>0.83841346404447303</v>
      </c>
      <c r="J1559" t="s">
        <v>3542</v>
      </c>
      <c r="L1559">
        <v>127</v>
      </c>
      <c r="M1559">
        <v>0.92700729927007297</v>
      </c>
    </row>
    <row r="1560" spans="1:13" x14ac:dyDescent="0.2">
      <c r="A1560">
        <v>1996</v>
      </c>
      <c r="B1560" t="s">
        <v>3544</v>
      </c>
      <c r="C1560">
        <v>-0.403074672335198</v>
      </c>
      <c r="D1560">
        <v>4.6261539880941003</v>
      </c>
      <c r="E1560">
        <v>-8.7129540731362101E-2</v>
      </c>
      <c r="F1560">
        <v>0.93071139108370105</v>
      </c>
      <c r="G1560">
        <f t="shared" si="24"/>
        <v>3.1184970674527437E-2</v>
      </c>
      <c r="H1560">
        <v>0.84094600507804895</v>
      </c>
      <c r="I1560">
        <v>0.83573111999864003</v>
      </c>
      <c r="J1560" t="s">
        <v>3545</v>
      </c>
      <c r="L1560">
        <v>3</v>
      </c>
      <c r="M1560">
        <v>2.18978102189781E-2</v>
      </c>
    </row>
    <row r="1561" spans="1:13" x14ac:dyDescent="0.2">
      <c r="A1561">
        <v>2016</v>
      </c>
      <c r="B1561" t="s">
        <v>3546</v>
      </c>
      <c r="C1561">
        <v>0.65957114979557796</v>
      </c>
      <c r="D1561">
        <v>2.32581156730018</v>
      </c>
      <c r="E1561">
        <v>0.28358752663751402</v>
      </c>
      <c r="F1561">
        <v>0.77720718125031696</v>
      </c>
      <c r="G1561">
        <f t="shared" si="24"/>
        <v>0.10946319525319009</v>
      </c>
      <c r="H1561">
        <v>0.84104089297656703</v>
      </c>
      <c r="I1561">
        <v>0.83582911897579804</v>
      </c>
      <c r="J1561" t="s">
        <v>3547</v>
      </c>
      <c r="L1561">
        <v>18</v>
      </c>
      <c r="M1561">
        <v>0.13138686131386901</v>
      </c>
    </row>
    <row r="1562" spans="1:13" x14ac:dyDescent="0.2">
      <c r="A1562">
        <v>1882</v>
      </c>
      <c r="B1562" t="s">
        <v>3548</v>
      </c>
      <c r="C1562">
        <v>3.3643276337900399</v>
      </c>
      <c r="D1562">
        <v>3.7350712546149301</v>
      </c>
      <c r="E1562">
        <v>0.90073988003125505</v>
      </c>
      <c r="F1562">
        <v>0.36950128938454302</v>
      </c>
      <c r="G1562">
        <f t="shared" si="24"/>
        <v>0.43238404178440559</v>
      </c>
      <c r="H1562">
        <v>0.84198693655120005</v>
      </c>
      <c r="I1562">
        <v>0.83680618037255095</v>
      </c>
      <c r="J1562" t="s">
        <v>3549</v>
      </c>
      <c r="L1562">
        <v>6</v>
      </c>
      <c r="M1562">
        <v>4.3795620437956199E-2</v>
      </c>
    </row>
    <row r="1563" spans="1:13" x14ac:dyDescent="0.2">
      <c r="A1563">
        <v>1799</v>
      </c>
      <c r="B1563" t="s">
        <v>3550</v>
      </c>
      <c r="C1563">
        <v>3.5970050857861802</v>
      </c>
      <c r="D1563">
        <v>4.7101022930716701</v>
      </c>
      <c r="E1563">
        <v>0.76367876151590097</v>
      </c>
      <c r="F1563">
        <v>0.44653305541584898</v>
      </c>
      <c r="G1563">
        <f t="shared" si="24"/>
        <v>0.35014638615207377</v>
      </c>
      <c r="H1563">
        <v>0.84169287458079001</v>
      </c>
      <c r="I1563">
        <v>0.83650247702606195</v>
      </c>
      <c r="J1563" t="s">
        <v>3551</v>
      </c>
      <c r="L1563">
        <v>3</v>
      </c>
      <c r="M1563">
        <v>2.18978102189781E-2</v>
      </c>
    </row>
    <row r="1564" spans="1:13" x14ac:dyDescent="0.2">
      <c r="A1564">
        <v>1022</v>
      </c>
      <c r="B1564" t="s">
        <v>3553</v>
      </c>
      <c r="C1564">
        <v>0.89637441255984596</v>
      </c>
      <c r="D1564">
        <v>1.70844923621573</v>
      </c>
      <c r="E1564">
        <v>0.52467137656682505</v>
      </c>
      <c r="F1564">
        <v>0.60076372996586602</v>
      </c>
      <c r="G1564">
        <f t="shared" si="24"/>
        <v>0.2212962949638895</v>
      </c>
      <c r="H1564">
        <v>0.84129421057590303</v>
      </c>
      <c r="I1564">
        <v>0.83609074207019396</v>
      </c>
      <c r="J1564" t="s">
        <v>3554</v>
      </c>
      <c r="L1564">
        <v>56</v>
      </c>
      <c r="M1564">
        <v>0.40875912408759102</v>
      </c>
    </row>
    <row r="1565" spans="1:13" x14ac:dyDescent="0.2">
      <c r="A1565">
        <v>1919</v>
      </c>
      <c r="B1565" t="s">
        <v>3555</v>
      </c>
      <c r="C1565">
        <v>4.5781110445884803</v>
      </c>
      <c r="D1565">
        <v>1.7549786159945899</v>
      </c>
      <c r="E1565">
        <v>2.6086420671250901</v>
      </c>
      <c r="F1565">
        <v>1.02263275288754E-2</v>
      </c>
      <c r="G1565">
        <f t="shared" si="24"/>
        <v>1.9902803018006288</v>
      </c>
      <c r="H1565">
        <v>0.84933975525872896</v>
      </c>
      <c r="I1565">
        <v>0.84440007510327697</v>
      </c>
      <c r="J1565" t="s">
        <v>3556</v>
      </c>
      <c r="L1565">
        <v>42</v>
      </c>
      <c r="M1565">
        <v>0.306569343065693</v>
      </c>
    </row>
    <row r="1566" spans="1:13" x14ac:dyDescent="0.2">
      <c r="A1566">
        <v>832</v>
      </c>
      <c r="B1566" t="s">
        <v>3557</v>
      </c>
      <c r="C1566">
        <v>3.6012335563829501</v>
      </c>
      <c r="D1566">
        <v>1.5449699159838099</v>
      </c>
      <c r="E1566">
        <v>2.3309408934929001</v>
      </c>
      <c r="F1566">
        <v>2.1397618332523401E-2</v>
      </c>
      <c r="G1566">
        <f t="shared" si="24"/>
        <v>1.669634563221122</v>
      </c>
      <c r="H1566">
        <v>0.847718005703475</v>
      </c>
      <c r="I1566">
        <v>0.84272515343145804</v>
      </c>
      <c r="J1566" t="s">
        <v>3558</v>
      </c>
      <c r="L1566">
        <v>56</v>
      </c>
      <c r="M1566">
        <v>0.40875912408759102</v>
      </c>
    </row>
    <row r="1567" spans="1:13" x14ac:dyDescent="0.2">
      <c r="A1567">
        <v>1047</v>
      </c>
      <c r="B1567" t="s">
        <v>3559</v>
      </c>
      <c r="C1567">
        <v>4.0970403758408196</v>
      </c>
      <c r="D1567">
        <v>1.83706672507213</v>
      </c>
      <c r="E1567">
        <v>2.2302077109801002</v>
      </c>
      <c r="F1567">
        <v>2.75622938937468E-2</v>
      </c>
      <c r="G1567">
        <f t="shared" si="24"/>
        <v>1.5596846407579046</v>
      </c>
      <c r="H1567">
        <v>0.84716696824132498</v>
      </c>
      <c r="I1567">
        <v>0.84215604916727005</v>
      </c>
      <c r="J1567" t="s">
        <v>3560</v>
      </c>
      <c r="L1567">
        <v>31</v>
      </c>
      <c r="M1567">
        <v>0.226277372262774</v>
      </c>
    </row>
    <row r="1568" spans="1:13" x14ac:dyDescent="0.2">
      <c r="A1568">
        <v>2065</v>
      </c>
      <c r="B1568" t="s">
        <v>3561</v>
      </c>
      <c r="C1568">
        <v>3.16670216995555</v>
      </c>
      <c r="D1568">
        <v>3.7581470657060398</v>
      </c>
      <c r="E1568">
        <v>0.84262327008233395</v>
      </c>
      <c r="F1568">
        <v>0.40108806328663599</v>
      </c>
      <c r="G1568">
        <f t="shared" si="24"/>
        <v>0.39676026278994647</v>
      </c>
      <c r="H1568">
        <v>0.841856469417123</v>
      </c>
      <c r="I1568">
        <v>0.836671435627521</v>
      </c>
      <c r="J1568" t="s">
        <v>3562</v>
      </c>
      <c r="L1568">
        <v>5</v>
      </c>
      <c r="M1568">
        <v>3.6496350364963501E-2</v>
      </c>
    </row>
    <row r="1569" spans="1:13" x14ac:dyDescent="0.2">
      <c r="A1569">
        <v>1548</v>
      </c>
      <c r="B1569" t="s">
        <v>3563</v>
      </c>
      <c r="C1569">
        <v>2.5169796408906402</v>
      </c>
      <c r="D1569">
        <v>2.0965781467465399</v>
      </c>
      <c r="E1569">
        <v>1.20051792240441</v>
      </c>
      <c r="F1569">
        <v>0.23226408784931399</v>
      </c>
      <c r="G1569">
        <f t="shared" si="24"/>
        <v>0.63401793464469769</v>
      </c>
      <c r="H1569">
        <v>0.84279326477949401</v>
      </c>
      <c r="I1569">
        <v>0.83763894559193697</v>
      </c>
      <c r="J1569" t="s">
        <v>3564</v>
      </c>
      <c r="L1569">
        <v>24</v>
      </c>
      <c r="M1569">
        <v>0.17518248175182499</v>
      </c>
    </row>
    <row r="1570" spans="1:13" x14ac:dyDescent="0.2">
      <c r="A1570">
        <v>1015</v>
      </c>
      <c r="B1570" t="s">
        <v>3565</v>
      </c>
      <c r="C1570">
        <v>2.3352077265370701</v>
      </c>
      <c r="D1570">
        <v>3.4623284441687701</v>
      </c>
      <c r="E1570">
        <v>0.674461641693759</v>
      </c>
      <c r="F1570">
        <v>0.50129392185350996</v>
      </c>
      <c r="G1570">
        <f t="shared" si="24"/>
        <v>0.29990756113895867</v>
      </c>
      <c r="H1570">
        <v>0.84152700231133404</v>
      </c>
      <c r="I1570">
        <v>0.83633116632154103</v>
      </c>
      <c r="J1570" t="s">
        <v>3566</v>
      </c>
      <c r="L1570">
        <v>6</v>
      </c>
      <c r="M1570">
        <v>4.3795620437956199E-2</v>
      </c>
    </row>
    <row r="1571" spans="1:13" x14ac:dyDescent="0.2">
      <c r="A1571">
        <v>1643</v>
      </c>
      <c r="B1571" t="s">
        <v>3567</v>
      </c>
      <c r="C1571">
        <v>4.8499647679977897</v>
      </c>
      <c r="D1571">
        <v>4.0983872329155897</v>
      </c>
      <c r="E1571">
        <v>1.18338372934749</v>
      </c>
      <c r="F1571">
        <v>0.238957895755154</v>
      </c>
      <c r="G1571">
        <f t="shared" si="24"/>
        <v>0.62167861475088515</v>
      </c>
      <c r="H1571">
        <v>0.842741228458741</v>
      </c>
      <c r="I1571">
        <v>0.837585203162307</v>
      </c>
      <c r="J1571" t="s">
        <v>3568</v>
      </c>
      <c r="L1571">
        <v>4</v>
      </c>
      <c r="M1571">
        <v>2.9197080291970798E-2</v>
      </c>
    </row>
    <row r="1572" spans="1:13" x14ac:dyDescent="0.2">
      <c r="A1572">
        <v>568</v>
      </c>
      <c r="B1572" t="s">
        <v>3569</v>
      </c>
      <c r="C1572">
        <v>7.4329089019097898</v>
      </c>
      <c r="D1572">
        <v>7.9251110415927002</v>
      </c>
      <c r="E1572">
        <v>0.93789334469892904</v>
      </c>
      <c r="F1572">
        <v>0.35015226277856998</v>
      </c>
      <c r="G1572">
        <f t="shared" si="24"/>
        <v>0.45574306277858734</v>
      </c>
      <c r="H1572">
        <v>0.84207477961437405</v>
      </c>
      <c r="I1572">
        <v>0.83689690353615698</v>
      </c>
      <c r="J1572" t="s">
        <v>3570</v>
      </c>
      <c r="L1572">
        <v>1</v>
      </c>
      <c r="M1572">
        <v>7.2992700729926996E-3</v>
      </c>
    </row>
    <row r="1573" spans="1:13" x14ac:dyDescent="0.2">
      <c r="A1573">
        <v>1947</v>
      </c>
      <c r="B1573" t="s">
        <v>3572</v>
      </c>
      <c r="C1573">
        <v>-0.40612042651683899</v>
      </c>
      <c r="D1573">
        <v>1.48129307363931</v>
      </c>
      <c r="E1573">
        <v>-0.27416615506009501</v>
      </c>
      <c r="F1573">
        <v>0.78442060966656302</v>
      </c>
      <c r="G1573">
        <f t="shared" si="24"/>
        <v>0.10545100431216098</v>
      </c>
      <c r="H1573">
        <v>0.84103405047878399</v>
      </c>
      <c r="I1573">
        <v>0.83582205213382599</v>
      </c>
      <c r="J1573" t="s">
        <v>3573</v>
      </c>
      <c r="L1573">
        <v>88</v>
      </c>
      <c r="M1573">
        <v>0.64233576642335799</v>
      </c>
    </row>
    <row r="1574" spans="1:13" x14ac:dyDescent="0.2">
      <c r="A1574">
        <v>212</v>
      </c>
      <c r="B1574" t="s">
        <v>3575</v>
      </c>
      <c r="C1574">
        <v>-0.43584172477094901</v>
      </c>
      <c r="D1574">
        <v>1.43708552472117</v>
      </c>
      <c r="E1574">
        <v>-0.30328168871891897</v>
      </c>
      <c r="F1574">
        <v>0.76219176557713297</v>
      </c>
      <c r="G1574">
        <f t="shared" si="24"/>
        <v>0.11793574748687767</v>
      </c>
      <c r="H1574">
        <v>0.84105594091878699</v>
      </c>
      <c r="I1574">
        <v>0.83584466029317395</v>
      </c>
      <c r="J1574" t="s">
        <v>3576</v>
      </c>
      <c r="L1574">
        <v>64</v>
      </c>
      <c r="M1574">
        <v>0.467153284671533</v>
      </c>
    </row>
    <row r="1575" spans="1:13" x14ac:dyDescent="0.2">
      <c r="A1575">
        <v>1183</v>
      </c>
      <c r="B1575" t="s">
        <v>3577</v>
      </c>
      <c r="C1575">
        <v>2.9317624843454699</v>
      </c>
      <c r="D1575">
        <v>5.6290813380433002</v>
      </c>
      <c r="E1575">
        <v>0.52082432430521097</v>
      </c>
      <c r="F1575">
        <v>0.60343316725989304</v>
      </c>
      <c r="G1575">
        <f t="shared" si="24"/>
        <v>0.2193708228284455</v>
      </c>
      <c r="H1575">
        <v>0.84128898999624602</v>
      </c>
      <c r="I1575">
        <v>0.83608535032399101</v>
      </c>
      <c r="J1575" t="s">
        <v>3578</v>
      </c>
      <c r="L1575">
        <v>3</v>
      </c>
      <c r="M1575">
        <v>2.18978102189781E-2</v>
      </c>
    </row>
    <row r="1576" spans="1:13" x14ac:dyDescent="0.2">
      <c r="A1576">
        <v>1563</v>
      </c>
      <c r="B1576" t="s">
        <v>3579</v>
      </c>
      <c r="C1576">
        <v>-1.96811692755789</v>
      </c>
      <c r="D1576">
        <v>2.1731319141415599</v>
      </c>
      <c r="E1576">
        <v>-0.90565920768567099</v>
      </c>
      <c r="F1576">
        <v>0.36690139213103501</v>
      </c>
      <c r="G1576">
        <f t="shared" si="24"/>
        <v>0.43545064040082615</v>
      </c>
      <c r="H1576">
        <v>0.84199836908731895</v>
      </c>
      <c r="I1576">
        <v>0.83681798774591898</v>
      </c>
      <c r="J1576" t="s">
        <v>3580</v>
      </c>
      <c r="L1576">
        <v>16</v>
      </c>
      <c r="M1576">
        <v>0.116788321167883</v>
      </c>
    </row>
    <row r="1577" spans="1:13" x14ac:dyDescent="0.2">
      <c r="A1577">
        <v>1564</v>
      </c>
      <c r="B1577" t="s">
        <v>3581</v>
      </c>
      <c r="C1577">
        <v>-6.6067569704628397</v>
      </c>
      <c r="D1577">
        <v>5.6319795863230997</v>
      </c>
      <c r="E1577">
        <v>-1.17307899810343</v>
      </c>
      <c r="F1577">
        <v>0.24304939694059</v>
      </c>
      <c r="G1577">
        <f t="shared" si="24"/>
        <v>0.61430545216894505</v>
      </c>
      <c r="H1577">
        <v>0.84271027700621903</v>
      </c>
      <c r="I1577">
        <v>0.83755323690806305</v>
      </c>
      <c r="J1577" t="s">
        <v>3582</v>
      </c>
      <c r="L1577">
        <v>2</v>
      </c>
      <c r="M1577">
        <v>1.4598540145985399E-2</v>
      </c>
    </row>
    <row r="1578" spans="1:13" x14ac:dyDescent="0.2">
      <c r="A1578">
        <v>1964</v>
      </c>
      <c r="B1578" t="s">
        <v>3583</v>
      </c>
      <c r="C1578">
        <v>-4.3024159600838496</v>
      </c>
      <c r="D1578">
        <v>4.5968794035531104</v>
      </c>
      <c r="E1578">
        <v>-0.93594275211099698</v>
      </c>
      <c r="F1578">
        <v>0.35115163471125599</v>
      </c>
      <c r="G1578">
        <f t="shared" si="24"/>
        <v>0.45450530547800772</v>
      </c>
      <c r="H1578">
        <v>0.84207008194295896</v>
      </c>
      <c r="I1578">
        <v>0.83689205184272797</v>
      </c>
      <c r="J1578" t="s">
        <v>3584</v>
      </c>
      <c r="L1578">
        <v>3</v>
      </c>
      <c r="M1578">
        <v>2.18978102189781E-2</v>
      </c>
    </row>
    <row r="1579" spans="1:13" x14ac:dyDescent="0.2">
      <c r="A1579">
        <v>179</v>
      </c>
      <c r="B1579" t="s">
        <v>3585</v>
      </c>
      <c r="C1579">
        <v>-2.1674071449754302</v>
      </c>
      <c r="D1579">
        <v>1.88886860228563</v>
      </c>
      <c r="E1579">
        <v>-1.1474631651734599</v>
      </c>
      <c r="F1579">
        <v>0.25343546346130102</v>
      </c>
      <c r="G1579">
        <f t="shared" si="24"/>
        <v>0.5961326139674834</v>
      </c>
      <c r="H1579">
        <v>0.84263445827740802</v>
      </c>
      <c r="I1579">
        <v>0.83747493231929104</v>
      </c>
      <c r="J1579" t="s">
        <v>3586</v>
      </c>
      <c r="L1579">
        <v>30</v>
      </c>
      <c r="M1579">
        <v>0.218978102189781</v>
      </c>
    </row>
    <row r="1580" spans="1:13" x14ac:dyDescent="0.2">
      <c r="A1580">
        <v>1053</v>
      </c>
      <c r="B1580" t="s">
        <v>3588</v>
      </c>
      <c r="C1580">
        <v>2.9404369586884198</v>
      </c>
      <c r="D1580">
        <v>2.9233424001937598</v>
      </c>
      <c r="E1580">
        <v>1.00584760734614</v>
      </c>
      <c r="F1580">
        <v>0.31647970347187099</v>
      </c>
      <c r="G1580">
        <f t="shared" si="24"/>
        <v>0.49965413699832945</v>
      </c>
      <c r="H1580">
        <v>0.84224435392358898</v>
      </c>
      <c r="I1580">
        <v>0.83707203765878901</v>
      </c>
      <c r="J1580" t="s">
        <v>3589</v>
      </c>
      <c r="L1580">
        <v>127</v>
      </c>
      <c r="M1580">
        <v>0.92700729927007297</v>
      </c>
    </row>
    <row r="1581" spans="1:13" x14ac:dyDescent="0.2">
      <c r="A1581">
        <v>177</v>
      </c>
      <c r="B1581" t="s">
        <v>3592</v>
      </c>
      <c r="C1581">
        <v>0.77844649116349496</v>
      </c>
      <c r="D1581">
        <v>1.66467130657919</v>
      </c>
      <c r="E1581">
        <v>0.46762774614236802</v>
      </c>
      <c r="F1581">
        <v>0.64088504714615302</v>
      </c>
      <c r="G1581">
        <f t="shared" si="24"/>
        <v>0.19321986106949973</v>
      </c>
      <c r="H1581">
        <v>0.84122070759352396</v>
      </c>
      <c r="I1581">
        <v>0.83601482915396697</v>
      </c>
      <c r="J1581" t="s">
        <v>3593</v>
      </c>
      <c r="L1581">
        <v>36</v>
      </c>
      <c r="M1581">
        <v>0.26277372262773702</v>
      </c>
    </row>
    <row r="1582" spans="1:13" x14ac:dyDescent="0.2">
      <c r="A1582">
        <v>288</v>
      </c>
      <c r="B1582" t="s">
        <v>3594</v>
      </c>
      <c r="C1582">
        <v>2.6164561643631399</v>
      </c>
      <c r="D1582">
        <v>1.9793401366944099</v>
      </c>
      <c r="E1582">
        <v>1.3218830436757301</v>
      </c>
      <c r="F1582">
        <v>0.188680347664546</v>
      </c>
      <c r="G1582">
        <f t="shared" si="24"/>
        <v>0.72427333218966639</v>
      </c>
      <c r="H1582">
        <v>0.84318216946222901</v>
      </c>
      <c r="I1582">
        <v>0.83804060124787505</v>
      </c>
      <c r="J1582" t="s">
        <v>3593</v>
      </c>
      <c r="L1582">
        <v>116</v>
      </c>
      <c r="M1582">
        <v>0.84671532846715303</v>
      </c>
    </row>
    <row r="1583" spans="1:13" x14ac:dyDescent="0.2">
      <c r="A1583">
        <v>58</v>
      </c>
      <c r="B1583" t="s">
        <v>3595</v>
      </c>
      <c r="C1583">
        <v>3.27749026853671</v>
      </c>
      <c r="D1583">
        <v>1.9400369762955501</v>
      </c>
      <c r="E1583">
        <v>1.68939577368004</v>
      </c>
      <c r="F1583">
        <v>9.36976600587692E-2</v>
      </c>
      <c r="G1583">
        <f t="shared" si="24"/>
        <v>1.028271254749934</v>
      </c>
      <c r="H1583">
        <v>0.84457217373366</v>
      </c>
      <c r="I1583">
        <v>0.83947617942984598</v>
      </c>
      <c r="J1583" t="s">
        <v>3596</v>
      </c>
      <c r="L1583">
        <v>32</v>
      </c>
      <c r="M1583">
        <v>0.233576642335766</v>
      </c>
    </row>
    <row r="1584" spans="1:13" x14ac:dyDescent="0.2">
      <c r="A1584">
        <v>238</v>
      </c>
      <c r="B1584" t="s">
        <v>3598</v>
      </c>
      <c r="C1584">
        <v>-0.94490719105112397</v>
      </c>
      <c r="D1584">
        <v>1.50496789250617</v>
      </c>
      <c r="E1584">
        <v>-0.62785870433262403</v>
      </c>
      <c r="F1584">
        <v>0.53126999636941197</v>
      </c>
      <c r="G1584">
        <f t="shared" si="24"/>
        <v>0.27468471030735797</v>
      </c>
      <c r="H1584">
        <v>0.84144841986793895</v>
      </c>
      <c r="I1584">
        <v>0.83625000740459199</v>
      </c>
      <c r="J1584" t="s">
        <v>3599</v>
      </c>
      <c r="K1584" t="s">
        <v>3600</v>
      </c>
      <c r="L1584">
        <v>78</v>
      </c>
      <c r="M1584">
        <v>0.56934306569343096</v>
      </c>
    </row>
    <row r="1585" spans="1:13" x14ac:dyDescent="0.2">
      <c r="A1585">
        <v>1454</v>
      </c>
      <c r="B1585" t="s">
        <v>3602</v>
      </c>
      <c r="C1585">
        <v>-1.69980897626128</v>
      </c>
      <c r="D1585">
        <v>4.6433369686158503</v>
      </c>
      <c r="E1585">
        <v>-0.36607486980811998</v>
      </c>
      <c r="F1585">
        <v>0.71494323536822302</v>
      </c>
      <c r="G1585">
        <f t="shared" si="24"/>
        <v>0.14572843868143254</v>
      </c>
      <c r="H1585">
        <v>0.84111063970488797</v>
      </c>
      <c r="I1585">
        <v>0.83590115248209795</v>
      </c>
      <c r="J1585" t="s">
        <v>3603</v>
      </c>
      <c r="L1585">
        <v>4</v>
      </c>
      <c r="M1585">
        <v>2.9197080291970798E-2</v>
      </c>
    </row>
    <row r="1586" spans="1:13" x14ac:dyDescent="0.2">
      <c r="A1586">
        <v>1671</v>
      </c>
      <c r="B1586" t="s">
        <v>3604</v>
      </c>
      <c r="C1586">
        <v>5.0391409091195802</v>
      </c>
      <c r="D1586">
        <v>2.1692142135637198</v>
      </c>
      <c r="E1586">
        <v>2.32302594995492</v>
      </c>
      <c r="F1586">
        <v>2.1833731255054601E-2</v>
      </c>
      <c r="G1586">
        <f t="shared" si="24"/>
        <v>1.660872039599651</v>
      </c>
      <c r="H1586">
        <v>0.84767397431941904</v>
      </c>
      <c r="I1586">
        <v>0.84267967839546598</v>
      </c>
      <c r="J1586" t="s">
        <v>3605</v>
      </c>
      <c r="L1586">
        <v>21</v>
      </c>
      <c r="M1586">
        <v>0.153284671532847</v>
      </c>
    </row>
    <row r="1587" spans="1:13" x14ac:dyDescent="0.2">
      <c r="A1587">
        <v>1534</v>
      </c>
      <c r="B1587" t="s">
        <v>3606</v>
      </c>
      <c r="C1587">
        <v>3.7639535274142801</v>
      </c>
      <c r="D1587">
        <v>2.07629321615115</v>
      </c>
      <c r="E1587">
        <v>1.8128236889352101</v>
      </c>
      <c r="F1587">
        <v>7.2317769778189406E-2</v>
      </c>
      <c r="G1587">
        <f t="shared" si="24"/>
        <v>1.1407549756184316</v>
      </c>
      <c r="H1587">
        <v>0.84510844167767096</v>
      </c>
      <c r="I1587">
        <v>0.84003002992939801</v>
      </c>
      <c r="J1587" t="s">
        <v>3607</v>
      </c>
      <c r="L1587">
        <v>23</v>
      </c>
      <c r="M1587">
        <v>0.167883211678832</v>
      </c>
    </row>
    <row r="1588" spans="1:13" x14ac:dyDescent="0.2">
      <c r="A1588">
        <v>262</v>
      </c>
      <c r="B1588" t="s">
        <v>3608</v>
      </c>
      <c r="C1588">
        <v>3.05700432246261</v>
      </c>
      <c r="D1588">
        <v>1.8854654697864801</v>
      </c>
      <c r="E1588">
        <v>1.62135258982431</v>
      </c>
      <c r="F1588">
        <v>0.107523740233069</v>
      </c>
      <c r="G1588">
        <f t="shared" si="24"/>
        <v>0.96849563701410868</v>
      </c>
      <c r="H1588">
        <v>0.84429122879360496</v>
      </c>
      <c r="I1588">
        <v>0.83918602318028102</v>
      </c>
      <c r="J1588" t="s">
        <v>3609</v>
      </c>
      <c r="K1588" t="s">
        <v>3610</v>
      </c>
      <c r="L1588">
        <v>27</v>
      </c>
      <c r="M1588">
        <v>0.19708029197080301</v>
      </c>
    </row>
    <row r="1589" spans="1:13" x14ac:dyDescent="0.2">
      <c r="A1589">
        <v>115</v>
      </c>
      <c r="B1589" t="s">
        <v>3611</v>
      </c>
      <c r="C1589">
        <v>1.03546382977542</v>
      </c>
      <c r="D1589">
        <v>3.30172868071657</v>
      </c>
      <c r="E1589">
        <v>0.313612634442966</v>
      </c>
      <c r="F1589">
        <v>0.75435082950055599</v>
      </c>
      <c r="G1589">
        <f t="shared" si="24"/>
        <v>0.12242662776348427</v>
      </c>
      <c r="H1589">
        <v>0.84106423723598001</v>
      </c>
      <c r="I1589">
        <v>0.83585322862076705</v>
      </c>
      <c r="J1589" t="s">
        <v>3612</v>
      </c>
      <c r="K1589" t="s">
        <v>3613</v>
      </c>
      <c r="L1589">
        <v>7</v>
      </c>
      <c r="M1589">
        <v>5.1094890510948898E-2</v>
      </c>
    </row>
    <row r="1590" spans="1:13" x14ac:dyDescent="0.2">
      <c r="A1590">
        <v>1507</v>
      </c>
      <c r="B1590" t="s">
        <v>3614</v>
      </c>
      <c r="C1590">
        <v>1.91093006958113</v>
      </c>
      <c r="D1590">
        <v>2.5973379268029402</v>
      </c>
      <c r="E1590">
        <v>0.73572639503758996</v>
      </c>
      <c r="F1590">
        <v>0.46330936231180297</v>
      </c>
      <c r="G1590">
        <f t="shared" si="24"/>
        <v>0.33412892371380609</v>
      </c>
      <c r="H1590">
        <v>0.841638729926516</v>
      </c>
      <c r="I1590">
        <v>0.83644655713722205</v>
      </c>
      <c r="J1590" t="s">
        <v>3615</v>
      </c>
      <c r="L1590">
        <v>12</v>
      </c>
      <c r="M1590">
        <v>8.7591240875912399E-2</v>
      </c>
    </row>
    <row r="1591" spans="1:13" x14ac:dyDescent="0.2">
      <c r="A1591">
        <v>1678</v>
      </c>
      <c r="B1591" t="s">
        <v>3616</v>
      </c>
      <c r="C1591">
        <v>4.08610422656756</v>
      </c>
      <c r="D1591">
        <v>3.4158318982250901</v>
      </c>
      <c r="E1591">
        <v>1.19622520905984</v>
      </c>
      <c r="F1591">
        <v>0.23392833635369101</v>
      </c>
      <c r="G1591">
        <f t="shared" si="24"/>
        <v>0.63091716777328977</v>
      </c>
      <c r="H1591">
        <v>0.84278016088341601</v>
      </c>
      <c r="I1591">
        <v>0.83762541205992103</v>
      </c>
      <c r="J1591" t="s">
        <v>3617</v>
      </c>
      <c r="L1591">
        <v>6</v>
      </c>
      <c r="M1591">
        <v>4.3795620437956199E-2</v>
      </c>
    </row>
    <row r="1592" spans="1:13" x14ac:dyDescent="0.2">
      <c r="A1592">
        <v>1699</v>
      </c>
      <c r="B1592" t="s">
        <v>3618</v>
      </c>
      <c r="C1592">
        <v>-2.9689644232669901</v>
      </c>
      <c r="D1592">
        <v>1.9924057686844301</v>
      </c>
      <c r="E1592">
        <v>-1.4901404472580799</v>
      </c>
      <c r="F1592">
        <v>0.13876815599843201</v>
      </c>
      <c r="G1592">
        <f t="shared" si="24"/>
        <v>0.85771018273442379</v>
      </c>
      <c r="H1592">
        <v>0.84377947319777502</v>
      </c>
      <c r="I1592">
        <v>0.83865748871245605</v>
      </c>
      <c r="J1592" t="s">
        <v>3619</v>
      </c>
      <c r="L1592">
        <v>26</v>
      </c>
      <c r="M1592">
        <v>0.18978102189780999</v>
      </c>
    </row>
    <row r="1593" spans="1:13" x14ac:dyDescent="0.2">
      <c r="A1593">
        <v>1631</v>
      </c>
      <c r="B1593" t="s">
        <v>3621</v>
      </c>
      <c r="C1593">
        <v>4.5222987224642202</v>
      </c>
      <c r="D1593">
        <v>2.7923445401569298</v>
      </c>
      <c r="E1593">
        <v>1.61953464460731</v>
      </c>
      <c r="F1593">
        <v>0.107914457918762</v>
      </c>
      <c r="G1593">
        <f t="shared" si="24"/>
        <v>0.96692036649685831</v>
      </c>
      <c r="H1593">
        <v>0.84428386740130701</v>
      </c>
      <c r="I1593">
        <v>0.839178420430858</v>
      </c>
      <c r="J1593" t="s">
        <v>3622</v>
      </c>
      <c r="L1593">
        <v>10</v>
      </c>
      <c r="M1593">
        <v>7.2992700729927001E-2</v>
      </c>
    </row>
    <row r="1594" spans="1:13" x14ac:dyDescent="0.2">
      <c r="A1594">
        <v>1914</v>
      </c>
      <c r="B1594" t="s">
        <v>3623</v>
      </c>
      <c r="C1594">
        <v>3.2122936634634298</v>
      </c>
      <c r="D1594">
        <v>3.4069810605086199</v>
      </c>
      <c r="E1594">
        <v>0.94285633128347401</v>
      </c>
      <c r="F1594">
        <v>0.347617757957495</v>
      </c>
      <c r="G1594">
        <f t="shared" si="24"/>
        <v>0.45889804584259081</v>
      </c>
      <c r="H1594">
        <v>0.84208677495696005</v>
      </c>
      <c r="I1594">
        <v>0.83690929216866305</v>
      </c>
      <c r="J1594" t="s">
        <v>3624</v>
      </c>
      <c r="L1594">
        <v>6</v>
      </c>
      <c r="M1594">
        <v>4.3795620437956199E-2</v>
      </c>
    </row>
    <row r="1595" spans="1:13" x14ac:dyDescent="0.2">
      <c r="A1595">
        <v>664</v>
      </c>
      <c r="B1595" t="s">
        <v>3626</v>
      </c>
      <c r="C1595">
        <v>2.9037807505845898</v>
      </c>
      <c r="D1595">
        <v>2.0163541744109299</v>
      </c>
      <c r="E1595">
        <v>1.44011443397979</v>
      </c>
      <c r="F1595">
        <v>0.15239627741540601</v>
      </c>
      <c r="G1595">
        <f t="shared" si="24"/>
        <v>0.81702564138023037</v>
      </c>
      <c r="H1595">
        <v>0.84359490415792204</v>
      </c>
      <c r="I1595">
        <v>0.838466868228673</v>
      </c>
      <c r="J1595" t="s">
        <v>3627</v>
      </c>
      <c r="L1595">
        <v>24</v>
      </c>
      <c r="M1595">
        <v>0.17518248175182499</v>
      </c>
    </row>
    <row r="1596" spans="1:13" x14ac:dyDescent="0.2">
      <c r="A1596">
        <v>372</v>
      </c>
      <c r="B1596" t="s">
        <v>3628</v>
      </c>
      <c r="C1596">
        <v>-0.175206354211838</v>
      </c>
      <c r="D1596">
        <v>2.0678365611056599</v>
      </c>
      <c r="E1596">
        <v>-8.4729304775497505E-2</v>
      </c>
      <c r="F1596">
        <v>0.93261548110493397</v>
      </c>
      <c r="G1596">
        <f t="shared" si="24"/>
        <v>3.0297379678606368E-2</v>
      </c>
      <c r="H1596">
        <v>0.84094546732234798</v>
      </c>
      <c r="I1596">
        <v>0.835730564611605</v>
      </c>
      <c r="J1596" t="s">
        <v>3629</v>
      </c>
      <c r="L1596">
        <v>119</v>
      </c>
      <c r="M1596">
        <v>0.86861313868613099</v>
      </c>
    </row>
    <row r="1597" spans="1:13" x14ac:dyDescent="0.2">
      <c r="A1597">
        <v>1056</v>
      </c>
      <c r="B1597" t="s">
        <v>3633</v>
      </c>
      <c r="C1597">
        <v>1.6651705147776401</v>
      </c>
      <c r="D1597">
        <v>1.54918897391275</v>
      </c>
      <c r="E1597">
        <v>1.07486597362745</v>
      </c>
      <c r="F1597">
        <v>0.28455593486546099</v>
      </c>
      <c r="G1597">
        <f t="shared" si="24"/>
        <v>0.54583235206078129</v>
      </c>
      <c r="H1597">
        <v>0.84242830767628996</v>
      </c>
      <c r="I1597">
        <v>0.83726202268206995</v>
      </c>
      <c r="J1597" t="s">
        <v>3634</v>
      </c>
      <c r="L1597">
        <v>40</v>
      </c>
      <c r="M1597">
        <v>0.29197080291970801</v>
      </c>
    </row>
    <row r="1598" spans="1:13" x14ac:dyDescent="0.2">
      <c r="A1598">
        <v>1569</v>
      </c>
      <c r="B1598" t="s">
        <v>3635</v>
      </c>
      <c r="C1598">
        <v>4.2532318168171797</v>
      </c>
      <c r="D1598">
        <v>3.3224329005331801</v>
      </c>
      <c r="E1598">
        <v>1.28015582079464</v>
      </c>
      <c r="F1598">
        <v>0.202919090067014</v>
      </c>
      <c r="G1598">
        <f t="shared" si="24"/>
        <v>0.69267709382043641</v>
      </c>
      <c r="H1598">
        <v>0.84304445678401896</v>
      </c>
      <c r="I1598">
        <v>0.83789837339988804</v>
      </c>
      <c r="J1598" t="s">
        <v>3636</v>
      </c>
      <c r="L1598">
        <v>6</v>
      </c>
      <c r="M1598">
        <v>4.3795620437956199E-2</v>
      </c>
    </row>
    <row r="1599" spans="1:13" x14ac:dyDescent="0.2">
      <c r="A1599">
        <v>480</v>
      </c>
      <c r="B1599" t="s">
        <v>3637</v>
      </c>
      <c r="C1599">
        <v>1.8312987702443999</v>
      </c>
      <c r="D1599">
        <v>7.9911381721797197</v>
      </c>
      <c r="E1599">
        <v>0.229166200206607</v>
      </c>
      <c r="F1599">
        <v>0.81912347473157798</v>
      </c>
      <c r="G1599">
        <f t="shared" si="24"/>
        <v>8.6650627723460452E-2</v>
      </c>
      <c r="H1599">
        <v>0.84100455032399801</v>
      </c>
      <c r="I1599">
        <v>0.83579158476085103</v>
      </c>
      <c r="J1599" t="s">
        <v>3638</v>
      </c>
      <c r="L1599">
        <v>1</v>
      </c>
      <c r="M1599">
        <v>7.2992700729926996E-3</v>
      </c>
    </row>
    <row r="1600" spans="1:13" x14ac:dyDescent="0.2">
      <c r="A1600">
        <v>797</v>
      </c>
      <c r="B1600" t="s">
        <v>3639</v>
      </c>
      <c r="C1600">
        <v>-0.35201311682757802</v>
      </c>
      <c r="D1600">
        <v>1.7794293720114001</v>
      </c>
      <c r="E1600">
        <v>-0.19782359579108999</v>
      </c>
      <c r="F1600">
        <v>0.843512322079084</v>
      </c>
      <c r="G1600">
        <f t="shared" si="24"/>
        <v>7.3908568828424795E-2</v>
      </c>
      <c r="H1600">
        <v>0.84098711467347698</v>
      </c>
      <c r="I1600">
        <v>0.83577357744965697</v>
      </c>
      <c r="J1600" t="s">
        <v>3640</v>
      </c>
      <c r="L1600">
        <v>110</v>
      </c>
      <c r="M1600">
        <v>0.80291970802919699</v>
      </c>
    </row>
    <row r="1601" spans="1:13" x14ac:dyDescent="0.2">
      <c r="A1601">
        <v>1458</v>
      </c>
      <c r="B1601" t="s">
        <v>3642</v>
      </c>
      <c r="C1601">
        <v>2.41458996657318</v>
      </c>
      <c r="D1601">
        <v>3.03507974196636</v>
      </c>
      <c r="E1601">
        <v>0.79556063492711404</v>
      </c>
      <c r="F1601">
        <v>0.42783261257868699</v>
      </c>
      <c r="G1601">
        <f t="shared" si="24"/>
        <v>0.36872611335231564</v>
      </c>
      <c r="H1601">
        <v>0.84175704724021905</v>
      </c>
      <c r="I1601">
        <v>0.83656875370711203</v>
      </c>
      <c r="J1601" t="s">
        <v>3643</v>
      </c>
      <c r="L1601">
        <v>8</v>
      </c>
      <c r="M1601">
        <v>5.8394160583941597E-2</v>
      </c>
    </row>
    <row r="1602" spans="1:13" x14ac:dyDescent="0.2">
      <c r="A1602">
        <v>1562</v>
      </c>
      <c r="B1602" t="s">
        <v>3644</v>
      </c>
      <c r="C1602">
        <v>-5.1396120418991202</v>
      </c>
      <c r="D1602">
        <v>1.59137301886798</v>
      </c>
      <c r="E1602">
        <v>-3.2296714729744398</v>
      </c>
      <c r="F1602">
        <v>1.59275143971602E-3</v>
      </c>
      <c r="G1602">
        <f t="shared" si="24"/>
        <v>2.7978519936793278</v>
      </c>
      <c r="H1602">
        <v>0.85346461625550696</v>
      </c>
      <c r="I1602">
        <v>0.84866017744421196</v>
      </c>
      <c r="J1602" t="s">
        <v>3645</v>
      </c>
      <c r="L1602">
        <v>40</v>
      </c>
      <c r="M1602">
        <v>0.29197080291970801</v>
      </c>
    </row>
    <row r="1603" spans="1:13" x14ac:dyDescent="0.2">
      <c r="A1603">
        <v>1944</v>
      </c>
      <c r="B1603" t="s">
        <v>3646</v>
      </c>
      <c r="C1603">
        <v>-0.40989378052462599</v>
      </c>
      <c r="D1603">
        <v>1.5767308723553</v>
      </c>
      <c r="E1603">
        <v>-0.259964327274402</v>
      </c>
      <c r="F1603">
        <v>0.79532950549759396</v>
      </c>
      <c r="G1603">
        <f t="shared" ref="G1603:G1666" si="25">-LOG(F1603, 10)</f>
        <v>9.945290559314289E-2</v>
      </c>
      <c r="H1603">
        <v>0.84102417187938605</v>
      </c>
      <c r="I1603">
        <v>0.83581184964592303</v>
      </c>
      <c r="J1603" t="s">
        <v>3647</v>
      </c>
      <c r="L1603">
        <v>43</v>
      </c>
      <c r="M1603">
        <v>0.31386861313868603</v>
      </c>
    </row>
    <row r="1604" spans="1:13" x14ac:dyDescent="0.2">
      <c r="A1604">
        <v>1452</v>
      </c>
      <c r="B1604" t="s">
        <v>3648</v>
      </c>
      <c r="C1604">
        <v>7.5364745360148202</v>
      </c>
      <c r="D1604">
        <v>5.6491097865786104</v>
      </c>
      <c r="E1604">
        <v>1.33409949899014</v>
      </c>
      <c r="F1604">
        <v>0.18465623563376499</v>
      </c>
      <c r="G1604">
        <f t="shared" si="25"/>
        <v>0.73363602212830148</v>
      </c>
      <c r="H1604">
        <v>0.84322327648431505</v>
      </c>
      <c r="I1604">
        <v>0.83808305604117805</v>
      </c>
      <c r="J1604" t="s">
        <v>3649</v>
      </c>
      <c r="L1604">
        <v>2</v>
      </c>
      <c r="M1604">
        <v>1.4598540145985399E-2</v>
      </c>
    </row>
    <row r="1605" spans="1:13" x14ac:dyDescent="0.2">
      <c r="A1605">
        <v>1455</v>
      </c>
      <c r="B1605" t="s">
        <v>3650</v>
      </c>
      <c r="C1605">
        <v>0.89582949507500698</v>
      </c>
      <c r="D1605">
        <v>4.0763626513782896</v>
      </c>
      <c r="E1605">
        <v>0.219761972054207</v>
      </c>
      <c r="F1605">
        <v>0.82642382294445704</v>
      </c>
      <c r="G1605">
        <f t="shared" si="25"/>
        <v>8.2797172098071928E-2</v>
      </c>
      <c r="H1605">
        <v>0.84099905044677703</v>
      </c>
      <c r="I1605">
        <v>0.83578590455978596</v>
      </c>
      <c r="J1605" t="s">
        <v>3651</v>
      </c>
      <c r="L1605">
        <v>4</v>
      </c>
      <c r="M1605">
        <v>2.9197080291970798E-2</v>
      </c>
    </row>
    <row r="1606" spans="1:13" x14ac:dyDescent="0.2">
      <c r="A1606">
        <v>1576</v>
      </c>
      <c r="B1606" t="s">
        <v>3653</v>
      </c>
      <c r="C1606">
        <v>4.4120209205130996</v>
      </c>
      <c r="D1606">
        <v>7.9061088223933904</v>
      </c>
      <c r="E1606">
        <v>0.558052136598022</v>
      </c>
      <c r="F1606">
        <v>0.57783143350803401</v>
      </c>
      <c r="G1606">
        <f t="shared" si="25"/>
        <v>0.23819883662168093</v>
      </c>
      <c r="H1606">
        <v>0.84134110697992903</v>
      </c>
      <c r="I1606">
        <v>0.836139176061238</v>
      </c>
      <c r="J1606" t="s">
        <v>3651</v>
      </c>
      <c r="L1606">
        <v>1</v>
      </c>
      <c r="M1606">
        <v>7.2992700729926996E-3</v>
      </c>
    </row>
    <row r="1607" spans="1:13" x14ac:dyDescent="0.2">
      <c r="A1607">
        <v>1869</v>
      </c>
      <c r="B1607" t="s">
        <v>3654</v>
      </c>
      <c r="C1607">
        <v>-1.27056856773112</v>
      </c>
      <c r="D1607">
        <v>1.63180046690847</v>
      </c>
      <c r="E1607">
        <v>-0.77862985916303695</v>
      </c>
      <c r="F1607">
        <v>0.43770537674839799</v>
      </c>
      <c r="G1607">
        <f t="shared" si="25"/>
        <v>0.35881811850496292</v>
      </c>
      <c r="H1607">
        <v>0.84172264823678999</v>
      </c>
      <c r="I1607">
        <v>0.83653322686750398</v>
      </c>
      <c r="J1607" t="s">
        <v>3655</v>
      </c>
      <c r="L1607">
        <v>39</v>
      </c>
      <c r="M1607">
        <v>0.28467153284671498</v>
      </c>
    </row>
    <row r="1608" spans="1:13" x14ac:dyDescent="0.2">
      <c r="A1608">
        <v>1503</v>
      </c>
      <c r="B1608" t="s">
        <v>3656</v>
      </c>
      <c r="C1608">
        <v>-2.7221833571210001</v>
      </c>
      <c r="D1608">
        <v>2.7272429658437201</v>
      </c>
      <c r="E1608">
        <v>-0.99814478988997801</v>
      </c>
      <c r="F1608">
        <v>0.32018478010627699</v>
      </c>
      <c r="G1608">
        <f t="shared" si="25"/>
        <v>0.49459931599247425</v>
      </c>
      <c r="H1608">
        <v>0.84222455513744499</v>
      </c>
      <c r="I1608">
        <v>0.83705158973211602</v>
      </c>
      <c r="J1608" t="s">
        <v>3657</v>
      </c>
      <c r="L1608">
        <v>9</v>
      </c>
      <c r="M1608">
        <v>6.5693430656934296E-2</v>
      </c>
    </row>
    <row r="1609" spans="1:13" x14ac:dyDescent="0.2">
      <c r="A1609">
        <v>888</v>
      </c>
      <c r="B1609" t="s">
        <v>3658</v>
      </c>
      <c r="C1609">
        <v>0.62188848756237602</v>
      </c>
      <c r="D1609">
        <v>3.3042156395220998</v>
      </c>
      <c r="E1609">
        <v>0.18821062406578301</v>
      </c>
      <c r="F1609">
        <v>0.85102424546359101</v>
      </c>
      <c r="G1609">
        <f t="shared" si="25"/>
        <v>7.0058066800190597E-2</v>
      </c>
      <c r="H1609">
        <v>0.84098227930165304</v>
      </c>
      <c r="I1609">
        <v>0.83576858354105199</v>
      </c>
      <c r="J1609" t="s">
        <v>3659</v>
      </c>
      <c r="L1609">
        <v>130</v>
      </c>
      <c r="M1609">
        <v>0.94890510948905105</v>
      </c>
    </row>
    <row r="1610" spans="1:13" x14ac:dyDescent="0.2">
      <c r="A1610">
        <v>1146</v>
      </c>
      <c r="B1610" t="s">
        <v>3661</v>
      </c>
      <c r="C1610">
        <v>5.0944480453617897</v>
      </c>
      <c r="D1610">
        <v>3.7210781150479901</v>
      </c>
      <c r="E1610">
        <v>1.3690785003303001</v>
      </c>
      <c r="F1610">
        <v>0.17349001347971801</v>
      </c>
      <c r="G1610">
        <f t="shared" si="25"/>
        <v>0.76072551923320186</v>
      </c>
      <c r="H1610">
        <v>0.84334294562004797</v>
      </c>
      <c r="I1610">
        <v>0.83820664875513196</v>
      </c>
      <c r="J1610" t="s">
        <v>3662</v>
      </c>
      <c r="L1610">
        <v>5</v>
      </c>
      <c r="M1610">
        <v>3.6496350364963501E-2</v>
      </c>
    </row>
    <row r="1611" spans="1:13" x14ac:dyDescent="0.2">
      <c r="A1611">
        <v>1497</v>
      </c>
      <c r="B1611" t="s">
        <v>3663</v>
      </c>
      <c r="C1611">
        <v>6.0378335237906899</v>
      </c>
      <c r="D1611">
        <v>5.6178780935855102</v>
      </c>
      <c r="E1611">
        <v>1.07475338966231</v>
      </c>
      <c r="F1611">
        <v>0.28460614697312497</v>
      </c>
      <c r="G1611">
        <f t="shared" si="25"/>
        <v>0.54575572418258766</v>
      </c>
      <c r="H1611">
        <v>0.84242799803139701</v>
      </c>
      <c r="I1611">
        <v>0.837261702884885</v>
      </c>
      <c r="J1611" t="s">
        <v>3664</v>
      </c>
      <c r="L1611">
        <v>2</v>
      </c>
      <c r="M1611">
        <v>1.4598540145985399E-2</v>
      </c>
    </row>
    <row r="1612" spans="1:13" x14ac:dyDescent="0.2">
      <c r="A1612">
        <v>633</v>
      </c>
      <c r="B1612" t="s">
        <v>3665</v>
      </c>
      <c r="C1612">
        <v>-0.63687949122445398</v>
      </c>
      <c r="D1612">
        <v>1.70610621879119</v>
      </c>
      <c r="E1612">
        <v>-0.37329416199871601</v>
      </c>
      <c r="F1612">
        <v>0.70957735932307098</v>
      </c>
      <c r="G1612">
        <f t="shared" si="25"/>
        <v>0.14900025010688639</v>
      </c>
      <c r="H1612">
        <v>0.84111758347114896</v>
      </c>
      <c r="I1612">
        <v>0.83590832391282599</v>
      </c>
      <c r="J1612" t="s">
        <v>3666</v>
      </c>
      <c r="L1612">
        <v>33</v>
      </c>
      <c r="M1612">
        <v>0.240875912408759</v>
      </c>
    </row>
    <row r="1613" spans="1:13" x14ac:dyDescent="0.2">
      <c r="A1613">
        <v>1708</v>
      </c>
      <c r="B1613" t="s">
        <v>3667</v>
      </c>
      <c r="C1613">
        <v>4.8842560094125096</v>
      </c>
      <c r="D1613">
        <v>2.67275057537167</v>
      </c>
      <c r="E1613">
        <v>1.8274267918671401</v>
      </c>
      <c r="F1613">
        <v>7.00795512755511E-2</v>
      </c>
      <c r="G1613">
        <f t="shared" si="25"/>
        <v>1.1544086876501349</v>
      </c>
      <c r="H1613">
        <v>0.84517413424649801</v>
      </c>
      <c r="I1613">
        <v>0.84009787635293998</v>
      </c>
      <c r="J1613" t="s">
        <v>3668</v>
      </c>
      <c r="L1613">
        <v>11</v>
      </c>
      <c r="M1613">
        <v>8.0291970802919693E-2</v>
      </c>
    </row>
    <row r="1614" spans="1:13" x14ac:dyDescent="0.2">
      <c r="A1614">
        <v>2060</v>
      </c>
      <c r="B1614" t="s">
        <v>3670</v>
      </c>
      <c r="C1614">
        <v>5.0113244390475797</v>
      </c>
      <c r="D1614">
        <v>2.1106310483400001</v>
      </c>
      <c r="E1614">
        <v>2.37432517776565</v>
      </c>
      <c r="F1614">
        <v>1.9140912902504401E-2</v>
      </c>
      <c r="G1614">
        <f t="shared" si="25"/>
        <v>1.7180373529193902</v>
      </c>
      <c r="H1614">
        <v>0.84796155515867999</v>
      </c>
      <c r="I1614">
        <v>0.84297668811470206</v>
      </c>
      <c r="J1614" t="s">
        <v>3671</v>
      </c>
      <c r="L1614">
        <v>19</v>
      </c>
      <c r="M1614">
        <v>0.13868613138686101</v>
      </c>
    </row>
    <row r="1615" spans="1:13" x14ac:dyDescent="0.2">
      <c r="A1615">
        <v>796</v>
      </c>
      <c r="B1615" t="s">
        <v>3672</v>
      </c>
      <c r="C1615">
        <v>0.29736102918083201</v>
      </c>
      <c r="D1615">
        <v>1.6916642531878301</v>
      </c>
      <c r="E1615">
        <v>0.175780169510867</v>
      </c>
      <c r="F1615">
        <v>0.86075808135246201</v>
      </c>
      <c r="G1615">
        <f t="shared" si="25"/>
        <v>6.5118891167227383E-2</v>
      </c>
      <c r="H1615">
        <v>0.840976383360721</v>
      </c>
      <c r="I1615">
        <v>0.83576249429058103</v>
      </c>
      <c r="J1615" t="s">
        <v>3673</v>
      </c>
      <c r="L1615">
        <v>36</v>
      </c>
      <c r="M1615">
        <v>0.26277372262773702</v>
      </c>
    </row>
    <row r="1616" spans="1:13" x14ac:dyDescent="0.2">
      <c r="A1616">
        <v>374</v>
      </c>
      <c r="B1616" t="s">
        <v>3675</v>
      </c>
      <c r="C1616">
        <v>3.6077732414768402</v>
      </c>
      <c r="D1616">
        <v>3.43432091818848</v>
      </c>
      <c r="E1616">
        <v>1.0505055664337399</v>
      </c>
      <c r="F1616">
        <v>0.29556217168388199</v>
      </c>
      <c r="G1616">
        <f t="shared" si="25"/>
        <v>0.52935115106285435</v>
      </c>
      <c r="H1616">
        <v>0.84236203614824201</v>
      </c>
      <c r="I1616">
        <v>0.837193578317037</v>
      </c>
      <c r="J1616" t="s">
        <v>3676</v>
      </c>
      <c r="L1616">
        <v>6</v>
      </c>
      <c r="M1616">
        <v>4.3795620437956199E-2</v>
      </c>
    </row>
    <row r="1617" spans="1:13" x14ac:dyDescent="0.2">
      <c r="A1617">
        <v>1872</v>
      </c>
      <c r="B1617" t="s">
        <v>3677</v>
      </c>
      <c r="C1617">
        <v>-1.3920525322977699</v>
      </c>
      <c r="D1617">
        <v>4.05047430806174</v>
      </c>
      <c r="E1617">
        <v>-0.34367642562924999</v>
      </c>
      <c r="F1617">
        <v>0.73168122389016399</v>
      </c>
      <c r="G1617">
        <f t="shared" si="25"/>
        <v>0.13567808951426236</v>
      </c>
      <c r="H1617">
        <v>0.84108995550259202</v>
      </c>
      <c r="I1617">
        <v>0.83587979010923397</v>
      </c>
      <c r="J1617" t="s">
        <v>3678</v>
      </c>
      <c r="L1617">
        <v>4</v>
      </c>
      <c r="M1617">
        <v>2.9197080291970798E-2</v>
      </c>
    </row>
    <row r="1618" spans="1:13" x14ac:dyDescent="0.2">
      <c r="A1618">
        <v>2068</v>
      </c>
      <c r="B1618" t="s">
        <v>3679</v>
      </c>
      <c r="C1618">
        <v>2.5673445015012</v>
      </c>
      <c r="D1618">
        <v>1.72759267314106</v>
      </c>
      <c r="E1618">
        <v>1.4860820732894899</v>
      </c>
      <c r="F1618">
        <v>0.139837066416758</v>
      </c>
      <c r="G1618">
        <f t="shared" si="25"/>
        <v>0.85437769549612719</v>
      </c>
      <c r="H1618">
        <v>0.84376428156501904</v>
      </c>
      <c r="I1618">
        <v>0.83864179899337998</v>
      </c>
      <c r="J1618" t="s">
        <v>3680</v>
      </c>
      <c r="L1618">
        <v>41</v>
      </c>
      <c r="M1618">
        <v>0.29927007299270098</v>
      </c>
    </row>
    <row r="1619" spans="1:13" x14ac:dyDescent="0.2">
      <c r="A1619">
        <v>801</v>
      </c>
      <c r="B1619" t="s">
        <v>3681</v>
      </c>
      <c r="C1619">
        <v>14.5434896963448</v>
      </c>
      <c r="D1619">
        <v>0.90600862844031205</v>
      </c>
      <c r="E1619">
        <v>16.052264007001</v>
      </c>
      <c r="F1619" s="1">
        <v>5.81114088031618E-32</v>
      </c>
      <c r="G1619">
        <f t="shared" si="25"/>
        <v>31.235738595770602</v>
      </c>
      <c r="H1619">
        <v>0.84093610780388806</v>
      </c>
      <c r="I1619">
        <v>0.83705650067715398</v>
      </c>
      <c r="J1619" t="s">
        <v>3682</v>
      </c>
      <c r="L1619">
        <v>1</v>
      </c>
      <c r="M1619">
        <v>7.2992700729926996E-3</v>
      </c>
    </row>
    <row r="1620" spans="1:13" x14ac:dyDescent="0.2">
      <c r="A1620">
        <v>1492</v>
      </c>
      <c r="B1620" t="s">
        <v>3684</v>
      </c>
      <c r="C1620">
        <v>-0.79013596410620202</v>
      </c>
      <c r="D1620">
        <v>2.4762536292092099</v>
      </c>
      <c r="E1620">
        <v>-0.319085232136956</v>
      </c>
      <c r="F1620">
        <v>0.75020756514057796</v>
      </c>
      <c r="G1620">
        <f t="shared" si="25"/>
        <v>0.12481856071016649</v>
      </c>
      <c r="H1620">
        <v>0.84106874425512301</v>
      </c>
      <c r="I1620">
        <v>0.83585788341102896</v>
      </c>
      <c r="J1620" t="s">
        <v>3685</v>
      </c>
      <c r="L1620">
        <v>13</v>
      </c>
      <c r="M1620">
        <v>9.4890510948905105E-2</v>
      </c>
    </row>
    <row r="1621" spans="1:13" x14ac:dyDescent="0.2">
      <c r="A1621">
        <v>1439</v>
      </c>
      <c r="B1621" t="s">
        <v>3686</v>
      </c>
      <c r="C1621">
        <v>12.427318679986801</v>
      </c>
      <c r="D1621">
        <v>8.0692481115363801</v>
      </c>
      <c r="E1621">
        <v>1.54008384774039</v>
      </c>
      <c r="F1621">
        <v>0.12612967509398701</v>
      </c>
      <c r="G1621">
        <f t="shared" si="25"/>
        <v>0.89918272299573154</v>
      </c>
      <c r="H1621">
        <v>0.84396956739475004</v>
      </c>
      <c r="I1621">
        <v>0.83885381550605298</v>
      </c>
      <c r="J1621" t="s">
        <v>3687</v>
      </c>
      <c r="L1621">
        <v>2</v>
      </c>
      <c r="M1621">
        <v>1.4598540145985399E-2</v>
      </c>
    </row>
    <row r="1622" spans="1:13" x14ac:dyDescent="0.2">
      <c r="A1622">
        <v>448</v>
      </c>
      <c r="B1622" t="s">
        <v>3688</v>
      </c>
      <c r="C1622">
        <v>3.1815800360722202</v>
      </c>
      <c r="D1622">
        <v>1.80218147383192</v>
      </c>
      <c r="E1622">
        <v>1.7654049174677899</v>
      </c>
      <c r="F1622">
        <v>7.9997626982167905E-2</v>
      </c>
      <c r="G1622">
        <f t="shared" si="25"/>
        <v>1.0969228955559971</v>
      </c>
      <c r="H1622">
        <v>0.84489838765296199</v>
      </c>
      <c r="I1622">
        <v>0.83981308888748496</v>
      </c>
      <c r="J1622" t="s">
        <v>3689</v>
      </c>
      <c r="L1622">
        <v>60</v>
      </c>
      <c r="M1622">
        <v>0.43795620437956201</v>
      </c>
    </row>
    <row r="1623" spans="1:13" x14ac:dyDescent="0.2">
      <c r="A1623">
        <v>1353</v>
      </c>
      <c r="B1623" t="s">
        <v>3691</v>
      </c>
      <c r="C1623">
        <v>0.67651588015511599</v>
      </c>
      <c r="D1623">
        <v>1.51028869152055</v>
      </c>
      <c r="E1623">
        <v>0.44793812199838601</v>
      </c>
      <c r="F1623">
        <v>0.65499228048468106</v>
      </c>
      <c r="G1623">
        <f t="shared" si="25"/>
        <v>0.1837638184244946</v>
      </c>
      <c r="H1623">
        <v>0.84119728433178897</v>
      </c>
      <c r="I1623">
        <v>0.83599063791643802</v>
      </c>
      <c r="J1623" t="s">
        <v>3692</v>
      </c>
      <c r="L1623">
        <v>66</v>
      </c>
      <c r="M1623">
        <v>0.48175182481751799</v>
      </c>
    </row>
    <row r="1624" spans="1:13" x14ac:dyDescent="0.2">
      <c r="A1624">
        <v>1610</v>
      </c>
      <c r="B1624" t="s">
        <v>3693</v>
      </c>
      <c r="C1624">
        <v>1.16482121908056</v>
      </c>
      <c r="D1624">
        <v>1.8663619462129499</v>
      </c>
      <c r="E1624">
        <v>0.62411324954631897</v>
      </c>
      <c r="F1624">
        <v>0.53371851584440699</v>
      </c>
      <c r="G1624">
        <f t="shared" si="25"/>
        <v>0.27268773032444954</v>
      </c>
      <c r="H1624">
        <v>0.84144234515847904</v>
      </c>
      <c r="I1624">
        <v>0.83624373352433101</v>
      </c>
      <c r="J1624" t="s">
        <v>3694</v>
      </c>
      <c r="L1624">
        <v>35</v>
      </c>
      <c r="M1624">
        <v>0.25547445255474499</v>
      </c>
    </row>
    <row r="1625" spans="1:13" x14ac:dyDescent="0.2">
      <c r="A1625">
        <v>130</v>
      </c>
      <c r="B1625" t="s">
        <v>3695</v>
      </c>
      <c r="C1625">
        <v>2.6977651634142501</v>
      </c>
      <c r="D1625">
        <v>7.9658238632627603</v>
      </c>
      <c r="E1625">
        <v>0.33866743851266301</v>
      </c>
      <c r="F1625">
        <v>0.73544244652060697</v>
      </c>
      <c r="G1625">
        <f t="shared" si="25"/>
        <v>0.13345130816624251</v>
      </c>
      <c r="H1625">
        <v>0.84108550779094704</v>
      </c>
      <c r="I1625">
        <v>0.83587519657097797</v>
      </c>
      <c r="J1625" t="s">
        <v>3696</v>
      </c>
      <c r="L1625">
        <v>1</v>
      </c>
      <c r="M1625">
        <v>7.2992700729926996E-3</v>
      </c>
    </row>
    <row r="1626" spans="1:13" x14ac:dyDescent="0.2">
      <c r="A1626">
        <v>1797</v>
      </c>
      <c r="B1626" t="s">
        <v>3697</v>
      </c>
      <c r="C1626">
        <v>1.77217936966925</v>
      </c>
      <c r="D1626">
        <v>1.67832298019957</v>
      </c>
      <c r="E1626">
        <v>1.0559227220129701</v>
      </c>
      <c r="F1626">
        <v>0.29309003915703802</v>
      </c>
      <c r="G1626">
        <f t="shared" si="25"/>
        <v>0.5329989410724566</v>
      </c>
      <c r="H1626">
        <v>0.842376646744178</v>
      </c>
      <c r="I1626">
        <v>0.83720866794890503</v>
      </c>
      <c r="J1626" t="s">
        <v>3698</v>
      </c>
      <c r="L1626">
        <v>34</v>
      </c>
      <c r="M1626">
        <v>0.24817518248175199</v>
      </c>
    </row>
    <row r="1627" spans="1:13" x14ac:dyDescent="0.2">
      <c r="A1627">
        <v>1884</v>
      </c>
      <c r="B1627" t="s">
        <v>3700</v>
      </c>
      <c r="C1627">
        <v>0.88864193812384795</v>
      </c>
      <c r="D1627">
        <v>2.6347242243198301</v>
      </c>
      <c r="E1627">
        <v>0.33728081668708798</v>
      </c>
      <c r="F1627">
        <v>0.73648479404976597</v>
      </c>
      <c r="G1627">
        <f t="shared" si="25"/>
        <v>0.13283621545875979</v>
      </c>
      <c r="H1627">
        <v>0.84108428804217505</v>
      </c>
      <c r="I1627">
        <v>0.83587393683044298</v>
      </c>
      <c r="J1627" t="s">
        <v>3701</v>
      </c>
      <c r="L1627">
        <v>10</v>
      </c>
      <c r="M1627">
        <v>7.2992700729927001E-2</v>
      </c>
    </row>
    <row r="1628" spans="1:13" x14ac:dyDescent="0.2">
      <c r="A1628">
        <v>75</v>
      </c>
      <c r="B1628" t="s">
        <v>3702</v>
      </c>
      <c r="C1628">
        <v>4.5200713899267999</v>
      </c>
      <c r="D1628">
        <v>2.04016195964223</v>
      </c>
      <c r="E1628">
        <v>2.2155453730347201</v>
      </c>
      <c r="F1628">
        <v>2.8578172517338001E-2</v>
      </c>
      <c r="G1628">
        <f t="shared" si="25"/>
        <v>1.5439655463991957</v>
      </c>
      <c r="H1628">
        <v>0.84708846734828802</v>
      </c>
      <c r="I1628">
        <v>0.842074974474461</v>
      </c>
      <c r="J1628" t="s">
        <v>3703</v>
      </c>
      <c r="L1628">
        <v>21</v>
      </c>
      <c r="M1628">
        <v>0.153284671532847</v>
      </c>
    </row>
    <row r="1629" spans="1:13" x14ac:dyDescent="0.2">
      <c r="A1629">
        <v>1074</v>
      </c>
      <c r="B1629" t="s">
        <v>3704</v>
      </c>
      <c r="C1629">
        <v>1.6748692107951</v>
      </c>
      <c r="D1629">
        <v>1.59692652368784</v>
      </c>
      <c r="E1629">
        <v>1.0488079357134401</v>
      </c>
      <c r="F1629">
        <v>0.29633979027384399</v>
      </c>
      <c r="G1629">
        <f t="shared" si="25"/>
        <v>0.5282100308144102</v>
      </c>
      <c r="H1629">
        <v>0.84235747238301395</v>
      </c>
      <c r="I1629">
        <v>0.83718886492016198</v>
      </c>
      <c r="J1629" t="s">
        <v>3705</v>
      </c>
      <c r="L1629">
        <v>90</v>
      </c>
      <c r="M1629">
        <v>0.65693430656934304</v>
      </c>
    </row>
    <row r="1630" spans="1:13" x14ac:dyDescent="0.2">
      <c r="A1630">
        <v>1660</v>
      </c>
      <c r="B1630" t="s">
        <v>3707</v>
      </c>
      <c r="C1630">
        <v>1.8362798363199799</v>
      </c>
      <c r="D1630">
        <v>1.7294938255013399</v>
      </c>
      <c r="E1630">
        <v>1.06174408329425</v>
      </c>
      <c r="F1630">
        <v>0.29044914930233801</v>
      </c>
      <c r="G1630">
        <f t="shared" si="25"/>
        <v>0.53692989119271506</v>
      </c>
      <c r="H1630">
        <v>0.84239242824806204</v>
      </c>
      <c r="I1630">
        <v>0.83722496687914605</v>
      </c>
      <c r="J1630" t="s">
        <v>3708</v>
      </c>
      <c r="L1630">
        <v>94</v>
      </c>
      <c r="M1630">
        <v>0.68613138686131403</v>
      </c>
    </row>
    <row r="1631" spans="1:13" x14ac:dyDescent="0.2">
      <c r="A1631">
        <v>2067</v>
      </c>
      <c r="B1631" t="s">
        <v>3710</v>
      </c>
      <c r="C1631">
        <v>3.8165227353971698</v>
      </c>
      <c r="D1631">
        <v>4.7265738618801798</v>
      </c>
      <c r="E1631">
        <v>0.80746072037029404</v>
      </c>
      <c r="F1631">
        <v>0.42097259413403099</v>
      </c>
      <c r="G1631">
        <f t="shared" si="25"/>
        <v>0.37574617638233315</v>
      </c>
      <c r="H1631">
        <v>0.84178165880104905</v>
      </c>
      <c r="I1631">
        <v>0.83659417220436205</v>
      </c>
      <c r="J1631" t="s">
        <v>3711</v>
      </c>
      <c r="L1631">
        <v>3</v>
      </c>
      <c r="M1631">
        <v>2.18978102189781E-2</v>
      </c>
    </row>
    <row r="1632" spans="1:13" x14ac:dyDescent="0.2">
      <c r="A1632">
        <v>121</v>
      </c>
      <c r="B1632" t="s">
        <v>3712</v>
      </c>
      <c r="C1632">
        <v>3.4746631975389999</v>
      </c>
      <c r="D1632">
        <v>2.4201835508306502</v>
      </c>
      <c r="E1632">
        <v>1.4357023442897301</v>
      </c>
      <c r="F1632">
        <v>0.15364607064574501</v>
      </c>
      <c r="G1632">
        <f t="shared" si="25"/>
        <v>0.81347854193992464</v>
      </c>
      <c r="H1632">
        <v>0.84357890782912504</v>
      </c>
      <c r="I1632">
        <v>0.83845034743007996</v>
      </c>
      <c r="J1632" t="s">
        <v>3713</v>
      </c>
      <c r="L1632">
        <v>17</v>
      </c>
      <c r="M1632">
        <v>0.124087591240876</v>
      </c>
    </row>
    <row r="1633" spans="1:13" x14ac:dyDescent="0.2">
      <c r="A1633">
        <v>1399</v>
      </c>
      <c r="B1633" t="s">
        <v>3714</v>
      </c>
      <c r="C1633">
        <v>5.92600106652117E-2</v>
      </c>
      <c r="D1633">
        <v>3.0900561613655602</v>
      </c>
      <c r="E1633">
        <v>1.91776484214525E-2</v>
      </c>
      <c r="F1633">
        <v>0.98473071722984096</v>
      </c>
      <c r="G1633">
        <f t="shared" si="25"/>
        <v>6.6825146901007704E-3</v>
      </c>
      <c r="H1633">
        <v>0.840936587317755</v>
      </c>
      <c r="I1633">
        <v>0.83572139345931995</v>
      </c>
      <c r="J1633" t="s">
        <v>3715</v>
      </c>
      <c r="L1633">
        <v>8</v>
      </c>
      <c r="M1633">
        <v>5.8394160583941597E-2</v>
      </c>
    </row>
    <row r="1634" spans="1:13" x14ac:dyDescent="0.2">
      <c r="A1634">
        <v>1215</v>
      </c>
      <c r="B1634" t="s">
        <v>3716</v>
      </c>
      <c r="C1634">
        <v>2.68347260011054</v>
      </c>
      <c r="D1634">
        <v>5.7502676996424604</v>
      </c>
      <c r="E1634">
        <v>0.46666916051184698</v>
      </c>
      <c r="F1634">
        <v>0.64156887650671801</v>
      </c>
      <c r="G1634">
        <f t="shared" si="25"/>
        <v>0.19275671250638052</v>
      </c>
      <c r="H1634">
        <v>0.84121954406965604</v>
      </c>
      <c r="I1634">
        <v>0.83601362748177599</v>
      </c>
      <c r="J1634" t="s">
        <v>3717</v>
      </c>
      <c r="L1634">
        <v>2</v>
      </c>
      <c r="M1634">
        <v>1.4598540145985399E-2</v>
      </c>
    </row>
    <row r="1635" spans="1:13" x14ac:dyDescent="0.2">
      <c r="A1635">
        <v>1465</v>
      </c>
      <c r="B1635" t="s">
        <v>3719</v>
      </c>
      <c r="C1635">
        <v>9.6819094940309292</v>
      </c>
      <c r="D1635">
        <v>4.5246458302997903</v>
      </c>
      <c r="E1635">
        <v>2.1398159893963302</v>
      </c>
      <c r="F1635">
        <v>3.4360974404525103E-2</v>
      </c>
      <c r="G1635">
        <f t="shared" si="25"/>
        <v>1.4639345289936438</v>
      </c>
      <c r="H1635">
        <v>0.84669002284439598</v>
      </c>
      <c r="I1635">
        <v>0.84166346621634303</v>
      </c>
      <c r="J1635" t="s">
        <v>3717</v>
      </c>
      <c r="L1635">
        <v>3</v>
      </c>
      <c r="M1635">
        <v>2.18978102189781E-2</v>
      </c>
    </row>
    <row r="1636" spans="1:13" x14ac:dyDescent="0.2">
      <c r="A1636">
        <v>553</v>
      </c>
      <c r="B1636" t="s">
        <v>3720</v>
      </c>
      <c r="C1636">
        <v>-7.7332644187804602</v>
      </c>
      <c r="D1636">
        <v>5.59296229989625</v>
      </c>
      <c r="E1636">
        <v>-1.3826777303547899</v>
      </c>
      <c r="F1636">
        <v>0.16928940704897599</v>
      </c>
      <c r="G1636">
        <f t="shared" si="25"/>
        <v>0.77137021616221746</v>
      </c>
      <c r="H1636">
        <v>0.84339025656002597</v>
      </c>
      <c r="I1636">
        <v>0.83825551087346895</v>
      </c>
      <c r="J1636" t="s">
        <v>3721</v>
      </c>
      <c r="L1636">
        <v>135</v>
      </c>
      <c r="M1636">
        <v>0.98540145985401495</v>
      </c>
    </row>
    <row r="1637" spans="1:13" x14ac:dyDescent="0.2">
      <c r="A1637">
        <v>358</v>
      </c>
      <c r="B1637" t="s">
        <v>3722</v>
      </c>
      <c r="C1637">
        <v>-1.27675487948712</v>
      </c>
      <c r="D1637">
        <v>1.7445973146356999</v>
      </c>
      <c r="E1637">
        <v>-0.73183356914298603</v>
      </c>
      <c r="F1637">
        <v>0.46567363044480498</v>
      </c>
      <c r="G1637">
        <f t="shared" si="25"/>
        <v>0.33191835402894793</v>
      </c>
      <c r="H1637">
        <v>0.84163134667607498</v>
      </c>
      <c r="I1637">
        <v>0.836438931812996</v>
      </c>
      <c r="J1637" t="s">
        <v>3723</v>
      </c>
      <c r="L1637">
        <v>29</v>
      </c>
      <c r="M1637">
        <v>0.21167883211678801</v>
      </c>
    </row>
    <row r="1638" spans="1:13" x14ac:dyDescent="0.2">
      <c r="A1638">
        <v>1128</v>
      </c>
      <c r="B1638" t="s">
        <v>3724</v>
      </c>
      <c r="C1638">
        <v>8.0528989919134393</v>
      </c>
      <c r="D1638">
        <v>3.4706006987056499</v>
      </c>
      <c r="E1638">
        <v>2.3203184955609402</v>
      </c>
      <c r="F1638">
        <v>2.1984699010999299E-2</v>
      </c>
      <c r="G1638">
        <f t="shared" si="25"/>
        <v>1.6578794758599187</v>
      </c>
      <c r="H1638">
        <v>0.84765894111039197</v>
      </c>
      <c r="I1638">
        <v>0.842664152294339</v>
      </c>
      <c r="J1638" t="s">
        <v>3725</v>
      </c>
      <c r="L1638">
        <v>7</v>
      </c>
      <c r="M1638">
        <v>5.1094890510948898E-2</v>
      </c>
    </row>
    <row r="1639" spans="1:13" x14ac:dyDescent="0.2">
      <c r="A1639">
        <v>1380</v>
      </c>
      <c r="B1639" t="s">
        <v>3726</v>
      </c>
      <c r="C1639">
        <v>2.1368840313690201</v>
      </c>
      <c r="D1639">
        <v>2.86341896627644</v>
      </c>
      <c r="E1639">
        <v>0.74627012551634897</v>
      </c>
      <c r="F1639">
        <v>0.45693986640432899</v>
      </c>
      <c r="G1639">
        <f t="shared" si="25"/>
        <v>0.34014094961750796</v>
      </c>
      <c r="H1639">
        <v>0.84165892068440595</v>
      </c>
      <c r="I1639">
        <v>0.83646740988717405</v>
      </c>
      <c r="J1639" t="s">
        <v>3727</v>
      </c>
      <c r="L1639">
        <v>10</v>
      </c>
      <c r="M1639">
        <v>7.2992700729927001E-2</v>
      </c>
    </row>
    <row r="1640" spans="1:13" x14ac:dyDescent="0.2">
      <c r="A1640">
        <v>442</v>
      </c>
      <c r="B1640" t="s">
        <v>3728</v>
      </c>
      <c r="C1640">
        <v>-0.69334297846455994</v>
      </c>
      <c r="D1640">
        <v>2.1108853256355999</v>
      </c>
      <c r="E1640">
        <v>-0.32846075058851898</v>
      </c>
      <c r="F1640">
        <v>0.74312641278324298</v>
      </c>
      <c r="G1640">
        <f t="shared" si="25"/>
        <v>0.12893730238423629</v>
      </c>
      <c r="H1640">
        <v>0.841076646154716</v>
      </c>
      <c r="I1640">
        <v>0.83586604438929701</v>
      </c>
      <c r="J1640" t="s">
        <v>3729</v>
      </c>
      <c r="L1640">
        <v>18</v>
      </c>
      <c r="M1640">
        <v>0.13138686131386901</v>
      </c>
    </row>
    <row r="1641" spans="1:13" x14ac:dyDescent="0.2">
      <c r="A1641">
        <v>1084</v>
      </c>
      <c r="B1641" t="s">
        <v>3730</v>
      </c>
      <c r="C1641">
        <v>-1.24240093392633</v>
      </c>
      <c r="D1641">
        <v>1.4373881428314801</v>
      </c>
      <c r="E1641">
        <v>-0.86434616851572998</v>
      </c>
      <c r="F1641">
        <v>0.38909402446442398</v>
      </c>
      <c r="G1641">
        <f t="shared" si="25"/>
        <v>0.40994543884944301</v>
      </c>
      <c r="H1641">
        <v>0.84190424255053598</v>
      </c>
      <c r="I1641">
        <v>0.83672077509317599</v>
      </c>
      <c r="J1641" t="s">
        <v>3731</v>
      </c>
      <c r="L1641">
        <v>71</v>
      </c>
      <c r="M1641">
        <v>0.51824817518248201</v>
      </c>
    </row>
    <row r="1642" spans="1:13" x14ac:dyDescent="0.2">
      <c r="A1642">
        <v>234</v>
      </c>
      <c r="B1642" t="s">
        <v>3732</v>
      </c>
      <c r="C1642">
        <v>2.40157349313264</v>
      </c>
      <c r="D1642">
        <v>1.7809584089568</v>
      </c>
      <c r="E1642">
        <v>1.3484725308882299</v>
      </c>
      <c r="F1642">
        <v>0.18000448060597199</v>
      </c>
      <c r="G1642">
        <f t="shared" si="25"/>
        <v>0.74471668446207906</v>
      </c>
      <c r="H1642">
        <v>0.84327209631335198</v>
      </c>
      <c r="I1642">
        <v>0.83813347652034698</v>
      </c>
      <c r="J1642" t="s">
        <v>3733</v>
      </c>
      <c r="L1642">
        <v>28</v>
      </c>
      <c r="M1642">
        <v>0.20437956204379601</v>
      </c>
    </row>
    <row r="1643" spans="1:13" x14ac:dyDescent="0.2">
      <c r="A1643">
        <v>423</v>
      </c>
      <c r="B1643" t="s">
        <v>3734</v>
      </c>
      <c r="C1643">
        <v>-0.99204140363962801</v>
      </c>
      <c r="D1643">
        <v>2.2176484906631799</v>
      </c>
      <c r="E1643">
        <v>-0.44733933615555299</v>
      </c>
      <c r="F1643">
        <v>0.655423292041451</v>
      </c>
      <c r="G1643">
        <f t="shared" si="25"/>
        <v>0.18347812898151736</v>
      </c>
      <c r="H1643">
        <v>0.84119658768042305</v>
      </c>
      <c r="I1643">
        <v>0.83598991842404402</v>
      </c>
      <c r="J1643" t="s">
        <v>3735</v>
      </c>
      <c r="L1643">
        <v>18</v>
      </c>
      <c r="M1643">
        <v>0.13138686131386901</v>
      </c>
    </row>
    <row r="1644" spans="1:13" x14ac:dyDescent="0.2">
      <c r="A1644">
        <v>1005</v>
      </c>
      <c r="B1644" t="s">
        <v>3736</v>
      </c>
      <c r="C1644">
        <v>1.8312987702443999</v>
      </c>
      <c r="D1644">
        <v>7.9911381721797197</v>
      </c>
      <c r="E1644">
        <v>0.229166200206607</v>
      </c>
      <c r="F1644">
        <v>0.81912347473157798</v>
      </c>
      <c r="G1644">
        <f t="shared" si="25"/>
        <v>8.6650627723460452E-2</v>
      </c>
      <c r="H1644">
        <v>0.84100455032399801</v>
      </c>
      <c r="I1644">
        <v>0.83579158476085103</v>
      </c>
      <c r="J1644" t="s">
        <v>3737</v>
      </c>
      <c r="L1644">
        <v>1</v>
      </c>
      <c r="M1644">
        <v>7.2992700729926996E-3</v>
      </c>
    </row>
    <row r="1645" spans="1:13" x14ac:dyDescent="0.2">
      <c r="A1645">
        <v>1541</v>
      </c>
      <c r="B1645" t="s">
        <v>3738</v>
      </c>
      <c r="C1645">
        <v>2.0583481961489198</v>
      </c>
      <c r="D1645">
        <v>4.05717423505717</v>
      </c>
      <c r="E1645">
        <v>0.50733542039264201</v>
      </c>
      <c r="F1645">
        <v>0.61283536308201603</v>
      </c>
      <c r="G1645">
        <f t="shared" si="25"/>
        <v>0.2126561821021741</v>
      </c>
      <c r="H1645">
        <v>0.84127098598833305</v>
      </c>
      <c r="I1645">
        <v>0.83606675602073699</v>
      </c>
      <c r="J1645" t="s">
        <v>3739</v>
      </c>
      <c r="L1645">
        <v>4</v>
      </c>
      <c r="M1645">
        <v>2.9197080291970798E-2</v>
      </c>
    </row>
    <row r="1646" spans="1:13" x14ac:dyDescent="0.2">
      <c r="A1646">
        <v>51</v>
      </c>
      <c r="B1646" t="s">
        <v>3740</v>
      </c>
      <c r="C1646">
        <v>1.9158616107457</v>
      </c>
      <c r="D1646">
        <v>1.4902034393572301</v>
      </c>
      <c r="E1646">
        <v>1.2856376251366599</v>
      </c>
      <c r="F1646">
        <v>0.201004537778843</v>
      </c>
      <c r="G1646">
        <f t="shared" si="25"/>
        <v>0.696794138051818</v>
      </c>
      <c r="H1646">
        <v>0.84306231005102505</v>
      </c>
      <c r="I1646">
        <v>0.83791681201991097</v>
      </c>
      <c r="J1646" t="s">
        <v>3741</v>
      </c>
      <c r="L1646">
        <v>57</v>
      </c>
      <c r="M1646">
        <v>0.41605839416058399</v>
      </c>
    </row>
    <row r="1647" spans="1:13" x14ac:dyDescent="0.2">
      <c r="A1647">
        <v>447</v>
      </c>
      <c r="B1647" t="s">
        <v>3742</v>
      </c>
      <c r="C1647">
        <v>-0.41144142764645197</v>
      </c>
      <c r="D1647">
        <v>4.6175462661731101</v>
      </c>
      <c r="E1647">
        <v>-8.9103910156907301E-2</v>
      </c>
      <c r="F1647">
        <v>0.92914543834005703</v>
      </c>
      <c r="G1647">
        <f t="shared" si="25"/>
        <v>3.1916300941928245E-2</v>
      </c>
      <c r="H1647">
        <v>0.84094645867826301</v>
      </c>
      <c r="I1647">
        <v>0.83573158847099305</v>
      </c>
      <c r="J1647" t="s">
        <v>3743</v>
      </c>
      <c r="L1647">
        <v>3</v>
      </c>
      <c r="M1647">
        <v>2.18978102189781E-2</v>
      </c>
    </row>
    <row r="1648" spans="1:13" x14ac:dyDescent="0.2">
      <c r="A1648">
        <v>1911</v>
      </c>
      <c r="B1648" t="s">
        <v>3744</v>
      </c>
      <c r="C1648">
        <v>7.8132507042862303</v>
      </c>
      <c r="D1648">
        <v>4.5904846008123901</v>
      </c>
      <c r="E1648">
        <v>1.7020535703144499</v>
      </c>
      <c r="F1648">
        <v>9.1292207843239798E-2</v>
      </c>
      <c r="G1648">
        <f t="shared" si="25"/>
        <v>1.0395662896628735</v>
      </c>
      <c r="H1648">
        <v>0.84462559574833795</v>
      </c>
      <c r="I1648">
        <v>0.83953135298598902</v>
      </c>
      <c r="J1648" t="s">
        <v>3745</v>
      </c>
      <c r="L1648">
        <v>3</v>
      </c>
      <c r="M1648">
        <v>2.18978102189781E-2</v>
      </c>
    </row>
    <row r="1649" spans="1:13" x14ac:dyDescent="0.2">
      <c r="A1649">
        <v>934</v>
      </c>
      <c r="B1649" t="s">
        <v>3746</v>
      </c>
      <c r="C1649">
        <v>-1.40690968939775</v>
      </c>
      <c r="D1649">
        <v>1.52720324306307</v>
      </c>
      <c r="E1649">
        <v>-0.92123278010852805</v>
      </c>
      <c r="F1649">
        <v>0.35874702385394103</v>
      </c>
      <c r="G1649">
        <f t="shared" si="25"/>
        <v>0.44521169312672365</v>
      </c>
      <c r="H1649">
        <v>0.84203496159977398</v>
      </c>
      <c r="I1649">
        <v>0.83685578001288097</v>
      </c>
      <c r="J1649" t="s">
        <v>3747</v>
      </c>
      <c r="L1649">
        <v>44</v>
      </c>
      <c r="M1649">
        <v>0.321167883211679</v>
      </c>
    </row>
    <row r="1650" spans="1:13" x14ac:dyDescent="0.2">
      <c r="A1650">
        <v>278</v>
      </c>
      <c r="B1650" t="s">
        <v>3749</v>
      </c>
      <c r="C1650">
        <v>4.4120209205130996</v>
      </c>
      <c r="D1650">
        <v>7.9061088223933904</v>
      </c>
      <c r="E1650">
        <v>0.558052136598022</v>
      </c>
      <c r="F1650">
        <v>0.57783143350803401</v>
      </c>
      <c r="G1650">
        <f t="shared" si="25"/>
        <v>0.23819883662168093</v>
      </c>
      <c r="H1650">
        <v>0.84134110697992903</v>
      </c>
      <c r="I1650">
        <v>0.836139176061238</v>
      </c>
      <c r="J1650" t="s">
        <v>3750</v>
      </c>
      <c r="L1650">
        <v>1</v>
      </c>
      <c r="M1650">
        <v>7.2992700729926996E-3</v>
      </c>
    </row>
    <row r="1651" spans="1:13" x14ac:dyDescent="0.2">
      <c r="A1651">
        <v>1160</v>
      </c>
      <c r="B1651" t="s">
        <v>3751</v>
      </c>
      <c r="C1651">
        <v>1.2347270930407499</v>
      </c>
      <c r="D1651">
        <v>2.8688780457623002</v>
      </c>
      <c r="E1651">
        <v>0.43038674818004302</v>
      </c>
      <c r="F1651">
        <v>0.66767367429572899</v>
      </c>
      <c r="G1651">
        <f t="shared" si="25"/>
        <v>0.17543574722539432</v>
      </c>
      <c r="H1651">
        <v>0.84117724858655096</v>
      </c>
      <c r="I1651">
        <v>0.83596994526151902</v>
      </c>
      <c r="J1651" t="s">
        <v>3752</v>
      </c>
      <c r="L1651">
        <v>10</v>
      </c>
      <c r="M1651">
        <v>7.2992700729927001E-2</v>
      </c>
    </row>
    <row r="1652" spans="1:13" x14ac:dyDescent="0.2">
      <c r="A1652">
        <v>252</v>
      </c>
      <c r="B1652" t="s">
        <v>3754</v>
      </c>
      <c r="C1652">
        <v>0.96602467738722897</v>
      </c>
      <c r="D1652">
        <v>2.2403208043972098</v>
      </c>
      <c r="E1652">
        <v>0.431199261949965</v>
      </c>
      <c r="F1652">
        <v>0.66708444728879701</v>
      </c>
      <c r="G1652">
        <f t="shared" si="25"/>
        <v>0.17581918456911022</v>
      </c>
      <c r="H1652">
        <v>0.84117815854356104</v>
      </c>
      <c r="I1652">
        <v>0.83597088505318595</v>
      </c>
      <c r="J1652" t="s">
        <v>3755</v>
      </c>
      <c r="L1652">
        <v>16</v>
      </c>
      <c r="M1652">
        <v>0.116788321167883</v>
      </c>
    </row>
    <row r="1653" spans="1:13" x14ac:dyDescent="0.2">
      <c r="A1653">
        <v>1156</v>
      </c>
      <c r="B1653" t="s">
        <v>3757</v>
      </c>
      <c r="C1653">
        <v>4.6153348773853304</v>
      </c>
      <c r="D1653">
        <v>5.7006848362204403</v>
      </c>
      <c r="E1653">
        <v>0.80961060117915695</v>
      </c>
      <c r="F1653">
        <v>0.41974026321731001</v>
      </c>
      <c r="G1653">
        <f t="shared" si="25"/>
        <v>0.37701936947231857</v>
      </c>
      <c r="H1653">
        <v>0.84178614329524604</v>
      </c>
      <c r="I1653">
        <v>0.83659880373115503</v>
      </c>
      <c r="J1653" t="s">
        <v>3758</v>
      </c>
      <c r="L1653">
        <v>2</v>
      </c>
      <c r="M1653">
        <v>1.4598540145985399E-2</v>
      </c>
    </row>
    <row r="1654" spans="1:13" x14ac:dyDescent="0.2">
      <c r="A1654">
        <v>719</v>
      </c>
      <c r="B1654" t="s">
        <v>3760</v>
      </c>
      <c r="C1654">
        <v>2.42357251772451</v>
      </c>
      <c r="D1654">
        <v>4.0343690624329804</v>
      </c>
      <c r="E1654">
        <v>0.60073148495317397</v>
      </c>
      <c r="F1654">
        <v>0.54913325451193795</v>
      </c>
      <c r="G1654">
        <f t="shared" si="25"/>
        <v>0.26032225540967985</v>
      </c>
      <c r="H1654">
        <v>0.84140523413334101</v>
      </c>
      <c r="I1654">
        <v>0.83620540574427005</v>
      </c>
      <c r="J1654" t="s">
        <v>3761</v>
      </c>
      <c r="L1654">
        <v>4</v>
      </c>
      <c r="M1654">
        <v>2.9197080291970798E-2</v>
      </c>
    </row>
    <row r="1655" spans="1:13" x14ac:dyDescent="0.2">
      <c r="A1655">
        <v>1679</v>
      </c>
      <c r="B1655" t="s">
        <v>3762</v>
      </c>
      <c r="C1655">
        <v>7.4329089019097898</v>
      </c>
      <c r="D1655">
        <v>7.9251110415927002</v>
      </c>
      <c r="E1655">
        <v>0.93789334469892904</v>
      </c>
      <c r="F1655">
        <v>0.35015226277856998</v>
      </c>
      <c r="G1655">
        <f t="shared" si="25"/>
        <v>0.45574306277858734</v>
      </c>
      <c r="H1655">
        <v>0.84207477961437405</v>
      </c>
      <c r="I1655">
        <v>0.83689690353615698</v>
      </c>
      <c r="J1655" t="s">
        <v>3763</v>
      </c>
      <c r="L1655">
        <v>1</v>
      </c>
      <c r="M1655">
        <v>7.2992700729926996E-3</v>
      </c>
    </row>
    <row r="1656" spans="1:13" x14ac:dyDescent="0.2">
      <c r="A1656">
        <v>254</v>
      </c>
      <c r="B1656" t="s">
        <v>3764</v>
      </c>
      <c r="C1656">
        <v>14.5434896963448</v>
      </c>
      <c r="D1656">
        <v>0.90600862844031205</v>
      </c>
      <c r="E1656">
        <v>16.052264007001</v>
      </c>
      <c r="F1656" s="1">
        <v>5.81114088031618E-32</v>
      </c>
      <c r="G1656">
        <f t="shared" si="25"/>
        <v>31.235738595770602</v>
      </c>
      <c r="H1656">
        <v>0.84093610780388806</v>
      </c>
      <c r="I1656">
        <v>0.83705650067715398</v>
      </c>
      <c r="J1656" t="s">
        <v>3765</v>
      </c>
      <c r="L1656">
        <v>1</v>
      </c>
      <c r="M1656">
        <v>7.2992700729926996E-3</v>
      </c>
    </row>
    <row r="1657" spans="1:13" x14ac:dyDescent="0.2">
      <c r="A1657">
        <v>1446</v>
      </c>
      <c r="B1657" t="s">
        <v>3766</v>
      </c>
      <c r="C1657">
        <v>-2.2937735664272898</v>
      </c>
      <c r="D1657">
        <v>4.6144904111047103</v>
      </c>
      <c r="E1657">
        <v>-0.49708057923521898</v>
      </c>
      <c r="F1657">
        <v>0.62002684502574401</v>
      </c>
      <c r="G1657">
        <f t="shared" si="25"/>
        <v>0.20758950664020751</v>
      </c>
      <c r="H1657">
        <v>0.841257612018117</v>
      </c>
      <c r="I1657">
        <v>0.83605294355969495</v>
      </c>
      <c r="J1657" t="s">
        <v>3767</v>
      </c>
      <c r="L1657">
        <v>3</v>
      </c>
      <c r="M1657">
        <v>2.18978102189781E-2</v>
      </c>
    </row>
    <row r="1658" spans="1:13" x14ac:dyDescent="0.2">
      <c r="A1658">
        <v>354</v>
      </c>
      <c r="B1658" t="s">
        <v>3768</v>
      </c>
      <c r="C1658">
        <v>-1.31529320537324</v>
      </c>
      <c r="D1658">
        <v>2.0666793546906899</v>
      </c>
      <c r="E1658">
        <v>-0.63642828888185199</v>
      </c>
      <c r="F1658">
        <v>0.525689567216161</v>
      </c>
      <c r="G1658">
        <f t="shared" si="25"/>
        <v>0.27927064186194717</v>
      </c>
      <c r="H1658">
        <v>0.84146245371401895</v>
      </c>
      <c r="I1658">
        <v>0.836264501376773</v>
      </c>
      <c r="J1658" t="s">
        <v>3769</v>
      </c>
      <c r="L1658">
        <v>18</v>
      </c>
      <c r="M1658">
        <v>0.13138686131386901</v>
      </c>
    </row>
    <row r="1659" spans="1:13" x14ac:dyDescent="0.2">
      <c r="A1659">
        <v>557</v>
      </c>
      <c r="B1659" t="s">
        <v>3771</v>
      </c>
      <c r="C1659">
        <v>14.5434896963448</v>
      </c>
      <c r="D1659">
        <v>0.90600862844031205</v>
      </c>
      <c r="E1659">
        <v>16.052264007001</v>
      </c>
      <c r="F1659" s="1">
        <v>5.81114088031618E-32</v>
      </c>
      <c r="G1659">
        <f t="shared" si="25"/>
        <v>31.235738595770602</v>
      </c>
      <c r="H1659">
        <v>0.84093610780388806</v>
      </c>
      <c r="I1659">
        <v>0.83705650067715398</v>
      </c>
      <c r="J1659" t="s">
        <v>3772</v>
      </c>
      <c r="L1659">
        <v>1</v>
      </c>
      <c r="M1659">
        <v>7.2992700729926996E-3</v>
      </c>
    </row>
    <row r="1660" spans="1:13" x14ac:dyDescent="0.2">
      <c r="A1660">
        <v>1416</v>
      </c>
      <c r="B1660" t="s">
        <v>3773</v>
      </c>
      <c r="C1660">
        <v>-2.94858307370815</v>
      </c>
      <c r="D1660">
        <v>2.61662747592514</v>
      </c>
      <c r="E1660">
        <v>-1.1268639119772501</v>
      </c>
      <c r="F1660">
        <v>0.26201157078034498</v>
      </c>
      <c r="G1660">
        <f t="shared" si="25"/>
        <v>0.58167952923332555</v>
      </c>
      <c r="H1660">
        <v>0.84257465055431102</v>
      </c>
      <c r="I1660">
        <v>0.83741316368723895</v>
      </c>
      <c r="J1660" t="s">
        <v>3774</v>
      </c>
      <c r="L1660">
        <v>11</v>
      </c>
      <c r="M1660">
        <v>8.0291970802919693E-2</v>
      </c>
    </row>
    <row r="1661" spans="1:13" x14ac:dyDescent="0.2">
      <c r="A1661">
        <v>799</v>
      </c>
      <c r="B1661" t="s">
        <v>3775</v>
      </c>
      <c r="C1661">
        <v>3.94879815914681</v>
      </c>
      <c r="D1661">
        <v>2.74644561375746</v>
      </c>
      <c r="E1661">
        <v>1.43778494624708</v>
      </c>
      <c r="F1661">
        <v>0.15305516161570201</v>
      </c>
      <c r="G1661">
        <f t="shared" si="25"/>
        <v>0.81515201971958418</v>
      </c>
      <c r="H1661">
        <v>0.84358645273448096</v>
      </c>
      <c r="I1661">
        <v>0.83845813970938199</v>
      </c>
      <c r="J1661" t="s">
        <v>3776</v>
      </c>
      <c r="L1661">
        <v>9</v>
      </c>
      <c r="M1661">
        <v>6.5693430656934296E-2</v>
      </c>
    </row>
    <row r="1662" spans="1:13" x14ac:dyDescent="0.2">
      <c r="A1662">
        <v>1326</v>
      </c>
      <c r="B1662" t="s">
        <v>3778</v>
      </c>
      <c r="C1662">
        <v>4.7559464646912701</v>
      </c>
      <c r="D1662">
        <v>2.0253166625947299</v>
      </c>
      <c r="E1662">
        <v>2.3482483270533101</v>
      </c>
      <c r="F1662">
        <v>2.0470642901889598E-2</v>
      </c>
      <c r="G1662">
        <f t="shared" si="25"/>
        <v>1.6888685176521698</v>
      </c>
      <c r="H1662">
        <v>0.84781472052774798</v>
      </c>
      <c r="I1662">
        <v>0.84282503923357599</v>
      </c>
      <c r="J1662" t="s">
        <v>3779</v>
      </c>
      <c r="L1662">
        <v>21</v>
      </c>
      <c r="M1662">
        <v>0.153284671532847</v>
      </c>
    </row>
    <row r="1663" spans="1:13" x14ac:dyDescent="0.2">
      <c r="A1663">
        <v>787</v>
      </c>
      <c r="B1663" t="s">
        <v>3780</v>
      </c>
      <c r="C1663">
        <v>0.67800303312223598</v>
      </c>
      <c r="D1663">
        <v>3.5715041105536001</v>
      </c>
      <c r="E1663">
        <v>0.18983683404389101</v>
      </c>
      <c r="F1663">
        <v>0.84975248422576299</v>
      </c>
      <c r="G1663">
        <f t="shared" si="25"/>
        <v>7.0707557096225296E-2</v>
      </c>
      <c r="H1663">
        <v>0.84098308038991598</v>
      </c>
      <c r="I1663">
        <v>0.83576941089450296</v>
      </c>
      <c r="J1663" t="s">
        <v>3781</v>
      </c>
      <c r="L1663">
        <v>6</v>
      </c>
      <c r="M1663">
        <v>4.3795620437956199E-2</v>
      </c>
    </row>
    <row r="1664" spans="1:13" x14ac:dyDescent="0.2">
      <c r="A1664">
        <v>694</v>
      </c>
      <c r="B1664" t="s">
        <v>3782</v>
      </c>
      <c r="C1664">
        <v>7.1941493738455096</v>
      </c>
      <c r="D1664">
        <v>5.7358474016299903</v>
      </c>
      <c r="E1664">
        <v>1.25424350930276</v>
      </c>
      <c r="F1664">
        <v>0.212151290599565</v>
      </c>
      <c r="G1664">
        <f t="shared" si="25"/>
        <v>0.67335432190554556</v>
      </c>
      <c r="H1664">
        <v>0.842961043768233</v>
      </c>
      <c r="I1664">
        <v>0.837812225531126</v>
      </c>
      <c r="J1664" t="s">
        <v>3783</v>
      </c>
      <c r="L1664">
        <v>2</v>
      </c>
      <c r="M1664">
        <v>1.4598540145985399E-2</v>
      </c>
    </row>
    <row r="1665" spans="1:13" x14ac:dyDescent="0.2">
      <c r="A1665">
        <v>1937</v>
      </c>
      <c r="B1665" t="s">
        <v>3784</v>
      </c>
      <c r="C1665">
        <v>-2.74576111290571</v>
      </c>
      <c r="D1665">
        <v>4.6968984580291702</v>
      </c>
      <c r="E1665">
        <v>-0.58459026471222297</v>
      </c>
      <c r="F1665">
        <v>0.55990277711971304</v>
      </c>
      <c r="G1665">
        <f t="shared" si="25"/>
        <v>0.25188737839754011</v>
      </c>
      <c r="H1665">
        <v>0.84138043212818603</v>
      </c>
      <c r="I1665">
        <v>0.83617979055861902</v>
      </c>
      <c r="J1665" t="s">
        <v>3785</v>
      </c>
      <c r="L1665">
        <v>4</v>
      </c>
      <c r="M1665">
        <v>2.9197080291970798E-2</v>
      </c>
    </row>
    <row r="1666" spans="1:13" x14ac:dyDescent="0.2">
      <c r="A1666">
        <v>1085</v>
      </c>
      <c r="B1666" t="s">
        <v>3786</v>
      </c>
      <c r="C1666">
        <v>3.3952643726015501</v>
      </c>
      <c r="D1666">
        <v>8.0478040710151095</v>
      </c>
      <c r="E1666">
        <v>0.42188705672270199</v>
      </c>
      <c r="F1666">
        <v>0.67384994339890403</v>
      </c>
      <c r="G1666">
        <f t="shared" si="25"/>
        <v>0.17143680377530085</v>
      </c>
      <c r="H1666">
        <v>0.84116783181476995</v>
      </c>
      <c r="I1666">
        <v>0.83596021974312296</v>
      </c>
      <c r="J1666" t="s">
        <v>3787</v>
      </c>
      <c r="L1666">
        <v>1</v>
      </c>
      <c r="M1666">
        <v>7.2992700729926996E-3</v>
      </c>
    </row>
    <row r="1667" spans="1:13" x14ac:dyDescent="0.2">
      <c r="A1667">
        <v>1829</v>
      </c>
      <c r="B1667" t="s">
        <v>3788</v>
      </c>
      <c r="C1667">
        <v>0.95912908450327095</v>
      </c>
      <c r="D1667">
        <v>3.3238171311913201</v>
      </c>
      <c r="E1667">
        <v>0.288562531164131</v>
      </c>
      <c r="F1667">
        <v>0.77340587870565802</v>
      </c>
      <c r="G1667">
        <f t="shared" ref="G1667:G1730" si="26">-LOG(F1667, 10)</f>
        <v>0.11159253115133594</v>
      </c>
      <c r="H1667">
        <v>0.84104459920935104</v>
      </c>
      <c r="I1667">
        <v>0.835832946724411</v>
      </c>
      <c r="J1667" t="s">
        <v>3789</v>
      </c>
      <c r="L1667">
        <v>8</v>
      </c>
      <c r="M1667">
        <v>5.8394160583941597E-2</v>
      </c>
    </row>
    <row r="1668" spans="1:13" x14ac:dyDescent="0.2">
      <c r="A1668">
        <v>1222</v>
      </c>
      <c r="B1668" t="s">
        <v>3790</v>
      </c>
      <c r="C1668">
        <v>-3.37428372236164</v>
      </c>
      <c r="D1668">
        <v>1.57747376332751</v>
      </c>
      <c r="E1668">
        <v>-2.13904269015794</v>
      </c>
      <c r="F1668">
        <v>3.44248998728858E-2</v>
      </c>
      <c r="G1668">
        <f t="shared" si="26"/>
        <v>1.463127314243629</v>
      </c>
      <c r="H1668">
        <v>0.84668601513446895</v>
      </c>
      <c r="I1668">
        <v>0.84165932710609004</v>
      </c>
      <c r="J1668" t="s">
        <v>3791</v>
      </c>
      <c r="L1668">
        <v>103</v>
      </c>
      <c r="M1668">
        <v>0.75182481751824803</v>
      </c>
    </row>
    <row r="1669" spans="1:13" x14ac:dyDescent="0.2">
      <c r="A1669">
        <v>1082</v>
      </c>
      <c r="B1669" t="s">
        <v>3792</v>
      </c>
      <c r="C1669">
        <v>1.8312987702443999</v>
      </c>
      <c r="D1669">
        <v>7.9911381721797197</v>
      </c>
      <c r="E1669">
        <v>0.229166200206607</v>
      </c>
      <c r="F1669">
        <v>0.81912347473157798</v>
      </c>
      <c r="G1669">
        <f t="shared" si="26"/>
        <v>8.6650627723460452E-2</v>
      </c>
      <c r="H1669">
        <v>0.84100455032399801</v>
      </c>
      <c r="I1669">
        <v>0.83579158476085103</v>
      </c>
      <c r="J1669" t="s">
        <v>3793</v>
      </c>
      <c r="L1669">
        <v>1</v>
      </c>
      <c r="M1669">
        <v>7.2992700729926996E-3</v>
      </c>
    </row>
    <row r="1670" spans="1:13" x14ac:dyDescent="0.2">
      <c r="A1670">
        <v>403</v>
      </c>
      <c r="B1670" t="s">
        <v>3794</v>
      </c>
      <c r="C1670">
        <v>4.8328508127897898</v>
      </c>
      <c r="D1670">
        <v>5.6656985291315101</v>
      </c>
      <c r="E1670">
        <v>0.85300175926067401</v>
      </c>
      <c r="F1670">
        <v>0.39532990347569602</v>
      </c>
      <c r="G1670">
        <f t="shared" si="26"/>
        <v>0.40304033358696822</v>
      </c>
      <c r="H1670">
        <v>0.84187914576452605</v>
      </c>
      <c r="I1670">
        <v>0.83669485546172395</v>
      </c>
      <c r="J1670" t="s">
        <v>3795</v>
      </c>
      <c r="L1670">
        <v>2</v>
      </c>
      <c r="M1670">
        <v>1.4598540145985399E-2</v>
      </c>
    </row>
    <row r="1671" spans="1:13" x14ac:dyDescent="0.2">
      <c r="A1671">
        <v>2066</v>
      </c>
      <c r="B1671" t="s">
        <v>3796</v>
      </c>
      <c r="C1671">
        <v>3.2083029501517699</v>
      </c>
      <c r="D1671">
        <v>2.7806936590509501</v>
      </c>
      <c r="E1671">
        <v>1.15377792145819</v>
      </c>
      <c r="F1671">
        <v>0.25084650749208298</v>
      </c>
      <c r="G1671">
        <f t="shared" si="26"/>
        <v>0.60059194122771964</v>
      </c>
      <c r="H1671">
        <v>0.84265300022652101</v>
      </c>
      <c r="I1671">
        <v>0.83749408220116095</v>
      </c>
      <c r="J1671" t="s">
        <v>3797</v>
      </c>
      <c r="L1671">
        <v>10</v>
      </c>
      <c r="M1671">
        <v>7.2992700729927001E-2</v>
      </c>
    </row>
    <row r="1672" spans="1:13" x14ac:dyDescent="0.2">
      <c r="A1672">
        <v>2064</v>
      </c>
      <c r="B1672" t="s">
        <v>3799</v>
      </c>
      <c r="C1672">
        <v>3.02592515138701</v>
      </c>
      <c r="D1672">
        <v>1.78664977446927</v>
      </c>
      <c r="E1672">
        <v>1.6936308361194501</v>
      </c>
      <c r="F1672">
        <v>9.2887175198952898E-2</v>
      </c>
      <c r="G1672">
        <f t="shared" si="26"/>
        <v>1.0320442442928131</v>
      </c>
      <c r="H1672">
        <v>0.84459000743579404</v>
      </c>
      <c r="I1672">
        <v>0.83949459784352498</v>
      </c>
      <c r="J1672" t="s">
        <v>3800</v>
      </c>
      <c r="L1672">
        <v>26</v>
      </c>
      <c r="M1672">
        <v>0.18978102189780999</v>
      </c>
    </row>
    <row r="1673" spans="1:13" x14ac:dyDescent="0.2">
      <c r="A1673">
        <v>700</v>
      </c>
      <c r="B1673" t="s">
        <v>3801</v>
      </c>
      <c r="C1673">
        <v>-4.0100562676946696</v>
      </c>
      <c r="D1673">
        <v>7.9879955261226998</v>
      </c>
      <c r="E1673">
        <v>-0.502010329697958</v>
      </c>
      <c r="F1673">
        <v>0.61656507501301006</v>
      </c>
      <c r="G1673">
        <f t="shared" si="26"/>
        <v>0.2100210792830525</v>
      </c>
      <c r="H1673">
        <v>0.84126400740510499</v>
      </c>
      <c r="I1673">
        <v>0.836059548631502</v>
      </c>
      <c r="J1673" t="s">
        <v>3802</v>
      </c>
      <c r="L1673">
        <v>2</v>
      </c>
      <c r="M1673">
        <v>1.4598540145985399E-2</v>
      </c>
    </row>
    <row r="1674" spans="1:13" x14ac:dyDescent="0.2">
      <c r="A1674">
        <v>1142</v>
      </c>
      <c r="B1674" t="s">
        <v>3803</v>
      </c>
      <c r="C1674">
        <v>2.3269967265004201</v>
      </c>
      <c r="D1674">
        <v>5.7153800295030797</v>
      </c>
      <c r="E1674">
        <v>0.40714645648904302</v>
      </c>
      <c r="F1674">
        <v>0.68461388981204996</v>
      </c>
      <c r="G1674">
        <f t="shared" si="26"/>
        <v>0.16455429391047793</v>
      </c>
      <c r="H1674">
        <v>0.84115194356021505</v>
      </c>
      <c r="I1674">
        <v>0.83594381056219003</v>
      </c>
      <c r="J1674" t="s">
        <v>3804</v>
      </c>
      <c r="L1674">
        <v>2</v>
      </c>
      <c r="M1674">
        <v>1.4598540145985399E-2</v>
      </c>
    </row>
    <row r="1675" spans="1:13" x14ac:dyDescent="0.2">
      <c r="A1675">
        <v>1627</v>
      </c>
      <c r="B1675" t="s">
        <v>3806</v>
      </c>
      <c r="C1675">
        <v>14.5434896963448</v>
      </c>
      <c r="D1675">
        <v>0.90600862844031205</v>
      </c>
      <c r="E1675">
        <v>16.052264007001</v>
      </c>
      <c r="F1675" s="1">
        <v>5.81114088031618E-32</v>
      </c>
      <c r="G1675">
        <f t="shared" si="26"/>
        <v>31.235738595770602</v>
      </c>
      <c r="H1675">
        <v>0.84093610780388806</v>
      </c>
      <c r="I1675">
        <v>0.83705650067715398</v>
      </c>
      <c r="J1675" t="s">
        <v>3807</v>
      </c>
      <c r="L1675">
        <v>1</v>
      </c>
      <c r="M1675">
        <v>7.2992700729926996E-3</v>
      </c>
    </row>
    <row r="1676" spans="1:13" x14ac:dyDescent="0.2">
      <c r="A1676">
        <v>432</v>
      </c>
      <c r="B1676" t="s">
        <v>3808</v>
      </c>
      <c r="C1676">
        <v>-9.6204158766404309</v>
      </c>
      <c r="D1676">
        <v>4.52994910836457</v>
      </c>
      <c r="E1676">
        <v>-2.1237359728559202</v>
      </c>
      <c r="F1676">
        <v>3.5711576082292001E-2</v>
      </c>
      <c r="G1676">
        <f t="shared" si="26"/>
        <v>1.4471909823824676</v>
      </c>
      <c r="H1676">
        <v>0.84660694164815697</v>
      </c>
      <c r="I1676">
        <v>0.84157766104645704</v>
      </c>
      <c r="J1676" t="s">
        <v>3809</v>
      </c>
      <c r="L1676">
        <v>4</v>
      </c>
      <c r="M1676">
        <v>2.9197080291970798E-2</v>
      </c>
    </row>
    <row r="1677" spans="1:13" x14ac:dyDescent="0.2">
      <c r="A1677">
        <v>1578</v>
      </c>
      <c r="B1677" t="s">
        <v>3811</v>
      </c>
      <c r="C1677">
        <v>0.39631334243585697</v>
      </c>
      <c r="D1677">
        <v>8.0679480705982591</v>
      </c>
      <c r="E1677">
        <v>4.9121950087919801E-2</v>
      </c>
      <c r="F1677">
        <v>0.96090243908836404</v>
      </c>
      <c r="G1677">
        <f t="shared" si="26"/>
        <v>1.7320704232008592E-2</v>
      </c>
      <c r="H1677">
        <v>0.84093925377249101</v>
      </c>
      <c r="I1677">
        <v>0.83572414733880196</v>
      </c>
      <c r="J1677" t="s">
        <v>3812</v>
      </c>
      <c r="L1677">
        <v>1</v>
      </c>
      <c r="M1677">
        <v>7.2992700729926996E-3</v>
      </c>
    </row>
    <row r="1678" spans="1:13" x14ac:dyDescent="0.2">
      <c r="A1678">
        <v>1942</v>
      </c>
      <c r="B1678" t="s">
        <v>3813</v>
      </c>
      <c r="C1678">
        <v>-7.7218518989584002</v>
      </c>
      <c r="D1678">
        <v>8.0910157317061007</v>
      </c>
      <c r="E1678">
        <v>-0.95437361080623395</v>
      </c>
      <c r="F1678">
        <v>0.341781737716017</v>
      </c>
      <c r="G1678">
        <f t="shared" si="26"/>
        <v>0.46625114647499377</v>
      </c>
      <c r="H1678">
        <v>0.84211484856503704</v>
      </c>
      <c r="I1678">
        <v>0.836938286222907</v>
      </c>
      <c r="J1678" t="s">
        <v>3814</v>
      </c>
      <c r="L1678">
        <v>2</v>
      </c>
      <c r="M1678">
        <v>1.4598540145985399E-2</v>
      </c>
    </row>
    <row r="1679" spans="1:13" x14ac:dyDescent="0.2">
      <c r="A1679">
        <v>544</v>
      </c>
      <c r="B1679" t="s">
        <v>3815</v>
      </c>
      <c r="C1679">
        <v>-1.90022024968724</v>
      </c>
      <c r="D1679">
        <v>4.1114157787318302</v>
      </c>
      <c r="E1679">
        <v>-0.462181484907702</v>
      </c>
      <c r="F1679">
        <v>0.64477435155004004</v>
      </c>
      <c r="G1679">
        <f t="shared" si="26"/>
        <v>0.19059224664005098</v>
      </c>
      <c r="H1679">
        <v>0.84121412849173405</v>
      </c>
      <c r="I1679">
        <v>0.83600803434392201</v>
      </c>
      <c r="J1679" t="s">
        <v>3816</v>
      </c>
      <c r="L1679">
        <v>4</v>
      </c>
      <c r="M1679">
        <v>2.9197080291970798E-2</v>
      </c>
    </row>
    <row r="1680" spans="1:13" x14ac:dyDescent="0.2">
      <c r="A1680">
        <v>529</v>
      </c>
      <c r="B1680" t="s">
        <v>3817</v>
      </c>
      <c r="C1680">
        <v>-2.0666161735226498</v>
      </c>
      <c r="D1680">
        <v>5.6572250482504698</v>
      </c>
      <c r="E1680">
        <v>-0.36530563233678698</v>
      </c>
      <c r="F1680">
        <v>0.71551583306184197</v>
      </c>
      <c r="G1680">
        <f t="shared" si="26"/>
        <v>0.14538075165219919</v>
      </c>
      <c r="H1680">
        <v>0.84110990778422601</v>
      </c>
      <c r="I1680">
        <v>0.83590039656403703</v>
      </c>
      <c r="J1680" t="s">
        <v>3818</v>
      </c>
      <c r="L1680">
        <v>2</v>
      </c>
      <c r="M1680">
        <v>1.4598540145985399E-2</v>
      </c>
    </row>
    <row r="1681" spans="1:13" x14ac:dyDescent="0.2">
      <c r="A1681">
        <v>955</v>
      </c>
      <c r="B1681" t="s">
        <v>3822</v>
      </c>
      <c r="C1681">
        <v>-1.19606999245857</v>
      </c>
      <c r="D1681">
        <v>1.4712394517359699</v>
      </c>
      <c r="E1681">
        <v>-0.81296759072581803</v>
      </c>
      <c r="F1681">
        <v>0.41782030534436598</v>
      </c>
      <c r="G1681">
        <f t="shared" si="26"/>
        <v>0.37901045788197657</v>
      </c>
      <c r="H1681">
        <v>0.84179316906537105</v>
      </c>
      <c r="I1681">
        <v>0.83660605985439995</v>
      </c>
      <c r="J1681" t="s">
        <v>3823</v>
      </c>
      <c r="L1681">
        <v>59</v>
      </c>
      <c r="M1681">
        <v>0.43065693430656898</v>
      </c>
    </row>
    <row r="1682" spans="1:13" x14ac:dyDescent="0.2">
      <c r="A1682">
        <v>434</v>
      </c>
      <c r="B1682" t="s">
        <v>3824</v>
      </c>
      <c r="C1682">
        <v>1.6860092982123001</v>
      </c>
      <c r="D1682">
        <v>1.4907601078505801</v>
      </c>
      <c r="E1682">
        <v>1.13097291062023</v>
      </c>
      <c r="F1682">
        <v>0.260284857202076</v>
      </c>
      <c r="G1682">
        <f t="shared" si="26"/>
        <v>0.58455109744925993</v>
      </c>
      <c r="H1682">
        <v>0.84258649770087501</v>
      </c>
      <c r="I1682">
        <v>0.83742539926483806</v>
      </c>
      <c r="J1682" t="s">
        <v>3825</v>
      </c>
      <c r="L1682">
        <v>81</v>
      </c>
      <c r="M1682">
        <v>0.59124087591240904</v>
      </c>
    </row>
    <row r="1683" spans="1:13" x14ac:dyDescent="0.2">
      <c r="A1683">
        <v>1363</v>
      </c>
      <c r="B1683" t="s">
        <v>3826</v>
      </c>
      <c r="C1683">
        <v>-5.7994446455263704</v>
      </c>
      <c r="D1683">
        <v>7.9315672147212002</v>
      </c>
      <c r="E1683">
        <v>-0.731185210756639</v>
      </c>
      <c r="F1683">
        <v>0.46606806249560001</v>
      </c>
      <c r="G1683">
        <f t="shared" si="26"/>
        <v>0.33155065625460423</v>
      </c>
      <c r="H1683">
        <v>0.841630120718597</v>
      </c>
      <c r="I1683">
        <v>0.83643766566018996</v>
      </c>
      <c r="J1683" t="s">
        <v>3827</v>
      </c>
      <c r="L1683">
        <v>1</v>
      </c>
      <c r="M1683">
        <v>7.2992700729926996E-3</v>
      </c>
    </row>
    <row r="1684" spans="1:13" x14ac:dyDescent="0.2">
      <c r="A1684">
        <v>1955</v>
      </c>
      <c r="B1684" t="s">
        <v>3828</v>
      </c>
      <c r="C1684">
        <v>-3.71528103474696</v>
      </c>
      <c r="D1684">
        <v>2.97450605880229</v>
      </c>
      <c r="E1684">
        <v>-1.2490413404109699</v>
      </c>
      <c r="F1684">
        <v>0.21404121783736399</v>
      </c>
      <c r="G1684">
        <f t="shared" si="26"/>
        <v>0.66950258667114104</v>
      </c>
      <c r="H1684">
        <v>0.84294449278294603</v>
      </c>
      <c r="I1684">
        <v>0.83779513189058397</v>
      </c>
      <c r="J1684" t="s">
        <v>3829</v>
      </c>
      <c r="L1684">
        <v>9</v>
      </c>
      <c r="M1684">
        <v>6.5693430656934296E-2</v>
      </c>
    </row>
    <row r="1685" spans="1:13" x14ac:dyDescent="0.2">
      <c r="A1685">
        <v>1077</v>
      </c>
      <c r="B1685" t="s">
        <v>3830</v>
      </c>
      <c r="C1685">
        <v>3.3952643726015501</v>
      </c>
      <c r="D1685">
        <v>8.0478040710151095</v>
      </c>
      <c r="E1685">
        <v>0.42188705672270199</v>
      </c>
      <c r="F1685">
        <v>0.67384994339890403</v>
      </c>
      <c r="G1685">
        <f t="shared" si="26"/>
        <v>0.17143680377530085</v>
      </c>
      <c r="H1685">
        <v>0.84116783181476995</v>
      </c>
      <c r="I1685">
        <v>0.83596021974312296</v>
      </c>
      <c r="J1685" t="s">
        <v>3831</v>
      </c>
      <c r="L1685">
        <v>1</v>
      </c>
      <c r="M1685">
        <v>7.2992700729926996E-3</v>
      </c>
    </row>
    <row r="1686" spans="1:13" x14ac:dyDescent="0.2">
      <c r="A1686">
        <v>555</v>
      </c>
      <c r="B1686" t="s">
        <v>3832</v>
      </c>
      <c r="C1686">
        <v>4.6153348773853304</v>
      </c>
      <c r="D1686">
        <v>5.7006848362204403</v>
      </c>
      <c r="E1686">
        <v>0.80961060117915695</v>
      </c>
      <c r="F1686">
        <v>0.41974026321731001</v>
      </c>
      <c r="G1686">
        <f t="shared" si="26"/>
        <v>0.37701936947231857</v>
      </c>
      <c r="H1686">
        <v>0.84178614329524604</v>
      </c>
      <c r="I1686">
        <v>0.83659880373115503</v>
      </c>
      <c r="J1686" t="s">
        <v>3833</v>
      </c>
      <c r="L1686">
        <v>2</v>
      </c>
      <c r="M1686">
        <v>1.4598540145985399E-2</v>
      </c>
    </row>
    <row r="1687" spans="1:13" x14ac:dyDescent="0.2">
      <c r="A1687">
        <v>76</v>
      </c>
      <c r="B1687" t="s">
        <v>3834</v>
      </c>
      <c r="C1687">
        <v>2.7489072768002898</v>
      </c>
      <c r="D1687">
        <v>2.6001892478123398</v>
      </c>
      <c r="E1687">
        <v>1.0571950788247699</v>
      </c>
      <c r="F1687">
        <v>0.29251143924621198</v>
      </c>
      <c r="G1687">
        <f t="shared" si="26"/>
        <v>0.53385714529337702</v>
      </c>
      <c r="H1687">
        <v>0.84238008891827798</v>
      </c>
      <c r="I1687">
        <v>0.83721222298117204</v>
      </c>
      <c r="J1687" t="s">
        <v>3835</v>
      </c>
      <c r="L1687">
        <v>127</v>
      </c>
      <c r="M1687">
        <v>0.92700729927007297</v>
      </c>
    </row>
    <row r="1688" spans="1:13" x14ac:dyDescent="0.2">
      <c r="A1688">
        <v>1345</v>
      </c>
      <c r="B1688" t="s">
        <v>3836</v>
      </c>
      <c r="C1688">
        <v>0.72899516285844901</v>
      </c>
      <c r="D1688">
        <v>2.29476787973796</v>
      </c>
      <c r="E1688">
        <v>0.31767708154503799</v>
      </c>
      <c r="F1688">
        <v>0.751272974522185</v>
      </c>
      <c r="G1688">
        <f t="shared" si="26"/>
        <v>0.12420223371713132</v>
      </c>
      <c r="H1688">
        <v>0.84106757713156</v>
      </c>
      <c r="I1688">
        <v>0.83585667802111896</v>
      </c>
      <c r="J1688" t="s">
        <v>3837</v>
      </c>
      <c r="L1688">
        <v>16</v>
      </c>
      <c r="M1688">
        <v>0.116788321167883</v>
      </c>
    </row>
    <row r="1689" spans="1:13" x14ac:dyDescent="0.2">
      <c r="A1689">
        <v>627</v>
      </c>
      <c r="B1689" t="s">
        <v>3838</v>
      </c>
      <c r="C1689">
        <v>2.93882701468215</v>
      </c>
      <c r="D1689">
        <v>3.3505091275284502</v>
      </c>
      <c r="E1689">
        <v>0.87712849087207601</v>
      </c>
      <c r="F1689">
        <v>0.38214080530677202</v>
      </c>
      <c r="G1689">
        <f t="shared" si="26"/>
        <v>0.41777658551658814</v>
      </c>
      <c r="H1689">
        <v>0.84193290789525099</v>
      </c>
      <c r="I1689">
        <v>0.83675038028525905</v>
      </c>
      <c r="J1689" t="s">
        <v>3839</v>
      </c>
      <c r="L1689">
        <v>9</v>
      </c>
      <c r="M1689">
        <v>6.5693430656934296E-2</v>
      </c>
    </row>
    <row r="1690" spans="1:13" x14ac:dyDescent="0.2">
      <c r="A1690">
        <v>1144</v>
      </c>
      <c r="B1690" t="s">
        <v>3840</v>
      </c>
      <c r="C1690">
        <v>14.5434896963448</v>
      </c>
      <c r="D1690">
        <v>0.90600862844031205</v>
      </c>
      <c r="E1690">
        <v>16.052264007001</v>
      </c>
      <c r="F1690" s="1">
        <v>5.81114088031618E-32</v>
      </c>
      <c r="G1690">
        <f t="shared" si="26"/>
        <v>31.235738595770602</v>
      </c>
      <c r="H1690">
        <v>0.84093610780388806</v>
      </c>
      <c r="I1690">
        <v>0.83705650067715398</v>
      </c>
      <c r="J1690" t="s">
        <v>3841</v>
      </c>
      <c r="L1690">
        <v>1</v>
      </c>
      <c r="M1690">
        <v>7.2992700729926996E-3</v>
      </c>
    </row>
    <row r="1691" spans="1:13" x14ac:dyDescent="0.2">
      <c r="A1691">
        <v>624</v>
      </c>
      <c r="B1691" t="s">
        <v>3842</v>
      </c>
      <c r="C1691">
        <v>1.8348769376321199</v>
      </c>
      <c r="D1691">
        <v>4.1336644388063002</v>
      </c>
      <c r="E1691">
        <v>0.44388628172295003</v>
      </c>
      <c r="F1691">
        <v>0.65791109616954802</v>
      </c>
      <c r="G1691">
        <f t="shared" si="26"/>
        <v>0.18183278883527149</v>
      </c>
      <c r="H1691">
        <v>0.84119258832273303</v>
      </c>
      <c r="I1691">
        <v>0.83598578793987199</v>
      </c>
      <c r="J1691" t="s">
        <v>3843</v>
      </c>
      <c r="L1691">
        <v>4</v>
      </c>
      <c r="M1691">
        <v>2.9197080291970798E-2</v>
      </c>
    </row>
    <row r="1692" spans="1:13" x14ac:dyDescent="0.2">
      <c r="A1692">
        <v>67</v>
      </c>
      <c r="B1692" t="s">
        <v>3844</v>
      </c>
      <c r="C1692">
        <v>-4.0100562676946696</v>
      </c>
      <c r="D1692">
        <v>7.9879955261226998</v>
      </c>
      <c r="E1692">
        <v>-0.502010329697958</v>
      </c>
      <c r="F1692">
        <v>0.61656507501301006</v>
      </c>
      <c r="G1692">
        <f t="shared" si="26"/>
        <v>0.2100210792830525</v>
      </c>
      <c r="H1692">
        <v>0.84126400740510499</v>
      </c>
      <c r="I1692">
        <v>0.836059548631502</v>
      </c>
      <c r="J1692" t="s">
        <v>3845</v>
      </c>
      <c r="L1692">
        <v>1</v>
      </c>
      <c r="M1692">
        <v>7.2992700729926996E-3</v>
      </c>
    </row>
    <row r="1693" spans="1:13" x14ac:dyDescent="0.2">
      <c r="A1693">
        <v>1114</v>
      </c>
      <c r="B1693" t="s">
        <v>3846</v>
      </c>
      <c r="C1693">
        <v>4.2733660165909599</v>
      </c>
      <c r="D1693">
        <v>2.0588630774270702</v>
      </c>
      <c r="E1693">
        <v>2.0755950521640898</v>
      </c>
      <c r="F1693">
        <v>4.0032433601486297E-2</v>
      </c>
      <c r="G1693">
        <f t="shared" si="26"/>
        <v>1.3975880080070322</v>
      </c>
      <c r="H1693">
        <v>0.84636143173964196</v>
      </c>
      <c r="I1693">
        <v>0.84132410163274496</v>
      </c>
      <c r="J1693" t="s">
        <v>3847</v>
      </c>
      <c r="L1693">
        <v>20</v>
      </c>
      <c r="M1693">
        <v>0.145985401459854</v>
      </c>
    </row>
    <row r="1694" spans="1:13" x14ac:dyDescent="0.2">
      <c r="A1694">
        <v>794</v>
      </c>
      <c r="B1694" t="s">
        <v>3848</v>
      </c>
      <c r="C1694">
        <v>0.52924413658999503</v>
      </c>
      <c r="D1694">
        <v>1.77251645380808</v>
      </c>
      <c r="E1694">
        <v>0.29858348307738702</v>
      </c>
      <c r="F1694">
        <v>0.76576583514641905</v>
      </c>
      <c r="G1694">
        <f t="shared" si="26"/>
        <v>0.11590401372399624</v>
      </c>
      <c r="H1694">
        <v>0.84105225964213104</v>
      </c>
      <c r="I1694">
        <v>0.83584085831892296</v>
      </c>
      <c r="J1694" t="s">
        <v>3849</v>
      </c>
      <c r="L1694">
        <v>104</v>
      </c>
      <c r="M1694">
        <v>0.75912408759124095</v>
      </c>
    </row>
    <row r="1695" spans="1:13" x14ac:dyDescent="0.2">
      <c r="A1695">
        <v>409</v>
      </c>
      <c r="B1695" t="s">
        <v>3851</v>
      </c>
      <c r="C1695">
        <v>2.50819800262023</v>
      </c>
      <c r="D1695">
        <v>1.87290883301047</v>
      </c>
      <c r="E1695">
        <v>1.3391991956109299</v>
      </c>
      <c r="F1695">
        <v>0.18299554355701</v>
      </c>
      <c r="G1695">
        <f t="shared" si="26"/>
        <v>0.7375594864016225</v>
      </c>
      <c r="H1695">
        <v>0.84324054184791597</v>
      </c>
      <c r="I1695">
        <v>0.83810088748227396</v>
      </c>
      <c r="J1695" t="s">
        <v>3852</v>
      </c>
      <c r="L1695">
        <v>28</v>
      </c>
      <c r="M1695">
        <v>0.20437956204379601</v>
      </c>
    </row>
    <row r="1696" spans="1:13" x14ac:dyDescent="0.2">
      <c r="A1696">
        <v>1423</v>
      </c>
      <c r="B1696" t="s">
        <v>3853</v>
      </c>
      <c r="C1696">
        <v>4.2344038798758596</v>
      </c>
      <c r="D1696">
        <v>1.7455851296753599</v>
      </c>
      <c r="E1696">
        <v>2.4257790742427798</v>
      </c>
      <c r="F1696">
        <v>1.6739466508704601E-2</v>
      </c>
      <c r="G1696">
        <f t="shared" si="26"/>
        <v>1.7762583872040338</v>
      </c>
      <c r="H1696">
        <v>0.84825518809810196</v>
      </c>
      <c r="I1696">
        <v>0.84327994836361397</v>
      </c>
      <c r="J1696" t="s">
        <v>3854</v>
      </c>
      <c r="L1696">
        <v>39</v>
      </c>
      <c r="M1696">
        <v>0.28467153284671498</v>
      </c>
    </row>
    <row r="1697" spans="1:13" x14ac:dyDescent="0.2">
      <c r="A1697">
        <v>1709</v>
      </c>
      <c r="B1697" t="s">
        <v>3855</v>
      </c>
      <c r="C1697">
        <v>1.60009663422111</v>
      </c>
      <c r="D1697">
        <v>1.60913742024466</v>
      </c>
      <c r="E1697">
        <v>0.99438159481607602</v>
      </c>
      <c r="F1697">
        <v>0.32200528555201702</v>
      </c>
      <c r="G1697">
        <f t="shared" si="26"/>
        <v>0.49213699952393591</v>
      </c>
      <c r="H1697">
        <v>0.84221493603211595</v>
      </c>
      <c r="I1697">
        <v>0.83704165524628404</v>
      </c>
      <c r="J1697" t="s">
        <v>3856</v>
      </c>
      <c r="L1697">
        <v>58</v>
      </c>
      <c r="M1697">
        <v>0.42335766423357701</v>
      </c>
    </row>
    <row r="1698" spans="1:13" x14ac:dyDescent="0.2">
      <c r="A1698">
        <v>806</v>
      </c>
      <c r="B1698" t="s">
        <v>3857</v>
      </c>
      <c r="C1698">
        <v>2.7126090047052802</v>
      </c>
      <c r="D1698">
        <v>2.0199313232714</v>
      </c>
      <c r="E1698">
        <v>1.34292140205641</v>
      </c>
      <c r="F1698">
        <v>0.18179051678116501</v>
      </c>
      <c r="G1698">
        <f t="shared" si="26"/>
        <v>0.74042877577318877</v>
      </c>
      <c r="H1698">
        <v>0.84325318280063899</v>
      </c>
      <c r="I1698">
        <v>0.83811394289246299</v>
      </c>
      <c r="J1698" t="s">
        <v>3858</v>
      </c>
      <c r="L1698">
        <v>22</v>
      </c>
      <c r="M1698">
        <v>0.160583941605839</v>
      </c>
    </row>
    <row r="1699" spans="1:13" x14ac:dyDescent="0.2">
      <c r="A1699">
        <v>688</v>
      </c>
      <c r="B1699" t="s">
        <v>3859</v>
      </c>
      <c r="C1699">
        <v>2.0600797954045298</v>
      </c>
      <c r="D1699">
        <v>1.9322690345353699</v>
      </c>
      <c r="E1699">
        <v>1.0661454272592501</v>
      </c>
      <c r="F1699">
        <v>0.28846324951773999</v>
      </c>
      <c r="G1699">
        <f t="shared" si="26"/>
        <v>0.53990950849890074</v>
      </c>
      <c r="H1699">
        <v>0.84240441562248902</v>
      </c>
      <c r="I1699">
        <v>0.83723734728224297</v>
      </c>
      <c r="J1699" t="s">
        <v>3860</v>
      </c>
      <c r="L1699">
        <v>27</v>
      </c>
      <c r="M1699">
        <v>0.19708029197080301</v>
      </c>
    </row>
    <row r="1700" spans="1:13" x14ac:dyDescent="0.2">
      <c r="A1700">
        <v>981</v>
      </c>
      <c r="B1700" t="s">
        <v>3861</v>
      </c>
      <c r="C1700">
        <v>-4.1591228317563598</v>
      </c>
      <c r="D1700">
        <v>7.9916014025813702</v>
      </c>
      <c r="E1700">
        <v>-0.52043672128253504</v>
      </c>
      <c r="F1700">
        <v>0.60370242088326198</v>
      </c>
      <c r="G1700">
        <f t="shared" si="26"/>
        <v>0.21917708259586613</v>
      </c>
      <c r="H1700">
        <v>0.84128846611737196</v>
      </c>
      <c r="I1700">
        <v>0.83608480926876105</v>
      </c>
      <c r="J1700" t="s">
        <v>3862</v>
      </c>
      <c r="L1700">
        <v>1</v>
      </c>
      <c r="M1700">
        <v>7.2992700729926996E-3</v>
      </c>
    </row>
    <row r="1701" spans="1:13" x14ac:dyDescent="0.2">
      <c r="A1701">
        <v>1928</v>
      </c>
      <c r="B1701" t="s">
        <v>3864</v>
      </c>
      <c r="C1701">
        <v>-6.0791530253147803</v>
      </c>
      <c r="D1701">
        <v>5.7049298886284596</v>
      </c>
      <c r="E1701">
        <v>-1.06559644798304</v>
      </c>
      <c r="F1701">
        <v>0.288710443594204</v>
      </c>
      <c r="G1701">
        <f t="shared" si="26"/>
        <v>0.53953750599354533</v>
      </c>
      <c r="H1701">
        <v>0.84240291783103505</v>
      </c>
      <c r="I1701">
        <v>0.83723580038287204</v>
      </c>
      <c r="J1701" t="s">
        <v>3865</v>
      </c>
      <c r="L1701">
        <v>2</v>
      </c>
      <c r="M1701">
        <v>1.4598540145985399E-2</v>
      </c>
    </row>
    <row r="1702" spans="1:13" x14ac:dyDescent="0.2">
      <c r="A1702">
        <v>1126</v>
      </c>
      <c r="B1702" t="s">
        <v>3866</v>
      </c>
      <c r="C1702">
        <v>5.2805688117011398</v>
      </c>
      <c r="D1702">
        <v>4.6786354193949302</v>
      </c>
      <c r="E1702">
        <v>1.12865575928634</v>
      </c>
      <c r="F1702">
        <v>0.26125760486453398</v>
      </c>
      <c r="G1702">
        <f t="shared" si="26"/>
        <v>0.58293105895693587</v>
      </c>
      <c r="H1702">
        <v>0.84257981176128505</v>
      </c>
      <c r="I1702">
        <v>0.83741849411411495</v>
      </c>
      <c r="J1702" t="s">
        <v>3867</v>
      </c>
      <c r="L1702">
        <v>3</v>
      </c>
      <c r="M1702">
        <v>2.18978102189781E-2</v>
      </c>
    </row>
    <row r="1703" spans="1:13" x14ac:dyDescent="0.2">
      <c r="A1703">
        <v>1242</v>
      </c>
      <c r="B1703" t="s">
        <v>3869</v>
      </c>
      <c r="C1703">
        <v>2.1207777038285598</v>
      </c>
      <c r="D1703">
        <v>2.7601081969836199</v>
      </c>
      <c r="E1703">
        <v>0.76836759738123594</v>
      </c>
      <c r="F1703">
        <v>0.443753608629124</v>
      </c>
      <c r="G1703">
        <f t="shared" si="26"/>
        <v>0.35285810221551206</v>
      </c>
      <c r="H1703">
        <v>0.84170215101306001</v>
      </c>
      <c r="I1703">
        <v>0.83651205760365199</v>
      </c>
      <c r="J1703" t="s">
        <v>3867</v>
      </c>
      <c r="L1703">
        <v>11</v>
      </c>
      <c r="M1703">
        <v>8.0291970802919693E-2</v>
      </c>
    </row>
    <row r="1704" spans="1:13" x14ac:dyDescent="0.2">
      <c r="A1704">
        <v>1386</v>
      </c>
      <c r="B1704" t="s">
        <v>3870</v>
      </c>
      <c r="C1704">
        <v>1.8312987702443999</v>
      </c>
      <c r="D1704">
        <v>7.9911381721797197</v>
      </c>
      <c r="E1704">
        <v>0.229166200206607</v>
      </c>
      <c r="F1704">
        <v>0.81912347473157798</v>
      </c>
      <c r="G1704">
        <f t="shared" si="26"/>
        <v>8.6650627723460452E-2</v>
      </c>
      <c r="H1704">
        <v>0.84100455032399801</v>
      </c>
      <c r="I1704">
        <v>0.83579158476085103</v>
      </c>
      <c r="J1704" t="s">
        <v>3871</v>
      </c>
      <c r="L1704">
        <v>2</v>
      </c>
      <c r="M1704">
        <v>1.4598540145985399E-2</v>
      </c>
    </row>
    <row r="1705" spans="1:13" x14ac:dyDescent="0.2">
      <c r="A1705">
        <v>1970</v>
      </c>
      <c r="B1705" t="s">
        <v>3873</v>
      </c>
      <c r="C1705">
        <v>1.7019147425054799</v>
      </c>
      <c r="D1705">
        <v>4.6348125518391798</v>
      </c>
      <c r="E1705">
        <v>0.36720249707404601</v>
      </c>
      <c r="F1705">
        <v>0.714104156413365</v>
      </c>
      <c r="G1705">
        <f t="shared" si="26"/>
        <v>0.14623843912501328</v>
      </c>
      <c r="H1705">
        <v>0.84111171539977903</v>
      </c>
      <c r="I1705">
        <v>0.83590226344567398</v>
      </c>
      <c r="J1705" t="s">
        <v>3874</v>
      </c>
      <c r="L1705">
        <v>3</v>
      </c>
      <c r="M1705">
        <v>2.18978102189781E-2</v>
      </c>
    </row>
    <row r="1706" spans="1:13" x14ac:dyDescent="0.2">
      <c r="A1706">
        <v>1219</v>
      </c>
      <c r="B1706" t="s">
        <v>3875</v>
      </c>
      <c r="C1706">
        <v>3.9475906964560501</v>
      </c>
      <c r="D1706">
        <v>2.3592013390300499</v>
      </c>
      <c r="E1706">
        <v>1.6732741844233801</v>
      </c>
      <c r="F1706">
        <v>9.6835605376884598E-2</v>
      </c>
      <c r="G1706">
        <f t="shared" si="26"/>
        <v>1.0139649280683452</v>
      </c>
      <c r="H1706">
        <v>0.84450465771600502</v>
      </c>
      <c r="I1706">
        <v>0.83940644977226797</v>
      </c>
      <c r="J1706" t="s">
        <v>3876</v>
      </c>
      <c r="L1706">
        <v>13</v>
      </c>
      <c r="M1706">
        <v>9.4890510948905105E-2</v>
      </c>
    </row>
    <row r="1707" spans="1:13" x14ac:dyDescent="0.2">
      <c r="A1707">
        <v>1931</v>
      </c>
      <c r="B1707" t="s">
        <v>3877</v>
      </c>
      <c r="C1707">
        <v>3.6200150143862002</v>
      </c>
      <c r="D1707">
        <v>2.44004725745094</v>
      </c>
      <c r="E1707">
        <v>1.4835839770447501</v>
      </c>
      <c r="F1707">
        <v>0.14049820712144401</v>
      </c>
      <c r="G1707">
        <f t="shared" si="26"/>
        <v>0.85232921769649272</v>
      </c>
      <c r="H1707">
        <v>0.84375494962492903</v>
      </c>
      <c r="I1707">
        <v>0.83863216108804195</v>
      </c>
      <c r="J1707" t="s">
        <v>3878</v>
      </c>
      <c r="L1707">
        <v>15</v>
      </c>
      <c r="M1707">
        <v>0.109489051094891</v>
      </c>
    </row>
    <row r="1708" spans="1:13" x14ac:dyDescent="0.2">
      <c r="A1708">
        <v>1235</v>
      </c>
      <c r="B1708" t="s">
        <v>3879</v>
      </c>
      <c r="C1708">
        <v>3.2004860163550402</v>
      </c>
      <c r="D1708">
        <v>2.1220008806341601</v>
      </c>
      <c r="E1708">
        <v>1.5082397210874801</v>
      </c>
      <c r="F1708">
        <v>0.13407848916510201</v>
      </c>
      <c r="G1708">
        <f t="shared" si="26"/>
        <v>0.87264089244109644</v>
      </c>
      <c r="H1708">
        <v>0.84384769181588304</v>
      </c>
      <c r="I1708">
        <v>0.83872794400656703</v>
      </c>
      <c r="J1708" t="s">
        <v>3880</v>
      </c>
      <c r="L1708">
        <v>22</v>
      </c>
      <c r="M1708">
        <v>0.160583941605839</v>
      </c>
    </row>
    <row r="1709" spans="1:13" x14ac:dyDescent="0.2">
      <c r="A1709">
        <v>250</v>
      </c>
      <c r="B1709" t="s">
        <v>3881</v>
      </c>
      <c r="C1709">
        <v>-8.8799046469817206E-2</v>
      </c>
      <c r="D1709">
        <v>2.0970807337385402</v>
      </c>
      <c r="E1709">
        <v>-4.2344123924839001E-2</v>
      </c>
      <c r="F1709">
        <v>0.96629359421890004</v>
      </c>
      <c r="G1709">
        <f t="shared" si="26"/>
        <v>1.4890899488489708E-2</v>
      </c>
      <c r="H1709">
        <v>0.84093844551959995</v>
      </c>
      <c r="I1709">
        <v>0.835723312585816</v>
      </c>
      <c r="J1709" t="s">
        <v>3882</v>
      </c>
      <c r="L1709">
        <v>23</v>
      </c>
      <c r="M1709">
        <v>0.167883211678832</v>
      </c>
    </row>
    <row r="1710" spans="1:13" x14ac:dyDescent="0.2">
      <c r="A1710">
        <v>1883</v>
      </c>
      <c r="B1710" t="s">
        <v>3883</v>
      </c>
      <c r="C1710">
        <v>5.66902492126881</v>
      </c>
      <c r="D1710">
        <v>2.27884656345659</v>
      </c>
      <c r="E1710">
        <v>2.4876729360268799</v>
      </c>
      <c r="F1710">
        <v>1.42082300118095E-2</v>
      </c>
      <c r="G1710">
        <f t="shared" si="26"/>
        <v>1.8474600208749428</v>
      </c>
      <c r="H1710">
        <v>0.84861518522027402</v>
      </c>
      <c r="I1710">
        <v>0.84365174867011905</v>
      </c>
      <c r="J1710" t="s">
        <v>3884</v>
      </c>
      <c r="L1710">
        <v>18</v>
      </c>
      <c r="M1710">
        <v>0.13138686131386901</v>
      </c>
    </row>
    <row r="1711" spans="1:13" x14ac:dyDescent="0.2">
      <c r="A1711">
        <v>2011</v>
      </c>
      <c r="B1711" t="s">
        <v>3885</v>
      </c>
      <c r="C1711">
        <v>2.9707784996329001</v>
      </c>
      <c r="D1711">
        <v>1.78247638724091</v>
      </c>
      <c r="E1711">
        <v>1.66665798262347</v>
      </c>
      <c r="F1711">
        <v>9.8147783449797604E-2</v>
      </c>
      <c r="G1711">
        <f t="shared" si="26"/>
        <v>1.0081195039742312</v>
      </c>
      <c r="H1711">
        <v>0.84447712008170295</v>
      </c>
      <c r="I1711">
        <v>0.83937800926470996</v>
      </c>
      <c r="J1711" t="s">
        <v>3886</v>
      </c>
      <c r="L1711">
        <v>35</v>
      </c>
      <c r="M1711">
        <v>0.25547445255474499</v>
      </c>
    </row>
    <row r="1712" spans="1:13" x14ac:dyDescent="0.2">
      <c r="A1712">
        <v>1229</v>
      </c>
      <c r="B1712" t="s">
        <v>3887</v>
      </c>
      <c r="C1712">
        <v>4.8293173244147898</v>
      </c>
      <c r="D1712">
        <v>3.1668083855418998</v>
      </c>
      <c r="E1712">
        <v>1.52497932822936</v>
      </c>
      <c r="F1712">
        <v>0.129852438449573</v>
      </c>
      <c r="G1712">
        <f t="shared" si="26"/>
        <v>0.88654989050714239</v>
      </c>
      <c r="H1712">
        <v>0.84391146484025803</v>
      </c>
      <c r="I1712">
        <v>0.83879380794977398</v>
      </c>
      <c r="J1712" t="s">
        <v>3888</v>
      </c>
      <c r="L1712">
        <v>7</v>
      </c>
      <c r="M1712">
        <v>5.1094890510948898E-2</v>
      </c>
    </row>
    <row r="1713" spans="1:13" x14ac:dyDescent="0.2">
      <c r="A1713">
        <v>1634</v>
      </c>
      <c r="B1713" t="s">
        <v>3889</v>
      </c>
      <c r="C1713">
        <v>0.34143832404461499</v>
      </c>
      <c r="D1713">
        <v>3.7252717856137898</v>
      </c>
      <c r="E1713">
        <v>9.1654607688807399E-2</v>
      </c>
      <c r="F1713">
        <v>0.927122788329243</v>
      </c>
      <c r="G1713">
        <f t="shared" si="26"/>
        <v>3.2862743997462043E-2</v>
      </c>
      <c r="H1713">
        <v>0.84094705972928896</v>
      </c>
      <c r="I1713">
        <v>0.83573220922861002</v>
      </c>
      <c r="J1713" t="s">
        <v>3890</v>
      </c>
      <c r="L1713">
        <v>6</v>
      </c>
      <c r="M1713">
        <v>4.3795620437956199E-2</v>
      </c>
    </row>
    <row r="1714" spans="1:13" x14ac:dyDescent="0.2">
      <c r="A1714">
        <v>638</v>
      </c>
      <c r="B1714" t="s">
        <v>3891</v>
      </c>
      <c r="C1714">
        <v>2.2337721459504798</v>
      </c>
      <c r="D1714">
        <v>2.3898888504628699</v>
      </c>
      <c r="E1714">
        <v>0.93467616517724195</v>
      </c>
      <c r="F1714">
        <v>0.35180154021545101</v>
      </c>
      <c r="G1714">
        <f t="shared" si="26"/>
        <v>0.45370226349820769</v>
      </c>
      <c r="H1714">
        <v>0.84206703667099703</v>
      </c>
      <c r="I1714">
        <v>0.83688890672578398</v>
      </c>
      <c r="J1714" t="s">
        <v>3892</v>
      </c>
      <c r="L1714">
        <v>15</v>
      </c>
      <c r="M1714">
        <v>0.109489051094891</v>
      </c>
    </row>
    <row r="1715" spans="1:13" x14ac:dyDescent="0.2">
      <c r="A1715">
        <v>32</v>
      </c>
      <c r="B1715" t="s">
        <v>3893</v>
      </c>
      <c r="C1715">
        <v>3.2333583718503198</v>
      </c>
      <c r="D1715">
        <v>2.8125746150251598</v>
      </c>
      <c r="E1715">
        <v>1.1496080333575101</v>
      </c>
      <c r="F1715">
        <v>0.25255399522869298</v>
      </c>
      <c r="G1715">
        <f t="shared" si="26"/>
        <v>0.59764575686039756</v>
      </c>
      <c r="H1715">
        <v>0.84264074530778799</v>
      </c>
      <c r="I1715">
        <v>0.83748142548181403</v>
      </c>
      <c r="J1715" t="s">
        <v>3894</v>
      </c>
      <c r="L1715">
        <v>10</v>
      </c>
      <c r="M1715">
        <v>7.2992700729927001E-2</v>
      </c>
    </row>
    <row r="1716" spans="1:13" x14ac:dyDescent="0.2">
      <c r="A1716">
        <v>537</v>
      </c>
      <c r="B1716" t="s">
        <v>3895</v>
      </c>
      <c r="C1716">
        <v>3.05018767782076E-2</v>
      </c>
      <c r="D1716">
        <v>8.0052804481540498</v>
      </c>
      <c r="E1716">
        <v>3.81021963886863E-3</v>
      </c>
      <c r="F1716">
        <v>0.996966115274458</v>
      </c>
      <c r="G1716">
        <f t="shared" si="26"/>
        <v>1.3196021691893507E-3</v>
      </c>
      <c r="H1716">
        <v>0.84093612673219398</v>
      </c>
      <c r="I1716">
        <v>0.83572091777259405</v>
      </c>
      <c r="J1716" t="s">
        <v>3896</v>
      </c>
      <c r="L1716">
        <v>1</v>
      </c>
      <c r="M1716">
        <v>7.2992700729926996E-3</v>
      </c>
    </row>
    <row r="1717" spans="1:13" x14ac:dyDescent="0.2">
      <c r="A1717">
        <v>539</v>
      </c>
      <c r="B1717" t="s">
        <v>3897</v>
      </c>
      <c r="C1717">
        <v>-2.6156919518843602</v>
      </c>
      <c r="D1717">
        <v>4.0642200221349896</v>
      </c>
      <c r="E1717">
        <v>-0.64359014463747</v>
      </c>
      <c r="F1717">
        <v>0.52104922277878696</v>
      </c>
      <c r="G1717">
        <f t="shared" si="26"/>
        <v>0.28312124758062257</v>
      </c>
      <c r="H1717">
        <v>0.84147432621182305</v>
      </c>
      <c r="I1717">
        <v>0.83627676313680099</v>
      </c>
      <c r="J1717" t="s">
        <v>3898</v>
      </c>
      <c r="L1717">
        <v>4</v>
      </c>
      <c r="M1717">
        <v>2.9197080291970798E-2</v>
      </c>
    </row>
    <row r="1718" spans="1:13" x14ac:dyDescent="0.2">
      <c r="A1718">
        <v>1197</v>
      </c>
      <c r="B1718" t="s">
        <v>3901</v>
      </c>
      <c r="C1718">
        <v>-0.56710332082252901</v>
      </c>
      <c r="D1718">
        <v>1.5559640202774701</v>
      </c>
      <c r="E1718">
        <v>-0.36447071618108401</v>
      </c>
      <c r="F1718">
        <v>0.71613750343775995</v>
      </c>
      <c r="G1718">
        <f t="shared" si="26"/>
        <v>0.14500358209039246</v>
      </c>
      <c r="H1718">
        <v>0.84110911510584496</v>
      </c>
      <c r="I1718">
        <v>0.83589957789619995</v>
      </c>
      <c r="J1718" t="s">
        <v>3902</v>
      </c>
      <c r="L1718">
        <v>53</v>
      </c>
      <c r="M1718">
        <v>0.386861313868613</v>
      </c>
    </row>
    <row r="1719" spans="1:13" x14ac:dyDescent="0.2">
      <c r="A1719">
        <v>1243</v>
      </c>
      <c r="B1719" t="s">
        <v>3903</v>
      </c>
      <c r="C1719">
        <v>2.8784269936274001</v>
      </c>
      <c r="D1719">
        <v>3.2108938341044699</v>
      </c>
      <c r="E1719">
        <v>0.89645660751975698</v>
      </c>
      <c r="F1719">
        <v>0.37177444517758401</v>
      </c>
      <c r="G1719">
        <f t="shared" si="26"/>
        <v>0.42972046582766921</v>
      </c>
      <c r="H1719">
        <v>0.84197703158404003</v>
      </c>
      <c r="I1719">
        <v>0.836795950652369</v>
      </c>
      <c r="J1719" t="s">
        <v>3904</v>
      </c>
      <c r="L1719">
        <v>7</v>
      </c>
      <c r="M1719">
        <v>5.1094890510948898E-2</v>
      </c>
    </row>
    <row r="1720" spans="1:13" x14ac:dyDescent="0.2">
      <c r="A1720">
        <v>137</v>
      </c>
      <c r="B1720" t="s">
        <v>3905</v>
      </c>
      <c r="C1720">
        <v>2.4237704063765202</v>
      </c>
      <c r="D1720">
        <v>2.3379633380171301</v>
      </c>
      <c r="E1720">
        <v>1.0367016312720101</v>
      </c>
      <c r="F1720">
        <v>0.30192537763167399</v>
      </c>
      <c r="G1720">
        <f t="shared" si="26"/>
        <v>0.52010038183546714</v>
      </c>
      <c r="H1720">
        <v>0.84232513326256098</v>
      </c>
      <c r="I1720">
        <v>0.83715546550067799</v>
      </c>
      <c r="J1720" t="s">
        <v>3906</v>
      </c>
      <c r="L1720">
        <v>16</v>
      </c>
      <c r="M1720">
        <v>0.116788321167883</v>
      </c>
    </row>
    <row r="1721" spans="1:13" x14ac:dyDescent="0.2">
      <c r="A1721">
        <v>264</v>
      </c>
      <c r="B1721" t="s">
        <v>3907</v>
      </c>
      <c r="C1721">
        <v>-0.81962063525088402</v>
      </c>
      <c r="D1721">
        <v>1.48606670913906</v>
      </c>
      <c r="E1721">
        <v>-0.55153690625754404</v>
      </c>
      <c r="F1721">
        <v>0.58227446224853896</v>
      </c>
      <c r="G1721">
        <f t="shared" si="26"/>
        <v>0.23487225702876341</v>
      </c>
      <c r="H1721">
        <v>0.84133172887673002</v>
      </c>
      <c r="I1721">
        <v>0.83612949047924601</v>
      </c>
      <c r="J1721" t="s">
        <v>3908</v>
      </c>
      <c r="L1721">
        <v>47</v>
      </c>
      <c r="M1721">
        <v>0.34306569343065701</v>
      </c>
    </row>
    <row r="1722" spans="1:13" x14ac:dyDescent="0.2">
      <c r="A1722">
        <v>1127</v>
      </c>
      <c r="B1722" t="s">
        <v>3910</v>
      </c>
      <c r="C1722">
        <v>6.5146698435714203</v>
      </c>
      <c r="D1722">
        <v>5.6703551905221596</v>
      </c>
      <c r="E1722">
        <v>1.1488997822324301</v>
      </c>
      <c r="F1722">
        <v>0.25284482296970801</v>
      </c>
      <c r="G1722">
        <f t="shared" si="26"/>
        <v>0.59714593417581463</v>
      </c>
      <c r="H1722">
        <v>0.84263866804168197</v>
      </c>
      <c r="I1722">
        <v>0.83747928010862205</v>
      </c>
      <c r="J1722" t="s">
        <v>3911</v>
      </c>
      <c r="L1722">
        <v>2</v>
      </c>
      <c r="M1722">
        <v>1.4598540145985399E-2</v>
      </c>
    </row>
    <row r="1723" spans="1:13" x14ac:dyDescent="0.2">
      <c r="A1723">
        <v>1606</v>
      </c>
      <c r="B1723" t="s">
        <v>3913</v>
      </c>
      <c r="C1723">
        <v>5.01503894109951</v>
      </c>
      <c r="D1723">
        <v>3.0759865639401101</v>
      </c>
      <c r="E1723">
        <v>1.6303838904535499</v>
      </c>
      <c r="F1723">
        <v>0.105599492109408</v>
      </c>
      <c r="G1723">
        <f t="shared" si="26"/>
        <v>0.97633817057694083</v>
      </c>
      <c r="H1723">
        <v>0.84432791121847095</v>
      </c>
      <c r="I1723">
        <v>0.83922390830760196</v>
      </c>
      <c r="J1723" t="s">
        <v>3914</v>
      </c>
      <c r="L1723">
        <v>8</v>
      </c>
      <c r="M1723">
        <v>5.8394160583941597E-2</v>
      </c>
    </row>
    <row r="1724" spans="1:13" x14ac:dyDescent="0.2">
      <c r="A1724">
        <v>1505</v>
      </c>
      <c r="B1724" t="s">
        <v>3915</v>
      </c>
      <c r="C1724">
        <v>1.5909118582938599</v>
      </c>
      <c r="D1724">
        <v>1.7392709154785599</v>
      </c>
      <c r="E1724">
        <v>0.91470043231081299</v>
      </c>
      <c r="F1724">
        <v>0.36215323667277299</v>
      </c>
      <c r="G1724">
        <f t="shared" si="26"/>
        <v>0.44110762902506689</v>
      </c>
      <c r="H1724">
        <v>0.84201953894645098</v>
      </c>
      <c r="I1724">
        <v>0.83683985169879305</v>
      </c>
      <c r="J1724" t="s">
        <v>3916</v>
      </c>
      <c r="L1724">
        <v>30</v>
      </c>
      <c r="M1724">
        <v>0.218978102189781</v>
      </c>
    </row>
    <row r="1725" spans="1:13" x14ac:dyDescent="0.2">
      <c r="A1725">
        <v>410</v>
      </c>
      <c r="B1725" t="s">
        <v>3917</v>
      </c>
      <c r="C1725">
        <v>0.53707010939183597</v>
      </c>
      <c r="D1725">
        <v>2.7918584697481199</v>
      </c>
      <c r="E1725">
        <v>0.192370105867254</v>
      </c>
      <c r="F1725">
        <v>0.84777215378287596</v>
      </c>
      <c r="G1725">
        <f t="shared" si="26"/>
        <v>7.1720852520156364E-2</v>
      </c>
      <c r="H1725">
        <v>0.84098434202033601</v>
      </c>
      <c r="I1725">
        <v>0.83577071388985502</v>
      </c>
      <c r="J1725" t="s">
        <v>3918</v>
      </c>
      <c r="L1725">
        <v>9</v>
      </c>
      <c r="M1725">
        <v>6.5693430656934296E-2</v>
      </c>
    </row>
    <row r="1726" spans="1:13" x14ac:dyDescent="0.2">
      <c r="A1726">
        <v>945</v>
      </c>
      <c r="B1726" t="s">
        <v>3919</v>
      </c>
      <c r="C1726">
        <v>1.8312987702443999</v>
      </c>
      <c r="D1726">
        <v>7.9911381721797197</v>
      </c>
      <c r="E1726">
        <v>0.229166200206607</v>
      </c>
      <c r="F1726">
        <v>0.81912347473157798</v>
      </c>
      <c r="G1726">
        <f t="shared" si="26"/>
        <v>8.6650627723460452E-2</v>
      </c>
      <c r="H1726">
        <v>0.84100455032399801</v>
      </c>
      <c r="I1726">
        <v>0.83579158476085103</v>
      </c>
      <c r="J1726" t="s">
        <v>3920</v>
      </c>
      <c r="L1726">
        <v>1</v>
      </c>
      <c r="M1726">
        <v>7.2992700729926996E-3</v>
      </c>
    </row>
    <row r="1727" spans="1:13" x14ac:dyDescent="0.2">
      <c r="A1727">
        <v>1535</v>
      </c>
      <c r="B1727" t="s">
        <v>3921</v>
      </c>
      <c r="C1727">
        <v>4.1028273799092903</v>
      </c>
      <c r="D1727">
        <v>5.6651306503470797</v>
      </c>
      <c r="E1727">
        <v>0.72422467073339702</v>
      </c>
      <c r="F1727">
        <v>0.47031435291840701</v>
      </c>
      <c r="G1727">
        <f t="shared" si="26"/>
        <v>0.3276117673773567</v>
      </c>
      <c r="H1727">
        <v>0.84161702655097503</v>
      </c>
      <c r="I1727">
        <v>0.83642414217559702</v>
      </c>
      <c r="J1727" t="s">
        <v>3922</v>
      </c>
      <c r="L1727">
        <v>2</v>
      </c>
      <c r="M1727">
        <v>1.4598540145985399E-2</v>
      </c>
    </row>
    <row r="1728" spans="1:13" x14ac:dyDescent="0.2">
      <c r="A1728">
        <v>2025</v>
      </c>
      <c r="B1728" t="s">
        <v>3923</v>
      </c>
      <c r="C1728">
        <v>7.10052122692528</v>
      </c>
      <c r="D1728">
        <v>2.43243672761457</v>
      </c>
      <c r="E1728">
        <v>2.9190980165344702</v>
      </c>
      <c r="F1728">
        <v>4.1816027739066102E-3</v>
      </c>
      <c r="G1728">
        <f t="shared" si="26"/>
        <v>2.3786572248167683</v>
      </c>
      <c r="H1728">
        <v>0.85132066840310705</v>
      </c>
      <c r="I1728">
        <v>0.84644593621960196</v>
      </c>
      <c r="J1728" t="s">
        <v>3924</v>
      </c>
      <c r="L1728">
        <v>13</v>
      </c>
      <c r="M1728">
        <v>9.4890510948905105E-2</v>
      </c>
    </row>
    <row r="1729" spans="1:13" x14ac:dyDescent="0.2">
      <c r="A1729">
        <v>620</v>
      </c>
      <c r="B1729" t="s">
        <v>3925</v>
      </c>
      <c r="C1729">
        <v>1.32861125287277</v>
      </c>
      <c r="D1729">
        <v>1.92452106774301</v>
      </c>
      <c r="E1729">
        <v>0.69035942247745696</v>
      </c>
      <c r="F1729">
        <v>0.49127946481881501</v>
      </c>
      <c r="G1729">
        <f t="shared" si="26"/>
        <v>0.30867138872954009</v>
      </c>
      <c r="H1729">
        <v>0.84155507696361298</v>
      </c>
      <c r="I1729">
        <v>0.83636016145422298</v>
      </c>
      <c r="J1729" t="s">
        <v>3926</v>
      </c>
      <c r="L1729">
        <v>28</v>
      </c>
      <c r="M1729">
        <v>0.20437956204379601</v>
      </c>
    </row>
    <row r="1730" spans="1:13" x14ac:dyDescent="0.2">
      <c r="A1730">
        <v>1665</v>
      </c>
      <c r="B1730" t="s">
        <v>3929</v>
      </c>
      <c r="C1730">
        <v>2.4401747044700501</v>
      </c>
      <c r="D1730">
        <v>2.1599911412544901</v>
      </c>
      <c r="E1730">
        <v>1.1297151445967699</v>
      </c>
      <c r="F1730">
        <v>0.26081255618104099</v>
      </c>
      <c r="G1730">
        <f t="shared" si="26"/>
        <v>0.58367150439381676</v>
      </c>
      <c r="H1730">
        <v>0.84258286689488704</v>
      </c>
      <c r="I1730">
        <v>0.83742164941603103</v>
      </c>
      <c r="J1730" t="s">
        <v>3930</v>
      </c>
      <c r="L1730">
        <v>20</v>
      </c>
      <c r="M1730">
        <v>0.145985401459854</v>
      </c>
    </row>
    <row r="1731" spans="1:13" x14ac:dyDescent="0.2">
      <c r="A1731">
        <v>833</v>
      </c>
      <c r="B1731" t="s">
        <v>3931</v>
      </c>
      <c r="C1731">
        <v>0.53568059371433596</v>
      </c>
      <c r="D1731">
        <v>2.2574281325830898</v>
      </c>
      <c r="E1731">
        <v>0.23729685387652899</v>
      </c>
      <c r="F1731">
        <v>0.81282452511550496</v>
      </c>
      <c r="G1731">
        <f t="shared" ref="G1731:G1794" si="27">-LOG(F1731, 10)</f>
        <v>9.0003201022700693E-2</v>
      </c>
      <c r="H1731">
        <v>0.84100949078156595</v>
      </c>
      <c r="I1731">
        <v>0.83579668720063405</v>
      </c>
      <c r="J1731" t="s">
        <v>3932</v>
      </c>
      <c r="L1731">
        <v>19</v>
      </c>
      <c r="M1731">
        <v>0.13868613138686101</v>
      </c>
    </row>
    <row r="1732" spans="1:13" x14ac:dyDescent="0.2">
      <c r="A1732">
        <v>976</v>
      </c>
      <c r="B1732" t="s">
        <v>3933</v>
      </c>
      <c r="C1732">
        <v>8.6469452394665804</v>
      </c>
      <c r="D1732">
        <v>7.8915806885653499</v>
      </c>
      <c r="E1732">
        <v>1.0957177757804299</v>
      </c>
      <c r="F1732">
        <v>0.27536061352958602</v>
      </c>
      <c r="G1732">
        <f t="shared" si="27"/>
        <v>0.56009817936610506</v>
      </c>
      <c r="H1732">
        <v>0.84248619527416702</v>
      </c>
      <c r="I1732">
        <v>0.83732180823397495</v>
      </c>
      <c r="J1732" t="s">
        <v>3934</v>
      </c>
      <c r="L1732">
        <v>1</v>
      </c>
      <c r="M1732">
        <v>7.2992700729926996E-3</v>
      </c>
    </row>
    <row r="1733" spans="1:13" x14ac:dyDescent="0.2">
      <c r="A1733">
        <v>1148</v>
      </c>
      <c r="B1733" t="s">
        <v>3935</v>
      </c>
      <c r="C1733">
        <v>3.26126868820378</v>
      </c>
      <c r="D1733">
        <v>2.1837809026149499</v>
      </c>
      <c r="E1733">
        <v>1.4934047112045901</v>
      </c>
      <c r="F1733">
        <v>0.13791303314598399</v>
      </c>
      <c r="G1733">
        <f t="shared" si="27"/>
        <v>0.86039468990884027</v>
      </c>
      <c r="H1733">
        <v>0.84379172016614101</v>
      </c>
      <c r="I1733">
        <v>0.838670137220769</v>
      </c>
      <c r="J1733" t="s">
        <v>3936</v>
      </c>
      <c r="L1733">
        <v>19</v>
      </c>
      <c r="M1733">
        <v>0.13868613138686101</v>
      </c>
    </row>
    <row r="1734" spans="1:13" x14ac:dyDescent="0.2">
      <c r="A1734">
        <v>1298</v>
      </c>
      <c r="B1734" t="s">
        <v>3938</v>
      </c>
      <c r="C1734">
        <v>0.59501177169467701</v>
      </c>
      <c r="D1734">
        <v>2.0983244795833298</v>
      </c>
      <c r="E1734">
        <v>0.28356518616836102</v>
      </c>
      <c r="F1734">
        <v>0.77722426342137096</v>
      </c>
      <c r="G1734">
        <f t="shared" si="27"/>
        <v>0.10945365003631558</v>
      </c>
      <c r="H1734">
        <v>0.84104087647854997</v>
      </c>
      <c r="I1734">
        <v>0.83582910193686299</v>
      </c>
      <c r="J1734" t="s">
        <v>3939</v>
      </c>
      <c r="L1734">
        <v>119</v>
      </c>
      <c r="M1734">
        <v>0.86861313868613099</v>
      </c>
    </row>
    <row r="1735" spans="1:13" x14ac:dyDescent="0.2">
      <c r="A1735">
        <v>1604</v>
      </c>
      <c r="B1735" t="s">
        <v>3943</v>
      </c>
      <c r="C1735">
        <v>3.2951549415899599</v>
      </c>
      <c r="D1735">
        <v>1.6719270741972101</v>
      </c>
      <c r="E1735">
        <v>1.9708724097144901</v>
      </c>
      <c r="F1735">
        <v>5.1002672256070899E-2</v>
      </c>
      <c r="G1735">
        <f t="shared" si="27"/>
        <v>1.2924070686930005</v>
      </c>
      <c r="H1735">
        <v>0.84584424760299104</v>
      </c>
      <c r="I1735">
        <v>0.84078996063915401</v>
      </c>
      <c r="J1735" t="s">
        <v>3944</v>
      </c>
      <c r="L1735">
        <v>77</v>
      </c>
      <c r="M1735">
        <v>0.56204379562043805</v>
      </c>
    </row>
    <row r="1736" spans="1:13" x14ac:dyDescent="0.2">
      <c r="A1736">
        <v>610</v>
      </c>
      <c r="B1736" t="s">
        <v>3945</v>
      </c>
      <c r="C1736">
        <v>2.2754844441966702</v>
      </c>
      <c r="D1736">
        <v>3.7707930588207801</v>
      </c>
      <c r="E1736">
        <v>0.60344983368253902</v>
      </c>
      <c r="F1736">
        <v>0.54732978452274095</v>
      </c>
      <c r="G1736">
        <f t="shared" si="27"/>
        <v>0.2617509178324417</v>
      </c>
      <c r="H1736">
        <v>0.841409476729575</v>
      </c>
      <c r="I1736">
        <v>0.83620978744202001</v>
      </c>
      <c r="J1736" t="s">
        <v>3946</v>
      </c>
      <c r="L1736">
        <v>6</v>
      </c>
      <c r="M1736">
        <v>4.3795620437956199E-2</v>
      </c>
    </row>
    <row r="1737" spans="1:13" x14ac:dyDescent="0.2">
      <c r="A1737">
        <v>59</v>
      </c>
      <c r="B1737" t="s">
        <v>3947</v>
      </c>
      <c r="C1737">
        <v>5.9015404578104302</v>
      </c>
      <c r="D1737">
        <v>4.0362891940759198</v>
      </c>
      <c r="E1737">
        <v>1.4621203224169701</v>
      </c>
      <c r="F1737">
        <v>0.14627942380523401</v>
      </c>
      <c r="G1737">
        <f t="shared" si="27"/>
        <v>0.83481675901693153</v>
      </c>
      <c r="H1737">
        <v>0.84367537125138403</v>
      </c>
      <c r="I1737">
        <v>0.83854997358749495</v>
      </c>
      <c r="J1737" t="s">
        <v>3948</v>
      </c>
      <c r="L1737">
        <v>4</v>
      </c>
      <c r="M1737">
        <v>2.9197080291970798E-2</v>
      </c>
    </row>
    <row r="1738" spans="1:13" x14ac:dyDescent="0.2">
      <c r="A1738">
        <v>280</v>
      </c>
      <c r="B1738" t="s">
        <v>3949</v>
      </c>
      <c r="C1738">
        <v>4.0399037170404899</v>
      </c>
      <c r="D1738">
        <v>2.5743450950060498</v>
      </c>
      <c r="E1738">
        <v>1.5692937690744999</v>
      </c>
      <c r="F1738">
        <v>0.119169558765191</v>
      </c>
      <c r="G1738">
        <f t="shared" si="27"/>
        <v>0.92383466866209518</v>
      </c>
      <c r="H1738">
        <v>0.84408342813669102</v>
      </c>
      <c r="I1738">
        <v>0.83897140938707404</v>
      </c>
      <c r="J1738" t="s">
        <v>3950</v>
      </c>
      <c r="K1738" t="s">
        <v>3951</v>
      </c>
      <c r="L1738">
        <v>10</v>
      </c>
      <c r="M1738">
        <v>7.2992700729927001E-2</v>
      </c>
    </row>
    <row r="1739" spans="1:13" x14ac:dyDescent="0.2">
      <c r="A1739">
        <v>201</v>
      </c>
      <c r="B1739" t="s">
        <v>3953</v>
      </c>
      <c r="C1739">
        <v>-3.57026224471349</v>
      </c>
      <c r="D1739">
        <v>3.0856843243107601</v>
      </c>
      <c r="E1739">
        <v>-1.15704066569122</v>
      </c>
      <c r="F1739">
        <v>0.249516177533115</v>
      </c>
      <c r="G1739">
        <f t="shared" si="27"/>
        <v>0.60290129138088666</v>
      </c>
      <c r="H1739">
        <v>0.84266261873718595</v>
      </c>
      <c r="I1739">
        <v>0.83750401607283098</v>
      </c>
      <c r="J1739" t="s">
        <v>3954</v>
      </c>
      <c r="L1739">
        <v>9</v>
      </c>
      <c r="M1739">
        <v>6.5693430656934296E-2</v>
      </c>
    </row>
    <row r="1740" spans="1:13" x14ac:dyDescent="0.2">
      <c r="A1740">
        <v>381</v>
      </c>
      <c r="B1740" t="s">
        <v>3955</v>
      </c>
      <c r="C1740">
        <v>12.002859555811799</v>
      </c>
      <c r="D1740">
        <v>5.5259500200089997</v>
      </c>
      <c r="E1740">
        <v>2.1720897786535298</v>
      </c>
      <c r="F1740">
        <v>3.1783053044622402E-2</v>
      </c>
      <c r="G1740">
        <f t="shared" si="27"/>
        <v>1.4978043872813371</v>
      </c>
      <c r="H1740">
        <v>0.84685838769071997</v>
      </c>
      <c r="I1740">
        <v>0.841837351221563</v>
      </c>
      <c r="J1740" t="s">
        <v>3956</v>
      </c>
      <c r="L1740">
        <v>2</v>
      </c>
      <c r="M1740">
        <v>1.4598540145985399E-2</v>
      </c>
    </row>
    <row r="1741" spans="1:13" x14ac:dyDescent="0.2">
      <c r="A1741">
        <v>1307</v>
      </c>
      <c r="B1741" t="s">
        <v>3958</v>
      </c>
      <c r="C1741">
        <v>-2.3532313875748301</v>
      </c>
      <c r="D1741">
        <v>2.0804657961291801</v>
      </c>
      <c r="E1741">
        <v>-1.13110794320827</v>
      </c>
      <c r="F1741">
        <v>0.26022824842389303</v>
      </c>
      <c r="G1741">
        <f t="shared" si="27"/>
        <v>0.58464556146879509</v>
      </c>
      <c r="H1741">
        <v>0.84258688773101298</v>
      </c>
      <c r="I1741">
        <v>0.837425802082849</v>
      </c>
      <c r="J1741" t="s">
        <v>3959</v>
      </c>
      <c r="L1741">
        <v>17</v>
      </c>
      <c r="M1741">
        <v>0.124087591240876</v>
      </c>
    </row>
    <row r="1742" spans="1:13" x14ac:dyDescent="0.2">
      <c r="A1742">
        <v>2001</v>
      </c>
      <c r="B1742" t="s">
        <v>3962</v>
      </c>
      <c r="C1742">
        <v>4.3685365504191997</v>
      </c>
      <c r="D1742">
        <v>3.16351788622833</v>
      </c>
      <c r="E1742">
        <v>1.3809109692208901</v>
      </c>
      <c r="F1742">
        <v>0.16983072887965001</v>
      </c>
      <c r="G1742">
        <f t="shared" si="27"/>
        <v>0.76998372648635971</v>
      </c>
      <c r="H1742">
        <v>0.84338408529100795</v>
      </c>
      <c r="I1742">
        <v>0.83824913726776196</v>
      </c>
      <c r="J1742" t="s">
        <v>3963</v>
      </c>
      <c r="L1742">
        <v>8</v>
      </c>
      <c r="M1742">
        <v>5.8394160583941597E-2</v>
      </c>
    </row>
    <row r="1743" spans="1:13" x14ac:dyDescent="0.2">
      <c r="A1743">
        <v>611</v>
      </c>
      <c r="B1743" t="s">
        <v>3964</v>
      </c>
      <c r="C1743">
        <v>3.5019887651320398</v>
      </c>
      <c r="D1743">
        <v>1.87243154659908</v>
      </c>
      <c r="E1743">
        <v>1.87028934194831</v>
      </c>
      <c r="F1743">
        <v>6.3840115676519496E-2</v>
      </c>
      <c r="G1743">
        <f t="shared" si="27"/>
        <v>1.1949063347270545</v>
      </c>
      <c r="H1743">
        <v>0.84536966647396705</v>
      </c>
      <c r="I1743">
        <v>0.84029981947311305</v>
      </c>
      <c r="J1743" t="s">
        <v>3965</v>
      </c>
      <c r="K1743" t="s">
        <v>3966</v>
      </c>
      <c r="L1743">
        <v>24</v>
      </c>
      <c r="M1743">
        <v>0.17518248175182499</v>
      </c>
    </row>
    <row r="1744" spans="1:13" x14ac:dyDescent="0.2">
      <c r="A1744">
        <v>6</v>
      </c>
      <c r="B1744" t="s">
        <v>3968</v>
      </c>
      <c r="C1744">
        <v>4.3125139890396502</v>
      </c>
      <c r="D1744">
        <v>4.7179844999356897</v>
      </c>
      <c r="E1744">
        <v>0.91405853264215597</v>
      </c>
      <c r="F1744">
        <v>0.36248905073870502</v>
      </c>
      <c r="G1744">
        <f t="shared" si="27"/>
        <v>0.44070510709458166</v>
      </c>
      <c r="H1744">
        <v>0.84201802920323099</v>
      </c>
      <c r="I1744">
        <v>0.836838292455795</v>
      </c>
      <c r="J1744" t="s">
        <v>3969</v>
      </c>
      <c r="L1744">
        <v>4</v>
      </c>
      <c r="M1744">
        <v>2.9197080291970798E-2</v>
      </c>
    </row>
    <row r="1745" spans="1:13" x14ac:dyDescent="0.2">
      <c r="A1745">
        <v>1283</v>
      </c>
      <c r="B1745" t="s">
        <v>3970</v>
      </c>
      <c r="C1745">
        <v>3.00647694088227</v>
      </c>
      <c r="D1745">
        <v>2.06481679546589</v>
      </c>
      <c r="E1745">
        <v>1.45605021592432</v>
      </c>
      <c r="F1745">
        <v>0.147947387491873</v>
      </c>
      <c r="G1745">
        <f t="shared" si="27"/>
        <v>0.82989269936364551</v>
      </c>
      <c r="H1745">
        <v>0.843653061623311</v>
      </c>
      <c r="I1745">
        <v>0.83852693249620602</v>
      </c>
      <c r="J1745" t="s">
        <v>3971</v>
      </c>
      <c r="L1745">
        <v>19</v>
      </c>
      <c r="M1745">
        <v>0.13868613138686101</v>
      </c>
    </row>
    <row r="1746" spans="1:13" x14ac:dyDescent="0.2">
      <c r="A1746">
        <v>1177</v>
      </c>
      <c r="B1746" t="s">
        <v>3972</v>
      </c>
      <c r="C1746">
        <v>0.81283754844952405</v>
      </c>
      <c r="D1746">
        <v>1.48314856105993</v>
      </c>
      <c r="E1746">
        <v>0.54804863773635204</v>
      </c>
      <c r="F1746">
        <v>0.58465988941247304</v>
      </c>
      <c r="G1746">
        <f t="shared" si="27"/>
        <v>0.23309669991054929</v>
      </c>
      <c r="H1746">
        <v>0.84132675263700096</v>
      </c>
      <c r="I1746">
        <v>0.83612435108411598</v>
      </c>
      <c r="J1746" t="s">
        <v>3973</v>
      </c>
      <c r="L1746">
        <v>56</v>
      </c>
      <c r="M1746">
        <v>0.40875912408759102</v>
      </c>
    </row>
    <row r="1747" spans="1:13" x14ac:dyDescent="0.2">
      <c r="A1747">
        <v>551</v>
      </c>
      <c r="B1747" t="s">
        <v>3975</v>
      </c>
      <c r="C1747">
        <v>-12.406685083080999</v>
      </c>
      <c r="D1747">
        <v>7.8615722213732102</v>
      </c>
      <c r="E1747">
        <v>-1.5781429889241601</v>
      </c>
      <c r="F1747">
        <v>0.117122197856714</v>
      </c>
      <c r="G1747">
        <f t="shared" si="27"/>
        <v>0.93136078645570675</v>
      </c>
      <c r="H1747">
        <v>0.844118311467006</v>
      </c>
      <c r="I1747">
        <v>0.83900743643313702</v>
      </c>
      <c r="J1747" t="s">
        <v>3976</v>
      </c>
      <c r="L1747">
        <v>1</v>
      </c>
      <c r="M1747">
        <v>7.2992700729926996E-3</v>
      </c>
    </row>
    <row r="1748" spans="1:13" x14ac:dyDescent="0.2">
      <c r="A1748">
        <v>197</v>
      </c>
      <c r="B1748" t="s">
        <v>3977</v>
      </c>
      <c r="C1748">
        <v>3.4045488425817201</v>
      </c>
      <c r="D1748">
        <v>1.8542180817684899</v>
      </c>
      <c r="E1748">
        <v>1.8361102591204199</v>
      </c>
      <c r="F1748">
        <v>6.8776133144600696E-2</v>
      </c>
      <c r="G1748">
        <f t="shared" si="27"/>
        <v>1.1625622455127138</v>
      </c>
      <c r="H1748">
        <v>0.84521342036695102</v>
      </c>
      <c r="I1748">
        <v>0.84013845054291603</v>
      </c>
      <c r="J1748" t="s">
        <v>3978</v>
      </c>
      <c r="L1748">
        <v>28</v>
      </c>
      <c r="M1748">
        <v>0.20437956204379601</v>
      </c>
    </row>
    <row r="1749" spans="1:13" x14ac:dyDescent="0.2">
      <c r="A1749">
        <v>402</v>
      </c>
      <c r="B1749" t="s">
        <v>3981</v>
      </c>
      <c r="C1749">
        <v>1.8257511438601599</v>
      </c>
      <c r="D1749">
        <v>1.72547911770722</v>
      </c>
      <c r="E1749">
        <v>1.0581125700820899</v>
      </c>
      <c r="F1749">
        <v>0.29209469541411398</v>
      </c>
      <c r="G1749">
        <f t="shared" si="27"/>
        <v>0.53447632996002636</v>
      </c>
      <c r="H1749">
        <v>0.84238257353468604</v>
      </c>
      <c r="I1749">
        <v>0.83721478906041302</v>
      </c>
      <c r="J1749" t="s">
        <v>3982</v>
      </c>
      <c r="L1749">
        <v>29</v>
      </c>
      <c r="M1749">
        <v>0.21167883211678801</v>
      </c>
    </row>
    <row r="1750" spans="1:13" x14ac:dyDescent="0.2">
      <c r="A1750">
        <v>785</v>
      </c>
      <c r="B1750" t="s">
        <v>3983</v>
      </c>
      <c r="C1750">
        <v>-1.1954780023845899</v>
      </c>
      <c r="D1750">
        <v>2.4054886538720099</v>
      </c>
      <c r="E1750">
        <v>-0.49697927298899502</v>
      </c>
      <c r="F1750">
        <v>0.62009807414013596</v>
      </c>
      <c r="G1750">
        <f t="shared" si="27"/>
        <v>0.20753961745422761</v>
      </c>
      <c r="H1750">
        <v>0.84125748124951005</v>
      </c>
      <c r="I1750">
        <v>0.83605280850359198</v>
      </c>
      <c r="J1750" t="s">
        <v>3984</v>
      </c>
      <c r="L1750">
        <v>14</v>
      </c>
      <c r="M1750">
        <v>0.102189781021898</v>
      </c>
    </row>
    <row r="1751" spans="1:13" x14ac:dyDescent="0.2">
      <c r="A1751">
        <v>17</v>
      </c>
      <c r="B1751" t="s">
        <v>3985</v>
      </c>
      <c r="C1751">
        <v>-2.47877614535677</v>
      </c>
      <c r="D1751">
        <v>4.0264538182995802</v>
      </c>
      <c r="E1751">
        <v>-0.61562264394816602</v>
      </c>
      <c r="F1751">
        <v>0.53929037894606602</v>
      </c>
      <c r="G1751">
        <f t="shared" si="27"/>
        <v>0.26817732754774509</v>
      </c>
      <c r="H1751">
        <v>0.84142870723693497</v>
      </c>
      <c r="I1751">
        <v>0.836229648457818</v>
      </c>
      <c r="J1751" t="s">
        <v>3986</v>
      </c>
      <c r="L1751">
        <v>4</v>
      </c>
      <c r="M1751">
        <v>2.9197080291970798E-2</v>
      </c>
    </row>
    <row r="1752" spans="1:13" x14ac:dyDescent="0.2">
      <c r="A1752">
        <v>343</v>
      </c>
      <c r="B1752" t="s">
        <v>3987</v>
      </c>
      <c r="C1752">
        <v>3.0885727770183902</v>
      </c>
      <c r="D1752">
        <v>4.0615713187456404</v>
      </c>
      <c r="E1752">
        <v>0.76043790312470705</v>
      </c>
      <c r="F1752">
        <v>0.44846001918255701</v>
      </c>
      <c r="G1752">
        <f t="shared" si="27"/>
        <v>0.34827626883474289</v>
      </c>
      <c r="H1752">
        <v>0.84168649539491303</v>
      </c>
      <c r="I1752">
        <v>0.83649588868655</v>
      </c>
      <c r="J1752" t="s">
        <v>3988</v>
      </c>
      <c r="L1752">
        <v>5</v>
      </c>
      <c r="M1752">
        <v>3.6496350364963501E-2</v>
      </c>
    </row>
    <row r="1753" spans="1:13" x14ac:dyDescent="0.2">
      <c r="A1753">
        <v>1903</v>
      </c>
      <c r="B1753" t="s">
        <v>3989</v>
      </c>
      <c r="C1753">
        <v>2.6977651634142501</v>
      </c>
      <c r="D1753">
        <v>7.9658238632627603</v>
      </c>
      <c r="E1753">
        <v>0.33866743851266301</v>
      </c>
      <c r="F1753">
        <v>0.73544244652060697</v>
      </c>
      <c r="G1753">
        <f t="shared" si="27"/>
        <v>0.13345130816624251</v>
      </c>
      <c r="H1753">
        <v>0.84108550779094704</v>
      </c>
      <c r="I1753">
        <v>0.83587519657097797</v>
      </c>
      <c r="J1753" t="s">
        <v>3990</v>
      </c>
      <c r="L1753">
        <v>1</v>
      </c>
      <c r="M1753">
        <v>7.2992700729926996E-3</v>
      </c>
    </row>
    <row r="1754" spans="1:13" x14ac:dyDescent="0.2">
      <c r="A1754">
        <v>1655</v>
      </c>
      <c r="B1754" t="s">
        <v>3992</v>
      </c>
      <c r="C1754">
        <v>4.5258100262336001</v>
      </c>
      <c r="D1754">
        <v>2.58790359068731</v>
      </c>
      <c r="E1754">
        <v>1.7488325463591201</v>
      </c>
      <c r="F1754">
        <v>8.2835063298110398E-2</v>
      </c>
      <c r="G1754">
        <f t="shared" si="27"/>
        <v>1.0817857915540001</v>
      </c>
      <c r="H1754">
        <v>0.84482615739835698</v>
      </c>
      <c r="I1754">
        <v>0.83973849042781101</v>
      </c>
      <c r="J1754" t="s">
        <v>3993</v>
      </c>
      <c r="L1754">
        <v>13</v>
      </c>
      <c r="M1754">
        <v>9.4890510948905105E-2</v>
      </c>
    </row>
    <row r="1755" spans="1:13" x14ac:dyDescent="0.2">
      <c r="A1755">
        <v>2046</v>
      </c>
      <c r="B1755" t="s">
        <v>3994</v>
      </c>
      <c r="C1755">
        <v>2.6977651634142501</v>
      </c>
      <c r="D1755">
        <v>7.9658238632627603</v>
      </c>
      <c r="E1755">
        <v>0.33866743851266301</v>
      </c>
      <c r="F1755">
        <v>0.73544244652060697</v>
      </c>
      <c r="G1755">
        <f t="shared" si="27"/>
        <v>0.13345130816624251</v>
      </c>
      <c r="H1755">
        <v>0.84108550779094704</v>
      </c>
      <c r="I1755">
        <v>0.83587519657097797</v>
      </c>
      <c r="J1755" t="s">
        <v>3995</v>
      </c>
      <c r="L1755">
        <v>1</v>
      </c>
      <c r="M1755">
        <v>7.2992700729926996E-3</v>
      </c>
    </row>
    <row r="1756" spans="1:13" x14ac:dyDescent="0.2">
      <c r="A1756">
        <v>836</v>
      </c>
      <c r="B1756" t="s">
        <v>3996</v>
      </c>
      <c r="C1756">
        <v>-12.8942944195134</v>
      </c>
      <c r="D1756">
        <v>7.8300960616618998</v>
      </c>
      <c r="E1756">
        <v>-1.64676069335179</v>
      </c>
      <c r="F1756">
        <v>0.102180797102467</v>
      </c>
      <c r="G1756">
        <f t="shared" si="27"/>
        <v>0.99063071375149769</v>
      </c>
      <c r="H1756">
        <v>0.84439490397644901</v>
      </c>
      <c r="I1756">
        <v>0.83929309754944703</v>
      </c>
      <c r="J1756" t="s">
        <v>3376</v>
      </c>
      <c r="K1756" t="s">
        <v>3375</v>
      </c>
      <c r="L1756">
        <v>2</v>
      </c>
      <c r="M1756">
        <v>1.4598540145985399E-2</v>
      </c>
    </row>
    <row r="1757" spans="1:13" x14ac:dyDescent="0.2">
      <c r="A1757">
        <v>63</v>
      </c>
      <c r="B1757" t="s">
        <v>3997</v>
      </c>
      <c r="C1757">
        <v>2.6977651634142501</v>
      </c>
      <c r="D1757">
        <v>7.9658238632627603</v>
      </c>
      <c r="E1757">
        <v>0.33866743851266301</v>
      </c>
      <c r="F1757">
        <v>0.73544244652060697</v>
      </c>
      <c r="G1757">
        <f t="shared" si="27"/>
        <v>0.13345130816624251</v>
      </c>
      <c r="H1757">
        <v>0.84108550779094704</v>
      </c>
      <c r="I1757">
        <v>0.83587519657097797</v>
      </c>
      <c r="J1757" t="s">
        <v>3998</v>
      </c>
      <c r="L1757">
        <v>1</v>
      </c>
      <c r="M1757">
        <v>7.2992700729926996E-3</v>
      </c>
    </row>
    <row r="1758" spans="1:13" x14ac:dyDescent="0.2">
      <c r="A1758">
        <v>1851</v>
      </c>
      <c r="B1758" t="s">
        <v>3999</v>
      </c>
      <c r="C1758">
        <v>-0.357495789465263</v>
      </c>
      <c r="D1758">
        <v>3.7112800328470099</v>
      </c>
      <c r="E1758">
        <v>-9.6326816166178594E-2</v>
      </c>
      <c r="F1758">
        <v>0.92341906997033896</v>
      </c>
      <c r="G1758">
        <f t="shared" si="27"/>
        <v>3.4601160868514128E-2</v>
      </c>
      <c r="H1758">
        <v>0.840948204677887</v>
      </c>
      <c r="I1758">
        <v>0.83573339171650596</v>
      </c>
      <c r="J1758" t="s">
        <v>4000</v>
      </c>
      <c r="L1758">
        <v>5</v>
      </c>
      <c r="M1758">
        <v>3.6496350364963501E-2</v>
      </c>
    </row>
    <row r="1759" spans="1:13" x14ac:dyDescent="0.2">
      <c r="A1759">
        <v>748</v>
      </c>
      <c r="B1759" t="s">
        <v>4001</v>
      </c>
      <c r="C1759">
        <v>2.1230009260796501</v>
      </c>
      <c r="D1759">
        <v>4.7118778990699504</v>
      </c>
      <c r="E1759">
        <v>0.450563654567258</v>
      </c>
      <c r="F1759">
        <v>0.65310377315490997</v>
      </c>
      <c r="G1759">
        <f t="shared" si="27"/>
        <v>0.18501780719679448</v>
      </c>
      <c r="H1759">
        <v>0.84120034990985704</v>
      </c>
      <c r="I1759">
        <v>0.83599380400526202</v>
      </c>
      <c r="J1759" t="s">
        <v>4002</v>
      </c>
      <c r="L1759">
        <v>4</v>
      </c>
      <c r="M1759">
        <v>2.9197080291970798E-2</v>
      </c>
    </row>
    <row r="1760" spans="1:13" x14ac:dyDescent="0.2">
      <c r="A1760">
        <v>1810</v>
      </c>
      <c r="B1760" t="s">
        <v>4003</v>
      </c>
      <c r="C1760">
        <v>5.2494965471947301</v>
      </c>
      <c r="D1760">
        <v>5.70025672035149</v>
      </c>
      <c r="E1760">
        <v>0.92092282939688996</v>
      </c>
      <c r="F1760">
        <v>0.35890818161614102</v>
      </c>
      <c r="G1760">
        <f t="shared" si="27"/>
        <v>0.44501664144317882</v>
      </c>
      <c r="H1760">
        <v>0.84203422740466305</v>
      </c>
      <c r="I1760">
        <v>0.83685502174579895</v>
      </c>
      <c r="J1760" t="s">
        <v>4004</v>
      </c>
      <c r="L1760">
        <v>2</v>
      </c>
      <c r="M1760">
        <v>1.4598540145985399E-2</v>
      </c>
    </row>
    <row r="1761" spans="1:13" x14ac:dyDescent="0.2">
      <c r="A1761">
        <v>1031</v>
      </c>
      <c r="B1761" t="s">
        <v>4005</v>
      </c>
      <c r="C1761">
        <v>2.6977651634142501</v>
      </c>
      <c r="D1761">
        <v>7.9658238632627603</v>
      </c>
      <c r="E1761">
        <v>0.33866743851266301</v>
      </c>
      <c r="F1761">
        <v>0.73544244652060697</v>
      </c>
      <c r="G1761">
        <f t="shared" si="27"/>
        <v>0.13345130816624251</v>
      </c>
      <c r="H1761">
        <v>0.84108550779094704</v>
      </c>
      <c r="I1761">
        <v>0.83587519657097797</v>
      </c>
      <c r="J1761" t="s">
        <v>4006</v>
      </c>
      <c r="L1761">
        <v>1</v>
      </c>
      <c r="M1761">
        <v>7.2992700729926996E-3</v>
      </c>
    </row>
    <row r="1762" spans="1:13" x14ac:dyDescent="0.2">
      <c r="A1762">
        <v>1511</v>
      </c>
      <c r="B1762" t="s">
        <v>4007</v>
      </c>
      <c r="C1762">
        <v>2.6977651634142501</v>
      </c>
      <c r="D1762">
        <v>7.9658238632627603</v>
      </c>
      <c r="E1762">
        <v>0.33866743851266301</v>
      </c>
      <c r="F1762">
        <v>0.73544244652060697</v>
      </c>
      <c r="G1762">
        <f t="shared" si="27"/>
        <v>0.13345130816624251</v>
      </c>
      <c r="H1762">
        <v>0.84108550779094704</v>
      </c>
      <c r="I1762">
        <v>0.83587519657097797</v>
      </c>
      <c r="J1762" t="s">
        <v>4008</v>
      </c>
      <c r="L1762">
        <v>1</v>
      </c>
      <c r="M1762">
        <v>7.2992700729926996E-3</v>
      </c>
    </row>
    <row r="1763" spans="1:13" x14ac:dyDescent="0.2">
      <c r="A1763">
        <v>1616</v>
      </c>
      <c r="B1763" t="s">
        <v>4009</v>
      </c>
      <c r="C1763">
        <v>-3.2615798273310501</v>
      </c>
      <c r="D1763">
        <v>7.9895821146649002</v>
      </c>
      <c r="E1763">
        <v>-0.40822908889620202</v>
      </c>
      <c r="F1763">
        <v>0.68382108155830301</v>
      </c>
      <c r="G1763">
        <f t="shared" si="27"/>
        <v>0.16505751444420602</v>
      </c>
      <c r="H1763">
        <v>0.84115309136476502</v>
      </c>
      <c r="I1763">
        <v>0.83594499599967598</v>
      </c>
      <c r="J1763" t="s">
        <v>1460</v>
      </c>
      <c r="L1763">
        <v>1</v>
      </c>
      <c r="M1763">
        <v>7.2992700729926996E-3</v>
      </c>
    </row>
    <row r="1764" spans="1:13" x14ac:dyDescent="0.2">
      <c r="A1764">
        <v>932</v>
      </c>
      <c r="B1764" t="s">
        <v>4011</v>
      </c>
      <c r="C1764">
        <v>1.8312987702443999</v>
      </c>
      <c r="D1764">
        <v>7.9911381721797197</v>
      </c>
      <c r="E1764">
        <v>0.229166200206607</v>
      </c>
      <c r="F1764">
        <v>0.81912347473157798</v>
      </c>
      <c r="G1764">
        <f t="shared" si="27"/>
        <v>8.6650627723460452E-2</v>
      </c>
      <c r="H1764">
        <v>0.84100455032399801</v>
      </c>
      <c r="I1764">
        <v>0.83579158476085103</v>
      </c>
      <c r="J1764" t="s">
        <v>4012</v>
      </c>
      <c r="L1764">
        <v>1</v>
      </c>
      <c r="M1764">
        <v>7.2992700729926996E-3</v>
      </c>
    </row>
    <row r="1765" spans="1:13" x14ac:dyDescent="0.2">
      <c r="A1765">
        <v>2026</v>
      </c>
      <c r="B1765" t="s">
        <v>4014</v>
      </c>
      <c r="C1765">
        <v>3.05018767782076E-2</v>
      </c>
      <c r="D1765">
        <v>8.0052804481540498</v>
      </c>
      <c r="E1765">
        <v>3.81021963886863E-3</v>
      </c>
      <c r="F1765">
        <v>0.996966115274458</v>
      </c>
      <c r="G1765">
        <f t="shared" si="27"/>
        <v>1.3196021691893507E-3</v>
      </c>
      <c r="H1765">
        <v>0.84093612673219398</v>
      </c>
      <c r="I1765">
        <v>0.83572091777259405</v>
      </c>
      <c r="J1765" t="s">
        <v>4015</v>
      </c>
      <c r="L1765">
        <v>2</v>
      </c>
      <c r="M1765">
        <v>1.4598540145985399E-2</v>
      </c>
    </row>
    <row r="1766" spans="1:13" x14ac:dyDescent="0.2">
      <c r="A1766">
        <v>1367</v>
      </c>
      <c r="B1766" t="s">
        <v>4016</v>
      </c>
      <c r="C1766">
        <v>-0.24633411307018799</v>
      </c>
      <c r="D1766">
        <v>4.0154137389570597</v>
      </c>
      <c r="E1766">
        <v>-6.13471311014065E-2</v>
      </c>
      <c r="F1766">
        <v>0.95118314333973697</v>
      </c>
      <c r="G1766">
        <f t="shared" si="27"/>
        <v>2.1735854793279441E-2</v>
      </c>
      <c r="H1766">
        <v>0.84094101447437097</v>
      </c>
      <c r="I1766">
        <v>0.83572596576861302</v>
      </c>
      <c r="J1766" t="s">
        <v>4017</v>
      </c>
      <c r="L1766">
        <v>4</v>
      </c>
      <c r="M1766">
        <v>2.9197080291970798E-2</v>
      </c>
    </row>
    <row r="1767" spans="1:13" x14ac:dyDescent="0.2">
      <c r="A1767">
        <v>1698</v>
      </c>
      <c r="B1767" t="s">
        <v>4019</v>
      </c>
      <c r="C1767">
        <v>-1.56478466265442</v>
      </c>
      <c r="D1767">
        <v>2.8692469442545399</v>
      </c>
      <c r="E1767">
        <v>-0.54536423425937097</v>
      </c>
      <c r="F1767">
        <v>0.58649872614623699</v>
      </c>
      <c r="G1767">
        <f t="shared" si="27"/>
        <v>0.23173292681914387</v>
      </c>
      <c r="H1767">
        <v>0.84132294444898503</v>
      </c>
      <c r="I1767">
        <v>0.83612041803747605</v>
      </c>
      <c r="J1767" t="s">
        <v>4020</v>
      </c>
      <c r="L1767">
        <v>10</v>
      </c>
      <c r="M1767">
        <v>7.2992700729927001E-2</v>
      </c>
    </row>
    <row r="1768" spans="1:13" x14ac:dyDescent="0.2">
      <c r="A1768">
        <v>582</v>
      </c>
      <c r="B1768" t="s">
        <v>4021</v>
      </c>
      <c r="C1768">
        <v>2.8467671385470998</v>
      </c>
      <c r="D1768">
        <v>1.79736195972855</v>
      </c>
      <c r="E1768">
        <v>1.5838585673511401</v>
      </c>
      <c r="F1768">
        <v>0.11581476522964899</v>
      </c>
      <c r="G1768">
        <f t="shared" si="27"/>
        <v>0.93623606885572463</v>
      </c>
      <c r="H1768">
        <v>0.84414093799887102</v>
      </c>
      <c r="I1768">
        <v>0.839030804818507</v>
      </c>
      <c r="J1768" t="s">
        <v>4022</v>
      </c>
      <c r="L1768">
        <v>26</v>
      </c>
      <c r="M1768">
        <v>0.18978102189780999</v>
      </c>
    </row>
    <row r="1769" spans="1:13" x14ac:dyDescent="0.2">
      <c r="A1769">
        <v>1821</v>
      </c>
      <c r="B1769" t="s">
        <v>4024</v>
      </c>
      <c r="C1769">
        <v>-6.2609226073850799</v>
      </c>
      <c r="D1769">
        <v>5.7121948061663996</v>
      </c>
      <c r="E1769">
        <v>-1.0960625153446</v>
      </c>
      <c r="F1769">
        <v>0.27521033363294201</v>
      </c>
      <c r="G1769">
        <f t="shared" si="27"/>
        <v>0.56033526318540461</v>
      </c>
      <c r="H1769">
        <v>0.84248716130567103</v>
      </c>
      <c r="I1769">
        <v>0.83732280593864405</v>
      </c>
      <c r="J1769" t="s">
        <v>4025</v>
      </c>
      <c r="L1769">
        <v>2</v>
      </c>
      <c r="M1769">
        <v>1.4598540145985399E-2</v>
      </c>
    </row>
    <row r="1770" spans="1:13" x14ac:dyDescent="0.2">
      <c r="A1770">
        <v>654</v>
      </c>
      <c r="B1770" t="s">
        <v>4026</v>
      </c>
      <c r="C1770">
        <v>5.3540155657369297</v>
      </c>
      <c r="D1770">
        <v>8.0194038228605606</v>
      </c>
      <c r="E1770">
        <v>0.66763261758616899</v>
      </c>
      <c r="F1770">
        <v>0.50562909035461501</v>
      </c>
      <c r="G1770">
        <f t="shared" si="27"/>
        <v>0.29616794774574784</v>
      </c>
      <c r="H1770">
        <v>0.841515140438025</v>
      </c>
      <c r="I1770">
        <v>0.836318915534354</v>
      </c>
      <c r="J1770" t="s">
        <v>4027</v>
      </c>
      <c r="L1770">
        <v>1</v>
      </c>
      <c r="M1770">
        <v>7.2992700729926996E-3</v>
      </c>
    </row>
    <row r="1771" spans="1:13" x14ac:dyDescent="0.2">
      <c r="A1771">
        <v>1612</v>
      </c>
      <c r="B1771" t="s">
        <v>4029</v>
      </c>
      <c r="C1771">
        <v>2.83715970131946</v>
      </c>
      <c r="D1771">
        <v>7.5123499347628702</v>
      </c>
      <c r="E1771">
        <v>0.377666073326896</v>
      </c>
      <c r="F1771">
        <v>0.70633490789439601</v>
      </c>
      <c r="G1771">
        <f t="shared" si="27"/>
        <v>0.15098932987896871</v>
      </c>
      <c r="H1771">
        <v>0.84112185414936202</v>
      </c>
      <c r="I1771">
        <v>0.83591273461327598</v>
      </c>
      <c r="J1771" t="s">
        <v>4030</v>
      </c>
      <c r="L1771">
        <v>2</v>
      </c>
      <c r="M1771">
        <v>1.4598540145985399E-2</v>
      </c>
    </row>
    <row r="1772" spans="1:13" x14ac:dyDescent="0.2">
      <c r="A1772">
        <v>140</v>
      </c>
      <c r="B1772" t="s">
        <v>4031</v>
      </c>
      <c r="C1772">
        <v>1.7926878517421301</v>
      </c>
      <c r="D1772">
        <v>3.3458361888992498</v>
      </c>
      <c r="E1772">
        <v>0.53579665905039597</v>
      </c>
      <c r="F1772">
        <v>0.59307456059985997</v>
      </c>
      <c r="G1772">
        <f t="shared" si="27"/>
        <v>0.22689070423854432</v>
      </c>
      <c r="H1772">
        <v>0.84130952218493504</v>
      </c>
      <c r="I1772">
        <v>0.83610655569919601</v>
      </c>
      <c r="J1772" t="s">
        <v>4032</v>
      </c>
      <c r="L1772">
        <v>6</v>
      </c>
      <c r="M1772">
        <v>4.3795620437956199E-2</v>
      </c>
    </row>
    <row r="1773" spans="1:13" x14ac:dyDescent="0.2">
      <c r="A1773">
        <v>1836</v>
      </c>
      <c r="B1773" t="s">
        <v>4033</v>
      </c>
      <c r="C1773">
        <v>5.6601072815910198</v>
      </c>
      <c r="D1773">
        <v>5.6221565177232602</v>
      </c>
      <c r="E1773">
        <v>1.0067502147526699</v>
      </c>
      <c r="F1773">
        <v>0.31604741844497097</v>
      </c>
      <c r="G1773">
        <f t="shared" si="27"/>
        <v>0.50024775274859878</v>
      </c>
      <c r="H1773">
        <v>0.84224668355849697</v>
      </c>
      <c r="I1773">
        <v>0.83707444367516803</v>
      </c>
      <c r="J1773" t="s">
        <v>4034</v>
      </c>
      <c r="L1773">
        <v>2</v>
      </c>
      <c r="M1773">
        <v>1.4598540145985399E-2</v>
      </c>
    </row>
    <row r="1774" spans="1:13" x14ac:dyDescent="0.2">
      <c r="A1774">
        <v>518</v>
      </c>
      <c r="B1774" t="s">
        <v>4035</v>
      </c>
      <c r="C1774">
        <v>-1.51171604397326</v>
      </c>
      <c r="D1774">
        <v>5.6786355593116102</v>
      </c>
      <c r="E1774">
        <v>-0.26621113966266102</v>
      </c>
      <c r="F1774">
        <v>0.79052599054888395</v>
      </c>
      <c r="G1774">
        <f t="shared" si="27"/>
        <v>0.10208384696338954</v>
      </c>
      <c r="H1774">
        <v>0.84102845251361602</v>
      </c>
      <c r="I1774">
        <v>0.83581627062881603</v>
      </c>
      <c r="J1774" t="s">
        <v>4036</v>
      </c>
      <c r="L1774">
        <v>2</v>
      </c>
      <c r="M1774">
        <v>1.4598540145985399E-2</v>
      </c>
    </row>
    <row r="1775" spans="1:13" x14ac:dyDescent="0.2">
      <c r="A1775">
        <v>1324</v>
      </c>
      <c r="B1775" t="s">
        <v>4037</v>
      </c>
      <c r="C1775">
        <v>-8.0825767320922406</v>
      </c>
      <c r="D1775">
        <v>4.0201608921305798</v>
      </c>
      <c r="E1775">
        <v>-2.0105107603811998</v>
      </c>
      <c r="F1775">
        <v>4.6582251154460901E-2</v>
      </c>
      <c r="G1775">
        <f t="shared" si="27"/>
        <v>1.3317795273870747</v>
      </c>
      <c r="H1775">
        <v>0.84603726367453302</v>
      </c>
      <c r="I1775">
        <v>0.84098930510648495</v>
      </c>
      <c r="J1775" t="s">
        <v>4038</v>
      </c>
      <c r="L1775">
        <v>5</v>
      </c>
      <c r="M1775">
        <v>3.6496350364963501E-2</v>
      </c>
    </row>
    <row r="1776" spans="1:13" x14ac:dyDescent="0.2">
      <c r="A1776">
        <v>1782</v>
      </c>
      <c r="B1776" t="s">
        <v>4039</v>
      </c>
      <c r="C1776">
        <v>-2.5816558857071499</v>
      </c>
      <c r="D1776">
        <v>1.6348363058533499</v>
      </c>
      <c r="E1776">
        <v>-1.5791525282768799</v>
      </c>
      <c r="F1776">
        <v>0.11689041753632801</v>
      </c>
      <c r="G1776">
        <f t="shared" si="27"/>
        <v>0.93222109005006537</v>
      </c>
      <c r="H1776">
        <v>0.84412230250749298</v>
      </c>
      <c r="I1776">
        <v>0.83901155832741103</v>
      </c>
      <c r="J1776" t="s">
        <v>4040</v>
      </c>
      <c r="L1776">
        <v>60</v>
      </c>
      <c r="M1776">
        <v>0.43795620437956201</v>
      </c>
    </row>
    <row r="1777" spans="1:13" x14ac:dyDescent="0.2">
      <c r="A1777">
        <v>367</v>
      </c>
      <c r="B1777" t="s">
        <v>4041</v>
      </c>
      <c r="C1777">
        <v>2.55627773632802</v>
      </c>
      <c r="D1777">
        <v>1.49722038140087</v>
      </c>
      <c r="E1777">
        <v>1.7073490102614399</v>
      </c>
      <c r="F1777">
        <v>9.0300900483593904E-2</v>
      </c>
      <c r="G1777">
        <f t="shared" si="27"/>
        <v>1.04430791886583</v>
      </c>
      <c r="H1777">
        <v>0.84464805240378504</v>
      </c>
      <c r="I1777">
        <v>0.83955454592522105</v>
      </c>
      <c r="J1777" t="s">
        <v>4042</v>
      </c>
      <c r="L1777">
        <v>94</v>
      </c>
      <c r="M1777">
        <v>0.68613138686131403</v>
      </c>
    </row>
    <row r="1778" spans="1:13" x14ac:dyDescent="0.2">
      <c r="A1778">
        <v>929</v>
      </c>
      <c r="B1778" t="s">
        <v>4044</v>
      </c>
      <c r="C1778">
        <v>-0.35457341170767798</v>
      </c>
      <c r="D1778">
        <v>1.5576558156701901</v>
      </c>
      <c r="E1778">
        <v>-0.22763270816353001</v>
      </c>
      <c r="F1778">
        <v>0.82031283500977403</v>
      </c>
      <c r="G1778">
        <f t="shared" si="27"/>
        <v>8.6020493215197738E-2</v>
      </c>
      <c r="H1778">
        <v>0.84100363779424903</v>
      </c>
      <c r="I1778">
        <v>0.83579064231209299</v>
      </c>
      <c r="J1778" t="s">
        <v>4045</v>
      </c>
      <c r="L1778">
        <v>57</v>
      </c>
      <c r="M1778">
        <v>0.41605839416058399</v>
      </c>
    </row>
    <row r="1779" spans="1:13" x14ac:dyDescent="0.2">
      <c r="A1779">
        <v>1552</v>
      </c>
      <c r="B1779" t="s">
        <v>4046</v>
      </c>
      <c r="C1779">
        <v>1.67673050191227E-2</v>
      </c>
      <c r="D1779">
        <v>1.4277410255287399</v>
      </c>
      <c r="E1779">
        <v>1.17439400558747E-2</v>
      </c>
      <c r="F1779">
        <v>0.99064908983217004</v>
      </c>
      <c r="G1779">
        <f t="shared" si="27"/>
        <v>4.0801551391502922E-3</v>
      </c>
      <c r="H1779">
        <v>0.84093628762427797</v>
      </c>
      <c r="I1779">
        <v>0.83572108393982902</v>
      </c>
      <c r="J1779" t="s">
        <v>4047</v>
      </c>
      <c r="L1779">
        <v>64</v>
      </c>
      <c r="M1779">
        <v>0.467153284671533</v>
      </c>
    </row>
    <row r="1780" spans="1:13" x14ac:dyDescent="0.2">
      <c r="A1780">
        <v>81</v>
      </c>
      <c r="B1780" t="s">
        <v>4048</v>
      </c>
      <c r="C1780">
        <v>-1.3717872607354</v>
      </c>
      <c r="D1780">
        <v>1.9995102799961399</v>
      </c>
      <c r="E1780">
        <v>-0.68606161941715704</v>
      </c>
      <c r="F1780">
        <v>0.49397599909352002</v>
      </c>
      <c r="G1780">
        <f t="shared" si="27"/>
        <v>0.30629415171292024</v>
      </c>
      <c r="H1780">
        <v>0.84154742374690805</v>
      </c>
      <c r="I1780">
        <v>0.83635225731238105</v>
      </c>
      <c r="J1780" t="s">
        <v>4049</v>
      </c>
      <c r="L1780">
        <v>29</v>
      </c>
      <c r="M1780">
        <v>0.21167883211678801</v>
      </c>
    </row>
    <row r="1781" spans="1:13" x14ac:dyDescent="0.2">
      <c r="A1781">
        <v>1568</v>
      </c>
      <c r="B1781" t="s">
        <v>4050</v>
      </c>
      <c r="C1781">
        <v>0.32807810965805101</v>
      </c>
      <c r="D1781">
        <v>1.7770253360305099</v>
      </c>
      <c r="E1781">
        <v>0.184622077696938</v>
      </c>
      <c r="F1781">
        <v>0.85383201587892898</v>
      </c>
      <c r="G1781">
        <f t="shared" si="27"/>
        <v>6.8627564618900488E-2</v>
      </c>
      <c r="H1781">
        <v>0.84098053590208499</v>
      </c>
      <c r="I1781">
        <v>0.83576678298084195</v>
      </c>
      <c r="J1781" t="s">
        <v>4051</v>
      </c>
      <c r="L1781">
        <v>26</v>
      </c>
      <c r="M1781">
        <v>0.18978102189780999</v>
      </c>
    </row>
    <row r="1782" spans="1:13" x14ac:dyDescent="0.2">
      <c r="A1782">
        <v>1618</v>
      </c>
      <c r="B1782" t="s">
        <v>4053</v>
      </c>
      <c r="C1782">
        <v>-5.5193861614871498</v>
      </c>
      <c r="D1782">
        <v>1.7273518467721001</v>
      </c>
      <c r="E1782">
        <v>-3.1952877300598801</v>
      </c>
      <c r="F1782">
        <v>1.77841812001229E-3</v>
      </c>
      <c r="G1782">
        <f t="shared" si="27"/>
        <v>2.7499661253308494</v>
      </c>
      <c r="H1782">
        <v>0.85321976509099395</v>
      </c>
      <c r="I1782">
        <v>0.84840729837266604</v>
      </c>
      <c r="J1782" t="s">
        <v>4054</v>
      </c>
      <c r="L1782">
        <v>94</v>
      </c>
      <c r="M1782">
        <v>0.68613138686131403</v>
      </c>
    </row>
    <row r="1783" spans="1:13" x14ac:dyDescent="0.2">
      <c r="A1783">
        <v>1134</v>
      </c>
      <c r="B1783" t="s">
        <v>4056</v>
      </c>
      <c r="C1783">
        <v>1.5836858262981801</v>
      </c>
      <c r="D1783">
        <v>1.44764187729433</v>
      </c>
      <c r="E1783">
        <v>1.0939762458779601</v>
      </c>
      <c r="F1783">
        <v>0.27612065297781502</v>
      </c>
      <c r="G1783">
        <f t="shared" si="27"/>
        <v>0.55890110825082373</v>
      </c>
      <c r="H1783">
        <v>0.84248131961184802</v>
      </c>
      <c r="I1783">
        <v>0.83731677271387495</v>
      </c>
      <c r="J1783" t="s">
        <v>4057</v>
      </c>
      <c r="L1783">
        <v>54</v>
      </c>
      <c r="M1783">
        <v>0.39416058394160602</v>
      </c>
    </row>
    <row r="1784" spans="1:13" x14ac:dyDescent="0.2">
      <c r="A1784">
        <v>1605</v>
      </c>
      <c r="B1784" t="s">
        <v>4058</v>
      </c>
      <c r="C1784">
        <v>-1.6535040537554699</v>
      </c>
      <c r="D1784">
        <v>1.62714427127053</v>
      </c>
      <c r="E1784">
        <v>-1.01620002783427</v>
      </c>
      <c r="F1784">
        <v>0.31154519615762799</v>
      </c>
      <c r="G1784">
        <f t="shared" si="27"/>
        <v>0.5064789409212358</v>
      </c>
      <c r="H1784">
        <v>0.84227119486691904</v>
      </c>
      <c r="I1784">
        <v>0.83709975863304797</v>
      </c>
      <c r="J1784" t="s">
        <v>4059</v>
      </c>
      <c r="L1784">
        <v>87</v>
      </c>
      <c r="M1784">
        <v>0.63503649635036497</v>
      </c>
    </row>
    <row r="1785" spans="1:13" x14ac:dyDescent="0.2">
      <c r="A1785">
        <v>124</v>
      </c>
      <c r="B1785" t="s">
        <v>4061</v>
      </c>
      <c r="C1785">
        <v>-0.55857612882709295</v>
      </c>
      <c r="D1785">
        <v>3.6448761655873199</v>
      </c>
      <c r="E1785">
        <v>-0.15324968625843199</v>
      </c>
      <c r="F1785">
        <v>0.878454565334292</v>
      </c>
      <c r="G1785">
        <f t="shared" si="27"/>
        <v>5.6280695790628894E-2</v>
      </c>
      <c r="H1785">
        <v>0.84096672231773795</v>
      </c>
      <c r="I1785">
        <v>0.83575251649209004</v>
      </c>
      <c r="J1785" t="s">
        <v>4062</v>
      </c>
      <c r="L1785">
        <v>5</v>
      </c>
      <c r="M1785">
        <v>3.6496350364963501E-2</v>
      </c>
    </row>
    <row r="1786" spans="1:13" x14ac:dyDescent="0.2">
      <c r="A1786">
        <v>123</v>
      </c>
      <c r="B1786" t="s">
        <v>4064</v>
      </c>
      <c r="C1786">
        <v>-4.5363730464937202</v>
      </c>
      <c r="D1786">
        <v>1.7549565908951801</v>
      </c>
      <c r="E1786">
        <v>-2.5848918828127698</v>
      </c>
      <c r="F1786">
        <v>1.0917930142112999E-2</v>
      </c>
      <c r="G1786">
        <f t="shared" si="27"/>
        <v>1.9618596888349578</v>
      </c>
      <c r="H1786">
        <v>0.84919534037572997</v>
      </c>
      <c r="I1786">
        <v>0.84425092530608103</v>
      </c>
      <c r="J1786" t="s">
        <v>4065</v>
      </c>
      <c r="L1786">
        <v>63</v>
      </c>
      <c r="M1786">
        <v>0.45985401459853997</v>
      </c>
    </row>
    <row r="1787" spans="1:13" x14ac:dyDescent="0.2">
      <c r="A1787">
        <v>126</v>
      </c>
      <c r="B1787" t="s">
        <v>4066</v>
      </c>
      <c r="C1787">
        <v>-4.3256794561823604</v>
      </c>
      <c r="D1787">
        <v>1.78097456410425</v>
      </c>
      <c r="E1787">
        <v>-2.4288271957202099</v>
      </c>
      <c r="F1787">
        <v>1.6605995604056501E-2</v>
      </c>
      <c r="G1787">
        <f t="shared" si="27"/>
        <v>1.7797350813793011</v>
      </c>
      <c r="H1787">
        <v>0.84827274437014799</v>
      </c>
      <c r="I1787">
        <v>0.84329808025113595</v>
      </c>
      <c r="J1787" t="s">
        <v>4067</v>
      </c>
      <c r="L1787">
        <v>60</v>
      </c>
      <c r="M1787">
        <v>0.43795620437956201</v>
      </c>
    </row>
    <row r="1788" spans="1:13" x14ac:dyDescent="0.2">
      <c r="A1788">
        <v>125</v>
      </c>
      <c r="B1788" t="s">
        <v>4068</v>
      </c>
      <c r="C1788">
        <v>-1.7342816295969401</v>
      </c>
      <c r="D1788">
        <v>3.2255049700130098</v>
      </c>
      <c r="E1788">
        <v>-0.53767755614090695</v>
      </c>
      <c r="F1788">
        <v>0.59177911416416695</v>
      </c>
      <c r="G1788">
        <f t="shared" si="27"/>
        <v>0.22784036658889725</v>
      </c>
      <c r="H1788">
        <v>0.84131214229648199</v>
      </c>
      <c r="I1788">
        <v>0.83610926171603805</v>
      </c>
      <c r="J1788" t="s">
        <v>4069</v>
      </c>
      <c r="L1788">
        <v>7</v>
      </c>
      <c r="M1788">
        <v>5.1094890510948898E-2</v>
      </c>
    </row>
    <row r="1789" spans="1:13" x14ac:dyDescent="0.2">
      <c r="A1789">
        <v>1092</v>
      </c>
      <c r="B1789" t="s">
        <v>4070</v>
      </c>
      <c r="C1789">
        <v>-3.6130702868252702</v>
      </c>
      <c r="D1789">
        <v>1.8425561450987</v>
      </c>
      <c r="E1789">
        <v>-1.960901053917</v>
      </c>
      <c r="F1789">
        <v>5.21690629271227E-2</v>
      </c>
      <c r="G1789">
        <f t="shared" si="27"/>
        <v>1.282586964106353</v>
      </c>
      <c r="H1789">
        <v>0.84579622275359401</v>
      </c>
      <c r="I1789">
        <v>0.84074036120453199</v>
      </c>
      <c r="J1789" t="s">
        <v>4071</v>
      </c>
      <c r="L1789">
        <v>49</v>
      </c>
      <c r="M1789">
        <v>0.35766423357664201</v>
      </c>
    </row>
    <row r="1790" spans="1:13" x14ac:dyDescent="0.2">
      <c r="A1790">
        <v>1607</v>
      </c>
      <c r="B1790" t="s">
        <v>4073</v>
      </c>
      <c r="C1790">
        <v>14.5434896963448</v>
      </c>
      <c r="D1790">
        <v>0.90600862844031205</v>
      </c>
      <c r="E1790">
        <v>16.052264007001</v>
      </c>
      <c r="F1790" s="1">
        <v>5.81114088031618E-32</v>
      </c>
      <c r="G1790">
        <f t="shared" si="27"/>
        <v>31.235738595770602</v>
      </c>
      <c r="H1790">
        <v>0.84093610780388806</v>
      </c>
      <c r="I1790">
        <v>0.83705650067715398</v>
      </c>
      <c r="J1790" t="s">
        <v>4074</v>
      </c>
      <c r="L1790">
        <v>0</v>
      </c>
      <c r="M1790">
        <v>0</v>
      </c>
    </row>
    <row r="1791" spans="1:13" x14ac:dyDescent="0.2">
      <c r="A1791">
        <v>886</v>
      </c>
      <c r="B1791" t="s">
        <v>4075</v>
      </c>
      <c r="C1791">
        <v>1.8312987702443999</v>
      </c>
      <c r="D1791">
        <v>7.9911381721797197</v>
      </c>
      <c r="E1791">
        <v>0.229166200206607</v>
      </c>
      <c r="F1791">
        <v>0.81912347473157798</v>
      </c>
      <c r="G1791">
        <f t="shared" si="27"/>
        <v>8.6650627723460452E-2</v>
      </c>
      <c r="H1791">
        <v>0.84100455032399801</v>
      </c>
      <c r="I1791">
        <v>0.83579158476085103</v>
      </c>
      <c r="J1791" t="s">
        <v>4076</v>
      </c>
      <c r="L1791">
        <v>1</v>
      </c>
      <c r="M1791">
        <v>7.2992700729926996E-3</v>
      </c>
    </row>
    <row r="1792" spans="1:13" x14ac:dyDescent="0.2">
      <c r="A1792">
        <v>1502</v>
      </c>
      <c r="B1792" t="s">
        <v>4078</v>
      </c>
      <c r="C1792">
        <v>-1.70275923202833</v>
      </c>
      <c r="D1792">
        <v>3.22287269231491</v>
      </c>
      <c r="E1792">
        <v>-0.52833586510836605</v>
      </c>
      <c r="F1792">
        <v>0.59822600688399696</v>
      </c>
      <c r="G1792">
        <f t="shared" si="27"/>
        <v>0.22313471066160498</v>
      </c>
      <c r="H1792">
        <v>0.84129921881580705</v>
      </c>
      <c r="I1792">
        <v>0.83609591451468601</v>
      </c>
      <c r="J1792" t="s">
        <v>4079</v>
      </c>
      <c r="L1792">
        <v>7</v>
      </c>
      <c r="M1792">
        <v>5.1094890510948898E-2</v>
      </c>
    </row>
    <row r="1793" spans="1:13" x14ac:dyDescent="0.2">
      <c r="A1793">
        <v>181</v>
      </c>
      <c r="B1793" t="s">
        <v>4080</v>
      </c>
      <c r="C1793">
        <v>-0.68424794877496797</v>
      </c>
      <c r="D1793">
        <v>2.7688499253121202</v>
      </c>
      <c r="E1793">
        <v>-0.24712352320714301</v>
      </c>
      <c r="F1793">
        <v>0.80522801067587002</v>
      </c>
      <c r="G1793">
        <f t="shared" si="27"/>
        <v>9.408112614505923E-2</v>
      </c>
      <c r="H1793">
        <v>0.84101569122533204</v>
      </c>
      <c r="I1793">
        <v>0.83580309093763805</v>
      </c>
      <c r="J1793" t="s">
        <v>4081</v>
      </c>
      <c r="L1793">
        <v>9</v>
      </c>
      <c r="M1793">
        <v>6.5693430656934296E-2</v>
      </c>
    </row>
    <row r="1794" spans="1:13" x14ac:dyDescent="0.2">
      <c r="A1794">
        <v>1137</v>
      </c>
      <c r="B1794" t="s">
        <v>4084</v>
      </c>
      <c r="C1794">
        <v>-0.46672164438210501</v>
      </c>
      <c r="D1794">
        <v>1.6301077548840599</v>
      </c>
      <c r="E1794">
        <v>-0.28631336976573002</v>
      </c>
      <c r="F1794">
        <v>0.77512374317223798</v>
      </c>
      <c r="G1794">
        <f t="shared" si="27"/>
        <v>0.11062895983309708</v>
      </c>
      <c r="H1794">
        <v>0.84104291568863399</v>
      </c>
      <c r="I1794">
        <v>0.83583120800629396</v>
      </c>
      <c r="J1794" t="s">
        <v>4085</v>
      </c>
      <c r="L1794">
        <v>35</v>
      </c>
      <c r="M1794">
        <v>0.25547445255474499</v>
      </c>
    </row>
    <row r="1795" spans="1:13" x14ac:dyDescent="0.2">
      <c r="A1795">
        <v>1765</v>
      </c>
      <c r="B1795" t="s">
        <v>4087</v>
      </c>
      <c r="C1795">
        <v>0.75312665832024095</v>
      </c>
      <c r="D1795">
        <v>1.91425104552932</v>
      </c>
      <c r="E1795">
        <v>0.393431499008004</v>
      </c>
      <c r="F1795">
        <v>0.694687514528043</v>
      </c>
      <c r="G1795">
        <f t="shared" ref="G1795:G1858" si="28">-LOG(F1795, 10)</f>
        <v>0.15821050653848787</v>
      </c>
      <c r="H1795">
        <v>0.84113766549034896</v>
      </c>
      <c r="I1795">
        <v>0.83592906435888503</v>
      </c>
      <c r="J1795" t="s">
        <v>4088</v>
      </c>
      <c r="L1795">
        <v>26</v>
      </c>
      <c r="M1795">
        <v>0.18978102189780999</v>
      </c>
    </row>
    <row r="1796" spans="1:13" x14ac:dyDescent="0.2">
      <c r="A1796">
        <v>1314</v>
      </c>
      <c r="B1796" t="s">
        <v>4089</v>
      </c>
      <c r="C1796">
        <v>-1.2571840575967399</v>
      </c>
      <c r="D1796">
        <v>2.33248892395964</v>
      </c>
      <c r="E1796">
        <v>-0.53898822184438999</v>
      </c>
      <c r="F1796">
        <v>0.59087718654632604</v>
      </c>
      <c r="G1796">
        <f t="shared" si="28"/>
        <v>0.22850277757543239</v>
      </c>
      <c r="H1796">
        <v>0.84131397344593395</v>
      </c>
      <c r="I1796">
        <v>0.83611115290317795</v>
      </c>
      <c r="J1796" t="s">
        <v>4090</v>
      </c>
      <c r="L1796">
        <v>13</v>
      </c>
      <c r="M1796">
        <v>9.4890510948905105E-2</v>
      </c>
    </row>
    <row r="1797" spans="1:13" x14ac:dyDescent="0.2">
      <c r="A1797">
        <v>1140</v>
      </c>
      <c r="B1797" t="s">
        <v>4092</v>
      </c>
      <c r="C1797">
        <v>1.1687704021057901</v>
      </c>
      <c r="D1797">
        <v>8.0291577168061696</v>
      </c>
      <c r="E1797">
        <v>0.14556575463194499</v>
      </c>
      <c r="F1797">
        <v>0.884504434359623</v>
      </c>
      <c r="G1797">
        <f t="shared" si="28"/>
        <v>5.329998546416468E-2</v>
      </c>
      <c r="H1797">
        <v>0.84096372978243195</v>
      </c>
      <c r="I1797">
        <v>0.83574942584087197</v>
      </c>
      <c r="J1797" t="s">
        <v>4093</v>
      </c>
      <c r="L1797">
        <v>1</v>
      </c>
      <c r="M1797">
        <v>7.2992700729926996E-3</v>
      </c>
    </row>
    <row r="1798" spans="1:13" x14ac:dyDescent="0.2">
      <c r="A1798">
        <v>1141</v>
      </c>
      <c r="B1798" t="s">
        <v>4094</v>
      </c>
      <c r="C1798">
        <v>-3.1240703647760699</v>
      </c>
      <c r="D1798">
        <v>2.2617093782522799</v>
      </c>
      <c r="E1798">
        <v>-1.3812872665320901</v>
      </c>
      <c r="F1798">
        <v>0.16971532435930101</v>
      </c>
      <c r="G1798">
        <f t="shared" si="28"/>
        <v>0.7702789415113972</v>
      </c>
      <c r="H1798">
        <v>0.84338539907105703</v>
      </c>
      <c r="I1798">
        <v>0.83825049412256702</v>
      </c>
      <c r="J1798" t="s">
        <v>4095</v>
      </c>
      <c r="L1798">
        <v>19</v>
      </c>
      <c r="M1798">
        <v>0.13868613138686101</v>
      </c>
    </row>
    <row r="1799" spans="1:13" x14ac:dyDescent="0.2">
      <c r="A1799">
        <v>1444</v>
      </c>
      <c r="B1799" t="s">
        <v>4096</v>
      </c>
      <c r="C1799">
        <v>-2.1628487643229199</v>
      </c>
      <c r="D1799">
        <v>1.5137971535657799</v>
      </c>
      <c r="E1799">
        <v>-1.4287573201127299</v>
      </c>
      <c r="F1799">
        <v>0.155629318706065</v>
      </c>
      <c r="G1799">
        <f t="shared" si="28"/>
        <v>0.8079085837421065</v>
      </c>
      <c r="H1799">
        <v>0.84355382102657706</v>
      </c>
      <c r="I1799">
        <v>0.83842443810941503</v>
      </c>
      <c r="J1799" t="s">
        <v>4097</v>
      </c>
      <c r="L1799">
        <v>44</v>
      </c>
      <c r="M1799">
        <v>0.321167883211679</v>
      </c>
    </row>
    <row r="1800" spans="1:13" x14ac:dyDescent="0.2">
      <c r="A1800">
        <v>1803</v>
      </c>
      <c r="B1800" t="s">
        <v>4099</v>
      </c>
      <c r="C1800">
        <v>-1.8237641538313201</v>
      </c>
      <c r="D1800">
        <v>2.7383254096705198</v>
      </c>
      <c r="E1800">
        <v>-0.66601439967310405</v>
      </c>
      <c r="F1800">
        <v>0.50665928036583396</v>
      </c>
      <c r="G1800">
        <f t="shared" si="28"/>
        <v>0.29528399806385519</v>
      </c>
      <c r="H1800">
        <v>0.84151234706021005</v>
      </c>
      <c r="I1800">
        <v>0.83631603057037995</v>
      </c>
      <c r="J1800" t="s">
        <v>4100</v>
      </c>
      <c r="L1800">
        <v>10</v>
      </c>
      <c r="M1800">
        <v>7.2992700729927001E-2</v>
      </c>
    </row>
    <row r="1801" spans="1:13" x14ac:dyDescent="0.2">
      <c r="A1801">
        <v>646</v>
      </c>
      <c r="B1801" t="s">
        <v>4101</v>
      </c>
      <c r="C1801">
        <v>-2.2184951984706101</v>
      </c>
      <c r="D1801">
        <v>2.9497165414493098</v>
      </c>
      <c r="E1801">
        <v>-0.75210453862138804</v>
      </c>
      <c r="F1801">
        <v>0.45343679451480801</v>
      </c>
      <c r="G1801">
        <f t="shared" si="28"/>
        <v>0.34348324158403482</v>
      </c>
      <c r="H1801">
        <v>0.84167021454403002</v>
      </c>
      <c r="I1801">
        <v>0.83647907403727695</v>
      </c>
      <c r="J1801" t="s">
        <v>4102</v>
      </c>
      <c r="K1801" t="s">
        <v>4103</v>
      </c>
      <c r="L1801">
        <v>8</v>
      </c>
      <c r="M1801">
        <v>5.8394160583941597E-2</v>
      </c>
    </row>
    <row r="1802" spans="1:13" x14ac:dyDescent="0.2">
      <c r="A1802">
        <v>1542</v>
      </c>
      <c r="B1802" t="s">
        <v>4104</v>
      </c>
      <c r="C1802">
        <v>-1.30039095219796</v>
      </c>
      <c r="D1802">
        <v>1.70939933726311</v>
      </c>
      <c r="E1802">
        <v>-0.76072976270131898</v>
      </c>
      <c r="F1802">
        <v>0.44828628842410401</v>
      </c>
      <c r="G1802">
        <f t="shared" si="28"/>
        <v>0.34844454454446577</v>
      </c>
      <c r="H1802">
        <v>0.84168706878997801</v>
      </c>
      <c r="I1802">
        <v>0.83649648088145301</v>
      </c>
      <c r="J1802" t="s">
        <v>4105</v>
      </c>
      <c r="L1802">
        <v>72</v>
      </c>
      <c r="M1802">
        <v>0.52554744525547403</v>
      </c>
    </row>
    <row r="1803" spans="1:13" x14ac:dyDescent="0.2">
      <c r="A1803">
        <v>1376</v>
      </c>
      <c r="B1803" t="s">
        <v>4109</v>
      </c>
      <c r="C1803">
        <v>-0.46014955156797999</v>
      </c>
      <c r="D1803">
        <v>4.6433303723958899</v>
      </c>
      <c r="E1803">
        <v>-9.9099033379903403E-2</v>
      </c>
      <c r="F1803">
        <v>0.92122228753902302</v>
      </c>
      <c r="G1803">
        <f t="shared" si="28"/>
        <v>3.5635563501853929E-2</v>
      </c>
      <c r="H1803">
        <v>0.84094891091908996</v>
      </c>
      <c r="I1803">
        <v>0.83573412111315903</v>
      </c>
      <c r="J1803" t="s">
        <v>4110</v>
      </c>
      <c r="L1803">
        <v>3</v>
      </c>
      <c r="M1803">
        <v>2.18978102189781E-2</v>
      </c>
    </row>
    <row r="1804" spans="1:13" x14ac:dyDescent="0.2">
      <c r="A1804">
        <v>1212</v>
      </c>
      <c r="B1804" t="s">
        <v>4111</v>
      </c>
      <c r="C1804">
        <v>6.5591915281600501</v>
      </c>
      <c r="D1804">
        <v>4.6534950194557201</v>
      </c>
      <c r="E1804">
        <v>1.4095194043910699</v>
      </c>
      <c r="F1804">
        <v>0.161225677250874</v>
      </c>
      <c r="G1804">
        <f t="shared" si="28"/>
        <v>0.79256579007243355</v>
      </c>
      <c r="H1804">
        <v>0.84348492368648498</v>
      </c>
      <c r="I1804">
        <v>0.83835328184014002</v>
      </c>
      <c r="J1804" t="s">
        <v>4112</v>
      </c>
      <c r="L1804">
        <v>3</v>
      </c>
      <c r="M1804">
        <v>2.18978102189781E-2</v>
      </c>
    </row>
    <row r="1805" spans="1:13" x14ac:dyDescent="0.2">
      <c r="A1805">
        <v>1941</v>
      </c>
      <c r="B1805" t="s">
        <v>4114</v>
      </c>
      <c r="C1805">
        <v>1.69854596677609</v>
      </c>
      <c r="D1805">
        <v>2.6107649248002498</v>
      </c>
      <c r="E1805">
        <v>0.65059322294444</v>
      </c>
      <c r="F1805">
        <v>0.516532486767736</v>
      </c>
      <c r="G1805">
        <f t="shared" si="28"/>
        <v>0.28690235879049131</v>
      </c>
      <c r="H1805">
        <v>0.84148606222053901</v>
      </c>
      <c r="I1805">
        <v>0.83628888393268797</v>
      </c>
      <c r="J1805" t="s">
        <v>4115</v>
      </c>
      <c r="L1805">
        <v>10</v>
      </c>
      <c r="M1805">
        <v>7.2992700729927001E-2</v>
      </c>
    </row>
    <row r="1806" spans="1:13" x14ac:dyDescent="0.2">
      <c r="A1806">
        <v>1121</v>
      </c>
      <c r="B1806" t="s">
        <v>4117</v>
      </c>
      <c r="C1806">
        <v>0.14867543398342201</v>
      </c>
      <c r="D1806">
        <v>1.70722443883388</v>
      </c>
      <c r="E1806">
        <v>8.7086050668870693E-2</v>
      </c>
      <c r="F1806">
        <v>0.93074588790180501</v>
      </c>
      <c r="G1806">
        <f t="shared" si="28"/>
        <v>3.1168873847684707E-2</v>
      </c>
      <c r="H1806">
        <v>0.84094599520082702</v>
      </c>
      <c r="I1806">
        <v>0.83573110979757503</v>
      </c>
      <c r="J1806" t="s">
        <v>4118</v>
      </c>
      <c r="L1806">
        <v>105</v>
      </c>
      <c r="M1806">
        <v>0.76642335766423397</v>
      </c>
    </row>
    <row r="1807" spans="1:13" x14ac:dyDescent="0.2">
      <c r="A1807">
        <v>33</v>
      </c>
      <c r="B1807" t="s">
        <v>4121</v>
      </c>
      <c r="C1807">
        <v>-2.5331673570919802</v>
      </c>
      <c r="D1807">
        <v>1.87922449000464</v>
      </c>
      <c r="E1807">
        <v>-1.34798549644579</v>
      </c>
      <c r="F1807">
        <v>0.18016065028307801</v>
      </c>
      <c r="G1807">
        <f t="shared" si="28"/>
        <v>0.74434005925635227</v>
      </c>
      <c r="H1807">
        <v>0.84327043397601498</v>
      </c>
      <c r="I1807">
        <v>0.83813175968014597</v>
      </c>
      <c r="J1807" t="s">
        <v>4122</v>
      </c>
      <c r="L1807">
        <v>112</v>
      </c>
      <c r="M1807">
        <v>0.81751824817518204</v>
      </c>
    </row>
    <row r="1808" spans="1:13" x14ac:dyDescent="0.2">
      <c r="A1808">
        <v>775</v>
      </c>
      <c r="B1808" t="s">
        <v>4123</v>
      </c>
      <c r="C1808">
        <v>-4.0365817711131502</v>
      </c>
      <c r="D1808">
        <v>3.9938885509354201</v>
      </c>
      <c r="E1808">
        <v>-1.0106896373379599</v>
      </c>
      <c r="F1808">
        <v>0.31416530983920199</v>
      </c>
      <c r="G1808">
        <f t="shared" si="28"/>
        <v>0.50284177148306253</v>
      </c>
      <c r="H1808">
        <v>0.84225687488390699</v>
      </c>
      <c r="I1808">
        <v>0.83708496914239605</v>
      </c>
      <c r="J1808" t="s">
        <v>4124</v>
      </c>
      <c r="L1808">
        <v>5</v>
      </c>
      <c r="M1808">
        <v>3.6496350364963501E-2</v>
      </c>
    </row>
    <row r="1809" spans="1:13" x14ac:dyDescent="0.2">
      <c r="A1809">
        <v>570</v>
      </c>
      <c r="B1809" t="s">
        <v>4125</v>
      </c>
      <c r="C1809">
        <v>-1.52064871302163</v>
      </c>
      <c r="D1809">
        <v>1.7723987123026099</v>
      </c>
      <c r="E1809">
        <v>-0.85796085410493395</v>
      </c>
      <c r="F1809">
        <v>0.392596462937855</v>
      </c>
      <c r="G1809">
        <f t="shared" si="28"/>
        <v>0.40605361745504343</v>
      </c>
      <c r="H1809">
        <v>0.84189007676160099</v>
      </c>
      <c r="I1809">
        <v>0.83670614485214501</v>
      </c>
      <c r="J1809" t="s">
        <v>4126</v>
      </c>
      <c r="L1809">
        <v>41</v>
      </c>
      <c r="M1809">
        <v>0.29927007299270098</v>
      </c>
    </row>
    <row r="1810" spans="1:13" x14ac:dyDescent="0.2">
      <c r="A1810">
        <v>1602</v>
      </c>
      <c r="B1810" t="s">
        <v>4128</v>
      </c>
      <c r="C1810">
        <v>0.65256392515500194</v>
      </c>
      <c r="D1810">
        <v>1.4935423012678299</v>
      </c>
      <c r="E1810">
        <v>0.436923630888161</v>
      </c>
      <c r="F1810">
        <v>0.66293909772686399</v>
      </c>
      <c r="G1810">
        <f t="shared" si="28"/>
        <v>0.17852636712470069</v>
      </c>
      <c r="H1810">
        <v>0.841184617765109</v>
      </c>
      <c r="I1810">
        <v>0.83597755605248902</v>
      </c>
      <c r="J1810" t="s">
        <v>4129</v>
      </c>
      <c r="L1810">
        <v>49</v>
      </c>
      <c r="M1810">
        <v>0.35766423357664201</v>
      </c>
    </row>
    <row r="1811" spans="1:13" x14ac:dyDescent="0.2">
      <c r="A1811">
        <v>1378</v>
      </c>
      <c r="B1811" t="s">
        <v>4131</v>
      </c>
      <c r="C1811">
        <v>-1.5413090941732099</v>
      </c>
      <c r="D1811">
        <v>7.9598382305958904</v>
      </c>
      <c r="E1811">
        <v>-0.19363573096859499</v>
      </c>
      <c r="F1811">
        <v>0.84678314224868501</v>
      </c>
      <c r="G1811">
        <f t="shared" si="28"/>
        <v>7.2227796497274163E-2</v>
      </c>
      <c r="H1811">
        <v>0.84098497858944299</v>
      </c>
      <c r="I1811">
        <v>0.83577137133008095</v>
      </c>
      <c r="J1811" t="s">
        <v>4132</v>
      </c>
      <c r="L1811">
        <v>1</v>
      </c>
      <c r="M1811">
        <v>7.2992700729926996E-3</v>
      </c>
    </row>
    <row r="1812" spans="1:13" x14ac:dyDescent="0.2">
      <c r="A1812">
        <v>1046</v>
      </c>
      <c r="B1812" t="s">
        <v>4133</v>
      </c>
      <c r="C1812">
        <v>3.53637888136207</v>
      </c>
      <c r="D1812">
        <v>1.58380798440986</v>
      </c>
      <c r="E1812">
        <v>2.2328330935140102</v>
      </c>
      <c r="F1812">
        <v>2.7383761495549299E-2</v>
      </c>
      <c r="G1812">
        <f t="shared" si="28"/>
        <v>1.5625068964299924</v>
      </c>
      <c r="H1812">
        <v>0.84718107042591195</v>
      </c>
      <c r="I1812">
        <v>0.84217061371856505</v>
      </c>
      <c r="J1812" t="s">
        <v>4134</v>
      </c>
      <c r="L1812">
        <v>34</v>
      </c>
      <c r="M1812">
        <v>0.24817518248175199</v>
      </c>
    </row>
    <row r="1813" spans="1:13" x14ac:dyDescent="0.2">
      <c r="A1813">
        <v>1609</v>
      </c>
      <c r="B1813" t="s">
        <v>4136</v>
      </c>
      <c r="C1813">
        <v>-6.0791530253147803</v>
      </c>
      <c r="D1813">
        <v>5.7049298886284596</v>
      </c>
      <c r="E1813">
        <v>-1.06559644798304</v>
      </c>
      <c r="F1813">
        <v>0.288710443594204</v>
      </c>
      <c r="G1813">
        <f t="shared" si="28"/>
        <v>0.53953750599354533</v>
      </c>
      <c r="H1813">
        <v>0.84240291783103505</v>
      </c>
      <c r="I1813">
        <v>0.83723580038287204</v>
      </c>
      <c r="J1813" t="s">
        <v>4137</v>
      </c>
      <c r="L1813">
        <v>3</v>
      </c>
      <c r="M1813">
        <v>2.18978102189781E-2</v>
      </c>
    </row>
    <row r="1814" spans="1:13" x14ac:dyDescent="0.2">
      <c r="A1814">
        <v>192</v>
      </c>
      <c r="B1814" t="s">
        <v>4139</v>
      </c>
      <c r="C1814">
        <v>-4.1591228317563598</v>
      </c>
      <c r="D1814">
        <v>7.9916014025813702</v>
      </c>
      <c r="E1814">
        <v>-0.52043672128253504</v>
      </c>
      <c r="F1814">
        <v>0.60370242088326198</v>
      </c>
      <c r="G1814">
        <f t="shared" si="28"/>
        <v>0.21917708259586613</v>
      </c>
      <c r="H1814">
        <v>0.84128846611737196</v>
      </c>
      <c r="I1814">
        <v>0.83608480926876105</v>
      </c>
      <c r="J1814" t="s">
        <v>4140</v>
      </c>
      <c r="L1814">
        <v>1</v>
      </c>
      <c r="M1814">
        <v>7.2992700729926996E-3</v>
      </c>
    </row>
    <row r="1815" spans="1:13" x14ac:dyDescent="0.2">
      <c r="A1815">
        <v>1304</v>
      </c>
      <c r="B1815" t="s">
        <v>4141</v>
      </c>
      <c r="C1815">
        <v>-9.6420242110704699E-2</v>
      </c>
      <c r="D1815">
        <v>1.5862572609316099</v>
      </c>
      <c r="E1815">
        <v>-6.0784744369950003E-2</v>
      </c>
      <c r="F1815">
        <v>0.95163010349190702</v>
      </c>
      <c r="G1815">
        <f t="shared" si="28"/>
        <v>2.1531828116871359E-2</v>
      </c>
      <c r="H1815">
        <v>0.84094092492772599</v>
      </c>
      <c r="I1815">
        <v>0.835725873286013</v>
      </c>
      <c r="J1815" t="s">
        <v>4142</v>
      </c>
      <c r="L1815">
        <v>59</v>
      </c>
      <c r="M1815">
        <v>0.43065693430656898</v>
      </c>
    </row>
    <row r="1816" spans="1:13" x14ac:dyDescent="0.2">
      <c r="A1816">
        <v>478</v>
      </c>
      <c r="B1816" t="s">
        <v>4145</v>
      </c>
      <c r="C1816">
        <v>0.84828739948245002</v>
      </c>
      <c r="D1816">
        <v>1.8405633012571501</v>
      </c>
      <c r="E1816">
        <v>0.46088466444107001</v>
      </c>
      <c r="F1816">
        <v>0.64570189944173495</v>
      </c>
      <c r="G1816">
        <f t="shared" si="28"/>
        <v>0.18996793604134823</v>
      </c>
      <c r="H1816">
        <v>0.84121257320949305</v>
      </c>
      <c r="I1816">
        <v>0.83600642806882097</v>
      </c>
      <c r="J1816" t="s">
        <v>4146</v>
      </c>
      <c r="L1816">
        <v>26</v>
      </c>
      <c r="M1816">
        <v>0.18978102189780999</v>
      </c>
    </row>
    <row r="1817" spans="1:13" x14ac:dyDescent="0.2">
      <c r="A1817">
        <v>690</v>
      </c>
      <c r="B1817" t="s">
        <v>4147</v>
      </c>
      <c r="C1817">
        <v>5.9733979415208696</v>
      </c>
      <c r="D1817">
        <v>5.61225468420092</v>
      </c>
      <c r="E1817">
        <v>1.06434905000598</v>
      </c>
      <c r="F1817">
        <v>0.289272658414924</v>
      </c>
      <c r="G1817">
        <f t="shared" si="28"/>
        <v>0.53869261322611706</v>
      </c>
      <c r="H1817">
        <v>0.84239951729167495</v>
      </c>
      <c r="I1817">
        <v>0.83723228835041796</v>
      </c>
      <c r="J1817" t="s">
        <v>4146</v>
      </c>
      <c r="L1817">
        <v>3</v>
      </c>
      <c r="M1817">
        <v>2.18978102189781E-2</v>
      </c>
    </row>
    <row r="1818" spans="1:13" x14ac:dyDescent="0.2">
      <c r="A1818">
        <v>1791</v>
      </c>
      <c r="B1818" t="s">
        <v>4148</v>
      </c>
      <c r="C1818">
        <v>2.9794751446287799</v>
      </c>
      <c r="D1818">
        <v>5.6211872425051803</v>
      </c>
      <c r="E1818">
        <v>0.53004374629245099</v>
      </c>
      <c r="F1818">
        <v>0.59704495429305704</v>
      </c>
      <c r="G1818">
        <f t="shared" si="28"/>
        <v>0.22399296758689521</v>
      </c>
      <c r="H1818">
        <v>0.84130156476926798</v>
      </c>
      <c r="I1818">
        <v>0.836098337384653</v>
      </c>
      <c r="J1818" t="s">
        <v>4149</v>
      </c>
      <c r="L1818">
        <v>3</v>
      </c>
      <c r="M1818">
        <v>2.18978102189781E-2</v>
      </c>
    </row>
    <row r="1819" spans="1:13" x14ac:dyDescent="0.2">
      <c r="A1819">
        <v>430</v>
      </c>
      <c r="B1819" t="s">
        <v>4150</v>
      </c>
      <c r="C1819">
        <v>0.15794377817850999</v>
      </c>
      <c r="D1819">
        <v>5.6410076534386597</v>
      </c>
      <c r="E1819">
        <v>2.7999213594796402E-2</v>
      </c>
      <c r="F1819">
        <v>0.97770852784524198</v>
      </c>
      <c r="G1819">
        <f t="shared" si="28"/>
        <v>9.7905967616195022E-3</v>
      </c>
      <c r="H1819">
        <v>0.84093712992098102</v>
      </c>
      <c r="I1819">
        <v>0.835721953852817</v>
      </c>
      <c r="J1819" t="s">
        <v>4151</v>
      </c>
      <c r="L1819">
        <v>2</v>
      </c>
      <c r="M1819">
        <v>1.4598540145985399E-2</v>
      </c>
    </row>
    <row r="1820" spans="1:13" x14ac:dyDescent="0.2">
      <c r="A1820">
        <v>1067</v>
      </c>
      <c r="B1820" t="s">
        <v>4153</v>
      </c>
      <c r="C1820">
        <v>-2.74473925618768</v>
      </c>
      <c r="D1820">
        <v>1.86998336988123</v>
      </c>
      <c r="E1820">
        <v>-1.4677880565119701</v>
      </c>
      <c r="F1820">
        <v>0.14473521027475</v>
      </c>
      <c r="G1820">
        <f t="shared" si="28"/>
        <v>0.83942580358826258</v>
      </c>
      <c r="H1820">
        <v>0.84369628003609698</v>
      </c>
      <c r="I1820">
        <v>0.83857156790613296</v>
      </c>
      <c r="J1820" t="s">
        <v>4154</v>
      </c>
      <c r="L1820">
        <v>25</v>
      </c>
      <c r="M1820">
        <v>0.18248175182481799</v>
      </c>
    </row>
    <row r="1821" spans="1:13" x14ac:dyDescent="0.2">
      <c r="A1821">
        <v>211</v>
      </c>
      <c r="B1821" t="s">
        <v>4155</v>
      </c>
      <c r="C1821">
        <v>3.3952643726015501</v>
      </c>
      <c r="D1821">
        <v>8.0478040710151095</v>
      </c>
      <c r="E1821">
        <v>0.42188705672270199</v>
      </c>
      <c r="F1821">
        <v>0.67384994339890403</v>
      </c>
      <c r="G1821">
        <f t="shared" si="28"/>
        <v>0.17143680377530085</v>
      </c>
      <c r="H1821">
        <v>0.84116783181476995</v>
      </c>
      <c r="I1821">
        <v>0.83596021974312296</v>
      </c>
      <c r="J1821" t="s">
        <v>4156</v>
      </c>
      <c r="L1821">
        <v>1</v>
      </c>
      <c r="M1821">
        <v>7.2992700729926996E-3</v>
      </c>
    </row>
    <row r="1822" spans="1:13" x14ac:dyDescent="0.2">
      <c r="A1822">
        <v>1471</v>
      </c>
      <c r="B1822" t="s">
        <v>4158</v>
      </c>
      <c r="C1822">
        <v>-1.1089560198870201</v>
      </c>
      <c r="D1822">
        <v>5.7059245406632098</v>
      </c>
      <c r="E1822">
        <v>-0.194351679904643</v>
      </c>
      <c r="F1822">
        <v>0.84622377835947504</v>
      </c>
      <c r="G1822">
        <f t="shared" si="28"/>
        <v>7.251477542966045E-2</v>
      </c>
      <c r="H1822">
        <v>0.84098534053525997</v>
      </c>
      <c r="I1822">
        <v>0.83577174514297403</v>
      </c>
      <c r="J1822" t="s">
        <v>4159</v>
      </c>
      <c r="L1822">
        <v>2</v>
      </c>
      <c r="M1822">
        <v>1.4598540145985399E-2</v>
      </c>
    </row>
    <row r="1823" spans="1:13" x14ac:dyDescent="0.2">
      <c r="A1823">
        <v>1457</v>
      </c>
      <c r="B1823" t="s">
        <v>4160</v>
      </c>
      <c r="C1823">
        <v>-2.4006451604755701</v>
      </c>
      <c r="D1823">
        <v>1.4079916610288701</v>
      </c>
      <c r="E1823">
        <v>-1.7050137631648501</v>
      </c>
      <c r="F1823">
        <v>9.0736973137287999E-2</v>
      </c>
      <c r="G1823">
        <f t="shared" si="28"/>
        <v>1.0422157123049465</v>
      </c>
      <c r="H1823">
        <v>0.84463814139843196</v>
      </c>
      <c r="I1823">
        <v>0.83954430996887197</v>
      </c>
      <c r="J1823" t="s">
        <v>4161</v>
      </c>
      <c r="L1823">
        <v>79</v>
      </c>
      <c r="M1823">
        <v>0.57664233576642299</v>
      </c>
    </row>
    <row r="1824" spans="1:13" x14ac:dyDescent="0.2">
      <c r="A1824">
        <v>189</v>
      </c>
      <c r="B1824" t="s">
        <v>4162</v>
      </c>
      <c r="C1824">
        <v>-0.29610794885405001</v>
      </c>
      <c r="D1824">
        <v>1.60751151021356</v>
      </c>
      <c r="E1824">
        <v>-0.18420269277867399</v>
      </c>
      <c r="F1824">
        <v>0.85416027644070103</v>
      </c>
      <c r="G1824">
        <f t="shared" si="28"/>
        <v>6.8460629729322348E-2</v>
      </c>
      <c r="H1824">
        <v>0.84098033434290898</v>
      </c>
      <c r="I1824">
        <v>0.83576657481316796</v>
      </c>
      <c r="J1824" t="s">
        <v>4163</v>
      </c>
      <c r="L1824">
        <v>92</v>
      </c>
      <c r="M1824">
        <v>0.67153284671532798</v>
      </c>
    </row>
    <row r="1825" spans="1:13" x14ac:dyDescent="0.2">
      <c r="A1825">
        <v>1107</v>
      </c>
      <c r="B1825" t="s">
        <v>4165</v>
      </c>
      <c r="C1825">
        <v>-5.8375192085253698</v>
      </c>
      <c r="D1825">
        <v>3.25184068826491</v>
      </c>
      <c r="E1825">
        <v>-1.79514304916337</v>
      </c>
      <c r="F1825">
        <v>7.5106654823722502E-2</v>
      </c>
      <c r="G1825">
        <f t="shared" si="28"/>
        <v>1.1243215806366311</v>
      </c>
      <c r="H1825">
        <v>0.84502953645562096</v>
      </c>
      <c r="I1825">
        <v>0.83994853765088695</v>
      </c>
      <c r="J1825" t="s">
        <v>4166</v>
      </c>
      <c r="L1825">
        <v>8</v>
      </c>
      <c r="M1825">
        <v>5.8394160583941597E-2</v>
      </c>
    </row>
    <row r="1826" spans="1:13" x14ac:dyDescent="0.2">
      <c r="A1826">
        <v>588</v>
      </c>
      <c r="B1826" t="s">
        <v>4167</v>
      </c>
      <c r="C1826">
        <v>-2.1536102549869698</v>
      </c>
      <c r="D1826">
        <v>2.1428042419234798</v>
      </c>
      <c r="E1826">
        <v>-1.00504293059164</v>
      </c>
      <c r="F1826">
        <v>0.31686541767309501</v>
      </c>
      <c r="G1826">
        <f t="shared" si="28"/>
        <v>0.49912515662317331</v>
      </c>
      <c r="H1826">
        <v>0.84224227875212698</v>
      </c>
      <c r="I1826">
        <v>0.83706989444891799</v>
      </c>
      <c r="J1826" t="s">
        <v>4168</v>
      </c>
      <c r="L1826">
        <v>17</v>
      </c>
      <c r="M1826">
        <v>0.124087591240876</v>
      </c>
    </row>
    <row r="1827" spans="1:13" x14ac:dyDescent="0.2">
      <c r="A1827">
        <v>522</v>
      </c>
      <c r="B1827" t="s">
        <v>4169</v>
      </c>
      <c r="C1827">
        <v>-7.7529721114748904</v>
      </c>
      <c r="D1827">
        <v>3.3196217545556799</v>
      </c>
      <c r="E1827">
        <v>-2.3354986455415001</v>
      </c>
      <c r="F1827">
        <v>2.11499860996207E-2</v>
      </c>
      <c r="G1827">
        <f t="shared" si="28"/>
        <v>1.674689913719672</v>
      </c>
      <c r="H1827">
        <v>0.84774341715871704</v>
      </c>
      <c r="I1827">
        <v>0.84275139804916699</v>
      </c>
      <c r="J1827" t="s">
        <v>4170</v>
      </c>
      <c r="L1827">
        <v>6</v>
      </c>
      <c r="M1827">
        <v>4.3795620437956199E-2</v>
      </c>
    </row>
    <row r="1828" spans="1:13" x14ac:dyDescent="0.2">
      <c r="A1828">
        <v>1393</v>
      </c>
      <c r="B1828" t="s">
        <v>4172</v>
      </c>
      <c r="C1828">
        <v>-1.7515295694605799</v>
      </c>
      <c r="D1828">
        <v>1.68331487236643</v>
      </c>
      <c r="E1828">
        <v>-1.04052402685557</v>
      </c>
      <c r="F1828">
        <v>0.30015419483454903</v>
      </c>
      <c r="G1828">
        <f t="shared" si="28"/>
        <v>0.5226555827403353</v>
      </c>
      <c r="H1828">
        <v>0.84233530475783103</v>
      </c>
      <c r="I1828">
        <v>0.837165970487596</v>
      </c>
      <c r="J1828" t="s">
        <v>4173</v>
      </c>
      <c r="K1828" t="s">
        <v>4174</v>
      </c>
      <c r="L1828">
        <v>31</v>
      </c>
      <c r="M1828">
        <v>0.226277372262774</v>
      </c>
    </row>
    <row r="1829" spans="1:13" x14ac:dyDescent="0.2">
      <c r="A1829">
        <v>1857</v>
      </c>
      <c r="B1829" t="s">
        <v>4179</v>
      </c>
      <c r="C1829">
        <v>2.9416882489474401</v>
      </c>
      <c r="D1829">
        <v>2.5094986495396898</v>
      </c>
      <c r="E1829">
        <v>1.1722214911281299</v>
      </c>
      <c r="F1829">
        <v>0.24339210410062001</v>
      </c>
      <c r="G1829">
        <f t="shared" si="28"/>
        <v>0.61369351485349832</v>
      </c>
      <c r="H1829">
        <v>0.84270771303884695</v>
      </c>
      <c r="I1829">
        <v>0.83755058887618605</v>
      </c>
      <c r="J1829" t="s">
        <v>4180</v>
      </c>
      <c r="L1829">
        <v>13</v>
      </c>
      <c r="M1829">
        <v>9.4890510948905105E-2</v>
      </c>
    </row>
    <row r="1830" spans="1:13" x14ac:dyDescent="0.2">
      <c r="A1830">
        <v>2050</v>
      </c>
      <c r="B1830" t="s">
        <v>4181</v>
      </c>
      <c r="C1830">
        <v>1.0965629576029501</v>
      </c>
      <c r="D1830">
        <v>1.6266198197545301</v>
      </c>
      <c r="E1830">
        <v>0.67413598696247801</v>
      </c>
      <c r="F1830">
        <v>0.50150019894407605</v>
      </c>
      <c r="G1830">
        <f t="shared" si="28"/>
        <v>0.29972889035981964</v>
      </c>
      <c r="H1830">
        <v>0.84152643395533</v>
      </c>
      <c r="I1830">
        <v>0.83633057933091504</v>
      </c>
      <c r="J1830" t="s">
        <v>4182</v>
      </c>
      <c r="K1830" t="s">
        <v>4183</v>
      </c>
      <c r="L1830">
        <v>36</v>
      </c>
      <c r="M1830">
        <v>0.26277372262773702</v>
      </c>
    </row>
    <row r="1831" spans="1:13" x14ac:dyDescent="0.2">
      <c r="A1831">
        <v>1285</v>
      </c>
      <c r="B1831" t="s">
        <v>4184</v>
      </c>
      <c r="C1831">
        <v>-0.88178122336243403</v>
      </c>
      <c r="D1831">
        <v>1.6270023110893801</v>
      </c>
      <c r="E1831">
        <v>-0.54196679215042298</v>
      </c>
      <c r="F1831">
        <v>0.58882988317270302</v>
      </c>
      <c r="G1831">
        <f t="shared" si="28"/>
        <v>0.23001015762490318</v>
      </c>
      <c r="H1831">
        <v>0.84131815126836595</v>
      </c>
      <c r="I1831">
        <v>0.83611546770339396</v>
      </c>
      <c r="J1831" t="s">
        <v>4185</v>
      </c>
      <c r="L1831">
        <v>34</v>
      </c>
      <c r="M1831">
        <v>0.24817518248175199</v>
      </c>
    </row>
    <row r="1832" spans="1:13" x14ac:dyDescent="0.2">
      <c r="A1832">
        <v>1436</v>
      </c>
      <c r="B1832" t="s">
        <v>4186</v>
      </c>
      <c r="C1832">
        <v>4.42459866677269</v>
      </c>
      <c r="D1832">
        <v>5.6976824216661797</v>
      </c>
      <c r="E1832">
        <v>0.77656112421211299</v>
      </c>
      <c r="F1832">
        <v>0.43892074131828102</v>
      </c>
      <c r="G1832">
        <f t="shared" si="28"/>
        <v>0.35761389596696669</v>
      </c>
      <c r="H1832">
        <v>0.84171849481447003</v>
      </c>
      <c r="I1832">
        <v>0.83652893726740296</v>
      </c>
      <c r="J1832" t="s">
        <v>4187</v>
      </c>
      <c r="L1832">
        <v>2</v>
      </c>
      <c r="M1832">
        <v>1.4598540145985399E-2</v>
      </c>
    </row>
    <row r="1833" spans="1:13" x14ac:dyDescent="0.2">
      <c r="A1833">
        <v>1050</v>
      </c>
      <c r="B1833" t="s">
        <v>4188</v>
      </c>
      <c r="C1833">
        <v>-2.16154463072986</v>
      </c>
      <c r="D1833">
        <v>2.6358296407859898</v>
      </c>
      <c r="E1833">
        <v>-0.82006234290821001</v>
      </c>
      <c r="F1833">
        <v>0.41377988613601402</v>
      </c>
      <c r="G1833">
        <f t="shared" si="28"/>
        <v>0.38323062423685766</v>
      </c>
      <c r="H1833">
        <v>0.84180811108776499</v>
      </c>
      <c r="I1833">
        <v>0.836621491779167</v>
      </c>
      <c r="J1833" t="s">
        <v>4189</v>
      </c>
      <c r="K1833" t="s">
        <v>4190</v>
      </c>
      <c r="L1833">
        <v>11</v>
      </c>
      <c r="M1833">
        <v>8.0291970802919693E-2</v>
      </c>
    </row>
    <row r="1834" spans="1:13" x14ac:dyDescent="0.2">
      <c r="A1834">
        <v>150</v>
      </c>
      <c r="B1834" t="s">
        <v>4191</v>
      </c>
      <c r="C1834">
        <v>1.4611965708177601</v>
      </c>
      <c r="D1834">
        <v>2.7388596484295098</v>
      </c>
      <c r="E1834">
        <v>0.53350545788486103</v>
      </c>
      <c r="F1834">
        <v>0.59465437392318099</v>
      </c>
      <c r="G1834">
        <f t="shared" si="28"/>
        <v>0.22573538235754634</v>
      </c>
      <c r="H1834">
        <v>0.84130634280339101</v>
      </c>
      <c r="I1834">
        <v>0.83610327207563295</v>
      </c>
      <c r="J1834" t="s">
        <v>4192</v>
      </c>
      <c r="L1834">
        <v>11</v>
      </c>
      <c r="M1834">
        <v>8.0291970802919693E-2</v>
      </c>
    </row>
    <row r="1835" spans="1:13" x14ac:dyDescent="0.2">
      <c r="A1835">
        <v>1293</v>
      </c>
      <c r="B1835" t="s">
        <v>4193</v>
      </c>
      <c r="C1835">
        <v>0.70808054667662601</v>
      </c>
      <c r="D1835">
        <v>3.0892420231054301</v>
      </c>
      <c r="E1835">
        <v>0.22920850531640599</v>
      </c>
      <c r="F1835">
        <v>0.819090669291064</v>
      </c>
      <c r="G1835">
        <f t="shared" si="28"/>
        <v>8.6668021324712782E-2</v>
      </c>
      <c r="H1835">
        <v>0.84100457558504604</v>
      </c>
      <c r="I1835">
        <v>0.83579161085012899</v>
      </c>
      <c r="J1835" t="s">
        <v>4194</v>
      </c>
      <c r="L1835">
        <v>8</v>
      </c>
      <c r="M1835">
        <v>5.8394160583941597E-2</v>
      </c>
    </row>
    <row r="1836" spans="1:13" x14ac:dyDescent="0.2">
      <c r="A1836">
        <v>1356</v>
      </c>
      <c r="B1836" t="s">
        <v>4195</v>
      </c>
      <c r="C1836">
        <v>3.1160688042803701</v>
      </c>
      <c r="D1836">
        <v>2.1261837807575299</v>
      </c>
      <c r="E1836">
        <v>1.46556889036664</v>
      </c>
      <c r="F1836">
        <v>0.145338324570462</v>
      </c>
      <c r="G1836">
        <f t="shared" si="28"/>
        <v>0.83761985056904964</v>
      </c>
      <c r="H1836">
        <v>0.84368808436170795</v>
      </c>
      <c r="I1836">
        <v>0.83856310352110797</v>
      </c>
      <c r="J1836" t="s">
        <v>4196</v>
      </c>
      <c r="L1836">
        <v>19</v>
      </c>
      <c r="M1836">
        <v>0.13868613138686101</v>
      </c>
    </row>
    <row r="1837" spans="1:13" x14ac:dyDescent="0.2">
      <c r="A1837">
        <v>786</v>
      </c>
      <c r="B1837" t="s">
        <v>4197</v>
      </c>
      <c r="C1837">
        <v>3.05018767782076E-2</v>
      </c>
      <c r="D1837">
        <v>8.0052804481540498</v>
      </c>
      <c r="E1837">
        <v>3.81021963886863E-3</v>
      </c>
      <c r="F1837">
        <v>0.996966115274458</v>
      </c>
      <c r="G1837">
        <f t="shared" si="28"/>
        <v>1.3196021691893507E-3</v>
      </c>
      <c r="H1837">
        <v>0.84093612673219398</v>
      </c>
      <c r="I1837">
        <v>0.83572091777259405</v>
      </c>
      <c r="J1837" t="s">
        <v>4198</v>
      </c>
      <c r="K1837" t="s">
        <v>4199</v>
      </c>
      <c r="L1837">
        <v>1</v>
      </c>
      <c r="M1837">
        <v>7.2992700729926996E-3</v>
      </c>
    </row>
    <row r="1838" spans="1:13" x14ac:dyDescent="0.2">
      <c r="A1838">
        <v>242</v>
      </c>
      <c r="B1838" t="s">
        <v>4201</v>
      </c>
      <c r="C1838">
        <v>4.0887662539803697</v>
      </c>
      <c r="D1838">
        <v>1.58779666141118</v>
      </c>
      <c r="E1838">
        <v>2.5751195687402602</v>
      </c>
      <c r="F1838">
        <v>1.1214515175744399E-2</v>
      </c>
      <c r="G1838">
        <f t="shared" si="28"/>
        <v>1.9502194970297613</v>
      </c>
      <c r="H1838">
        <v>0.84913622283168499</v>
      </c>
      <c r="I1838">
        <v>0.844189869481904</v>
      </c>
      <c r="J1838" t="s">
        <v>4202</v>
      </c>
      <c r="K1838" t="s">
        <v>4203</v>
      </c>
      <c r="L1838">
        <v>74</v>
      </c>
      <c r="M1838">
        <v>0.54014598540145997</v>
      </c>
    </row>
    <row r="1839" spans="1:13" x14ac:dyDescent="0.2">
      <c r="A1839">
        <v>906</v>
      </c>
      <c r="B1839" t="s">
        <v>4204</v>
      </c>
      <c r="C1839">
        <v>-1.6166455736326</v>
      </c>
      <c r="D1839">
        <v>5.6202936972821398</v>
      </c>
      <c r="E1839">
        <v>-0.28764432264712098</v>
      </c>
      <c r="F1839">
        <v>0.77410705280973202</v>
      </c>
      <c r="G1839">
        <f t="shared" si="28"/>
        <v>0.11119897571294179</v>
      </c>
      <c r="H1839">
        <v>0.84104391033381798</v>
      </c>
      <c r="I1839">
        <v>0.83583223526279604</v>
      </c>
      <c r="J1839" t="s">
        <v>4205</v>
      </c>
      <c r="L1839">
        <v>2</v>
      </c>
      <c r="M1839">
        <v>1.4598540145985399E-2</v>
      </c>
    </row>
    <row r="1840" spans="1:13" x14ac:dyDescent="0.2">
      <c r="A1840">
        <v>905</v>
      </c>
      <c r="B1840" t="s">
        <v>4207</v>
      </c>
      <c r="C1840">
        <v>-1.30870548218552</v>
      </c>
      <c r="D1840">
        <v>3.064242507171</v>
      </c>
      <c r="E1840">
        <v>-0.42708939619591602</v>
      </c>
      <c r="F1840">
        <v>0.67006700754720205</v>
      </c>
      <c r="G1840">
        <f t="shared" si="28"/>
        <v>0.17388176513069828</v>
      </c>
      <c r="H1840">
        <v>0.84117357329834597</v>
      </c>
      <c r="I1840">
        <v>0.83596614947206305</v>
      </c>
      <c r="J1840" t="s">
        <v>4208</v>
      </c>
      <c r="K1840" t="s">
        <v>4209</v>
      </c>
      <c r="L1840">
        <v>9</v>
      </c>
      <c r="M1840">
        <v>6.5693430656934296E-2</v>
      </c>
    </row>
    <row r="1841" spans="1:13" x14ac:dyDescent="0.2">
      <c r="A1841">
        <v>822</v>
      </c>
      <c r="B1841" t="s">
        <v>4210</v>
      </c>
      <c r="C1841">
        <v>-2.5240081178132798</v>
      </c>
      <c r="D1841">
        <v>1.7118209619342699</v>
      </c>
      <c r="E1841">
        <v>-1.4744580034592401</v>
      </c>
      <c r="F1841">
        <v>0.14293416712420501</v>
      </c>
      <c r="G1841">
        <f t="shared" si="28"/>
        <v>0.84486394461807512</v>
      </c>
      <c r="H1841">
        <v>0.84372098247990801</v>
      </c>
      <c r="I1841">
        <v>0.838597080266134</v>
      </c>
      <c r="J1841" t="s">
        <v>4211</v>
      </c>
      <c r="K1841" t="s">
        <v>4212</v>
      </c>
      <c r="L1841">
        <v>33</v>
      </c>
      <c r="M1841">
        <v>0.240875912408759</v>
      </c>
    </row>
    <row r="1842" spans="1:13" x14ac:dyDescent="0.2">
      <c r="A1842">
        <v>1480</v>
      </c>
      <c r="B1842" t="s">
        <v>4213</v>
      </c>
      <c r="C1842">
        <v>-1.3498794629273301</v>
      </c>
      <c r="D1842">
        <v>4.6874055359154001</v>
      </c>
      <c r="E1842">
        <v>-0.28798008889659898</v>
      </c>
      <c r="F1842">
        <v>0.77385062903058099</v>
      </c>
      <c r="G1842">
        <f t="shared" si="28"/>
        <v>0.11134286005117554</v>
      </c>
      <c r="H1842">
        <v>0.841044161984703</v>
      </c>
      <c r="I1842">
        <v>0.83583249516452895</v>
      </c>
      <c r="J1842" t="s">
        <v>4214</v>
      </c>
      <c r="L1842">
        <v>3</v>
      </c>
      <c r="M1842">
        <v>2.18978102189781E-2</v>
      </c>
    </row>
    <row r="1843" spans="1:13" x14ac:dyDescent="0.2">
      <c r="A1843">
        <v>1598</v>
      </c>
      <c r="B1843" t="s">
        <v>4217</v>
      </c>
      <c r="C1843">
        <v>1.31545820929498</v>
      </c>
      <c r="D1843">
        <v>1.8819188607664901</v>
      </c>
      <c r="E1843">
        <v>0.69899836635847201</v>
      </c>
      <c r="F1843">
        <v>0.48588350256085699</v>
      </c>
      <c r="G1843">
        <f t="shared" si="28"/>
        <v>0.31346784649866904</v>
      </c>
      <c r="H1843">
        <v>0.84157060288613195</v>
      </c>
      <c r="I1843">
        <v>0.83637619642338201</v>
      </c>
      <c r="J1843" t="s">
        <v>4218</v>
      </c>
      <c r="L1843">
        <v>24</v>
      </c>
      <c r="M1843">
        <v>0.17518248175182499</v>
      </c>
    </row>
    <row r="1844" spans="1:13" x14ac:dyDescent="0.2">
      <c r="A1844">
        <v>90</v>
      </c>
      <c r="B1844" t="s">
        <v>4219</v>
      </c>
      <c r="C1844">
        <v>2.1170523253805702</v>
      </c>
      <c r="D1844">
        <v>4.6171281288159598</v>
      </c>
      <c r="E1844">
        <v>0.45852145886267198</v>
      </c>
      <c r="F1844">
        <v>0.64739361123474404</v>
      </c>
      <c r="G1844">
        <f t="shared" si="28"/>
        <v>0.18883159072150144</v>
      </c>
      <c r="H1844">
        <v>0.84120975016708699</v>
      </c>
      <c r="I1844">
        <v>0.83600351246764704</v>
      </c>
      <c r="J1844" t="s">
        <v>4220</v>
      </c>
      <c r="L1844">
        <v>3</v>
      </c>
      <c r="M1844">
        <v>2.18978102189781E-2</v>
      </c>
    </row>
    <row r="1845" spans="1:13" x14ac:dyDescent="0.2">
      <c r="A1845">
        <v>1976</v>
      </c>
      <c r="B1845" t="s">
        <v>4223</v>
      </c>
      <c r="C1845">
        <v>-0.15447116894334001</v>
      </c>
      <c r="D1845">
        <v>3.4164197989198399</v>
      </c>
      <c r="E1845">
        <v>-4.5214340752907103E-2</v>
      </c>
      <c r="F1845">
        <v>0.96401038829260399</v>
      </c>
      <c r="G1845">
        <f t="shared" si="28"/>
        <v>1.5918286062059715E-2</v>
      </c>
      <c r="H1845">
        <v>0.84093877317019305</v>
      </c>
      <c r="I1845">
        <v>0.83572365097905199</v>
      </c>
      <c r="J1845" t="s">
        <v>4224</v>
      </c>
      <c r="L1845">
        <v>6</v>
      </c>
      <c r="M1845">
        <v>4.3795620437956199E-2</v>
      </c>
    </row>
    <row r="1846" spans="1:13" x14ac:dyDescent="0.2">
      <c r="A1846">
        <v>830</v>
      </c>
      <c r="B1846" t="s">
        <v>4226</v>
      </c>
      <c r="C1846">
        <v>4.4623984224265403</v>
      </c>
      <c r="D1846">
        <v>2.9249694903329</v>
      </c>
      <c r="E1846">
        <v>1.5256222115050699</v>
      </c>
      <c r="F1846">
        <v>0.12969224870556201</v>
      </c>
      <c r="G1846">
        <f t="shared" si="28"/>
        <v>0.88708597954427681</v>
      </c>
      <c r="H1846">
        <v>0.84391392702897206</v>
      </c>
      <c r="I1846">
        <v>0.83879635086598703</v>
      </c>
      <c r="J1846" t="s">
        <v>4227</v>
      </c>
      <c r="L1846">
        <v>8</v>
      </c>
      <c r="M1846">
        <v>5.8394160583941597E-2</v>
      </c>
    </row>
    <row r="1847" spans="1:13" x14ac:dyDescent="0.2">
      <c r="A1847">
        <v>874</v>
      </c>
      <c r="B1847" t="s">
        <v>4228</v>
      </c>
      <c r="C1847">
        <v>-0.66267419239219305</v>
      </c>
      <c r="D1847">
        <v>2.10143960621502</v>
      </c>
      <c r="E1847">
        <v>-0.31534296319167598</v>
      </c>
      <c r="F1847">
        <v>0.75304002963492001</v>
      </c>
      <c r="G1847">
        <f t="shared" si="28"/>
        <v>0.12318193722892895</v>
      </c>
      <c r="H1847">
        <v>0.84106565386640397</v>
      </c>
      <c r="I1847">
        <v>0.83585469169808901</v>
      </c>
      <c r="J1847" t="s">
        <v>4229</v>
      </c>
      <c r="L1847">
        <v>18</v>
      </c>
      <c r="M1847">
        <v>0.13138686131386901</v>
      </c>
    </row>
    <row r="1848" spans="1:13" x14ac:dyDescent="0.2">
      <c r="A1848">
        <v>1173</v>
      </c>
      <c r="B1848" t="s">
        <v>4230</v>
      </c>
      <c r="C1848">
        <v>1.4774477512261299</v>
      </c>
      <c r="D1848">
        <v>3.6577341749993901</v>
      </c>
      <c r="E1848">
        <v>0.40392430956970299</v>
      </c>
      <c r="F1848">
        <v>0.68697553703759995</v>
      </c>
      <c r="G1848">
        <f t="shared" si="28"/>
        <v>0.16305872774210878</v>
      </c>
      <c r="H1848">
        <v>0.84114854538511996</v>
      </c>
      <c r="I1848">
        <v>0.83594030097151695</v>
      </c>
      <c r="J1848" t="s">
        <v>4231</v>
      </c>
      <c r="L1848">
        <v>6</v>
      </c>
      <c r="M1848">
        <v>4.3795620437956199E-2</v>
      </c>
    </row>
    <row r="1849" spans="1:13" x14ac:dyDescent="0.2">
      <c r="A1849">
        <v>1688</v>
      </c>
      <c r="B1849" t="s">
        <v>4235</v>
      </c>
      <c r="C1849">
        <v>-3.86139079977408</v>
      </c>
      <c r="D1849">
        <v>5.6135242461933599</v>
      </c>
      <c r="E1849">
        <v>-0.68787282826694096</v>
      </c>
      <c r="F1849">
        <v>0.49283863117304699</v>
      </c>
      <c r="G1849">
        <f t="shared" si="28"/>
        <v>0.30729525732146828</v>
      </c>
      <c r="H1849">
        <v>0.84155064327999896</v>
      </c>
      <c r="I1849">
        <v>0.83635558240393304</v>
      </c>
      <c r="J1849" t="s">
        <v>4236</v>
      </c>
      <c r="L1849">
        <v>135</v>
      </c>
      <c r="M1849">
        <v>0.98540145985401495</v>
      </c>
    </row>
    <row r="1850" spans="1:13" x14ac:dyDescent="0.2">
      <c r="A1850">
        <v>1840</v>
      </c>
      <c r="B1850" t="s">
        <v>4238</v>
      </c>
      <c r="C1850">
        <v>-3.1063028063266098</v>
      </c>
      <c r="D1850">
        <v>1.81280500352234</v>
      </c>
      <c r="E1850">
        <v>-1.71353388825106</v>
      </c>
      <c r="F1850">
        <v>8.9154209946971499E-2</v>
      </c>
      <c r="G1850">
        <f t="shared" si="28"/>
        <v>1.0498581442040524</v>
      </c>
      <c r="H1850">
        <v>0.84467436100511695</v>
      </c>
      <c r="I1850">
        <v>0.83958171710364504</v>
      </c>
      <c r="J1850" t="s">
        <v>4239</v>
      </c>
      <c r="L1850">
        <v>26</v>
      </c>
      <c r="M1850">
        <v>0.18978102189780999</v>
      </c>
    </row>
    <row r="1851" spans="1:13" x14ac:dyDescent="0.2">
      <c r="A1851">
        <v>759</v>
      </c>
      <c r="B1851" t="s">
        <v>4240</v>
      </c>
      <c r="C1851">
        <v>5.0697556160115296</v>
      </c>
      <c r="D1851">
        <v>1.79548991321798</v>
      </c>
      <c r="E1851">
        <v>2.8236057349524302</v>
      </c>
      <c r="F1851">
        <v>5.5477213765741298E-3</v>
      </c>
      <c r="G1851">
        <f t="shared" si="28"/>
        <v>2.2558853586396581</v>
      </c>
      <c r="H1851">
        <v>0.85069335729601803</v>
      </c>
      <c r="I1851">
        <v>0.84579805753523096</v>
      </c>
      <c r="J1851" t="s">
        <v>4241</v>
      </c>
      <c r="K1851" t="s">
        <v>4242</v>
      </c>
      <c r="L1851">
        <v>31</v>
      </c>
      <c r="M1851">
        <v>0.226277372262774</v>
      </c>
    </row>
    <row r="1852" spans="1:13" x14ac:dyDescent="0.2">
      <c r="A1852">
        <v>909</v>
      </c>
      <c r="B1852" t="s">
        <v>4243</v>
      </c>
      <c r="C1852">
        <v>0.91105043165870103</v>
      </c>
      <c r="D1852">
        <v>2.62744659624558</v>
      </c>
      <c r="E1852">
        <v>0.34674365330984103</v>
      </c>
      <c r="F1852">
        <v>0.72938126972411099</v>
      </c>
      <c r="G1852">
        <f t="shared" si="28"/>
        <v>0.13704539342134267</v>
      </c>
      <c r="H1852">
        <v>0.84109271114690298</v>
      </c>
      <c r="I1852">
        <v>0.83588263610253899</v>
      </c>
      <c r="J1852" t="s">
        <v>4244</v>
      </c>
      <c r="K1852" t="s">
        <v>4245</v>
      </c>
      <c r="L1852">
        <v>10</v>
      </c>
      <c r="M1852">
        <v>7.2992700729927001E-2</v>
      </c>
    </row>
    <row r="1853" spans="1:13" x14ac:dyDescent="0.2">
      <c r="A1853">
        <v>1691</v>
      </c>
      <c r="B1853" t="s">
        <v>4246</v>
      </c>
      <c r="C1853">
        <v>2.48536062196382</v>
      </c>
      <c r="D1853">
        <v>1.6929316556329499</v>
      </c>
      <c r="E1853">
        <v>1.46808089605637</v>
      </c>
      <c r="F1853">
        <v>0.144655768949669</v>
      </c>
      <c r="G1853">
        <f t="shared" si="28"/>
        <v>0.83966424177370191</v>
      </c>
      <c r="H1853">
        <v>0.84369736239320503</v>
      </c>
      <c r="I1853">
        <v>0.83857268575036004</v>
      </c>
      <c r="J1853" t="s">
        <v>4247</v>
      </c>
      <c r="L1853">
        <v>58</v>
      </c>
      <c r="M1853">
        <v>0.42335766423357701</v>
      </c>
    </row>
    <row r="1854" spans="1:13" x14ac:dyDescent="0.2">
      <c r="A1854">
        <v>813</v>
      </c>
      <c r="B1854" t="s">
        <v>4248</v>
      </c>
      <c r="C1854">
        <v>3.45212243574947</v>
      </c>
      <c r="D1854">
        <v>1.6528110472039099</v>
      </c>
      <c r="E1854">
        <v>2.0886370777769798</v>
      </c>
      <c r="F1854">
        <v>3.8819647587903003E-2</v>
      </c>
      <c r="G1854">
        <f t="shared" si="28"/>
        <v>1.4109484115371405</v>
      </c>
      <c r="H1854">
        <v>0.84642746494031995</v>
      </c>
      <c r="I1854">
        <v>0.84139229985639596</v>
      </c>
      <c r="J1854" t="s">
        <v>4249</v>
      </c>
      <c r="L1854">
        <v>45</v>
      </c>
      <c r="M1854">
        <v>0.32846715328467202</v>
      </c>
    </row>
    <row r="1855" spans="1:13" x14ac:dyDescent="0.2">
      <c r="A1855">
        <v>418</v>
      </c>
      <c r="B1855" t="s">
        <v>4250</v>
      </c>
      <c r="C1855">
        <v>4.4247074238372903</v>
      </c>
      <c r="D1855">
        <v>4.1637862383331399</v>
      </c>
      <c r="E1855">
        <v>1.0626644045993601</v>
      </c>
      <c r="F1855">
        <v>0.29003312934273301</v>
      </c>
      <c r="G1855">
        <f t="shared" si="28"/>
        <v>0.5375523915183863</v>
      </c>
      <c r="H1855">
        <v>0.84239493085893902</v>
      </c>
      <c r="I1855">
        <v>0.83722755154283901</v>
      </c>
      <c r="J1855" t="s">
        <v>4251</v>
      </c>
      <c r="K1855" t="s">
        <v>4252</v>
      </c>
      <c r="L1855">
        <v>4</v>
      </c>
      <c r="M1855">
        <v>2.9197080291970798E-2</v>
      </c>
    </row>
    <row r="1856" spans="1:13" x14ac:dyDescent="0.2">
      <c r="A1856">
        <v>1561</v>
      </c>
      <c r="B1856" t="s">
        <v>4253</v>
      </c>
      <c r="C1856">
        <v>3.84606740444094</v>
      </c>
      <c r="D1856">
        <v>4.6793288920803002</v>
      </c>
      <c r="E1856">
        <v>0.82192713808818996</v>
      </c>
      <c r="F1856">
        <v>0.41272179419570798</v>
      </c>
      <c r="G1856">
        <f t="shared" si="28"/>
        <v>0.38434259715354602</v>
      </c>
      <c r="H1856">
        <v>0.84181205954697902</v>
      </c>
      <c r="I1856">
        <v>0.83662556969606094</v>
      </c>
      <c r="J1856" t="s">
        <v>4254</v>
      </c>
      <c r="L1856">
        <v>3</v>
      </c>
      <c r="M1856">
        <v>2.18978102189781E-2</v>
      </c>
    </row>
    <row r="1857" spans="1:13" x14ac:dyDescent="0.2">
      <c r="A1857">
        <v>958</v>
      </c>
      <c r="B1857" t="s">
        <v>4255</v>
      </c>
      <c r="C1857">
        <v>4.3850719237893401</v>
      </c>
      <c r="D1857">
        <v>2.76705963236095</v>
      </c>
      <c r="E1857">
        <v>1.58474066568918</v>
      </c>
      <c r="F1857">
        <v>0.115614024607103</v>
      </c>
      <c r="G1857">
        <f t="shared" si="28"/>
        <v>0.93698948044804442</v>
      </c>
      <c r="H1857">
        <v>0.84414443670324601</v>
      </c>
      <c r="I1857">
        <v>0.83903441823449998</v>
      </c>
      <c r="J1857" t="s">
        <v>4256</v>
      </c>
      <c r="L1857">
        <v>10</v>
      </c>
      <c r="M1857">
        <v>7.2992700729927001E-2</v>
      </c>
    </row>
    <row r="1858" spans="1:13" x14ac:dyDescent="0.2">
      <c r="A1858">
        <v>2017</v>
      </c>
      <c r="B1858" t="s">
        <v>4257</v>
      </c>
      <c r="C1858">
        <v>5.8460171474340399</v>
      </c>
      <c r="D1858">
        <v>5.6866296144580701</v>
      </c>
      <c r="E1858">
        <v>1.02802847095417</v>
      </c>
      <c r="F1858">
        <v>0.30597032836990101</v>
      </c>
      <c r="G1858">
        <f t="shared" si="28"/>
        <v>0.51432068740739068</v>
      </c>
      <c r="H1858">
        <v>0.84230218777085697</v>
      </c>
      <c r="I1858">
        <v>0.83713176769776998</v>
      </c>
      <c r="J1858" t="s">
        <v>4258</v>
      </c>
      <c r="K1858" t="s">
        <v>4259</v>
      </c>
      <c r="L1858">
        <v>2</v>
      </c>
      <c r="M1858">
        <v>1.4598540145985399E-2</v>
      </c>
    </row>
    <row r="1859" spans="1:13" x14ac:dyDescent="0.2">
      <c r="A1859">
        <v>166</v>
      </c>
      <c r="B1859" t="s">
        <v>4261</v>
      </c>
      <c r="C1859">
        <v>2.79096993119088</v>
      </c>
      <c r="D1859">
        <v>2.0633486446496598</v>
      </c>
      <c r="E1859">
        <v>1.35264097922955</v>
      </c>
      <c r="F1859">
        <v>0.178672013095594</v>
      </c>
      <c r="G1859">
        <f t="shared" ref="G1859:G1922" si="29">-LOG(F1859, 10)</f>
        <v>0.74794346937479694</v>
      </c>
      <c r="H1859">
        <v>0.84328634710470596</v>
      </c>
      <c r="I1859">
        <v>0.83814819455076195</v>
      </c>
      <c r="J1859" t="s">
        <v>4262</v>
      </c>
      <c r="K1859" t="s">
        <v>4263</v>
      </c>
      <c r="L1859">
        <v>119</v>
      </c>
      <c r="M1859">
        <v>0.86861313868613099</v>
      </c>
    </row>
    <row r="1860" spans="1:13" x14ac:dyDescent="0.2">
      <c r="A1860">
        <v>803</v>
      </c>
      <c r="B1860" t="s">
        <v>4266</v>
      </c>
      <c r="C1860">
        <v>1.6225189984191599</v>
      </c>
      <c r="D1860">
        <v>1.5972219355702</v>
      </c>
      <c r="E1860">
        <v>1.0158381639305101</v>
      </c>
      <c r="F1860">
        <v>0.31171680861647999</v>
      </c>
      <c r="G1860">
        <f t="shared" si="29"/>
        <v>0.50623977875438486</v>
      </c>
      <c r="H1860">
        <v>0.84227025217384499</v>
      </c>
      <c r="I1860">
        <v>0.83709878503200397</v>
      </c>
      <c r="J1860" t="s">
        <v>4267</v>
      </c>
      <c r="L1860">
        <v>59</v>
      </c>
      <c r="M1860">
        <v>0.43065693430656898</v>
      </c>
    </row>
    <row r="1861" spans="1:13" x14ac:dyDescent="0.2">
      <c r="A1861">
        <v>389</v>
      </c>
      <c r="B1861" t="s">
        <v>4268</v>
      </c>
      <c r="C1861">
        <v>5.11914483981157</v>
      </c>
      <c r="D1861">
        <v>2.6719788101789401</v>
      </c>
      <c r="E1861">
        <v>1.9158628130994599</v>
      </c>
      <c r="F1861">
        <v>5.7722501927120598E-2</v>
      </c>
      <c r="G1861">
        <f t="shared" si="29"/>
        <v>1.2386548530880024</v>
      </c>
      <c r="H1861">
        <v>0.84558197694618298</v>
      </c>
      <c r="I1861">
        <v>0.84051909094441901</v>
      </c>
      <c r="J1861" t="s">
        <v>4269</v>
      </c>
      <c r="L1861">
        <v>11</v>
      </c>
      <c r="M1861">
        <v>8.0291970802919693E-2</v>
      </c>
    </row>
    <row r="1862" spans="1:13" x14ac:dyDescent="0.2">
      <c r="A1862">
        <v>977</v>
      </c>
      <c r="B1862" t="s">
        <v>4270</v>
      </c>
      <c r="C1862">
        <v>3.79042834911994</v>
      </c>
      <c r="D1862">
        <v>1.79307533086611</v>
      </c>
      <c r="E1862">
        <v>2.1139258813454598</v>
      </c>
      <c r="F1862">
        <v>3.6557867706981398E-2</v>
      </c>
      <c r="G1862">
        <f t="shared" si="29"/>
        <v>1.4370191430831101</v>
      </c>
      <c r="H1862">
        <v>0.84655651941579801</v>
      </c>
      <c r="I1862">
        <v>0.84152558562615198</v>
      </c>
      <c r="J1862" t="s">
        <v>4271</v>
      </c>
      <c r="L1862">
        <v>103</v>
      </c>
      <c r="M1862">
        <v>0.75182481751824803</v>
      </c>
    </row>
    <row r="1863" spans="1:13" x14ac:dyDescent="0.2">
      <c r="A1863">
        <v>1901</v>
      </c>
      <c r="B1863" t="s">
        <v>4273</v>
      </c>
      <c r="C1863">
        <v>4.0438566958070803</v>
      </c>
      <c r="D1863">
        <v>1.94310774401826</v>
      </c>
      <c r="E1863">
        <v>2.08112839252267</v>
      </c>
      <c r="F1863">
        <v>3.9513966867914002E-2</v>
      </c>
      <c r="G1863">
        <f t="shared" si="29"/>
        <v>1.4032493686388299</v>
      </c>
      <c r="H1863">
        <v>0.84638940406076002</v>
      </c>
      <c r="I1863">
        <v>0.84135299107914596</v>
      </c>
      <c r="J1863" t="s">
        <v>4274</v>
      </c>
      <c r="L1863">
        <v>27</v>
      </c>
      <c r="M1863">
        <v>0.19708029197080301</v>
      </c>
    </row>
    <row r="1864" spans="1:13" x14ac:dyDescent="0.2">
      <c r="A1864">
        <v>761</v>
      </c>
      <c r="B1864" t="s">
        <v>4275</v>
      </c>
      <c r="C1864">
        <v>4.4790574526025599</v>
      </c>
      <c r="D1864">
        <v>4.08975055455541</v>
      </c>
      <c r="E1864">
        <v>1.09519086625308</v>
      </c>
      <c r="F1864">
        <v>0.27559041502929799</v>
      </c>
      <c r="G1864">
        <f t="shared" si="29"/>
        <v>0.55973589116308053</v>
      </c>
      <c r="H1864">
        <v>0.84248471932908797</v>
      </c>
      <c r="I1864">
        <v>0.83732028389725499</v>
      </c>
      <c r="J1864" t="s">
        <v>4276</v>
      </c>
      <c r="L1864">
        <v>4</v>
      </c>
      <c r="M1864">
        <v>2.9197080291970798E-2</v>
      </c>
    </row>
    <row r="1865" spans="1:13" x14ac:dyDescent="0.2">
      <c r="A1865">
        <v>162</v>
      </c>
      <c r="B1865" t="s">
        <v>4278</v>
      </c>
      <c r="C1865">
        <v>0.55817495198302103</v>
      </c>
      <c r="D1865">
        <v>4.6163792456925998</v>
      </c>
      <c r="E1865">
        <v>0.120911849368493</v>
      </c>
      <c r="F1865">
        <v>0.90395976977557202</v>
      </c>
      <c r="G1865">
        <f t="shared" si="29"/>
        <v>4.3850897127794421E-2</v>
      </c>
      <c r="H1865">
        <v>0.84095516668769199</v>
      </c>
      <c r="I1865">
        <v>0.83574058198892698</v>
      </c>
      <c r="J1865" t="s">
        <v>4279</v>
      </c>
      <c r="L1865">
        <v>3</v>
      </c>
      <c r="M1865">
        <v>2.18978102189781E-2</v>
      </c>
    </row>
    <row r="1866" spans="1:13" x14ac:dyDescent="0.2">
      <c r="A1866">
        <v>604</v>
      </c>
      <c r="B1866" t="s">
        <v>4282</v>
      </c>
      <c r="C1866">
        <v>3.3807733112865201</v>
      </c>
      <c r="D1866">
        <v>5.6364155182729503</v>
      </c>
      <c r="E1866">
        <v>0.59980909858867404</v>
      </c>
      <c r="F1866">
        <v>0.54974587914793405</v>
      </c>
      <c r="G1866">
        <f t="shared" si="29"/>
        <v>0.25983801739240264</v>
      </c>
      <c r="H1866">
        <v>0.84140379884249605</v>
      </c>
      <c r="I1866">
        <v>0.83620392339470895</v>
      </c>
      <c r="J1866" t="s">
        <v>4283</v>
      </c>
      <c r="L1866">
        <v>3</v>
      </c>
      <c r="M1866">
        <v>2.18978102189781E-2</v>
      </c>
    </row>
    <row r="1867" spans="1:13" x14ac:dyDescent="0.2">
      <c r="A1867">
        <v>1860</v>
      </c>
      <c r="B1867" t="s">
        <v>4286</v>
      </c>
      <c r="C1867">
        <v>2.41210084479088</v>
      </c>
      <c r="D1867">
        <v>1.50165743031932</v>
      </c>
      <c r="E1867">
        <v>1.60629235143061</v>
      </c>
      <c r="F1867">
        <v>0.11079496512540001</v>
      </c>
      <c r="G1867">
        <f t="shared" si="29"/>
        <v>0.95547997487779224</v>
      </c>
      <c r="H1867">
        <v>0.84423047383338801</v>
      </c>
      <c r="I1867">
        <v>0.83912327625415495</v>
      </c>
      <c r="J1867" t="s">
        <v>4287</v>
      </c>
      <c r="L1867">
        <v>77</v>
      </c>
      <c r="M1867">
        <v>0.56204379562043805</v>
      </c>
    </row>
    <row r="1868" spans="1:13" x14ac:dyDescent="0.2">
      <c r="A1868">
        <v>73</v>
      </c>
      <c r="B1868" t="s">
        <v>4288</v>
      </c>
      <c r="C1868">
        <v>1.91099117025612</v>
      </c>
      <c r="D1868">
        <v>1.7055801616451101</v>
      </c>
      <c r="E1868">
        <v>1.1204346844729201</v>
      </c>
      <c r="F1868">
        <v>0.26472935475874798</v>
      </c>
      <c r="G1868">
        <f t="shared" si="29"/>
        <v>0.57719789888416351</v>
      </c>
      <c r="H1868">
        <v>0.84255619664520898</v>
      </c>
      <c r="I1868">
        <v>0.83739410473193698</v>
      </c>
      <c r="J1868" t="s">
        <v>4289</v>
      </c>
      <c r="L1868">
        <v>109</v>
      </c>
      <c r="M1868">
        <v>0.79562043795620396</v>
      </c>
    </row>
    <row r="1869" spans="1:13" x14ac:dyDescent="0.2">
      <c r="A1869">
        <v>11</v>
      </c>
      <c r="B1869" t="s">
        <v>4290</v>
      </c>
      <c r="C1869">
        <v>7.4329089019097898</v>
      </c>
      <c r="D1869">
        <v>7.9251110415927002</v>
      </c>
      <c r="E1869">
        <v>0.93789334469892904</v>
      </c>
      <c r="F1869">
        <v>0.35015226277856998</v>
      </c>
      <c r="G1869">
        <f t="shared" si="29"/>
        <v>0.45574306277858734</v>
      </c>
      <c r="H1869">
        <v>0.84207477961437405</v>
      </c>
      <c r="I1869">
        <v>0.83689690353615698</v>
      </c>
      <c r="J1869" t="s">
        <v>4291</v>
      </c>
      <c r="L1869">
        <v>1</v>
      </c>
      <c r="M1869">
        <v>7.2992700729926996E-3</v>
      </c>
    </row>
    <row r="1870" spans="1:13" x14ac:dyDescent="0.2">
      <c r="A1870">
        <v>2054</v>
      </c>
      <c r="B1870" t="s">
        <v>4292</v>
      </c>
      <c r="C1870">
        <v>0.99592682811334299</v>
      </c>
      <c r="D1870">
        <v>2.6535603825942902</v>
      </c>
      <c r="E1870">
        <v>0.3753171906869</v>
      </c>
      <c r="F1870">
        <v>0.70807630306059499</v>
      </c>
      <c r="G1870">
        <f t="shared" si="29"/>
        <v>0.14991993975004522</v>
      </c>
      <c r="H1870">
        <v>0.84111955350324896</v>
      </c>
      <c r="I1870">
        <v>0.83591035853614304</v>
      </c>
      <c r="J1870" t="s">
        <v>4293</v>
      </c>
      <c r="L1870">
        <v>12</v>
      </c>
      <c r="M1870">
        <v>8.7591240875912399E-2</v>
      </c>
    </row>
    <row r="1871" spans="1:13" x14ac:dyDescent="0.2">
      <c r="A1871">
        <v>1537</v>
      </c>
      <c r="B1871" t="s">
        <v>4295</v>
      </c>
      <c r="C1871">
        <v>14.5434896963448</v>
      </c>
      <c r="D1871">
        <v>0.90600862844031205</v>
      </c>
      <c r="E1871">
        <v>16.052264007001</v>
      </c>
      <c r="F1871" s="1">
        <v>5.81114088031618E-32</v>
      </c>
      <c r="G1871">
        <f t="shared" si="29"/>
        <v>31.235738595770602</v>
      </c>
      <c r="H1871">
        <v>0.84093610780388806</v>
      </c>
      <c r="I1871">
        <v>0.83705650067715398</v>
      </c>
      <c r="J1871" t="s">
        <v>4296</v>
      </c>
      <c r="L1871">
        <v>1</v>
      </c>
      <c r="M1871">
        <v>7.2992700729926996E-3</v>
      </c>
    </row>
    <row r="1872" spans="1:13" x14ac:dyDescent="0.2">
      <c r="A1872">
        <v>1251</v>
      </c>
      <c r="B1872" t="s">
        <v>4297</v>
      </c>
      <c r="C1872">
        <v>2.8369957929518499</v>
      </c>
      <c r="D1872">
        <v>1.7956608653186299</v>
      </c>
      <c r="E1872">
        <v>1.57991737067147</v>
      </c>
      <c r="F1872">
        <v>0.116715060127721</v>
      </c>
      <c r="G1872">
        <f t="shared" si="29"/>
        <v>0.93287310189486305</v>
      </c>
      <c r="H1872">
        <v>0.84412532774368598</v>
      </c>
      <c r="I1872">
        <v>0.83901468275167501</v>
      </c>
      <c r="J1872" t="s">
        <v>4298</v>
      </c>
      <c r="L1872">
        <v>40</v>
      </c>
      <c r="M1872">
        <v>0.29197080291970801</v>
      </c>
    </row>
    <row r="1873" spans="1:13" x14ac:dyDescent="0.2">
      <c r="A1873">
        <v>77</v>
      </c>
      <c r="B1873" t="s">
        <v>4299</v>
      </c>
      <c r="C1873">
        <v>-1.51185457145642</v>
      </c>
      <c r="D1873">
        <v>7.9768598521104597</v>
      </c>
      <c r="E1873">
        <v>-0.18953004057811401</v>
      </c>
      <c r="F1873">
        <v>0.84999237880412104</v>
      </c>
      <c r="G1873">
        <f t="shared" si="29"/>
        <v>7.0584968236476725E-2</v>
      </c>
      <c r="H1873">
        <v>0.840982928733369</v>
      </c>
      <c r="I1873">
        <v>0.83576925426561</v>
      </c>
      <c r="J1873" t="s">
        <v>4300</v>
      </c>
      <c r="L1873">
        <v>2</v>
      </c>
      <c r="M1873">
        <v>1.4598540145985399E-2</v>
      </c>
    </row>
    <row r="1874" spans="1:13" x14ac:dyDescent="0.2">
      <c r="A1874">
        <v>1357</v>
      </c>
      <c r="B1874" t="s">
        <v>4302</v>
      </c>
      <c r="C1874">
        <v>1.27767009361727</v>
      </c>
      <c r="D1874">
        <v>2.7696696626864798</v>
      </c>
      <c r="E1874">
        <v>0.46130775479483499</v>
      </c>
      <c r="F1874">
        <v>0.64539922362716295</v>
      </c>
      <c r="G1874">
        <f t="shared" si="29"/>
        <v>0.19017156135951049</v>
      </c>
      <c r="H1874">
        <v>0.84121308014658702</v>
      </c>
      <c r="I1874">
        <v>0.83600695162680305</v>
      </c>
      <c r="J1874" t="s">
        <v>4303</v>
      </c>
      <c r="L1874">
        <v>10</v>
      </c>
      <c r="M1874">
        <v>7.2992700729927001E-2</v>
      </c>
    </row>
    <row r="1875" spans="1:13" x14ac:dyDescent="0.2">
      <c r="A1875">
        <v>1669</v>
      </c>
      <c r="B1875" t="s">
        <v>4304</v>
      </c>
      <c r="C1875">
        <v>0.63409811710291697</v>
      </c>
      <c r="D1875">
        <v>4.1554275831563903</v>
      </c>
      <c r="E1875">
        <v>0.15259515523099701</v>
      </c>
      <c r="F1875">
        <v>0.87896962931018796</v>
      </c>
      <c r="G1875">
        <f t="shared" si="29"/>
        <v>5.6026130672377938E-2</v>
      </c>
      <c r="H1875">
        <v>0.84096646141616704</v>
      </c>
      <c r="I1875">
        <v>0.83575224703636897</v>
      </c>
      <c r="J1875" t="s">
        <v>4305</v>
      </c>
      <c r="L1875">
        <v>4</v>
      </c>
      <c r="M1875">
        <v>2.9197080291970798E-2</v>
      </c>
    </row>
    <row r="1876" spans="1:13" x14ac:dyDescent="0.2">
      <c r="A1876">
        <v>1724</v>
      </c>
      <c r="B1876" t="s">
        <v>4306</v>
      </c>
      <c r="C1876">
        <v>-1.8782931230620299</v>
      </c>
      <c r="D1876">
        <v>5.6772112316717296</v>
      </c>
      <c r="E1876">
        <v>-0.330847848778904</v>
      </c>
      <c r="F1876">
        <v>0.74132696327791803</v>
      </c>
      <c r="G1876">
        <f t="shared" si="29"/>
        <v>0.12999020358815261</v>
      </c>
      <c r="H1876">
        <v>0.84107869447296302</v>
      </c>
      <c r="I1876">
        <v>0.83586815986551899</v>
      </c>
      <c r="J1876" t="s">
        <v>4307</v>
      </c>
      <c r="L1876">
        <v>2</v>
      </c>
      <c r="M1876">
        <v>1.4598540145985399E-2</v>
      </c>
    </row>
    <row r="1877" spans="1:13" x14ac:dyDescent="0.2">
      <c r="A1877">
        <v>1846</v>
      </c>
      <c r="B1877" t="s">
        <v>4308</v>
      </c>
      <c r="C1877">
        <v>-2.3239153801563002</v>
      </c>
      <c r="D1877">
        <v>3.7029825403746601</v>
      </c>
      <c r="E1877">
        <v>-0.62757935119002095</v>
      </c>
      <c r="F1877">
        <v>0.53145241894114603</v>
      </c>
      <c r="G1877">
        <f t="shared" si="29"/>
        <v>0.27453561188633019</v>
      </c>
      <c r="H1877">
        <v>0.84144796555008095</v>
      </c>
      <c r="I1877">
        <v>0.83624953819106695</v>
      </c>
      <c r="J1877" t="s">
        <v>4309</v>
      </c>
      <c r="L1877">
        <v>5</v>
      </c>
      <c r="M1877">
        <v>3.6496350364963501E-2</v>
      </c>
    </row>
    <row r="1878" spans="1:13" x14ac:dyDescent="0.2">
      <c r="A1878">
        <v>879</v>
      </c>
      <c r="B1878" t="s">
        <v>4311</v>
      </c>
      <c r="C1878">
        <v>-0.373137372171717</v>
      </c>
      <c r="D1878">
        <v>2.3494244259324102</v>
      </c>
      <c r="E1878">
        <v>-0.15882075969463499</v>
      </c>
      <c r="F1878">
        <v>0.87407270258981196</v>
      </c>
      <c r="G1878">
        <f t="shared" si="29"/>
        <v>5.8452442628282732E-2</v>
      </c>
      <c r="H1878">
        <v>0.84096898816129495</v>
      </c>
      <c r="I1878">
        <v>0.83575485662559901</v>
      </c>
      <c r="J1878" t="s">
        <v>4312</v>
      </c>
      <c r="L1878">
        <v>15</v>
      </c>
      <c r="M1878">
        <v>0.109489051094891</v>
      </c>
    </row>
    <row r="1879" spans="1:13" x14ac:dyDescent="0.2">
      <c r="A1879">
        <v>975</v>
      </c>
      <c r="B1879" t="s">
        <v>4313</v>
      </c>
      <c r="C1879">
        <v>-1.14997358328863</v>
      </c>
      <c r="D1879">
        <v>1.81670898474054</v>
      </c>
      <c r="E1879">
        <v>-0.63299823634266195</v>
      </c>
      <c r="F1879">
        <v>0.52791953650103296</v>
      </c>
      <c r="G1879">
        <f t="shared" si="29"/>
        <v>0.27743226594448683</v>
      </c>
      <c r="H1879">
        <v>0.84145681400601602</v>
      </c>
      <c r="I1879">
        <v>0.83625867676031196</v>
      </c>
      <c r="J1879" t="s">
        <v>4314</v>
      </c>
      <c r="K1879" t="s">
        <v>4315</v>
      </c>
      <c r="L1879">
        <v>29</v>
      </c>
      <c r="M1879">
        <v>0.21167883211678801</v>
      </c>
    </row>
    <row r="1880" spans="1:13" x14ac:dyDescent="0.2">
      <c r="A1880">
        <v>400</v>
      </c>
      <c r="B1880" t="s">
        <v>4316</v>
      </c>
      <c r="C1880">
        <v>2.05872134984876</v>
      </c>
      <c r="D1880">
        <v>4.6511581450335102</v>
      </c>
      <c r="E1880">
        <v>0.442625532319741</v>
      </c>
      <c r="F1880">
        <v>0.65882038024800404</v>
      </c>
      <c r="G1880">
        <f t="shared" si="29"/>
        <v>0.1812329746322989</v>
      </c>
      <c r="H1880">
        <v>0.84119113578517701</v>
      </c>
      <c r="I1880">
        <v>0.83598428777813305</v>
      </c>
      <c r="J1880" t="s">
        <v>4317</v>
      </c>
      <c r="L1880">
        <v>3</v>
      </c>
      <c r="M1880">
        <v>2.18978102189781E-2</v>
      </c>
    </row>
    <row r="1881" spans="1:13" x14ac:dyDescent="0.2">
      <c r="A1881">
        <v>16</v>
      </c>
      <c r="B1881" t="s">
        <v>4318</v>
      </c>
      <c r="C1881">
        <v>-1.3767541893445201</v>
      </c>
      <c r="D1881">
        <v>1.60561143640142</v>
      </c>
      <c r="E1881">
        <v>-0.85746411499794695</v>
      </c>
      <c r="F1881">
        <v>0.39286974042040101</v>
      </c>
      <c r="G1881">
        <f t="shared" si="29"/>
        <v>0.40575142009256121</v>
      </c>
      <c r="H1881">
        <v>0.84188897904580295</v>
      </c>
      <c r="I1881">
        <v>0.83670501114566498</v>
      </c>
      <c r="J1881" t="s">
        <v>4319</v>
      </c>
      <c r="K1881" t="s">
        <v>4320</v>
      </c>
      <c r="L1881">
        <v>102</v>
      </c>
      <c r="M1881">
        <v>0.74452554744525501</v>
      </c>
    </row>
    <row r="1882" spans="1:13" x14ac:dyDescent="0.2">
      <c r="A1882">
        <v>237</v>
      </c>
      <c r="B1882" t="s">
        <v>4322</v>
      </c>
      <c r="C1882">
        <v>0.83296205183535299</v>
      </c>
      <c r="D1882">
        <v>1.70694490752424</v>
      </c>
      <c r="E1882">
        <v>0.48798414533687801</v>
      </c>
      <c r="F1882">
        <v>0.626436929702891</v>
      </c>
      <c r="G1882">
        <f t="shared" si="29"/>
        <v>0.20312264767197155</v>
      </c>
      <c r="H1882">
        <v>0.84124597552406</v>
      </c>
      <c r="I1882">
        <v>0.83604092554124199</v>
      </c>
      <c r="J1882" t="s">
        <v>4323</v>
      </c>
      <c r="L1882">
        <v>32</v>
      </c>
      <c r="M1882">
        <v>0.233576642335766</v>
      </c>
    </row>
    <row r="1883" spans="1:13" x14ac:dyDescent="0.2">
      <c r="A1883">
        <v>291</v>
      </c>
      <c r="B1883" t="s">
        <v>4324</v>
      </c>
      <c r="C1883">
        <v>0.63373130704359004</v>
      </c>
      <c r="D1883">
        <v>1.72817358630429</v>
      </c>
      <c r="E1883">
        <v>0.36670581709261602</v>
      </c>
      <c r="F1883">
        <v>0.71447369800248695</v>
      </c>
      <c r="G1883">
        <f t="shared" si="29"/>
        <v>0.1460137543084693</v>
      </c>
      <c r="H1883">
        <v>0.84111124118828495</v>
      </c>
      <c r="I1883">
        <v>0.83590177368626095</v>
      </c>
      <c r="J1883" t="s">
        <v>4325</v>
      </c>
      <c r="L1883">
        <v>29</v>
      </c>
      <c r="M1883">
        <v>0.21167883211678801</v>
      </c>
    </row>
    <row r="1884" spans="1:13" x14ac:dyDescent="0.2">
      <c r="A1884">
        <v>675</v>
      </c>
      <c r="B1884" t="s">
        <v>4326</v>
      </c>
      <c r="C1884">
        <v>7.4329089019097898</v>
      </c>
      <c r="D1884">
        <v>7.9251110415927002</v>
      </c>
      <c r="E1884">
        <v>0.93789334469892904</v>
      </c>
      <c r="F1884">
        <v>0.35015226277856998</v>
      </c>
      <c r="G1884">
        <f t="shared" si="29"/>
        <v>0.45574306277858734</v>
      </c>
      <c r="H1884">
        <v>0.84207477961437405</v>
      </c>
      <c r="I1884">
        <v>0.83689690353615698</v>
      </c>
      <c r="J1884" t="s">
        <v>4327</v>
      </c>
      <c r="L1884">
        <v>1</v>
      </c>
      <c r="M1884">
        <v>7.2992700729926996E-3</v>
      </c>
    </row>
    <row r="1885" spans="1:13" x14ac:dyDescent="0.2">
      <c r="A1885">
        <v>1169</v>
      </c>
      <c r="B1885" t="s">
        <v>4328</v>
      </c>
      <c r="C1885">
        <v>1.1373406530716701</v>
      </c>
      <c r="D1885">
        <v>1.58009223432121</v>
      </c>
      <c r="E1885">
        <v>0.71979383757952597</v>
      </c>
      <c r="F1885">
        <v>0.47302861855642397</v>
      </c>
      <c r="G1885">
        <f t="shared" si="29"/>
        <v>0.32511258335278154</v>
      </c>
      <c r="H1885">
        <v>0.84160875539169799</v>
      </c>
      <c r="I1885">
        <v>0.83641559983076996</v>
      </c>
      <c r="J1885" t="s">
        <v>4329</v>
      </c>
      <c r="K1885" t="s">
        <v>4330</v>
      </c>
      <c r="L1885">
        <v>56</v>
      </c>
      <c r="M1885">
        <v>0.40875912408759102</v>
      </c>
    </row>
    <row r="1886" spans="1:13" x14ac:dyDescent="0.2">
      <c r="A1886">
        <v>61</v>
      </c>
      <c r="B1886" t="s">
        <v>4331</v>
      </c>
      <c r="C1886">
        <v>4.6845554571009096</v>
      </c>
      <c r="D1886">
        <v>2.09403826306146</v>
      </c>
      <c r="E1886">
        <v>2.2370916232696501</v>
      </c>
      <c r="F1886">
        <v>2.7096318699417699E-2</v>
      </c>
      <c r="G1886">
        <f t="shared" si="29"/>
        <v>1.5670897082816235</v>
      </c>
      <c r="H1886">
        <v>0.84720397475997</v>
      </c>
      <c r="I1886">
        <v>0.84219426901439598</v>
      </c>
      <c r="J1886" t="s">
        <v>4332</v>
      </c>
      <c r="L1886">
        <v>18</v>
      </c>
      <c r="M1886">
        <v>0.13138686131386901</v>
      </c>
    </row>
    <row r="1887" spans="1:13" x14ac:dyDescent="0.2">
      <c r="A1887">
        <v>622</v>
      </c>
      <c r="B1887" t="s">
        <v>4333</v>
      </c>
      <c r="C1887">
        <v>4.3942718609136504</v>
      </c>
      <c r="D1887">
        <v>2.20278404070713</v>
      </c>
      <c r="E1887">
        <v>1.99487184386129</v>
      </c>
      <c r="F1887">
        <v>4.8285692950993699E-2</v>
      </c>
      <c r="G1887">
        <f t="shared" si="29"/>
        <v>1.3161815316267627</v>
      </c>
      <c r="H1887">
        <v>0.84596070994344297</v>
      </c>
      <c r="I1887">
        <v>0.84091024141699799</v>
      </c>
      <c r="J1887" t="s">
        <v>4334</v>
      </c>
      <c r="L1887">
        <v>19</v>
      </c>
      <c r="M1887">
        <v>0.13868613138686101</v>
      </c>
    </row>
    <row r="1888" spans="1:13" x14ac:dyDescent="0.2">
      <c r="A1888">
        <v>680</v>
      </c>
      <c r="B1888" t="s">
        <v>4335</v>
      </c>
      <c r="C1888">
        <v>4.7207754051993298</v>
      </c>
      <c r="D1888">
        <v>4.0897022634410796</v>
      </c>
      <c r="E1888">
        <v>1.1543078447053701</v>
      </c>
      <c r="F1888">
        <v>0.25063009982805001</v>
      </c>
      <c r="G1888">
        <f t="shared" si="29"/>
        <v>0.60096677290996903</v>
      </c>
      <c r="H1888">
        <v>0.84265456066303701</v>
      </c>
      <c r="I1888">
        <v>0.83749569379953004</v>
      </c>
      <c r="J1888" t="s">
        <v>4336</v>
      </c>
      <c r="L1888">
        <v>5</v>
      </c>
      <c r="M1888">
        <v>3.6496350364963501E-2</v>
      </c>
    </row>
    <row r="1889" spans="1:13" x14ac:dyDescent="0.2">
      <c r="A1889">
        <v>1062</v>
      </c>
      <c r="B1889" t="s">
        <v>4337</v>
      </c>
      <c r="C1889">
        <v>-3.2767639559455599</v>
      </c>
      <c r="D1889">
        <v>7.9189600257811197</v>
      </c>
      <c r="E1889">
        <v>-0.41378715706073399</v>
      </c>
      <c r="F1889">
        <v>0.67975649613917299</v>
      </c>
      <c r="G1889">
        <f t="shared" si="29"/>
        <v>0.16764663335588589</v>
      </c>
      <c r="H1889">
        <v>0.84115903174339102</v>
      </c>
      <c r="I1889">
        <v>0.83595113114481301</v>
      </c>
      <c r="J1889" t="s">
        <v>4338</v>
      </c>
      <c r="L1889">
        <v>1</v>
      </c>
      <c r="M1889">
        <v>7.2992700729926996E-3</v>
      </c>
    </row>
    <row r="1890" spans="1:13" x14ac:dyDescent="0.2">
      <c r="A1890">
        <v>715</v>
      </c>
      <c r="B1890" t="s">
        <v>4339</v>
      </c>
      <c r="C1890">
        <v>7.4329089019097898</v>
      </c>
      <c r="D1890">
        <v>7.9251110415927002</v>
      </c>
      <c r="E1890">
        <v>0.93789334469892904</v>
      </c>
      <c r="F1890">
        <v>0.35015226277856998</v>
      </c>
      <c r="G1890">
        <f t="shared" si="29"/>
        <v>0.45574306277858734</v>
      </c>
      <c r="H1890">
        <v>0.84207477961437405</v>
      </c>
      <c r="I1890">
        <v>0.83689690353615698</v>
      </c>
      <c r="J1890" t="s">
        <v>4340</v>
      </c>
      <c r="K1890" t="s">
        <v>4341</v>
      </c>
      <c r="L1890">
        <v>1</v>
      </c>
      <c r="M1890">
        <v>7.2992700729926996E-3</v>
      </c>
    </row>
    <row r="1891" spans="1:13" x14ac:dyDescent="0.2">
      <c r="A1891">
        <v>923</v>
      </c>
      <c r="B1891" t="s">
        <v>4343</v>
      </c>
      <c r="C1891">
        <v>14.5434896963448</v>
      </c>
      <c r="D1891">
        <v>0.90600862844031205</v>
      </c>
      <c r="E1891">
        <v>16.052264007001</v>
      </c>
      <c r="F1891" s="1">
        <v>5.81114088031618E-32</v>
      </c>
      <c r="G1891">
        <f t="shared" si="29"/>
        <v>31.235738595770602</v>
      </c>
      <c r="H1891">
        <v>0.84093610780388806</v>
      </c>
      <c r="I1891">
        <v>0.83705650067715398</v>
      </c>
      <c r="J1891" t="s">
        <v>4344</v>
      </c>
      <c r="L1891">
        <v>2</v>
      </c>
      <c r="M1891">
        <v>1.4598540145985399E-2</v>
      </c>
    </row>
    <row r="1892" spans="1:13" x14ac:dyDescent="0.2">
      <c r="A1892">
        <v>454</v>
      </c>
      <c r="B1892" t="s">
        <v>4345</v>
      </c>
      <c r="C1892">
        <v>-2.4528902011764</v>
      </c>
      <c r="D1892">
        <v>1.5049186103763199</v>
      </c>
      <c r="E1892">
        <v>-1.62991552118757</v>
      </c>
      <c r="F1892">
        <v>0.105698600334131</v>
      </c>
      <c r="G1892">
        <f t="shared" si="29"/>
        <v>0.97593076360258402</v>
      </c>
      <c r="H1892">
        <v>0.84432600425987203</v>
      </c>
      <c r="I1892">
        <v>0.83922193882576901</v>
      </c>
      <c r="J1892" t="s">
        <v>4346</v>
      </c>
      <c r="L1892">
        <v>94</v>
      </c>
      <c r="M1892">
        <v>0.68613138686131403</v>
      </c>
    </row>
    <row r="1893" spans="1:13" x14ac:dyDescent="0.2">
      <c r="A1893">
        <v>1346</v>
      </c>
      <c r="B1893" t="s">
        <v>4347</v>
      </c>
      <c r="C1893">
        <v>1.5222233941552601</v>
      </c>
      <c r="D1893">
        <v>4.1709158258941601</v>
      </c>
      <c r="E1893">
        <v>0.36496142758501499</v>
      </c>
      <c r="F1893">
        <v>0.71577210143278902</v>
      </c>
      <c r="G1893">
        <f t="shared" si="29"/>
        <v>0.14522523306240931</v>
      </c>
      <c r="H1893">
        <v>0.84110958077374998</v>
      </c>
      <c r="I1893">
        <v>0.83590005883190599</v>
      </c>
      <c r="J1893" t="s">
        <v>4348</v>
      </c>
      <c r="L1893">
        <v>5</v>
      </c>
      <c r="M1893">
        <v>3.6496350364963501E-2</v>
      </c>
    </row>
    <row r="1894" spans="1:13" x14ac:dyDescent="0.2">
      <c r="A1894">
        <v>1483</v>
      </c>
      <c r="B1894" t="s">
        <v>4349</v>
      </c>
      <c r="C1894">
        <v>0.17615695430459699</v>
      </c>
      <c r="D1894">
        <v>2.5325207544656099</v>
      </c>
      <c r="E1894">
        <v>6.9557950904835797E-2</v>
      </c>
      <c r="F1894">
        <v>0.94465938980382702</v>
      </c>
      <c r="G1894">
        <f t="shared" si="29"/>
        <v>2.4724754235407442E-2</v>
      </c>
      <c r="H1894">
        <v>0.84094241575198103</v>
      </c>
      <c r="I1894">
        <v>0.83572741298975095</v>
      </c>
      <c r="J1894" t="s">
        <v>4350</v>
      </c>
      <c r="L1894">
        <v>12</v>
      </c>
      <c r="M1894">
        <v>8.7591240875912399E-2</v>
      </c>
    </row>
    <row r="1895" spans="1:13" x14ac:dyDescent="0.2">
      <c r="A1895">
        <v>548</v>
      </c>
      <c r="B1895" t="s">
        <v>4351</v>
      </c>
      <c r="C1895">
        <v>-1.14222828298325</v>
      </c>
      <c r="D1895">
        <v>1.6105923065398</v>
      </c>
      <c r="E1895">
        <v>-0.70919765253145595</v>
      </c>
      <c r="F1895">
        <v>0.47955494282682698</v>
      </c>
      <c r="G1895">
        <f t="shared" si="29"/>
        <v>0.31916162832740486</v>
      </c>
      <c r="H1895">
        <v>0.84158917759741503</v>
      </c>
      <c r="I1895">
        <v>0.83639538014159198</v>
      </c>
      <c r="J1895" t="s">
        <v>4352</v>
      </c>
      <c r="L1895">
        <v>40</v>
      </c>
      <c r="M1895">
        <v>0.29197080291970801</v>
      </c>
    </row>
    <row r="1896" spans="1:13" x14ac:dyDescent="0.2">
      <c r="A1896">
        <v>186</v>
      </c>
      <c r="B1896" t="s">
        <v>4353</v>
      </c>
      <c r="C1896">
        <v>-3.2615798273310501</v>
      </c>
      <c r="D1896">
        <v>7.9895821146649002</v>
      </c>
      <c r="E1896">
        <v>-0.40822908889620202</v>
      </c>
      <c r="F1896">
        <v>0.68382108155830301</v>
      </c>
      <c r="G1896">
        <f t="shared" si="29"/>
        <v>0.16505751444420602</v>
      </c>
      <c r="H1896">
        <v>0.84115309136476502</v>
      </c>
      <c r="I1896">
        <v>0.83594499599967598</v>
      </c>
      <c r="J1896" t="s">
        <v>4354</v>
      </c>
      <c r="L1896">
        <v>1</v>
      </c>
      <c r="M1896">
        <v>7.2992700729926996E-3</v>
      </c>
    </row>
    <row r="1897" spans="1:13" x14ac:dyDescent="0.2">
      <c r="A1897">
        <v>426</v>
      </c>
      <c r="B1897" t="s">
        <v>4356</v>
      </c>
      <c r="C1897">
        <v>-5.1007216860337898</v>
      </c>
      <c r="D1897">
        <v>4.0418434556889702</v>
      </c>
      <c r="E1897">
        <v>-1.2619790305966501</v>
      </c>
      <c r="F1897">
        <v>0.209363619384766</v>
      </c>
      <c r="G1897">
        <f t="shared" si="29"/>
        <v>0.67909878241419797</v>
      </c>
      <c r="H1897">
        <v>0.84298577544701603</v>
      </c>
      <c r="I1897">
        <v>0.83783776808462296</v>
      </c>
      <c r="J1897" t="s">
        <v>4357</v>
      </c>
      <c r="L1897">
        <v>5</v>
      </c>
      <c r="M1897">
        <v>3.6496350364963501E-2</v>
      </c>
    </row>
    <row r="1898" spans="1:13" x14ac:dyDescent="0.2">
      <c r="A1898">
        <v>1450</v>
      </c>
      <c r="B1898" t="s">
        <v>4358</v>
      </c>
      <c r="C1898">
        <v>3.26264242847946</v>
      </c>
      <c r="D1898">
        <v>4.68939152135294</v>
      </c>
      <c r="E1898">
        <v>0.69574963268116097</v>
      </c>
      <c r="F1898">
        <v>0.48790887476766998</v>
      </c>
      <c r="G1898">
        <f t="shared" si="29"/>
        <v>0.31166128226163475</v>
      </c>
      <c r="H1898">
        <v>0.84156474196298303</v>
      </c>
      <c r="I1898">
        <v>0.83637014333881898</v>
      </c>
      <c r="J1898" t="s">
        <v>4359</v>
      </c>
      <c r="L1898">
        <v>3</v>
      </c>
      <c r="M1898">
        <v>2.18978102189781E-2</v>
      </c>
    </row>
    <row r="1899" spans="1:13" x14ac:dyDescent="0.2">
      <c r="A1899">
        <v>255</v>
      </c>
      <c r="B1899" t="s">
        <v>4360</v>
      </c>
      <c r="C1899">
        <v>3.5463379694382899</v>
      </c>
      <c r="D1899">
        <v>3.1509271820788598</v>
      </c>
      <c r="E1899">
        <v>1.1254902968270299</v>
      </c>
      <c r="F1899">
        <v>0.26259058433221599</v>
      </c>
      <c r="G1899">
        <f t="shared" si="29"/>
        <v>0.58072085039381105</v>
      </c>
      <c r="H1899">
        <v>0.84257069934025597</v>
      </c>
      <c r="I1899">
        <v>0.83740908292518301</v>
      </c>
      <c r="J1899" t="s">
        <v>4361</v>
      </c>
      <c r="L1899">
        <v>8</v>
      </c>
      <c r="M1899">
        <v>5.8394160583941597E-2</v>
      </c>
    </row>
    <row r="1900" spans="1:13" x14ac:dyDescent="0.2">
      <c r="A1900">
        <v>556</v>
      </c>
      <c r="B1900" t="s">
        <v>4362</v>
      </c>
      <c r="C1900">
        <v>14.5434896963448</v>
      </c>
      <c r="D1900">
        <v>0.90600862844031205</v>
      </c>
      <c r="E1900">
        <v>16.052264007001</v>
      </c>
      <c r="F1900" s="1">
        <v>5.81114088031618E-32</v>
      </c>
      <c r="G1900">
        <f t="shared" si="29"/>
        <v>31.235738595770602</v>
      </c>
      <c r="H1900">
        <v>0.84093610780388806</v>
      </c>
      <c r="I1900">
        <v>0.83705650067715398</v>
      </c>
      <c r="J1900" t="s">
        <v>4363</v>
      </c>
      <c r="L1900">
        <v>1</v>
      </c>
      <c r="M1900">
        <v>7.2992700729926996E-3</v>
      </c>
    </row>
    <row r="1901" spans="1:13" x14ac:dyDescent="0.2">
      <c r="A1901">
        <v>634</v>
      </c>
      <c r="B1901" t="s">
        <v>4364</v>
      </c>
      <c r="C1901">
        <v>1.8312987702443999</v>
      </c>
      <c r="D1901">
        <v>7.9911381721797197</v>
      </c>
      <c r="E1901">
        <v>0.229166200206607</v>
      </c>
      <c r="F1901">
        <v>0.81912347473157798</v>
      </c>
      <c r="G1901">
        <f t="shared" si="29"/>
        <v>8.6650627723460452E-2</v>
      </c>
      <c r="H1901">
        <v>0.84100455032399801</v>
      </c>
      <c r="I1901">
        <v>0.83579158476085103</v>
      </c>
      <c r="J1901" t="s">
        <v>4365</v>
      </c>
      <c r="L1901">
        <v>1</v>
      </c>
      <c r="M1901">
        <v>7.2992700729926996E-3</v>
      </c>
    </row>
    <row r="1902" spans="1:13" x14ac:dyDescent="0.2">
      <c r="A1902">
        <v>439</v>
      </c>
      <c r="B1902" t="s">
        <v>4366</v>
      </c>
      <c r="C1902">
        <v>1.8312987702443999</v>
      </c>
      <c r="D1902">
        <v>7.9911381721797197</v>
      </c>
      <c r="E1902">
        <v>0.229166200206607</v>
      </c>
      <c r="F1902">
        <v>0.81912347473157798</v>
      </c>
      <c r="G1902">
        <f t="shared" si="29"/>
        <v>8.6650627723460452E-2</v>
      </c>
      <c r="H1902">
        <v>0.84100455032399801</v>
      </c>
      <c r="I1902">
        <v>0.83579158476085103</v>
      </c>
      <c r="J1902" t="s">
        <v>4367</v>
      </c>
      <c r="L1902">
        <v>1</v>
      </c>
      <c r="M1902">
        <v>7.2992700729926996E-3</v>
      </c>
    </row>
    <row r="1903" spans="1:13" x14ac:dyDescent="0.2">
      <c r="A1903">
        <v>732</v>
      </c>
      <c r="B1903" t="s">
        <v>4368</v>
      </c>
      <c r="C1903">
        <v>1.0268732406248</v>
      </c>
      <c r="D1903">
        <v>3.0868891940399599</v>
      </c>
      <c r="E1903">
        <v>0.33265633331039202</v>
      </c>
      <c r="F1903">
        <v>0.73996463826374104</v>
      </c>
      <c r="G1903">
        <f t="shared" si="29"/>
        <v>0.13078903401750352</v>
      </c>
      <c r="H1903">
        <v>0.84108025613483695</v>
      </c>
      <c r="I1903">
        <v>0.83586977272942198</v>
      </c>
      <c r="J1903" t="s">
        <v>4369</v>
      </c>
      <c r="L1903">
        <v>7</v>
      </c>
      <c r="M1903">
        <v>5.1094890510948898E-2</v>
      </c>
    </row>
    <row r="1904" spans="1:13" x14ac:dyDescent="0.2">
      <c r="A1904">
        <v>1055</v>
      </c>
      <c r="B1904" t="s">
        <v>4370</v>
      </c>
      <c r="C1904">
        <v>2.5865621506268299</v>
      </c>
      <c r="D1904">
        <v>3.3063862305978802</v>
      </c>
      <c r="E1904">
        <v>0.78229280254385403</v>
      </c>
      <c r="F1904">
        <v>0.43555824268755799</v>
      </c>
      <c r="G1904">
        <f t="shared" si="29"/>
        <v>0.36095376307524302</v>
      </c>
      <c r="H1904">
        <v>0.84173002893510296</v>
      </c>
      <c r="I1904">
        <v>0.836540849555926</v>
      </c>
      <c r="J1904" t="s">
        <v>4369</v>
      </c>
      <c r="L1904">
        <v>6</v>
      </c>
      <c r="M1904">
        <v>4.3795620437956199E-2</v>
      </c>
    </row>
    <row r="1905" spans="1:13" x14ac:dyDescent="0.2">
      <c r="A1905">
        <v>584</v>
      </c>
      <c r="B1905" t="s">
        <v>4371</v>
      </c>
      <c r="C1905">
        <v>-0.80538025220472798</v>
      </c>
      <c r="D1905">
        <v>1.6843559103224299</v>
      </c>
      <c r="E1905">
        <v>-0.478153249719388</v>
      </c>
      <c r="F1905">
        <v>0.63339682719893697</v>
      </c>
      <c r="G1905">
        <f t="shared" si="29"/>
        <v>0.19832411641949838</v>
      </c>
      <c r="H1905">
        <v>0.84123363925665395</v>
      </c>
      <c r="I1905">
        <v>0.83602818480605301</v>
      </c>
      <c r="J1905" t="s">
        <v>4372</v>
      </c>
      <c r="L1905">
        <v>37</v>
      </c>
      <c r="M1905">
        <v>0.27007299270072999</v>
      </c>
    </row>
    <row r="1906" spans="1:13" x14ac:dyDescent="0.2">
      <c r="A1906">
        <v>596</v>
      </c>
      <c r="B1906" t="s">
        <v>4376</v>
      </c>
      <c r="C1906">
        <v>0.13143581224726</v>
      </c>
      <c r="D1906">
        <v>1.54619885186697</v>
      </c>
      <c r="E1906">
        <v>8.5005762414425007E-2</v>
      </c>
      <c r="F1906">
        <v>0.93239614913401703</v>
      </c>
      <c r="G1906">
        <f t="shared" si="29"/>
        <v>3.0399528816519396E-2</v>
      </c>
      <c r="H1906">
        <v>0.84094552849547299</v>
      </c>
      <c r="I1906">
        <v>0.83573062779040597</v>
      </c>
      <c r="J1906" t="s">
        <v>4372</v>
      </c>
      <c r="K1906" t="s">
        <v>4377</v>
      </c>
      <c r="L1906">
        <v>50</v>
      </c>
      <c r="M1906">
        <v>0.36496350364963498</v>
      </c>
    </row>
    <row r="1907" spans="1:13" x14ac:dyDescent="0.2">
      <c r="A1907">
        <v>417</v>
      </c>
      <c r="B1907" t="s">
        <v>4378</v>
      </c>
      <c r="C1907">
        <v>2.40151336815038</v>
      </c>
      <c r="D1907">
        <v>2.5868702872373102</v>
      </c>
      <c r="E1907">
        <v>0.92834703773072302</v>
      </c>
      <c r="F1907">
        <v>0.35506065863165798</v>
      </c>
      <c r="G1907">
        <f t="shared" si="29"/>
        <v>0.44969744565307906</v>
      </c>
      <c r="H1907">
        <v>0.84205187950819105</v>
      </c>
      <c r="I1907">
        <v>0.83687325260682</v>
      </c>
      <c r="J1907" t="s">
        <v>4379</v>
      </c>
      <c r="K1907" t="s">
        <v>4380</v>
      </c>
      <c r="L1907">
        <v>12</v>
      </c>
      <c r="M1907">
        <v>8.7591240875912399E-2</v>
      </c>
    </row>
    <row r="1908" spans="1:13" x14ac:dyDescent="0.2">
      <c r="A1908">
        <v>371</v>
      </c>
      <c r="B1908" t="s">
        <v>4381</v>
      </c>
      <c r="C1908">
        <v>2.68347260011054</v>
      </c>
      <c r="D1908">
        <v>5.7502676996424604</v>
      </c>
      <c r="E1908">
        <v>0.46666916051184698</v>
      </c>
      <c r="F1908">
        <v>0.64156887650671801</v>
      </c>
      <c r="G1908">
        <f t="shared" si="29"/>
        <v>0.19275671250638052</v>
      </c>
      <c r="H1908">
        <v>0.84121954406965604</v>
      </c>
      <c r="I1908">
        <v>0.83601362748177599</v>
      </c>
      <c r="J1908" t="s">
        <v>4382</v>
      </c>
      <c r="L1908">
        <v>2</v>
      </c>
      <c r="M1908">
        <v>1.4598540145985399E-2</v>
      </c>
    </row>
    <row r="1909" spans="1:13" x14ac:dyDescent="0.2">
      <c r="A1909">
        <v>599</v>
      </c>
      <c r="B1909" t="s">
        <v>4383</v>
      </c>
      <c r="C1909">
        <v>14.5434896963448</v>
      </c>
      <c r="D1909">
        <v>0.90600862844031205</v>
      </c>
      <c r="E1909">
        <v>16.052264007001</v>
      </c>
      <c r="F1909" s="1">
        <v>5.81114088031618E-32</v>
      </c>
      <c r="G1909">
        <f t="shared" si="29"/>
        <v>31.235738595770602</v>
      </c>
      <c r="H1909">
        <v>0.84093610780388806</v>
      </c>
      <c r="I1909">
        <v>0.83705650067715398</v>
      </c>
      <c r="J1909" t="s">
        <v>4384</v>
      </c>
      <c r="L1909">
        <v>1</v>
      </c>
      <c r="M1909">
        <v>7.2992700729926996E-3</v>
      </c>
    </row>
    <row r="1910" spans="1:13" x14ac:dyDescent="0.2">
      <c r="A1910">
        <v>631</v>
      </c>
      <c r="B1910" t="s">
        <v>4385</v>
      </c>
      <c r="C1910">
        <v>-1.18899693681306</v>
      </c>
      <c r="D1910">
        <v>4.0153352465222802</v>
      </c>
      <c r="E1910">
        <v>-0.29611398894846003</v>
      </c>
      <c r="F1910">
        <v>0.76764648658440005</v>
      </c>
      <c r="G1910">
        <f t="shared" si="29"/>
        <v>0.11483873344700943</v>
      </c>
      <c r="H1910">
        <v>0.84105034764782305</v>
      </c>
      <c r="I1910">
        <v>0.83583888363627601</v>
      </c>
      <c r="J1910" t="s">
        <v>4386</v>
      </c>
      <c r="L1910">
        <v>5</v>
      </c>
      <c r="M1910">
        <v>3.6496350364963501E-2</v>
      </c>
    </row>
    <row r="1911" spans="1:13" x14ac:dyDescent="0.2">
      <c r="A1911">
        <v>240</v>
      </c>
      <c r="B1911" t="s">
        <v>4387</v>
      </c>
      <c r="C1911">
        <v>0.27839103283045402</v>
      </c>
      <c r="D1911">
        <v>4.1448393766129001</v>
      </c>
      <c r="E1911">
        <v>6.7165698724361803E-2</v>
      </c>
      <c r="F1911">
        <v>0.946559741040359</v>
      </c>
      <c r="G1911">
        <f t="shared" si="29"/>
        <v>2.3851970833409123E-2</v>
      </c>
      <c r="H1911">
        <v>0.84094198934029896</v>
      </c>
      <c r="I1911">
        <v>0.83572697259735795</v>
      </c>
      <c r="J1911" t="s">
        <v>4388</v>
      </c>
      <c r="L1911">
        <v>5</v>
      </c>
      <c r="M1911">
        <v>3.6496350364963501E-2</v>
      </c>
    </row>
    <row r="1912" spans="1:13" x14ac:dyDescent="0.2">
      <c r="A1912">
        <v>540</v>
      </c>
      <c r="B1912" t="s">
        <v>4390</v>
      </c>
      <c r="C1912">
        <v>-2.7385419998770399</v>
      </c>
      <c r="D1912">
        <v>2.34278976012363</v>
      </c>
      <c r="E1912">
        <v>-1.1689234973148099</v>
      </c>
      <c r="F1912">
        <v>0.24471336760953499</v>
      </c>
      <c r="G1912">
        <f t="shared" si="29"/>
        <v>0.61134230641245035</v>
      </c>
      <c r="H1912">
        <v>0.84269786865032403</v>
      </c>
      <c r="I1912">
        <v>0.83754042172082599</v>
      </c>
      <c r="J1912" t="s">
        <v>4391</v>
      </c>
      <c r="L1912">
        <v>15</v>
      </c>
      <c r="M1912">
        <v>0.109489051094891</v>
      </c>
    </row>
    <row r="1913" spans="1:13" x14ac:dyDescent="0.2">
      <c r="A1913">
        <v>589</v>
      </c>
      <c r="B1913" t="s">
        <v>4392</v>
      </c>
      <c r="C1913">
        <v>4.4877055666694803</v>
      </c>
      <c r="D1913">
        <v>2.5744005433819699</v>
      </c>
      <c r="E1913">
        <v>1.7432040939418201</v>
      </c>
      <c r="F1913">
        <v>8.3817321936640501E-2</v>
      </c>
      <c r="G1913">
        <f t="shared" si="29"/>
        <v>1.0766662195069432</v>
      </c>
      <c r="H1913">
        <v>0.84480176572218202</v>
      </c>
      <c r="I1913">
        <v>0.83971329902454805</v>
      </c>
      <c r="J1913" t="s">
        <v>4393</v>
      </c>
      <c r="L1913">
        <v>12</v>
      </c>
      <c r="M1913">
        <v>8.7591240875912399E-2</v>
      </c>
    </row>
    <row r="1914" spans="1:13" x14ac:dyDescent="0.2">
      <c r="A1914">
        <v>370</v>
      </c>
      <c r="B1914" t="s">
        <v>4394</v>
      </c>
      <c r="C1914">
        <v>-5.2046578454239496</v>
      </c>
      <c r="D1914">
        <v>1.64201332552615</v>
      </c>
      <c r="E1914">
        <v>-3.1696806381009299</v>
      </c>
      <c r="F1914">
        <v>1.9295684980343601E-3</v>
      </c>
      <c r="G1914">
        <f t="shared" si="29"/>
        <v>2.7145397997355913</v>
      </c>
      <c r="H1914">
        <v>0.85303859105451096</v>
      </c>
      <c r="I1914">
        <v>0.84822018420383904</v>
      </c>
      <c r="J1914" t="s">
        <v>4395</v>
      </c>
      <c r="L1914">
        <v>98</v>
      </c>
      <c r="M1914">
        <v>0.71532846715328502</v>
      </c>
    </row>
    <row r="1915" spans="1:13" x14ac:dyDescent="0.2">
      <c r="A1915">
        <v>1469</v>
      </c>
      <c r="B1915" t="s">
        <v>4396</v>
      </c>
      <c r="C1915">
        <v>0.51956422533065505</v>
      </c>
      <c r="D1915">
        <v>3.30031133885362</v>
      </c>
      <c r="E1915">
        <v>0.15742885200374099</v>
      </c>
      <c r="F1915">
        <v>0.875167130475074</v>
      </c>
      <c r="G1915">
        <f t="shared" si="29"/>
        <v>5.7909001935422769E-2</v>
      </c>
      <c r="H1915">
        <v>0.84096841447534898</v>
      </c>
      <c r="I1915">
        <v>0.83575426413027798</v>
      </c>
      <c r="J1915" t="s">
        <v>4397</v>
      </c>
      <c r="K1915" t="s">
        <v>4398</v>
      </c>
      <c r="L1915">
        <v>7</v>
      </c>
      <c r="M1915">
        <v>5.1094890510948898E-2</v>
      </c>
    </row>
    <row r="1916" spans="1:13" x14ac:dyDescent="0.2">
      <c r="A1916">
        <v>366</v>
      </c>
      <c r="B1916" t="s">
        <v>4399</v>
      </c>
      <c r="C1916">
        <v>7.4465975678332503</v>
      </c>
      <c r="D1916">
        <v>2.6825238411576899</v>
      </c>
      <c r="E1916">
        <v>2.7759669657286401</v>
      </c>
      <c r="F1916">
        <v>6.3718933028268799E-3</v>
      </c>
      <c r="G1916">
        <f t="shared" si="29"/>
        <v>2.1957315050588346</v>
      </c>
      <c r="H1916">
        <v>0.85038628933247096</v>
      </c>
      <c r="I1916">
        <v>0.84548092176960099</v>
      </c>
      <c r="J1916" t="s">
        <v>4400</v>
      </c>
      <c r="L1916">
        <v>9</v>
      </c>
      <c r="M1916">
        <v>6.5693430656934296E-2</v>
      </c>
    </row>
    <row r="1917" spans="1:13" x14ac:dyDescent="0.2">
      <c r="A1917">
        <v>43</v>
      </c>
      <c r="B1917" t="s">
        <v>4402</v>
      </c>
      <c r="C1917">
        <v>-0.797621719656882</v>
      </c>
      <c r="D1917">
        <v>2.4697782211694399</v>
      </c>
      <c r="E1917">
        <v>-0.32295277074684298</v>
      </c>
      <c r="F1917">
        <v>0.74728386438934602</v>
      </c>
      <c r="G1917">
        <f t="shared" si="29"/>
        <v>0.12651439507866838</v>
      </c>
      <c r="H1917">
        <v>0.84107197627300601</v>
      </c>
      <c r="I1917">
        <v>0.83586122139671204</v>
      </c>
      <c r="J1917" t="s">
        <v>4403</v>
      </c>
      <c r="L1917">
        <v>14</v>
      </c>
      <c r="M1917">
        <v>0.102189781021898</v>
      </c>
    </row>
    <row r="1918" spans="1:13" x14ac:dyDescent="0.2">
      <c r="A1918">
        <v>1572</v>
      </c>
      <c r="B1918" t="s">
        <v>4405</v>
      </c>
      <c r="C1918">
        <v>-3.14466560620916</v>
      </c>
      <c r="D1918">
        <v>1.6116944076508299</v>
      </c>
      <c r="E1918">
        <v>-1.9511550026364799</v>
      </c>
      <c r="F1918">
        <v>5.3330844262815702E-2</v>
      </c>
      <c r="G1918">
        <f t="shared" si="29"/>
        <v>1.2730215410915486</v>
      </c>
      <c r="H1918">
        <v>0.84574948972285102</v>
      </c>
      <c r="I1918">
        <v>0.84069209594327199</v>
      </c>
      <c r="J1918" t="s">
        <v>4406</v>
      </c>
      <c r="L1918">
        <v>98</v>
      </c>
      <c r="M1918">
        <v>0.71532846715328502</v>
      </c>
    </row>
    <row r="1919" spans="1:13" x14ac:dyDescent="0.2">
      <c r="A1919">
        <v>1863</v>
      </c>
      <c r="B1919" t="s">
        <v>4407</v>
      </c>
      <c r="C1919">
        <v>3.0664116834019799</v>
      </c>
      <c r="D1919">
        <v>2.84908017029597</v>
      </c>
      <c r="E1919">
        <v>1.07628129084322</v>
      </c>
      <c r="F1919">
        <v>0.28392522527875802</v>
      </c>
      <c r="G1919">
        <f t="shared" si="29"/>
        <v>0.54679602095530355</v>
      </c>
      <c r="H1919">
        <v>0.84243220295160604</v>
      </c>
      <c r="I1919">
        <v>0.83726604567133001</v>
      </c>
      <c r="J1919" t="s">
        <v>4408</v>
      </c>
      <c r="L1919">
        <v>10</v>
      </c>
      <c r="M1919">
        <v>7.2992700729927001E-2</v>
      </c>
    </row>
    <row r="1920" spans="1:13" x14ac:dyDescent="0.2">
      <c r="A1920">
        <v>1163</v>
      </c>
      <c r="B1920" t="s">
        <v>4409</v>
      </c>
      <c r="C1920">
        <v>-1.1685296765240101</v>
      </c>
      <c r="D1920">
        <v>2.7365159142709601</v>
      </c>
      <c r="E1920">
        <v>-0.42701366011800401</v>
      </c>
      <c r="F1920">
        <v>0.67012201940943505</v>
      </c>
      <c r="G1920">
        <f t="shared" si="29"/>
        <v>0.17384611143149631</v>
      </c>
      <c r="H1920">
        <v>0.84117348921162705</v>
      </c>
      <c r="I1920">
        <v>0.83596606262840101</v>
      </c>
      <c r="J1920" t="s">
        <v>4410</v>
      </c>
      <c r="L1920">
        <v>10</v>
      </c>
      <c r="M1920">
        <v>7.2992700729927001E-2</v>
      </c>
    </row>
    <row r="1921" spans="1:13" x14ac:dyDescent="0.2">
      <c r="A1921">
        <v>1388</v>
      </c>
      <c r="B1921" t="s">
        <v>4411</v>
      </c>
      <c r="C1921">
        <v>1.78916321792736</v>
      </c>
      <c r="D1921">
        <v>4.6190280601793301</v>
      </c>
      <c r="E1921">
        <v>0.38734625436717801</v>
      </c>
      <c r="F1921">
        <v>0.69917479446011899</v>
      </c>
      <c r="G1921">
        <f t="shared" si="29"/>
        <v>0.1554142365867491</v>
      </c>
      <c r="H1921">
        <v>0.84113148628240897</v>
      </c>
      <c r="I1921">
        <v>0.83592268255396396</v>
      </c>
      <c r="J1921" t="s">
        <v>4412</v>
      </c>
      <c r="L1921">
        <v>4</v>
      </c>
      <c r="M1921">
        <v>2.9197080291970798E-2</v>
      </c>
    </row>
    <row r="1922" spans="1:13" x14ac:dyDescent="0.2">
      <c r="A1922">
        <v>482</v>
      </c>
      <c r="B1922" t="s">
        <v>4413</v>
      </c>
      <c r="C1922">
        <v>-5.0390071273133996</v>
      </c>
      <c r="D1922">
        <v>3.07800653987456</v>
      </c>
      <c r="E1922">
        <v>-1.6371008514877099</v>
      </c>
      <c r="F1922">
        <v>0.104186358685603</v>
      </c>
      <c r="G1922">
        <f t="shared" si="29"/>
        <v>0.98218914030131721</v>
      </c>
      <c r="H1922">
        <v>0.84435531433836097</v>
      </c>
      <c r="I1922">
        <v>0.83925220989043803</v>
      </c>
      <c r="J1922" t="s">
        <v>4414</v>
      </c>
      <c r="L1922">
        <v>8</v>
      </c>
      <c r="M1922">
        <v>5.8394160583941597E-2</v>
      </c>
    </row>
    <row r="1923" spans="1:13" x14ac:dyDescent="0.2">
      <c r="A1923">
        <v>1125</v>
      </c>
      <c r="B1923" t="s">
        <v>4416</v>
      </c>
      <c r="C1923">
        <v>0.121138379525793</v>
      </c>
      <c r="D1923">
        <v>2.3382367455028099</v>
      </c>
      <c r="E1923">
        <v>5.1807576695893198E-2</v>
      </c>
      <c r="F1923">
        <v>0.95876674970227904</v>
      </c>
      <c r="G1923">
        <f t="shared" ref="G1923:G1986" si="30">-LOG(F1923, 10)</f>
        <v>1.8287035830726148E-2</v>
      </c>
      <c r="H1923">
        <v>0.84093960716512905</v>
      </c>
      <c r="I1923">
        <v>0.83572451231808398</v>
      </c>
      <c r="J1923" t="s">
        <v>4417</v>
      </c>
      <c r="L1923">
        <v>16</v>
      </c>
      <c r="M1923">
        <v>0.116788321167883</v>
      </c>
    </row>
    <row r="1924" spans="1:13" x14ac:dyDescent="0.2">
      <c r="A1924">
        <v>1379</v>
      </c>
      <c r="B1924" t="s">
        <v>4418</v>
      </c>
      <c r="C1924">
        <v>-10.241636686155999</v>
      </c>
      <c r="D1924">
        <v>5.5955378664883302</v>
      </c>
      <c r="E1924">
        <v>-1.8303221121052899</v>
      </c>
      <c r="F1924">
        <v>6.9642691795155601E-2</v>
      </c>
      <c r="G1924">
        <f t="shared" si="30"/>
        <v>1.1571244510930496</v>
      </c>
      <c r="H1924">
        <v>0.84518721489874404</v>
      </c>
      <c r="I1924">
        <v>0.840111385879031</v>
      </c>
      <c r="J1924" t="s">
        <v>4419</v>
      </c>
      <c r="L1924">
        <v>3</v>
      </c>
      <c r="M1924">
        <v>2.18978102189781E-2</v>
      </c>
    </row>
    <row r="1925" spans="1:13" x14ac:dyDescent="0.2">
      <c r="A1925">
        <v>346</v>
      </c>
      <c r="B1925" t="s">
        <v>4420</v>
      </c>
      <c r="C1925">
        <v>0.357939399150982</v>
      </c>
      <c r="D1925">
        <v>1.47555011244961</v>
      </c>
      <c r="E1925">
        <v>0.242580306918045</v>
      </c>
      <c r="F1925">
        <v>0.80873788193264295</v>
      </c>
      <c r="G1925">
        <f t="shared" si="30"/>
        <v>9.2192213710214535E-2</v>
      </c>
      <c r="H1925">
        <v>0.84101279333517498</v>
      </c>
      <c r="I1925">
        <v>0.83580009803468902</v>
      </c>
      <c r="J1925" t="s">
        <v>4421</v>
      </c>
      <c r="L1925">
        <v>57</v>
      </c>
      <c r="M1925">
        <v>0.41605839416058399</v>
      </c>
    </row>
    <row r="1926" spans="1:13" x14ac:dyDescent="0.2">
      <c r="A1926">
        <v>1052</v>
      </c>
      <c r="B1926" t="s">
        <v>4422</v>
      </c>
      <c r="C1926">
        <v>3.8930656183378902</v>
      </c>
      <c r="D1926">
        <v>2.0583780400538498</v>
      </c>
      <c r="E1926">
        <v>1.8913268323811101</v>
      </c>
      <c r="F1926">
        <v>6.0951846651524103E-2</v>
      </c>
      <c r="G1926">
        <f t="shared" si="30"/>
        <v>1.2150131320731974</v>
      </c>
      <c r="H1926">
        <v>0.84546710991106899</v>
      </c>
      <c r="I1926">
        <v>0.840400457777006</v>
      </c>
      <c r="J1926" t="s">
        <v>4423</v>
      </c>
      <c r="L1926">
        <v>20</v>
      </c>
      <c r="M1926">
        <v>0.145985401459854</v>
      </c>
    </row>
    <row r="1927" spans="1:13" x14ac:dyDescent="0.2">
      <c r="A1927">
        <v>163</v>
      </c>
      <c r="B1927" t="s">
        <v>4424</v>
      </c>
      <c r="C1927">
        <v>2.6977651634142501</v>
      </c>
      <c r="D1927">
        <v>7.9658238632627603</v>
      </c>
      <c r="E1927">
        <v>0.33866743851266301</v>
      </c>
      <c r="F1927">
        <v>0.73544244652060697</v>
      </c>
      <c r="G1927">
        <f t="shared" si="30"/>
        <v>0.13345130816624251</v>
      </c>
      <c r="H1927">
        <v>0.84108550779094704</v>
      </c>
      <c r="I1927">
        <v>0.83587519657097797</v>
      </c>
      <c r="J1927" t="s">
        <v>4425</v>
      </c>
      <c r="L1927">
        <v>1</v>
      </c>
      <c r="M1927">
        <v>7.2992700729926996E-3</v>
      </c>
    </row>
    <row r="1928" spans="1:13" x14ac:dyDescent="0.2">
      <c r="A1928">
        <v>489</v>
      </c>
      <c r="B1928" t="s">
        <v>4427</v>
      </c>
      <c r="C1928">
        <v>1.2816526336252401</v>
      </c>
      <c r="D1928">
        <v>2.45528683975897</v>
      </c>
      <c r="E1928">
        <v>0.52199710961308898</v>
      </c>
      <c r="F1928">
        <v>0.60261880936631695</v>
      </c>
      <c r="G1928">
        <f t="shared" si="30"/>
        <v>0.21995731694325746</v>
      </c>
      <c r="H1928">
        <v>0.84129057747088798</v>
      </c>
      <c r="I1928">
        <v>0.83608698984698204</v>
      </c>
      <c r="J1928" t="s">
        <v>4428</v>
      </c>
      <c r="L1928">
        <v>14</v>
      </c>
      <c r="M1928">
        <v>0.102189781021898</v>
      </c>
    </row>
    <row r="1929" spans="1:13" x14ac:dyDescent="0.2">
      <c r="A1929">
        <v>1859</v>
      </c>
      <c r="B1929" t="s">
        <v>4429</v>
      </c>
      <c r="C1929">
        <v>2.6977651634142501</v>
      </c>
      <c r="D1929">
        <v>7.9658238632627603</v>
      </c>
      <c r="E1929">
        <v>0.33866743851266301</v>
      </c>
      <c r="F1929">
        <v>0.73544244652060697</v>
      </c>
      <c r="G1929">
        <f t="shared" si="30"/>
        <v>0.13345130816624251</v>
      </c>
      <c r="H1929">
        <v>0.84108550779094704</v>
      </c>
      <c r="I1929">
        <v>0.83587519657097797</v>
      </c>
      <c r="J1929" t="s">
        <v>4430</v>
      </c>
      <c r="L1929">
        <v>1</v>
      </c>
      <c r="M1929">
        <v>7.2992700729926996E-3</v>
      </c>
    </row>
    <row r="1930" spans="1:13" x14ac:dyDescent="0.2">
      <c r="A1930">
        <v>1468</v>
      </c>
      <c r="B1930" t="s">
        <v>4431</v>
      </c>
      <c r="C1930">
        <v>2.6977651634142501</v>
      </c>
      <c r="D1930">
        <v>7.9658238632627603</v>
      </c>
      <c r="E1930">
        <v>0.33866743851266301</v>
      </c>
      <c r="F1930">
        <v>0.73544244652060697</v>
      </c>
      <c r="G1930">
        <f t="shared" si="30"/>
        <v>0.13345130816624251</v>
      </c>
      <c r="H1930">
        <v>0.84108550779094704</v>
      </c>
      <c r="I1930">
        <v>0.83587519657097797</v>
      </c>
      <c r="J1930" t="s">
        <v>4432</v>
      </c>
      <c r="L1930">
        <v>1</v>
      </c>
      <c r="M1930">
        <v>7.2992700729926996E-3</v>
      </c>
    </row>
    <row r="1931" spans="1:13" x14ac:dyDescent="0.2">
      <c r="A1931">
        <v>96</v>
      </c>
      <c r="B1931" t="s">
        <v>4433</v>
      </c>
      <c r="C1931">
        <v>-1.7245142358735901</v>
      </c>
      <c r="D1931">
        <v>2.0828948899954201</v>
      </c>
      <c r="E1931">
        <v>-0.82794107573876996</v>
      </c>
      <c r="F1931">
        <v>0.40932053804958601</v>
      </c>
      <c r="G1931">
        <f t="shared" si="30"/>
        <v>0.38793646366690548</v>
      </c>
      <c r="H1931">
        <v>0.84182485301710697</v>
      </c>
      <c r="I1931">
        <v>0.83663878262422497</v>
      </c>
      <c r="J1931" t="s">
        <v>4434</v>
      </c>
      <c r="L1931">
        <v>19</v>
      </c>
      <c r="M1931">
        <v>0.13868613138686101</v>
      </c>
    </row>
    <row r="1932" spans="1:13" x14ac:dyDescent="0.2">
      <c r="A1932">
        <v>1957</v>
      </c>
      <c r="B1932" t="s">
        <v>4435</v>
      </c>
      <c r="C1932">
        <v>0.84633643355974197</v>
      </c>
      <c r="D1932">
        <v>2.7718221721081502</v>
      </c>
      <c r="E1932">
        <v>0.305335761462666</v>
      </c>
      <c r="F1932">
        <v>0.76063077572586602</v>
      </c>
      <c r="G1932">
        <f t="shared" si="30"/>
        <v>0.11882610666895048</v>
      </c>
      <c r="H1932">
        <v>0.84105756838858203</v>
      </c>
      <c r="I1932">
        <v>0.83584634112263301</v>
      </c>
      <c r="J1932" t="s">
        <v>4436</v>
      </c>
      <c r="L1932">
        <v>11</v>
      </c>
      <c r="M1932">
        <v>8.0291970802919693E-2</v>
      </c>
    </row>
    <row r="1933" spans="1:13" x14ac:dyDescent="0.2">
      <c r="A1933">
        <v>1608</v>
      </c>
      <c r="B1933" t="s">
        <v>4437</v>
      </c>
      <c r="C1933">
        <v>2.6977651634142501</v>
      </c>
      <c r="D1933">
        <v>7.9658238632627603</v>
      </c>
      <c r="E1933">
        <v>0.33866743851266301</v>
      </c>
      <c r="F1933">
        <v>0.73544244652060697</v>
      </c>
      <c r="G1933">
        <f t="shared" si="30"/>
        <v>0.13345130816624251</v>
      </c>
      <c r="H1933">
        <v>0.84108550779094704</v>
      </c>
      <c r="I1933">
        <v>0.83587519657097797</v>
      </c>
      <c r="J1933" t="s">
        <v>4438</v>
      </c>
      <c r="L1933">
        <v>1</v>
      </c>
      <c r="M1933">
        <v>7.2992700729926996E-3</v>
      </c>
    </row>
    <row r="1934" spans="1:13" x14ac:dyDescent="0.2">
      <c r="A1934">
        <v>147</v>
      </c>
      <c r="B1934" t="s">
        <v>4439</v>
      </c>
      <c r="C1934">
        <v>2.6977651634142501</v>
      </c>
      <c r="D1934">
        <v>7.9658238632627603</v>
      </c>
      <c r="E1934">
        <v>0.33866743851266301</v>
      </c>
      <c r="F1934">
        <v>0.73544244652060697</v>
      </c>
      <c r="G1934">
        <f t="shared" si="30"/>
        <v>0.13345130816624251</v>
      </c>
      <c r="H1934">
        <v>0.84108550779094704</v>
      </c>
      <c r="I1934">
        <v>0.83587519657097797</v>
      </c>
      <c r="J1934" t="s">
        <v>4440</v>
      </c>
      <c r="L1934">
        <v>1</v>
      </c>
      <c r="M1934">
        <v>7.2992700729926996E-3</v>
      </c>
    </row>
    <row r="1935" spans="1:13" x14ac:dyDescent="0.2">
      <c r="A1935">
        <v>133</v>
      </c>
      <c r="B1935" t="s">
        <v>4441</v>
      </c>
      <c r="C1935">
        <v>2.6977651634142501</v>
      </c>
      <c r="D1935">
        <v>7.9658238632627603</v>
      </c>
      <c r="E1935">
        <v>0.33866743851266301</v>
      </c>
      <c r="F1935">
        <v>0.73544244652060697</v>
      </c>
      <c r="G1935">
        <f t="shared" si="30"/>
        <v>0.13345130816624251</v>
      </c>
      <c r="H1935">
        <v>0.84108550779094704</v>
      </c>
      <c r="I1935">
        <v>0.83587519657097797</v>
      </c>
      <c r="J1935" t="s">
        <v>4442</v>
      </c>
      <c r="L1935">
        <v>2</v>
      </c>
      <c r="M1935">
        <v>1.4598540145985399E-2</v>
      </c>
    </row>
    <row r="1936" spans="1:13" x14ac:dyDescent="0.2">
      <c r="A1936">
        <v>1841</v>
      </c>
      <c r="B1936" t="s">
        <v>4443</v>
      </c>
      <c r="C1936">
        <v>1.9192689894135799</v>
      </c>
      <c r="D1936">
        <v>5.6249504224368501</v>
      </c>
      <c r="E1936">
        <v>0.34120638321681701</v>
      </c>
      <c r="F1936">
        <v>0.73353515687711202</v>
      </c>
      <c r="G1936">
        <f t="shared" si="30"/>
        <v>0.13457906645351109</v>
      </c>
      <c r="H1936">
        <v>0.84108775410769898</v>
      </c>
      <c r="I1936">
        <v>0.83587751653746001</v>
      </c>
      <c r="J1936" t="s">
        <v>4444</v>
      </c>
      <c r="L1936">
        <v>3</v>
      </c>
      <c r="M1936">
        <v>2.18978102189781E-2</v>
      </c>
    </row>
    <row r="1937" spans="1:13" x14ac:dyDescent="0.2">
      <c r="A1937">
        <v>1083</v>
      </c>
      <c r="B1937" t="s">
        <v>4445</v>
      </c>
      <c r="C1937">
        <v>4.79130688323895</v>
      </c>
      <c r="D1937">
        <v>1.5721340263544299</v>
      </c>
      <c r="E1937">
        <v>3.04764530435701</v>
      </c>
      <c r="F1937">
        <v>2.8281144665741201E-3</v>
      </c>
      <c r="G1937">
        <f t="shared" si="30"/>
        <v>2.5485030166589251</v>
      </c>
      <c r="H1937">
        <v>0.85218927949689605</v>
      </c>
      <c r="I1937">
        <v>0.84734302636564696</v>
      </c>
      <c r="J1937" t="s">
        <v>4446</v>
      </c>
      <c r="L1937">
        <v>77</v>
      </c>
      <c r="M1937">
        <v>0.56204379562043805</v>
      </c>
    </row>
    <row r="1938" spans="1:13" x14ac:dyDescent="0.2">
      <c r="A1938">
        <v>1123</v>
      </c>
      <c r="B1938" t="s">
        <v>4447</v>
      </c>
      <c r="C1938">
        <v>2.6977651634142501</v>
      </c>
      <c r="D1938">
        <v>7.9658238632627603</v>
      </c>
      <c r="E1938">
        <v>0.33866743851266301</v>
      </c>
      <c r="F1938">
        <v>0.73544244652060697</v>
      </c>
      <c r="G1938">
        <f t="shared" si="30"/>
        <v>0.13345130816624251</v>
      </c>
      <c r="H1938">
        <v>0.84108550779094704</v>
      </c>
      <c r="I1938">
        <v>0.83587519657097797</v>
      </c>
      <c r="J1938" t="s">
        <v>4448</v>
      </c>
      <c r="L1938">
        <v>1</v>
      </c>
      <c r="M1938">
        <v>7.2992700729926996E-3</v>
      </c>
    </row>
    <row r="1939" spans="1:13" x14ac:dyDescent="0.2">
      <c r="A1939">
        <v>524</v>
      </c>
      <c r="B1939" t="s">
        <v>4449</v>
      </c>
      <c r="C1939">
        <v>2.6977651634142501</v>
      </c>
      <c r="D1939">
        <v>7.9658238632627603</v>
      </c>
      <c r="E1939">
        <v>0.33866743851266301</v>
      </c>
      <c r="F1939">
        <v>0.73544244652060697</v>
      </c>
      <c r="G1939">
        <f t="shared" si="30"/>
        <v>0.13345130816624251</v>
      </c>
      <c r="H1939">
        <v>0.84108550779094704</v>
      </c>
      <c r="I1939">
        <v>0.83587519657097797</v>
      </c>
      <c r="J1939" t="s">
        <v>4450</v>
      </c>
      <c r="L1939">
        <v>1</v>
      </c>
      <c r="M1939">
        <v>7.2992700729926996E-3</v>
      </c>
    </row>
    <row r="1940" spans="1:13" x14ac:dyDescent="0.2">
      <c r="A1940">
        <v>1009</v>
      </c>
      <c r="B1940" t="s">
        <v>4451</v>
      </c>
      <c r="C1940">
        <v>3.09051781246598</v>
      </c>
      <c r="D1940">
        <v>1.6259315951616899</v>
      </c>
      <c r="E1940">
        <v>1.90076742567921</v>
      </c>
      <c r="F1940">
        <v>5.96918057199523E-2</v>
      </c>
      <c r="G1940">
        <f t="shared" si="30"/>
        <v>1.224085283189922</v>
      </c>
      <c r="H1940">
        <v>0.84551115170889901</v>
      </c>
      <c r="I1940">
        <v>0.84044594356820701</v>
      </c>
      <c r="J1940" t="s">
        <v>4452</v>
      </c>
      <c r="K1940" t="s">
        <v>4453</v>
      </c>
      <c r="L1940">
        <v>36</v>
      </c>
      <c r="M1940">
        <v>0.26277372262773702</v>
      </c>
    </row>
    <row r="1941" spans="1:13" x14ac:dyDescent="0.2">
      <c r="A1941">
        <v>20</v>
      </c>
      <c r="B1941" t="s">
        <v>4454</v>
      </c>
      <c r="C1941">
        <v>4.6085176184390599</v>
      </c>
      <c r="D1941">
        <v>4.6402127019498103</v>
      </c>
      <c r="E1941">
        <v>0.99316947615409201</v>
      </c>
      <c r="F1941">
        <v>0.322593120589035</v>
      </c>
      <c r="G1941">
        <f t="shared" si="30"/>
        <v>0.49134489832981421</v>
      </c>
      <c r="H1941">
        <v>0.84221184522227399</v>
      </c>
      <c r="I1941">
        <v>0.83703846309841401</v>
      </c>
      <c r="J1941" t="s">
        <v>4455</v>
      </c>
      <c r="L1941">
        <v>4</v>
      </c>
      <c r="M1941">
        <v>2.9197080291970798E-2</v>
      </c>
    </row>
    <row r="1942" spans="1:13" x14ac:dyDescent="0.2">
      <c r="A1942">
        <v>1961</v>
      </c>
      <c r="B1942" t="s">
        <v>4456</v>
      </c>
      <c r="C1942">
        <v>-1.58774429454586</v>
      </c>
      <c r="D1942">
        <v>5.6726515293113398</v>
      </c>
      <c r="E1942">
        <v>-0.27989455836336302</v>
      </c>
      <c r="F1942">
        <v>0.78003240677612096</v>
      </c>
      <c r="G1942">
        <f t="shared" si="30"/>
        <v>0.10788735398684693</v>
      </c>
      <c r="H1942">
        <v>0.84103818339340097</v>
      </c>
      <c r="I1942">
        <v>0.83582632055384098</v>
      </c>
      <c r="J1942" t="s">
        <v>4457</v>
      </c>
      <c r="L1942">
        <v>2</v>
      </c>
      <c r="M1942">
        <v>1.4598540145985399E-2</v>
      </c>
    </row>
    <row r="1943" spans="1:13" x14ac:dyDescent="0.2">
      <c r="A1943">
        <v>641</v>
      </c>
      <c r="B1943" t="s">
        <v>4458</v>
      </c>
      <c r="C1943">
        <v>4.4777248068792899</v>
      </c>
      <c r="D1943">
        <v>3.6653242668099999</v>
      </c>
      <c r="E1943">
        <v>1.22164492987038</v>
      </c>
      <c r="F1943">
        <v>0.22419726605504001</v>
      </c>
      <c r="G1943">
        <f t="shared" si="30"/>
        <v>0.64936968765741199</v>
      </c>
      <c r="H1943">
        <v>0.84285840844401505</v>
      </c>
      <c r="I1943">
        <v>0.83770622511431003</v>
      </c>
      <c r="J1943" t="s">
        <v>4459</v>
      </c>
      <c r="L1943">
        <v>6</v>
      </c>
      <c r="M1943">
        <v>4.3795620437956199E-2</v>
      </c>
    </row>
    <row r="1944" spans="1:13" x14ac:dyDescent="0.2">
      <c r="A1944">
        <v>1491</v>
      </c>
      <c r="B1944" t="s">
        <v>4460</v>
      </c>
      <c r="C1944">
        <v>3.6101262729097399</v>
      </c>
      <c r="D1944">
        <v>5.6458002842107202</v>
      </c>
      <c r="E1944">
        <v>0.63943570285438101</v>
      </c>
      <c r="F1944">
        <v>0.52373838636163095</v>
      </c>
      <c r="G1944">
        <f t="shared" si="30"/>
        <v>0.28088559418312664</v>
      </c>
      <c r="H1944">
        <v>0.84146742326109203</v>
      </c>
      <c r="I1944">
        <v>0.83626963385981701</v>
      </c>
      <c r="J1944" t="s">
        <v>4461</v>
      </c>
      <c r="L1944">
        <v>2</v>
      </c>
      <c r="M1944">
        <v>1.4598540145985399E-2</v>
      </c>
    </row>
    <row r="1945" spans="1:13" x14ac:dyDescent="0.2">
      <c r="A1945">
        <v>670</v>
      </c>
      <c r="B1945" t="s">
        <v>4462</v>
      </c>
      <c r="C1945">
        <v>4.3147238811771196</v>
      </c>
      <c r="D1945">
        <v>3.3771758221709698</v>
      </c>
      <c r="E1945">
        <v>1.27761304367134</v>
      </c>
      <c r="F1945">
        <v>0.20381172138520101</v>
      </c>
      <c r="G1945">
        <f t="shared" si="30"/>
        <v>0.69077084296683566</v>
      </c>
      <c r="H1945">
        <v>0.84303619993546597</v>
      </c>
      <c r="I1945">
        <v>0.83788984583499004</v>
      </c>
      <c r="J1945" t="s">
        <v>4463</v>
      </c>
      <c r="K1945" t="s">
        <v>4464</v>
      </c>
      <c r="L1945">
        <v>6</v>
      </c>
      <c r="M1945">
        <v>4.3795620437956199E-2</v>
      </c>
    </row>
    <row r="1946" spans="1:13" x14ac:dyDescent="0.2">
      <c r="A1946">
        <v>1241</v>
      </c>
      <c r="B1946" t="s">
        <v>4465</v>
      </c>
      <c r="C1946">
        <v>3.1034927300648798</v>
      </c>
      <c r="D1946">
        <v>4.6740567845794097</v>
      </c>
      <c r="E1946">
        <v>0.66398267567135305</v>
      </c>
      <c r="F1946">
        <v>0.50795429659072699</v>
      </c>
      <c r="G1946">
        <f t="shared" si="30"/>
        <v>0.29417536179358883</v>
      </c>
      <c r="H1946">
        <v>0.84150884934525705</v>
      </c>
      <c r="I1946">
        <v>0.83631241817624902</v>
      </c>
      <c r="J1946" t="s">
        <v>4466</v>
      </c>
      <c r="L1946">
        <v>4</v>
      </c>
      <c r="M1946">
        <v>2.9197080291970798E-2</v>
      </c>
    </row>
    <row r="1947" spans="1:13" x14ac:dyDescent="0.2">
      <c r="A1947">
        <v>766</v>
      </c>
      <c r="B1947" t="s">
        <v>4467</v>
      </c>
      <c r="C1947">
        <v>-0.73525678720040399</v>
      </c>
      <c r="D1947">
        <v>1.97999895575658</v>
      </c>
      <c r="E1947">
        <v>-0.37134200756154101</v>
      </c>
      <c r="F1947">
        <v>0.71102691072155699</v>
      </c>
      <c r="G1947">
        <f t="shared" si="30"/>
        <v>0.14811396191902815</v>
      </c>
      <c r="H1947">
        <v>0.84111569250521101</v>
      </c>
      <c r="I1947">
        <v>0.83590637094800402</v>
      </c>
      <c r="J1947" t="s">
        <v>4468</v>
      </c>
      <c r="L1947">
        <v>25</v>
      </c>
      <c r="M1947">
        <v>0.18248175182481799</v>
      </c>
    </row>
    <row r="1948" spans="1:13" x14ac:dyDescent="0.2">
      <c r="A1948">
        <v>531</v>
      </c>
      <c r="B1948" t="s">
        <v>4469</v>
      </c>
      <c r="C1948">
        <v>2.1179539532603702</v>
      </c>
      <c r="D1948">
        <v>2.0376686220817</v>
      </c>
      <c r="E1948">
        <v>1.03940058275847</v>
      </c>
      <c r="F1948">
        <v>0.30067403579909902</v>
      </c>
      <c r="G1948">
        <f t="shared" si="30"/>
        <v>0.52190407305022746</v>
      </c>
      <c r="H1948">
        <v>0.84233231149549703</v>
      </c>
      <c r="I1948">
        <v>0.83716287908551401</v>
      </c>
      <c r="J1948" t="s">
        <v>4470</v>
      </c>
      <c r="L1948">
        <v>20</v>
      </c>
      <c r="M1948">
        <v>0.145985401459854</v>
      </c>
    </row>
    <row r="1949" spans="1:13" x14ac:dyDescent="0.2">
      <c r="A1949">
        <v>1684</v>
      </c>
      <c r="B1949" t="s">
        <v>4471</v>
      </c>
      <c r="C1949">
        <v>3.8783462222910998</v>
      </c>
      <c r="D1949">
        <v>4.1623703483670997</v>
      </c>
      <c r="E1949">
        <v>0.93176385032931397</v>
      </c>
      <c r="F1949">
        <v>0.35329881732587598</v>
      </c>
      <c r="G1949">
        <f t="shared" si="30"/>
        <v>0.45185781637128419</v>
      </c>
      <c r="H1949">
        <v>0.84206004975202797</v>
      </c>
      <c r="I1949">
        <v>0.83688169072750496</v>
      </c>
      <c r="J1949" t="s">
        <v>4472</v>
      </c>
      <c r="L1949">
        <v>4</v>
      </c>
      <c r="M1949">
        <v>2.9197080291970798E-2</v>
      </c>
    </row>
    <row r="1950" spans="1:13" x14ac:dyDescent="0.2">
      <c r="A1950">
        <v>209</v>
      </c>
      <c r="B1950" t="s">
        <v>4473</v>
      </c>
      <c r="C1950">
        <v>4.6153348773853304</v>
      </c>
      <c r="D1950">
        <v>5.7006848362204403</v>
      </c>
      <c r="E1950">
        <v>0.80961060117915695</v>
      </c>
      <c r="F1950">
        <v>0.41974026321731001</v>
      </c>
      <c r="G1950">
        <f t="shared" si="30"/>
        <v>0.37701936947231857</v>
      </c>
      <c r="H1950">
        <v>0.84178614329524604</v>
      </c>
      <c r="I1950">
        <v>0.83659880373115503</v>
      </c>
      <c r="J1950" t="s">
        <v>4474</v>
      </c>
      <c r="L1950">
        <v>2</v>
      </c>
      <c r="M1950">
        <v>1.4598540145985399E-2</v>
      </c>
    </row>
    <row r="1951" spans="1:13" x14ac:dyDescent="0.2">
      <c r="A1951">
        <v>1611</v>
      </c>
      <c r="B1951" t="s">
        <v>4475</v>
      </c>
      <c r="C1951">
        <v>2.6977651634142501</v>
      </c>
      <c r="D1951">
        <v>7.9658238632627603</v>
      </c>
      <c r="E1951">
        <v>0.33866743851266301</v>
      </c>
      <c r="F1951">
        <v>0.73544244652060697</v>
      </c>
      <c r="G1951">
        <f t="shared" si="30"/>
        <v>0.13345130816624251</v>
      </c>
      <c r="H1951">
        <v>0.84108550779094704</v>
      </c>
      <c r="I1951">
        <v>0.83587519657097797</v>
      </c>
      <c r="J1951" t="s">
        <v>4476</v>
      </c>
      <c r="L1951">
        <v>1</v>
      </c>
      <c r="M1951">
        <v>7.2992700729926996E-3</v>
      </c>
    </row>
    <row r="1952" spans="1:13" x14ac:dyDescent="0.2">
      <c r="A1952">
        <v>1703</v>
      </c>
      <c r="B1952" t="s">
        <v>4477</v>
      </c>
      <c r="C1952">
        <v>2.6977651634142501</v>
      </c>
      <c r="D1952">
        <v>7.9658238632627603</v>
      </c>
      <c r="E1952">
        <v>0.33866743851266301</v>
      </c>
      <c r="F1952">
        <v>0.73544244652060697</v>
      </c>
      <c r="G1952">
        <f t="shared" si="30"/>
        <v>0.13345130816624251</v>
      </c>
      <c r="H1952">
        <v>0.84108550779094704</v>
      </c>
      <c r="I1952">
        <v>0.83587519657097797</v>
      </c>
      <c r="J1952" t="s">
        <v>4478</v>
      </c>
      <c r="L1952">
        <v>1</v>
      </c>
      <c r="M1952">
        <v>7.2992700729926996E-3</v>
      </c>
    </row>
    <row r="1953" spans="1:13" x14ac:dyDescent="0.2">
      <c r="A1953">
        <v>193</v>
      </c>
      <c r="B1953" t="s">
        <v>4479</v>
      </c>
      <c r="C1953">
        <v>-2.9003737764118802</v>
      </c>
      <c r="D1953">
        <v>2.3442455436243699</v>
      </c>
      <c r="E1953">
        <v>-1.2372312210638501</v>
      </c>
      <c r="F1953">
        <v>0.21837735875747399</v>
      </c>
      <c r="G1953">
        <f t="shared" si="30"/>
        <v>0.66079239104245191</v>
      </c>
      <c r="H1953">
        <v>0.84290716079247097</v>
      </c>
      <c r="I1953">
        <v>0.83775657590042096</v>
      </c>
      <c r="J1953" t="s">
        <v>4480</v>
      </c>
      <c r="L1953">
        <v>13</v>
      </c>
      <c r="M1953">
        <v>9.4890510948905105E-2</v>
      </c>
    </row>
    <row r="1954" spans="1:13" x14ac:dyDescent="0.2">
      <c r="A1954">
        <v>229</v>
      </c>
      <c r="B1954" t="s">
        <v>4483</v>
      </c>
      <c r="C1954">
        <v>-4.1591228317563598</v>
      </c>
      <c r="D1954">
        <v>7.9916014025813702</v>
      </c>
      <c r="E1954">
        <v>-0.52043672128253504</v>
      </c>
      <c r="F1954">
        <v>0.60370242088326198</v>
      </c>
      <c r="G1954">
        <f t="shared" si="30"/>
        <v>0.21917708259586613</v>
      </c>
      <c r="H1954">
        <v>0.84128846611737196</v>
      </c>
      <c r="I1954">
        <v>0.83608480926876105</v>
      </c>
      <c r="J1954" t="s">
        <v>4480</v>
      </c>
      <c r="L1954">
        <v>1</v>
      </c>
      <c r="M1954">
        <v>7.2992700729926996E-3</v>
      </c>
    </row>
    <row r="1955" spans="1:13" x14ac:dyDescent="0.2">
      <c r="A1955">
        <v>1555</v>
      </c>
      <c r="B1955" t="s">
        <v>4484</v>
      </c>
      <c r="C1955">
        <v>7.5218773622018897</v>
      </c>
      <c r="D1955">
        <v>4.5757559969889403</v>
      </c>
      <c r="E1955">
        <v>1.6438545602413299</v>
      </c>
      <c r="F1955">
        <v>0.102780866323266</v>
      </c>
      <c r="G1955">
        <f t="shared" si="30"/>
        <v>0.98808772603761041</v>
      </c>
      <c r="H1955">
        <v>0.84438297118341199</v>
      </c>
      <c r="I1955">
        <v>0.83928077351729502</v>
      </c>
      <c r="J1955" t="s">
        <v>4480</v>
      </c>
      <c r="L1955">
        <v>3</v>
      </c>
      <c r="M1955">
        <v>2.18978102189781E-2</v>
      </c>
    </row>
    <row r="1956" spans="1:13" x14ac:dyDescent="0.2">
      <c r="A1956">
        <v>1804</v>
      </c>
      <c r="B1956" t="s">
        <v>4485</v>
      </c>
      <c r="C1956">
        <v>1.33501557627307</v>
      </c>
      <c r="D1956">
        <v>1.80227874853725</v>
      </c>
      <c r="E1956">
        <v>0.74073756756915599</v>
      </c>
      <c r="F1956">
        <v>0.46027587172789403</v>
      </c>
      <c r="G1956">
        <f t="shared" si="30"/>
        <v>0.33698179080249396</v>
      </c>
      <c r="H1956">
        <v>0.84164829090854998</v>
      </c>
      <c r="I1956">
        <v>0.83645643159407701</v>
      </c>
      <c r="J1956" t="s">
        <v>4480</v>
      </c>
      <c r="L1956">
        <v>31</v>
      </c>
      <c r="M1956">
        <v>0.226277372262774</v>
      </c>
    </row>
    <row r="1957" spans="1:13" x14ac:dyDescent="0.2">
      <c r="A1957">
        <v>460</v>
      </c>
      <c r="B1957" t="s">
        <v>4486</v>
      </c>
      <c r="C1957">
        <v>-3.0170489876327098</v>
      </c>
      <c r="D1957">
        <v>5.68038567312197</v>
      </c>
      <c r="E1957">
        <v>-0.53113453227455198</v>
      </c>
      <c r="F1957">
        <v>0.59629120445233197</v>
      </c>
      <c r="G1957">
        <f t="shared" si="30"/>
        <v>0.22454159663445475</v>
      </c>
      <c r="H1957">
        <v>0.84130306700345803</v>
      </c>
      <c r="I1957">
        <v>0.83609988887242404</v>
      </c>
      <c r="J1957" t="s">
        <v>4487</v>
      </c>
      <c r="L1957">
        <v>2</v>
      </c>
      <c r="M1957">
        <v>1.4598540145985399E-2</v>
      </c>
    </row>
    <row r="1958" spans="1:13" x14ac:dyDescent="0.2">
      <c r="A1958">
        <v>625</v>
      </c>
      <c r="B1958" t="s">
        <v>4488</v>
      </c>
      <c r="C1958">
        <v>-6.0042171474855603</v>
      </c>
      <c r="D1958">
        <v>3.1573770595405199</v>
      </c>
      <c r="E1958">
        <v>-1.9016471692358901</v>
      </c>
      <c r="F1958">
        <v>5.9575508113821299E-2</v>
      </c>
      <c r="G1958">
        <f t="shared" si="30"/>
        <v>1.2249322449095343</v>
      </c>
      <c r="H1958">
        <v>0.84551526573301194</v>
      </c>
      <c r="I1958">
        <v>0.84045019247835695</v>
      </c>
      <c r="J1958" t="s">
        <v>4489</v>
      </c>
      <c r="L1958">
        <v>8</v>
      </c>
      <c r="M1958">
        <v>5.8394160583941597E-2</v>
      </c>
    </row>
    <row r="1959" spans="1:13" x14ac:dyDescent="0.2">
      <c r="A1959">
        <v>1315</v>
      </c>
      <c r="B1959" t="s">
        <v>4491</v>
      </c>
      <c r="C1959">
        <v>5.5292642896345701</v>
      </c>
      <c r="D1959">
        <v>5.4608531459487901</v>
      </c>
      <c r="E1959">
        <v>1.0125275560168701</v>
      </c>
      <c r="F1959">
        <v>0.31328977925839602</v>
      </c>
      <c r="G1959">
        <f t="shared" si="30"/>
        <v>0.50405377327687928</v>
      </c>
      <c r="H1959">
        <v>0.842261642761716</v>
      </c>
      <c r="I1959">
        <v>0.83708989334406803</v>
      </c>
      <c r="J1959" t="s">
        <v>4492</v>
      </c>
      <c r="L1959">
        <v>3</v>
      </c>
      <c r="M1959">
        <v>2.18978102189781E-2</v>
      </c>
    </row>
    <row r="1960" spans="1:13" x14ac:dyDescent="0.2">
      <c r="A1960">
        <v>48</v>
      </c>
      <c r="B1960" t="s">
        <v>4493</v>
      </c>
      <c r="C1960">
        <v>7.4329089019097898</v>
      </c>
      <c r="D1960">
        <v>7.9251110415927002</v>
      </c>
      <c r="E1960">
        <v>0.93789334469892904</v>
      </c>
      <c r="F1960">
        <v>0.35015226277856998</v>
      </c>
      <c r="G1960">
        <f t="shared" si="30"/>
        <v>0.45574306277858734</v>
      </c>
      <c r="H1960">
        <v>0.84207477961437405</v>
      </c>
      <c r="I1960">
        <v>0.83689690353615698</v>
      </c>
      <c r="J1960" t="s">
        <v>4494</v>
      </c>
      <c r="L1960">
        <v>1</v>
      </c>
      <c r="M1960">
        <v>7.2992700729926996E-3</v>
      </c>
    </row>
    <row r="1961" spans="1:13" x14ac:dyDescent="0.2">
      <c r="A1961">
        <v>151</v>
      </c>
      <c r="B1961" t="s">
        <v>4495</v>
      </c>
      <c r="C1961">
        <v>3.3952643726015501</v>
      </c>
      <c r="D1961">
        <v>8.0478040710151095</v>
      </c>
      <c r="E1961">
        <v>0.42188705672270199</v>
      </c>
      <c r="F1961">
        <v>0.67384994339890403</v>
      </c>
      <c r="G1961">
        <f t="shared" si="30"/>
        <v>0.17143680377530085</v>
      </c>
      <c r="H1961">
        <v>0.84116783181476995</v>
      </c>
      <c r="I1961">
        <v>0.83596021974312296</v>
      </c>
      <c r="J1961" t="s">
        <v>4496</v>
      </c>
      <c r="L1961">
        <v>1</v>
      </c>
      <c r="M1961">
        <v>7.2992700729926996E-3</v>
      </c>
    </row>
    <row r="1962" spans="1:13" x14ac:dyDescent="0.2">
      <c r="A1962">
        <v>1779</v>
      </c>
      <c r="B1962" t="s">
        <v>4501</v>
      </c>
      <c r="C1962">
        <v>1.4467996144842401</v>
      </c>
      <c r="D1962">
        <v>1.92289707072522</v>
      </c>
      <c r="E1962">
        <v>0.75240616698146001</v>
      </c>
      <c r="F1962">
        <v>0.45325611019332601</v>
      </c>
      <c r="G1962">
        <f t="shared" si="30"/>
        <v>0.34365633261500533</v>
      </c>
      <c r="H1962">
        <v>0.84167080076271705</v>
      </c>
      <c r="I1962">
        <v>0.83647967947624902</v>
      </c>
      <c r="J1962" t="s">
        <v>4502</v>
      </c>
      <c r="L1962">
        <v>24</v>
      </c>
      <c r="M1962">
        <v>0.17518248175182499</v>
      </c>
    </row>
    <row r="1963" spans="1:13" x14ac:dyDescent="0.2">
      <c r="A1963">
        <v>1945</v>
      </c>
      <c r="B1963" t="s">
        <v>4504</v>
      </c>
      <c r="C1963">
        <v>1.05721021683994</v>
      </c>
      <c r="D1963">
        <v>3.0752507463057599</v>
      </c>
      <c r="E1963">
        <v>0.34378016755542401</v>
      </c>
      <c r="F1963">
        <v>0.73160339319772605</v>
      </c>
      <c r="G1963">
        <f t="shared" si="30"/>
        <v>0.13572428892056468</v>
      </c>
      <c r="H1963">
        <v>0.84109004830742595</v>
      </c>
      <c r="I1963">
        <v>0.83587988595685003</v>
      </c>
      <c r="J1963" t="s">
        <v>4505</v>
      </c>
      <c r="L1963">
        <v>8</v>
      </c>
      <c r="M1963">
        <v>5.8394160583941597E-2</v>
      </c>
    </row>
    <row r="1964" spans="1:13" x14ac:dyDescent="0.2">
      <c r="A1964">
        <v>1718</v>
      </c>
      <c r="B1964" t="s">
        <v>4507</v>
      </c>
      <c r="C1964">
        <v>7.6231483285057298</v>
      </c>
      <c r="D1964">
        <v>5.5843207853137899</v>
      </c>
      <c r="E1964">
        <v>1.36509857180015</v>
      </c>
      <c r="F1964">
        <v>0.17473415063605299</v>
      </c>
      <c r="G1964">
        <f t="shared" si="30"/>
        <v>0.75762220673232905</v>
      </c>
      <c r="H1964">
        <v>0.84332918276488</v>
      </c>
      <c r="I1964">
        <v>0.83819243465881099</v>
      </c>
      <c r="J1964" t="s">
        <v>4508</v>
      </c>
      <c r="L1964">
        <v>2</v>
      </c>
      <c r="M1964">
        <v>1.4598540145985399E-2</v>
      </c>
    </row>
    <row r="1965" spans="1:13" x14ac:dyDescent="0.2">
      <c r="A1965">
        <v>1639</v>
      </c>
      <c r="B1965" t="s">
        <v>4510</v>
      </c>
      <c r="C1965">
        <v>1.4386958805221699</v>
      </c>
      <c r="D1965">
        <v>3.0687915439117002</v>
      </c>
      <c r="E1965">
        <v>0.46881512150163801</v>
      </c>
      <c r="F1965">
        <v>0.64003843299238306</v>
      </c>
      <c r="G1965">
        <f t="shared" si="30"/>
        <v>0.19379394674210074</v>
      </c>
      <c r="H1965">
        <v>0.84122215210719298</v>
      </c>
      <c r="I1965">
        <v>0.83601632102874002</v>
      </c>
      <c r="J1965" t="s">
        <v>4511</v>
      </c>
      <c r="L1965">
        <v>7</v>
      </c>
      <c r="M1965">
        <v>5.1094890510948898E-2</v>
      </c>
    </row>
    <row r="1966" spans="1:13" x14ac:dyDescent="0.2">
      <c r="A1966">
        <v>220</v>
      </c>
      <c r="B1966" t="s">
        <v>4512</v>
      </c>
      <c r="C1966">
        <v>2.3608812465780602</v>
      </c>
      <c r="D1966">
        <v>4.6397289037074199</v>
      </c>
      <c r="E1966">
        <v>0.50884034295442804</v>
      </c>
      <c r="F1966">
        <v>0.61178314152341196</v>
      </c>
      <c r="G1966">
        <f t="shared" si="30"/>
        <v>0.21340249473321632</v>
      </c>
      <c r="H1966">
        <v>0.84127297143741797</v>
      </c>
      <c r="I1966">
        <v>0.83606880656651394</v>
      </c>
      <c r="J1966" t="s">
        <v>4513</v>
      </c>
      <c r="L1966">
        <v>3</v>
      </c>
      <c r="M1966">
        <v>2.18978102189781E-2</v>
      </c>
    </row>
    <row r="1967" spans="1:13" x14ac:dyDescent="0.2">
      <c r="A1967">
        <v>1487</v>
      </c>
      <c r="B1967" t="s">
        <v>4514</v>
      </c>
      <c r="C1967">
        <v>-1.6223315481793099</v>
      </c>
      <c r="D1967">
        <v>4.0024683274217896</v>
      </c>
      <c r="E1967">
        <v>-0.40533276355102299</v>
      </c>
      <c r="F1967">
        <v>0.68594283959078195</v>
      </c>
      <c r="G1967">
        <f t="shared" si="30"/>
        <v>0.16371207304631397</v>
      </c>
      <c r="H1967">
        <v>0.84115002748021495</v>
      </c>
      <c r="I1967">
        <v>0.835941831659894</v>
      </c>
      <c r="J1967" t="s">
        <v>4515</v>
      </c>
      <c r="L1967">
        <v>4</v>
      </c>
      <c r="M1967">
        <v>2.9197080291970798E-2</v>
      </c>
    </row>
    <row r="1968" spans="1:13" x14ac:dyDescent="0.2">
      <c r="A1968">
        <v>1546</v>
      </c>
      <c r="B1968" t="s">
        <v>4516</v>
      </c>
      <c r="C1968">
        <v>2.4064797181126898</v>
      </c>
      <c r="D1968">
        <v>3.0641060020096198</v>
      </c>
      <c r="E1968">
        <v>0.785377436855766</v>
      </c>
      <c r="F1968">
        <v>0.43375488023841902</v>
      </c>
      <c r="G1968">
        <f t="shared" si="30"/>
        <v>0.36275562586402654</v>
      </c>
      <c r="H1968">
        <v>0.84173627069245105</v>
      </c>
      <c r="I1968">
        <v>0.83654729596105604</v>
      </c>
      <c r="J1968" t="s">
        <v>4517</v>
      </c>
      <c r="L1968">
        <v>130</v>
      </c>
      <c r="M1968">
        <v>0.94890510948905105</v>
      </c>
    </row>
    <row r="1969" spans="1:13" x14ac:dyDescent="0.2">
      <c r="A1969">
        <v>1132</v>
      </c>
      <c r="B1969" t="s">
        <v>4519</v>
      </c>
      <c r="C1969">
        <v>-3.2615798273310501</v>
      </c>
      <c r="D1969">
        <v>7.9895821146649002</v>
      </c>
      <c r="E1969">
        <v>-0.40822908889620202</v>
      </c>
      <c r="F1969">
        <v>0.68382108155830301</v>
      </c>
      <c r="G1969">
        <f t="shared" si="30"/>
        <v>0.16505751444420602</v>
      </c>
      <c r="H1969">
        <v>0.84115309136476502</v>
      </c>
      <c r="I1969">
        <v>0.83594499599967598</v>
      </c>
      <c r="J1969" t="s">
        <v>4520</v>
      </c>
      <c r="L1969">
        <v>1</v>
      </c>
      <c r="M1969">
        <v>7.2992700729926996E-3</v>
      </c>
    </row>
    <row r="1970" spans="1:13" x14ac:dyDescent="0.2">
      <c r="A1970">
        <v>1088</v>
      </c>
      <c r="B1970" t="s">
        <v>4521</v>
      </c>
      <c r="C1970">
        <v>4.9311513301124901</v>
      </c>
      <c r="D1970">
        <v>3.3044786772205899</v>
      </c>
      <c r="E1970">
        <v>1.4922630199145701</v>
      </c>
      <c r="F1970">
        <v>0.13821164751348999</v>
      </c>
      <c r="G1970">
        <f t="shared" si="30"/>
        <v>0.85945535611026358</v>
      </c>
      <c r="H1970">
        <v>0.84378743390385602</v>
      </c>
      <c r="I1970">
        <v>0.83866571042529403</v>
      </c>
      <c r="J1970" t="s">
        <v>4522</v>
      </c>
      <c r="L1970">
        <v>7</v>
      </c>
      <c r="M1970">
        <v>5.1094890510948898E-2</v>
      </c>
    </row>
    <row r="1971" spans="1:13" x14ac:dyDescent="0.2">
      <c r="A1971">
        <v>1299</v>
      </c>
      <c r="B1971" t="s">
        <v>4523</v>
      </c>
      <c r="C1971">
        <v>-2.6566593983373501</v>
      </c>
      <c r="D1971">
        <v>4.0604646662909998</v>
      </c>
      <c r="E1971">
        <v>-0.65427472387392005</v>
      </c>
      <c r="F1971">
        <v>0.51416631447925398</v>
      </c>
      <c r="G1971">
        <f t="shared" si="30"/>
        <v>0.28889637949205371</v>
      </c>
      <c r="H1971">
        <v>0.84149228204187798</v>
      </c>
      <c r="I1971">
        <v>0.83629530768259497</v>
      </c>
      <c r="J1971" t="s">
        <v>4524</v>
      </c>
      <c r="L1971">
        <v>4</v>
      </c>
      <c r="M1971">
        <v>2.9197080291970798E-2</v>
      </c>
    </row>
    <row r="1972" spans="1:13" x14ac:dyDescent="0.2">
      <c r="A1972">
        <v>236</v>
      </c>
      <c r="B1972" t="s">
        <v>4526</v>
      </c>
      <c r="C1972">
        <v>1.1687704021057901</v>
      </c>
      <c r="D1972">
        <v>8.0291577168061696</v>
      </c>
      <c r="E1972">
        <v>0.14556575463194499</v>
      </c>
      <c r="F1972">
        <v>0.884504434359623</v>
      </c>
      <c r="G1972">
        <f t="shared" si="30"/>
        <v>5.329998546416468E-2</v>
      </c>
      <c r="H1972">
        <v>0.84096372978243195</v>
      </c>
      <c r="I1972">
        <v>0.83574942584087197</v>
      </c>
      <c r="J1972" t="s">
        <v>4527</v>
      </c>
      <c r="L1972">
        <v>1</v>
      </c>
      <c r="M1972">
        <v>7.2992700729926996E-3</v>
      </c>
    </row>
    <row r="1973" spans="1:13" x14ac:dyDescent="0.2">
      <c r="A1973">
        <v>602</v>
      </c>
      <c r="B1973" t="s">
        <v>4528</v>
      </c>
      <c r="C1973">
        <v>-4.2203779860823198</v>
      </c>
      <c r="D1973">
        <v>3.5979550163938998</v>
      </c>
      <c r="E1973">
        <v>-1.17299353851073</v>
      </c>
      <c r="F1973">
        <v>0.24308353590192999</v>
      </c>
      <c r="G1973">
        <f t="shared" si="30"/>
        <v>0.6142444550154893</v>
      </c>
      <c r="H1973">
        <v>0.842710021399528</v>
      </c>
      <c r="I1973">
        <v>0.83755297292082398</v>
      </c>
      <c r="J1973" t="s">
        <v>4529</v>
      </c>
      <c r="L1973">
        <v>6</v>
      </c>
      <c r="M1973">
        <v>4.3795620437956199E-2</v>
      </c>
    </row>
    <row r="1974" spans="1:13" x14ac:dyDescent="0.2">
      <c r="A1974">
        <v>116</v>
      </c>
      <c r="B1974" t="s">
        <v>4532</v>
      </c>
      <c r="C1974">
        <v>-1.7926514033579499</v>
      </c>
      <c r="D1974">
        <v>3.6134029209783001</v>
      </c>
      <c r="E1974">
        <v>-0.49611168268846301</v>
      </c>
      <c r="F1974">
        <v>0.62070823053026103</v>
      </c>
      <c r="G1974">
        <f t="shared" si="30"/>
        <v>0.20711249587418598</v>
      </c>
      <c r="H1974">
        <v>0.84125636242525303</v>
      </c>
      <c r="I1974">
        <v>0.83605165299657302</v>
      </c>
      <c r="J1974" t="s">
        <v>4533</v>
      </c>
      <c r="L1974">
        <v>5</v>
      </c>
      <c r="M1974">
        <v>3.6496350364963501E-2</v>
      </c>
    </row>
    <row r="1975" spans="1:13" x14ac:dyDescent="0.2">
      <c r="A1975">
        <v>1489</v>
      </c>
      <c r="B1975" t="s">
        <v>4534</v>
      </c>
      <c r="C1975">
        <v>0.56880539124539997</v>
      </c>
      <c r="D1975">
        <v>2.3172484631604902</v>
      </c>
      <c r="E1975">
        <v>0.24546586189968</v>
      </c>
      <c r="F1975">
        <v>0.806508184144199</v>
      </c>
      <c r="G1975">
        <f t="shared" si="30"/>
        <v>9.3391221194262491E-2</v>
      </c>
      <c r="H1975">
        <v>0.84101462766815005</v>
      </c>
      <c r="I1975">
        <v>0.83580199250972798</v>
      </c>
      <c r="J1975" t="s">
        <v>4535</v>
      </c>
      <c r="K1975" t="s">
        <v>4536</v>
      </c>
      <c r="L1975">
        <v>123</v>
      </c>
      <c r="M1975">
        <v>0.89781021897810198</v>
      </c>
    </row>
    <row r="1976" spans="1:13" x14ac:dyDescent="0.2">
      <c r="A1976">
        <v>643</v>
      </c>
      <c r="B1976" t="s">
        <v>4538</v>
      </c>
      <c r="C1976">
        <v>-4.1591228317563598</v>
      </c>
      <c r="D1976">
        <v>7.9916014025813702</v>
      </c>
      <c r="E1976">
        <v>-0.52043672128253504</v>
      </c>
      <c r="F1976">
        <v>0.60370242088326198</v>
      </c>
      <c r="G1976">
        <f t="shared" si="30"/>
        <v>0.21917708259586613</v>
      </c>
      <c r="H1976">
        <v>0.84128846611737196</v>
      </c>
      <c r="I1976">
        <v>0.83608480926876105</v>
      </c>
      <c r="J1976" t="s">
        <v>4539</v>
      </c>
      <c r="L1976">
        <v>1</v>
      </c>
      <c r="M1976">
        <v>7.2992700729926996E-3</v>
      </c>
    </row>
    <row r="1977" spans="1:13" x14ac:dyDescent="0.2">
      <c r="A1977">
        <v>1485</v>
      </c>
      <c r="B1977" t="s">
        <v>4540</v>
      </c>
      <c r="C1977">
        <v>2.02631809962906</v>
      </c>
      <c r="D1977">
        <v>2.8466531976548901</v>
      </c>
      <c r="E1977">
        <v>0.71182471447465701</v>
      </c>
      <c r="F1977">
        <v>0.47793228007413702</v>
      </c>
      <c r="G1977">
        <f t="shared" si="30"/>
        <v>0.32063363575953424</v>
      </c>
      <c r="H1977">
        <v>0.84159400480809798</v>
      </c>
      <c r="I1977">
        <v>0.83640036562147801</v>
      </c>
      <c r="J1977" t="s">
        <v>4541</v>
      </c>
      <c r="L1977">
        <v>10</v>
      </c>
      <c r="M1977">
        <v>7.2992700729927001E-2</v>
      </c>
    </row>
    <row r="1978" spans="1:13" x14ac:dyDescent="0.2">
      <c r="A1978">
        <v>9</v>
      </c>
      <c r="B1978" t="s">
        <v>4542</v>
      </c>
      <c r="C1978">
        <v>-5.7994446455263704</v>
      </c>
      <c r="D1978">
        <v>7.9315672147212002</v>
      </c>
      <c r="E1978">
        <v>-0.731185210756639</v>
      </c>
      <c r="F1978">
        <v>0.46606806249560001</v>
      </c>
      <c r="G1978">
        <f t="shared" si="30"/>
        <v>0.33155065625460423</v>
      </c>
      <c r="H1978">
        <v>0.841630120718597</v>
      </c>
      <c r="I1978">
        <v>0.83643766566018996</v>
      </c>
      <c r="J1978" t="s">
        <v>4543</v>
      </c>
      <c r="L1978">
        <v>1</v>
      </c>
      <c r="M1978">
        <v>7.2992700729926996E-3</v>
      </c>
    </row>
    <row r="1979" spans="1:13" x14ac:dyDescent="0.2">
      <c r="A1979">
        <v>15</v>
      </c>
      <c r="B1979" t="s">
        <v>4544</v>
      </c>
      <c r="C1979">
        <v>-1.9691052269695299</v>
      </c>
      <c r="D1979">
        <v>2.1938751001943899</v>
      </c>
      <c r="E1979">
        <v>-0.89754664100752801</v>
      </c>
      <c r="F1979">
        <v>0.37119512732566401</v>
      </c>
      <c r="G1979">
        <f t="shared" si="30"/>
        <v>0.430397733394624</v>
      </c>
      <c r="H1979">
        <v>0.84197954789984497</v>
      </c>
      <c r="I1979">
        <v>0.83679854947033105</v>
      </c>
      <c r="J1979" t="s">
        <v>4545</v>
      </c>
      <c r="L1979">
        <v>17</v>
      </c>
      <c r="M1979">
        <v>0.124087591240876</v>
      </c>
    </row>
    <row r="1980" spans="1:13" x14ac:dyDescent="0.2">
      <c r="A1980">
        <v>292</v>
      </c>
      <c r="B1980" t="s">
        <v>4546</v>
      </c>
      <c r="C1980">
        <v>-2.1518965291634302</v>
      </c>
      <c r="D1980">
        <v>5.6119425038258601</v>
      </c>
      <c r="E1980">
        <v>-0.383449496800155</v>
      </c>
      <c r="F1980">
        <v>0.70205388600560603</v>
      </c>
      <c r="G1980">
        <f t="shared" si="30"/>
        <v>0.15362955240475246</v>
      </c>
      <c r="H1980">
        <v>0.84112757969444296</v>
      </c>
      <c r="I1980">
        <v>0.835918647881146</v>
      </c>
      <c r="J1980" t="s">
        <v>4547</v>
      </c>
      <c r="L1980">
        <v>3</v>
      </c>
      <c r="M1980">
        <v>2.18978102189781E-2</v>
      </c>
    </row>
    <row r="1981" spans="1:13" x14ac:dyDescent="0.2">
      <c r="A1981">
        <v>14</v>
      </c>
      <c r="B1981" t="s">
        <v>4548</v>
      </c>
      <c r="C1981">
        <v>-3.4030274326389098</v>
      </c>
      <c r="D1981">
        <v>2.1999056137794399</v>
      </c>
      <c r="E1981">
        <v>-1.5468970174554499</v>
      </c>
      <c r="F1981">
        <v>0.124478231524394</v>
      </c>
      <c r="G1981">
        <f t="shared" si="30"/>
        <v>0.90490659037891097</v>
      </c>
      <c r="H1981">
        <v>0.84399594873761297</v>
      </c>
      <c r="I1981">
        <v>0.83888106181097699</v>
      </c>
      <c r="J1981" t="s">
        <v>4549</v>
      </c>
      <c r="L1981">
        <v>120</v>
      </c>
      <c r="M1981">
        <v>0.87591240875912402</v>
      </c>
    </row>
    <row r="1982" spans="1:13" x14ac:dyDescent="0.2">
      <c r="A1982">
        <v>623</v>
      </c>
      <c r="B1982" t="s">
        <v>4550</v>
      </c>
      <c r="C1982">
        <v>0.48320297225422099</v>
      </c>
      <c r="D1982">
        <v>1.5622772262311999</v>
      </c>
      <c r="E1982">
        <v>0.30929399990031797</v>
      </c>
      <c r="F1982">
        <v>0.75762550359324399</v>
      </c>
      <c r="G1982">
        <f t="shared" si="30"/>
        <v>0.12054541430654091</v>
      </c>
      <c r="H1982">
        <v>0.84106073544028603</v>
      </c>
      <c r="I1982">
        <v>0.83584961201209895</v>
      </c>
      <c r="J1982" t="s">
        <v>4551</v>
      </c>
      <c r="L1982">
        <v>51</v>
      </c>
      <c r="M1982">
        <v>0.372262773722628</v>
      </c>
    </row>
    <row r="1983" spans="1:13" x14ac:dyDescent="0.2">
      <c r="A1983">
        <v>232</v>
      </c>
      <c r="B1983" t="s">
        <v>4552</v>
      </c>
      <c r="C1983">
        <v>2.2849987685218802</v>
      </c>
      <c r="D1983">
        <v>1.70738625309494</v>
      </c>
      <c r="E1983">
        <v>1.3383021939997</v>
      </c>
      <c r="F1983">
        <v>0.18328683292086001</v>
      </c>
      <c r="G1983">
        <f t="shared" si="30"/>
        <v>0.73686873304765277</v>
      </c>
      <c r="H1983">
        <v>0.84323750049074797</v>
      </c>
      <c r="I1983">
        <v>0.83809774640847701</v>
      </c>
      <c r="J1983" t="s">
        <v>4553</v>
      </c>
      <c r="L1983">
        <v>36</v>
      </c>
      <c r="M1983">
        <v>0.26277372262773702</v>
      </c>
    </row>
    <row r="1984" spans="1:13" x14ac:dyDescent="0.2">
      <c r="A1984">
        <v>1178</v>
      </c>
      <c r="B1984" t="s">
        <v>4554</v>
      </c>
      <c r="C1984">
        <v>1.1687704021057901</v>
      </c>
      <c r="D1984">
        <v>8.0291577168061696</v>
      </c>
      <c r="E1984">
        <v>0.14556575463194499</v>
      </c>
      <c r="F1984">
        <v>0.884504434359623</v>
      </c>
      <c r="G1984">
        <f t="shared" si="30"/>
        <v>5.329998546416468E-2</v>
      </c>
      <c r="H1984">
        <v>0.84096372978243195</v>
      </c>
      <c r="I1984">
        <v>0.83574942584087197</v>
      </c>
      <c r="J1984" t="s">
        <v>4555</v>
      </c>
      <c r="L1984">
        <v>1</v>
      </c>
      <c r="M1984">
        <v>7.2992700729926996E-3</v>
      </c>
    </row>
    <row r="1985" spans="1:13" x14ac:dyDescent="0.2">
      <c r="A1985">
        <v>1048</v>
      </c>
      <c r="B1985" t="s">
        <v>4556</v>
      </c>
      <c r="C1985">
        <v>-1.5620440712936601</v>
      </c>
      <c r="D1985">
        <v>2.5309030764023102</v>
      </c>
      <c r="E1985">
        <v>-0.61718842015637698</v>
      </c>
      <c r="F1985">
        <v>0.53826064170710097</v>
      </c>
      <c r="G1985">
        <f t="shared" si="30"/>
        <v>0.26900737518030321</v>
      </c>
      <c r="H1985">
        <v>0.84143120837151597</v>
      </c>
      <c r="I1985">
        <v>0.83623223159681104</v>
      </c>
      <c r="J1985" t="s">
        <v>4557</v>
      </c>
      <c r="L1985">
        <v>14</v>
      </c>
      <c r="M1985">
        <v>0.102189781021898</v>
      </c>
    </row>
    <row r="1986" spans="1:13" x14ac:dyDescent="0.2">
      <c r="A1986">
        <v>1206</v>
      </c>
      <c r="B1986" t="s">
        <v>4559</v>
      </c>
      <c r="C1986">
        <v>5.6145597050769203</v>
      </c>
      <c r="D1986">
        <v>5.6215553225850297</v>
      </c>
      <c r="E1986">
        <v>0.99875557259393899</v>
      </c>
      <c r="F1986">
        <v>0.319889948083728</v>
      </c>
      <c r="G1986">
        <f t="shared" si="30"/>
        <v>0.49499940655658464</v>
      </c>
      <c r="H1986">
        <v>0.84222611967578598</v>
      </c>
      <c r="I1986">
        <v>0.83705320556679497</v>
      </c>
      <c r="J1986" t="s">
        <v>4560</v>
      </c>
      <c r="L1986">
        <v>2</v>
      </c>
      <c r="M1986">
        <v>1.4598540145985399E-2</v>
      </c>
    </row>
    <row r="1987" spans="1:13" x14ac:dyDescent="0.2">
      <c r="A1987">
        <v>1034</v>
      </c>
      <c r="B1987" t="s">
        <v>4561</v>
      </c>
      <c r="C1987">
        <v>0.606083988615574</v>
      </c>
      <c r="D1987">
        <v>1.5395943433319299</v>
      </c>
      <c r="E1987">
        <v>0.39366472814125097</v>
      </c>
      <c r="F1987">
        <v>0.69451574466661903</v>
      </c>
      <c r="G1987">
        <f t="shared" ref="G1987:G2050" si="31">-LOG(F1987, 10)</f>
        <v>0.15831790436218304</v>
      </c>
      <c r="H1987">
        <v>0.84113790422772705</v>
      </c>
      <c r="I1987">
        <v>0.83592931092371803</v>
      </c>
      <c r="J1987" t="s">
        <v>4562</v>
      </c>
      <c r="L1987">
        <v>55</v>
      </c>
      <c r="M1987">
        <v>0.40145985401459899</v>
      </c>
    </row>
    <row r="1988" spans="1:13" x14ac:dyDescent="0.2">
      <c r="A1988">
        <v>1980</v>
      </c>
      <c r="B1988" t="s">
        <v>4564</v>
      </c>
      <c r="C1988">
        <v>14.5434896963448</v>
      </c>
      <c r="D1988">
        <v>0.90600862844031205</v>
      </c>
      <c r="E1988">
        <v>16.052264007001</v>
      </c>
      <c r="F1988" s="1">
        <v>5.81114088031618E-32</v>
      </c>
      <c r="G1988">
        <f t="shared" si="31"/>
        <v>31.235738595770602</v>
      </c>
      <c r="H1988">
        <v>0.84093610780388806</v>
      </c>
      <c r="I1988">
        <v>0.83705650067715398</v>
      </c>
      <c r="J1988" t="s">
        <v>4565</v>
      </c>
      <c r="L1988">
        <v>1</v>
      </c>
      <c r="M1988">
        <v>7.2992700729926996E-3</v>
      </c>
    </row>
    <row r="1989" spans="1:13" x14ac:dyDescent="0.2">
      <c r="A1989">
        <v>210</v>
      </c>
      <c r="B1989" t="s">
        <v>4566</v>
      </c>
      <c r="C1989">
        <v>0.77317688672630203</v>
      </c>
      <c r="D1989">
        <v>1.92250844959722</v>
      </c>
      <c r="E1989">
        <v>0.40217086530271901</v>
      </c>
      <c r="F1989">
        <v>0.68826201267177101</v>
      </c>
      <c r="G1989">
        <f t="shared" si="31"/>
        <v>0.16224619985248948</v>
      </c>
      <c r="H1989">
        <v>0.84114670743268005</v>
      </c>
      <c r="I1989">
        <v>0.83593840275834097</v>
      </c>
      <c r="J1989" t="s">
        <v>4567</v>
      </c>
      <c r="L1989">
        <v>23</v>
      </c>
      <c r="M1989">
        <v>0.167883211678832</v>
      </c>
    </row>
    <row r="1990" spans="1:13" x14ac:dyDescent="0.2">
      <c r="A1990">
        <v>1930</v>
      </c>
      <c r="B1990" t="s">
        <v>4568</v>
      </c>
      <c r="C1990">
        <v>1.4346098831008101</v>
      </c>
      <c r="D1990">
        <v>1.7491810240191299</v>
      </c>
      <c r="E1990">
        <v>0.82016090010197196</v>
      </c>
      <c r="F1990">
        <v>0.413723923757426</v>
      </c>
      <c r="G1990">
        <f t="shared" si="31"/>
        <v>0.38328936511988793</v>
      </c>
      <c r="H1990">
        <v>0.84180831955015201</v>
      </c>
      <c r="I1990">
        <v>0.83662170707638694</v>
      </c>
      <c r="J1990" t="s">
        <v>4569</v>
      </c>
      <c r="L1990">
        <v>31</v>
      </c>
      <c r="M1990">
        <v>0.226277372262774</v>
      </c>
    </row>
    <row r="1991" spans="1:13" x14ac:dyDescent="0.2">
      <c r="A1991">
        <v>1811</v>
      </c>
      <c r="B1991" t="s">
        <v>4570</v>
      </c>
      <c r="C1991">
        <v>5.3297333816893904</v>
      </c>
      <c r="D1991">
        <v>2.90449220387117</v>
      </c>
      <c r="E1991">
        <v>1.8349966216420901</v>
      </c>
      <c r="F1991">
        <v>6.89421583482515E-2</v>
      </c>
      <c r="G1991">
        <f t="shared" si="31"/>
        <v>1.1615151244084494</v>
      </c>
      <c r="H1991">
        <v>0.84520837270571103</v>
      </c>
      <c r="I1991">
        <v>0.84013323738458701</v>
      </c>
      <c r="J1991" t="s">
        <v>4571</v>
      </c>
      <c r="L1991">
        <v>9</v>
      </c>
      <c r="M1991">
        <v>6.5693430656934296E-2</v>
      </c>
    </row>
    <row r="1992" spans="1:13" x14ac:dyDescent="0.2">
      <c r="A1992">
        <v>1518</v>
      </c>
      <c r="B1992" t="s">
        <v>4572</v>
      </c>
      <c r="C1992">
        <v>6.2022890343170802</v>
      </c>
      <c r="D1992">
        <v>5.61347749091333</v>
      </c>
      <c r="E1992">
        <v>1.10489247429189</v>
      </c>
      <c r="F1992">
        <v>0.27138045902150199</v>
      </c>
      <c r="G1992">
        <f t="shared" si="31"/>
        <v>0.56642142729037726</v>
      </c>
      <c r="H1992">
        <v>0.84251200417896999</v>
      </c>
      <c r="I1992">
        <v>0.837348463332379</v>
      </c>
      <c r="J1992" t="s">
        <v>4573</v>
      </c>
      <c r="L1992">
        <v>2</v>
      </c>
      <c r="M1992">
        <v>1.4598540145985399E-2</v>
      </c>
    </row>
    <row r="1993" spans="1:13" x14ac:dyDescent="0.2">
      <c r="A1993">
        <v>486</v>
      </c>
      <c r="B1993" t="s">
        <v>4574</v>
      </c>
      <c r="C1993">
        <v>-1.92988870274524</v>
      </c>
      <c r="D1993">
        <v>1.45298096856209</v>
      </c>
      <c r="E1993">
        <v>-1.3282271031086601</v>
      </c>
      <c r="F1993">
        <v>0.186582510747173</v>
      </c>
      <c r="G1993">
        <f t="shared" si="31"/>
        <v>0.729129067138096</v>
      </c>
      <c r="H1993">
        <v>0.84320347201329704</v>
      </c>
      <c r="I1993">
        <v>0.83806260224324103</v>
      </c>
      <c r="J1993" t="s">
        <v>4575</v>
      </c>
      <c r="L1993">
        <v>52</v>
      </c>
      <c r="M1993">
        <v>0.37956204379561997</v>
      </c>
    </row>
    <row r="1994" spans="1:13" x14ac:dyDescent="0.2">
      <c r="A1994">
        <v>914</v>
      </c>
      <c r="B1994" t="s">
        <v>4577</v>
      </c>
      <c r="C1994">
        <v>-1.7313606585252099</v>
      </c>
      <c r="D1994">
        <v>1.6498431865866301</v>
      </c>
      <c r="E1994">
        <v>-1.0494092242228401</v>
      </c>
      <c r="F1994">
        <v>0.296064205050934</v>
      </c>
      <c r="G1994">
        <f t="shared" si="31"/>
        <v>0.52861409679364768</v>
      </c>
      <c r="H1994">
        <v>0.84235908802165504</v>
      </c>
      <c r="I1994">
        <v>0.83719053353056205</v>
      </c>
      <c r="J1994" t="s">
        <v>4578</v>
      </c>
      <c r="L1994">
        <v>33</v>
      </c>
      <c r="M1994">
        <v>0.240875912408759</v>
      </c>
    </row>
    <row r="1995" spans="1:13" x14ac:dyDescent="0.2">
      <c r="A1995">
        <v>1965</v>
      </c>
      <c r="B1995" t="s">
        <v>4579</v>
      </c>
      <c r="C1995">
        <v>0.78662523622057601</v>
      </c>
      <c r="D1995">
        <v>1.8058446114122499</v>
      </c>
      <c r="E1995">
        <v>0.435599625377181</v>
      </c>
      <c r="F1995">
        <v>0.66389696475523396</v>
      </c>
      <c r="G1995">
        <f t="shared" si="31"/>
        <v>0.17789931688262683</v>
      </c>
      <c r="H1995">
        <v>0.84118311626764597</v>
      </c>
      <c r="I1995">
        <v>0.83597600532560101</v>
      </c>
      <c r="J1995" t="s">
        <v>4580</v>
      </c>
      <c r="L1995">
        <v>108</v>
      </c>
      <c r="M1995">
        <v>0.78832116788321205</v>
      </c>
    </row>
    <row r="1996" spans="1:13" x14ac:dyDescent="0.2">
      <c r="A1996">
        <v>1753</v>
      </c>
      <c r="B1996" t="s">
        <v>4581</v>
      </c>
      <c r="C1996">
        <v>6.4526483163558499</v>
      </c>
      <c r="D1996">
        <v>3.97526377569661</v>
      </c>
      <c r="E1996">
        <v>1.62320003915341</v>
      </c>
      <c r="F1996">
        <v>0.107127844160516</v>
      </c>
      <c r="G1996">
        <f t="shared" si="31"/>
        <v>0.97009763473669619</v>
      </c>
      <c r="H1996">
        <v>0.84429871740320706</v>
      </c>
      <c r="I1996">
        <v>0.839193757318067</v>
      </c>
      <c r="J1996" t="s">
        <v>4582</v>
      </c>
      <c r="L1996">
        <v>4</v>
      </c>
      <c r="M1996">
        <v>2.9197080291970798E-2</v>
      </c>
    </row>
    <row r="1997" spans="1:13" x14ac:dyDescent="0.2">
      <c r="A1997">
        <v>1076</v>
      </c>
      <c r="B1997" t="s">
        <v>4583</v>
      </c>
      <c r="C1997">
        <v>1.32427657908272</v>
      </c>
      <c r="D1997">
        <v>2.4923440287646299</v>
      </c>
      <c r="E1997">
        <v>0.53133779438110396</v>
      </c>
      <c r="F1997">
        <v>0.59615079573877805</v>
      </c>
      <c r="G1997">
        <f t="shared" si="31"/>
        <v>0.22464387201519381</v>
      </c>
      <c r="H1997">
        <v>0.84130334727494305</v>
      </c>
      <c r="I1997">
        <v>0.83610017833313699</v>
      </c>
      <c r="J1997" t="s">
        <v>4584</v>
      </c>
      <c r="L1997">
        <v>12</v>
      </c>
      <c r="M1997">
        <v>8.7591240875912399E-2</v>
      </c>
    </row>
    <row r="1998" spans="1:13" x14ac:dyDescent="0.2">
      <c r="A1998">
        <v>652</v>
      </c>
      <c r="B1998" t="s">
        <v>4586</v>
      </c>
      <c r="C1998">
        <v>4.09539053700016</v>
      </c>
      <c r="D1998">
        <v>3.7222790702567798</v>
      </c>
      <c r="E1998">
        <v>1.1002373706272499</v>
      </c>
      <c r="F1998">
        <v>0.27339491663180798</v>
      </c>
      <c r="G1998">
        <f t="shared" si="31"/>
        <v>0.56320956474727257</v>
      </c>
      <c r="H1998">
        <v>0.84249888329238098</v>
      </c>
      <c r="I1998">
        <v>0.837334912252787</v>
      </c>
      <c r="J1998" t="s">
        <v>4587</v>
      </c>
      <c r="L1998">
        <v>5</v>
      </c>
      <c r="M1998">
        <v>3.6496350364963501E-2</v>
      </c>
    </row>
    <row r="1999" spans="1:13" x14ac:dyDescent="0.2">
      <c r="A1999">
        <v>35</v>
      </c>
      <c r="B1999" t="s">
        <v>4588</v>
      </c>
      <c r="C1999">
        <v>2.6977651634142501</v>
      </c>
      <c r="D1999">
        <v>7.9658238632627603</v>
      </c>
      <c r="E1999">
        <v>0.33866743851266301</v>
      </c>
      <c r="F1999">
        <v>0.73544244652060697</v>
      </c>
      <c r="G1999">
        <f t="shared" si="31"/>
        <v>0.13345130816624251</v>
      </c>
      <c r="H1999">
        <v>0.84108550779094704</v>
      </c>
      <c r="I1999">
        <v>0.83587519657097797</v>
      </c>
      <c r="J1999" t="s">
        <v>4589</v>
      </c>
      <c r="L1999">
        <v>1</v>
      </c>
      <c r="M1999">
        <v>7.2992700729926996E-3</v>
      </c>
    </row>
    <row r="2000" spans="1:13" x14ac:dyDescent="0.2">
      <c r="A2000">
        <v>1595</v>
      </c>
      <c r="B2000" t="s">
        <v>4590</v>
      </c>
      <c r="C2000">
        <v>-3.5041489564172599</v>
      </c>
      <c r="D2000">
        <v>1.9036146715453699</v>
      </c>
      <c r="E2000">
        <v>-1.8407869033561099</v>
      </c>
      <c r="F2000">
        <v>6.80825486284269E-2</v>
      </c>
      <c r="G2000">
        <f t="shared" si="31"/>
        <v>1.1669641950717535</v>
      </c>
      <c r="H2000">
        <v>0.84523464750408905</v>
      </c>
      <c r="I2000">
        <v>0.84016037365176399</v>
      </c>
      <c r="J2000" t="s">
        <v>4591</v>
      </c>
      <c r="L2000">
        <v>24</v>
      </c>
      <c r="M2000">
        <v>0.17518248175182499</v>
      </c>
    </row>
    <row r="2001" spans="1:13" x14ac:dyDescent="0.2">
      <c r="A2001">
        <v>1266</v>
      </c>
      <c r="B2001" t="s">
        <v>4594</v>
      </c>
      <c r="C2001">
        <v>-1.55698810510986</v>
      </c>
      <c r="D2001">
        <v>7.9657036546127404</v>
      </c>
      <c r="E2001">
        <v>-0.19546146487739899</v>
      </c>
      <c r="F2001">
        <v>0.84535686936820298</v>
      </c>
      <c r="G2001">
        <f t="shared" si="31"/>
        <v>7.2959913915594712E-2</v>
      </c>
      <c r="H2001">
        <v>0.840985904220511</v>
      </c>
      <c r="I2001">
        <v>0.83577232730970796</v>
      </c>
      <c r="J2001" t="s">
        <v>4595</v>
      </c>
      <c r="L2001">
        <v>1</v>
      </c>
      <c r="M2001">
        <v>7.2992700729926996E-3</v>
      </c>
    </row>
    <row r="2002" spans="1:13" x14ac:dyDescent="0.2">
      <c r="A2002">
        <v>1472</v>
      </c>
      <c r="B2002" t="s">
        <v>4596</v>
      </c>
      <c r="C2002">
        <v>-6.5683703177068704</v>
      </c>
      <c r="D2002">
        <v>7.9192674963270999</v>
      </c>
      <c r="E2002">
        <v>-0.82941639750813201</v>
      </c>
      <c r="F2002">
        <v>0.40848873735503199</v>
      </c>
      <c r="G2002">
        <f t="shared" si="31"/>
        <v>0.38881991311440756</v>
      </c>
      <c r="H2002">
        <v>0.84182800540277003</v>
      </c>
      <c r="I2002">
        <v>0.83664203836679596</v>
      </c>
      <c r="J2002" t="s">
        <v>4597</v>
      </c>
      <c r="L2002">
        <v>1</v>
      </c>
      <c r="M2002">
        <v>7.2992700729926996E-3</v>
      </c>
    </row>
    <row r="2003" spans="1:13" x14ac:dyDescent="0.2">
      <c r="A2003">
        <v>1674</v>
      </c>
      <c r="B2003" t="s">
        <v>4599</v>
      </c>
      <c r="C2003">
        <v>1.9332085974872</v>
      </c>
      <c r="D2003">
        <v>3.1988883647586399</v>
      </c>
      <c r="E2003">
        <v>0.60433762515281197</v>
      </c>
      <c r="F2003">
        <v>0.54674142856399099</v>
      </c>
      <c r="G2003">
        <f t="shared" si="31"/>
        <v>0.26221801680708828</v>
      </c>
      <c r="H2003">
        <v>0.84141086642845198</v>
      </c>
      <c r="I2003">
        <v>0.83621122270479398</v>
      </c>
      <c r="J2003" t="s">
        <v>4600</v>
      </c>
      <c r="L2003">
        <v>7</v>
      </c>
      <c r="M2003">
        <v>5.1094890510948898E-2</v>
      </c>
    </row>
    <row r="2004" spans="1:13" x14ac:dyDescent="0.2">
      <c r="A2004">
        <v>935</v>
      </c>
      <c r="B2004" t="s">
        <v>4601</v>
      </c>
      <c r="C2004">
        <v>-1.5702943193426</v>
      </c>
      <c r="D2004">
        <v>1.56009189749023</v>
      </c>
      <c r="E2004">
        <v>-1.0065396287672399</v>
      </c>
      <c r="F2004">
        <v>0.31614823910541801</v>
      </c>
      <c r="G2004">
        <f t="shared" si="31"/>
        <v>0.5001092327940807</v>
      </c>
      <c r="H2004">
        <v>0.842246139854124</v>
      </c>
      <c r="I2004">
        <v>0.83707388214442302</v>
      </c>
      <c r="J2004" t="s">
        <v>4602</v>
      </c>
      <c r="K2004" t="s">
        <v>4603</v>
      </c>
      <c r="L2004">
        <v>40</v>
      </c>
      <c r="M2004">
        <v>0.29197080291970801</v>
      </c>
    </row>
    <row r="2005" spans="1:13" x14ac:dyDescent="0.2">
      <c r="A2005">
        <v>2014</v>
      </c>
      <c r="B2005" t="s">
        <v>4606</v>
      </c>
      <c r="C2005">
        <v>4.7281900045893002</v>
      </c>
      <c r="D2005">
        <v>3.3268937848419502</v>
      </c>
      <c r="E2005">
        <v>1.4212025722407999</v>
      </c>
      <c r="F2005">
        <v>0.15780895352675001</v>
      </c>
      <c r="G2005">
        <f t="shared" si="31"/>
        <v>0.80186836008128781</v>
      </c>
      <c r="H2005">
        <v>0.84352666084942196</v>
      </c>
      <c r="I2005">
        <v>0.83839638743464895</v>
      </c>
      <c r="J2005" t="s">
        <v>4607</v>
      </c>
      <c r="L2005">
        <v>8</v>
      </c>
      <c r="M2005">
        <v>5.8394160583941597E-2</v>
      </c>
    </row>
    <row r="2006" spans="1:13" x14ac:dyDescent="0.2">
      <c r="A2006">
        <v>1430</v>
      </c>
      <c r="B2006" t="s">
        <v>4610</v>
      </c>
      <c r="C2006">
        <v>4.6153348773853304</v>
      </c>
      <c r="D2006">
        <v>5.7006848362204403</v>
      </c>
      <c r="E2006">
        <v>0.80961060117915695</v>
      </c>
      <c r="F2006">
        <v>0.41974026321731001</v>
      </c>
      <c r="G2006">
        <f t="shared" si="31"/>
        <v>0.37701936947231857</v>
      </c>
      <c r="H2006">
        <v>0.84178614329524604</v>
      </c>
      <c r="I2006">
        <v>0.83659880373115503</v>
      </c>
      <c r="J2006" t="s">
        <v>4611</v>
      </c>
      <c r="L2006">
        <v>2</v>
      </c>
      <c r="M2006">
        <v>1.4598540145985399E-2</v>
      </c>
    </row>
    <row r="2007" spans="1:13" x14ac:dyDescent="0.2">
      <c r="A2007">
        <v>1629</v>
      </c>
      <c r="B2007" t="s">
        <v>4612</v>
      </c>
      <c r="C2007">
        <v>1.9295471179130199</v>
      </c>
      <c r="D2007">
        <v>2.5733674935619102</v>
      </c>
      <c r="E2007">
        <v>0.74981405599487405</v>
      </c>
      <c r="F2007">
        <v>0.45481020328796201</v>
      </c>
      <c r="G2007">
        <f t="shared" si="31"/>
        <v>0.34216980084016624</v>
      </c>
      <c r="H2007">
        <v>0.84166577048932301</v>
      </c>
      <c r="I2007">
        <v>0.83647448427585802</v>
      </c>
      <c r="J2007" t="s">
        <v>4613</v>
      </c>
      <c r="L2007">
        <v>12</v>
      </c>
      <c r="M2007">
        <v>8.7591240875912399E-2</v>
      </c>
    </row>
    <row r="2008" spans="1:13" x14ac:dyDescent="0.2">
      <c r="A2008">
        <v>1506</v>
      </c>
      <c r="B2008" t="s">
        <v>4614</v>
      </c>
      <c r="C2008">
        <v>4.5060461486097498</v>
      </c>
      <c r="D2008">
        <v>4.0203150252831996</v>
      </c>
      <c r="E2008">
        <v>1.1208191697098</v>
      </c>
      <c r="F2008">
        <v>0.26456627298718599</v>
      </c>
      <c r="G2008">
        <f t="shared" si="31"/>
        <v>0.57746552065172352</v>
      </c>
      <c r="H2008">
        <v>0.84255729739190599</v>
      </c>
      <c r="I2008">
        <v>0.83739524156869005</v>
      </c>
      <c r="J2008" t="s">
        <v>4615</v>
      </c>
      <c r="L2008">
        <v>4</v>
      </c>
      <c r="M2008">
        <v>2.9197080291970798E-2</v>
      </c>
    </row>
    <row r="2009" spans="1:13" x14ac:dyDescent="0.2">
      <c r="A2009">
        <v>146</v>
      </c>
      <c r="B2009" t="s">
        <v>4616</v>
      </c>
      <c r="C2009">
        <v>8.1138239623690396</v>
      </c>
      <c r="D2009">
        <v>5.5928933209410596</v>
      </c>
      <c r="E2009">
        <v>1.4507381952001599</v>
      </c>
      <c r="F2009">
        <v>0.149419078372581</v>
      </c>
      <c r="G2009">
        <f t="shared" si="31"/>
        <v>0.8255939466776262</v>
      </c>
      <c r="H2009">
        <v>0.84363360916298302</v>
      </c>
      <c r="I2009">
        <v>0.83850684225029404</v>
      </c>
      <c r="J2009" t="s">
        <v>4617</v>
      </c>
      <c r="L2009">
        <v>2</v>
      </c>
      <c r="M2009">
        <v>1.4598540145985399E-2</v>
      </c>
    </row>
    <row r="2010" spans="1:13" x14ac:dyDescent="0.2">
      <c r="A2010">
        <v>129</v>
      </c>
      <c r="B2010" t="s">
        <v>4619</v>
      </c>
      <c r="C2010">
        <v>-2.24659532065836</v>
      </c>
      <c r="D2010">
        <v>1.6406361003352801</v>
      </c>
      <c r="E2010">
        <v>-1.3693440734354501</v>
      </c>
      <c r="F2010">
        <v>0.17340723367281599</v>
      </c>
      <c r="G2010">
        <f t="shared" si="31"/>
        <v>0.76093278991250568</v>
      </c>
      <c r="H2010">
        <v>0.84334386532915095</v>
      </c>
      <c r="I2010">
        <v>0.83820759861863103</v>
      </c>
      <c r="J2010" t="s">
        <v>4603</v>
      </c>
      <c r="L2010">
        <v>33</v>
      </c>
      <c r="M2010">
        <v>0.240875912408759</v>
      </c>
    </row>
    <row r="2011" spans="1:13" x14ac:dyDescent="0.2">
      <c r="A2011">
        <v>1373</v>
      </c>
      <c r="B2011" t="s">
        <v>4620</v>
      </c>
      <c r="C2011">
        <v>-3.7316164150478599</v>
      </c>
      <c r="D2011">
        <v>5.6883936143095601</v>
      </c>
      <c r="E2011">
        <v>-0.65600530976982896</v>
      </c>
      <c r="F2011">
        <v>0.51305600823744801</v>
      </c>
      <c r="G2011">
        <f t="shared" si="31"/>
        <v>0.28983522213820967</v>
      </c>
      <c r="H2011">
        <v>0.84149521778891001</v>
      </c>
      <c r="I2011">
        <v>0.83629833968362799</v>
      </c>
      <c r="J2011" t="s">
        <v>4621</v>
      </c>
      <c r="L2011">
        <v>2</v>
      </c>
      <c r="M2011">
        <v>1.4598540145985399E-2</v>
      </c>
    </row>
    <row r="2012" spans="1:13" x14ac:dyDescent="0.2">
      <c r="A2012">
        <v>1427</v>
      </c>
      <c r="B2012" t="s">
        <v>4623</v>
      </c>
      <c r="C2012">
        <v>14.5434896963448</v>
      </c>
      <c r="D2012">
        <v>0.90600862844031205</v>
      </c>
      <c r="E2012">
        <v>16.052264007001</v>
      </c>
      <c r="F2012" s="1">
        <v>5.81114088031618E-32</v>
      </c>
      <c r="G2012">
        <f t="shared" si="31"/>
        <v>31.235738595770602</v>
      </c>
      <c r="H2012">
        <v>0.84093610780388806</v>
      </c>
      <c r="I2012">
        <v>0.83705650067715398</v>
      </c>
      <c r="J2012" t="s">
        <v>3235</v>
      </c>
      <c r="L2012">
        <v>1</v>
      </c>
      <c r="M2012">
        <v>7.2992700729926996E-3</v>
      </c>
    </row>
    <row r="2013" spans="1:13" x14ac:dyDescent="0.2">
      <c r="A2013">
        <v>2057</v>
      </c>
      <c r="B2013" t="s">
        <v>4624</v>
      </c>
      <c r="C2013">
        <v>14.5434896963448</v>
      </c>
      <c r="D2013">
        <v>0.90600862844031205</v>
      </c>
      <c r="E2013">
        <v>16.052264007001</v>
      </c>
      <c r="F2013" s="1">
        <v>5.81114088031618E-32</v>
      </c>
      <c r="G2013">
        <f t="shared" si="31"/>
        <v>31.235738595770602</v>
      </c>
      <c r="H2013">
        <v>0.84093610780388806</v>
      </c>
      <c r="I2013">
        <v>0.83705650067715398</v>
      </c>
      <c r="J2013" t="s">
        <v>4625</v>
      </c>
      <c r="L2013">
        <v>1</v>
      </c>
      <c r="M2013">
        <v>7.2992700729926996E-3</v>
      </c>
    </row>
    <row r="2014" spans="1:13" x14ac:dyDescent="0.2">
      <c r="A2014">
        <v>363</v>
      </c>
      <c r="B2014" t="s">
        <v>4627</v>
      </c>
      <c r="C2014">
        <v>-4.1591228317563598</v>
      </c>
      <c r="D2014">
        <v>7.9916014025813702</v>
      </c>
      <c r="E2014">
        <v>-0.52043672128253504</v>
      </c>
      <c r="F2014">
        <v>0.60370242088326198</v>
      </c>
      <c r="G2014">
        <f t="shared" si="31"/>
        <v>0.21917708259586613</v>
      </c>
      <c r="H2014">
        <v>0.84128846611737196</v>
      </c>
      <c r="I2014">
        <v>0.83608480926876105</v>
      </c>
      <c r="J2014" t="s">
        <v>4628</v>
      </c>
      <c r="L2014">
        <v>1</v>
      </c>
      <c r="M2014">
        <v>7.2992700729926996E-3</v>
      </c>
    </row>
    <row r="2015" spans="1:13" x14ac:dyDescent="0.2">
      <c r="A2015">
        <v>1763</v>
      </c>
      <c r="B2015" t="s">
        <v>4630</v>
      </c>
      <c r="C2015">
        <v>1.7034836034301299</v>
      </c>
      <c r="D2015">
        <v>5.6931548029191399</v>
      </c>
      <c r="E2015">
        <v>0.29921610467304899</v>
      </c>
      <c r="F2015">
        <v>0.76528428435582097</v>
      </c>
      <c r="G2015">
        <f t="shared" si="31"/>
        <v>0.11617720511772682</v>
      </c>
      <c r="H2015">
        <v>0.84105275199396501</v>
      </c>
      <c r="I2015">
        <v>0.83584136681343901</v>
      </c>
      <c r="J2015" t="s">
        <v>4628</v>
      </c>
      <c r="L2015">
        <v>2</v>
      </c>
      <c r="M2015">
        <v>1.4598540145985399E-2</v>
      </c>
    </row>
    <row r="2016" spans="1:13" x14ac:dyDescent="0.2">
      <c r="A2016">
        <v>586</v>
      </c>
      <c r="B2016" t="s">
        <v>4631</v>
      </c>
      <c r="C2016">
        <v>2.8938636136763498</v>
      </c>
      <c r="D2016">
        <v>5.6648723210562402</v>
      </c>
      <c r="E2016">
        <v>0.51084357239966405</v>
      </c>
      <c r="F2016">
        <v>0.61038376803275696</v>
      </c>
      <c r="G2016">
        <f t="shared" si="31"/>
        <v>0.21439702411532616</v>
      </c>
      <c r="H2016">
        <v>0.84127562335085804</v>
      </c>
      <c r="I2016">
        <v>0.83607154542793605</v>
      </c>
      <c r="J2016" t="s">
        <v>4632</v>
      </c>
      <c r="L2016">
        <v>2</v>
      </c>
      <c r="M2016">
        <v>1.4598540145985399E-2</v>
      </c>
    </row>
    <row r="2017" spans="1:13" x14ac:dyDescent="0.2">
      <c r="A2017">
        <v>1202</v>
      </c>
      <c r="B2017" t="s">
        <v>4633</v>
      </c>
      <c r="C2017">
        <v>0.69269020816606397</v>
      </c>
      <c r="D2017">
        <v>1.5171022718274101</v>
      </c>
      <c r="E2017">
        <v>0.45658768102145703</v>
      </c>
      <c r="F2017">
        <v>0.64877928878503599</v>
      </c>
      <c r="G2017">
        <f t="shared" si="31"/>
        <v>0.1879030227148141</v>
      </c>
      <c r="H2017">
        <v>0.84120745083346804</v>
      </c>
      <c r="I2017">
        <v>0.83600113774604001</v>
      </c>
      <c r="J2017" t="s">
        <v>4632</v>
      </c>
      <c r="L2017">
        <v>45</v>
      </c>
      <c r="M2017">
        <v>0.32846715328467202</v>
      </c>
    </row>
    <row r="2018" spans="1:13" x14ac:dyDescent="0.2">
      <c r="A2018">
        <v>481</v>
      </c>
      <c r="B2018" t="s">
        <v>4634</v>
      </c>
      <c r="C2018">
        <v>2.3263184410340001</v>
      </c>
      <c r="D2018">
        <v>4.6261969237844598</v>
      </c>
      <c r="E2018">
        <v>0.50285763432892405</v>
      </c>
      <c r="F2018">
        <v>0.61597094588177603</v>
      </c>
      <c r="G2018">
        <f t="shared" si="31"/>
        <v>0.21043977215505583</v>
      </c>
      <c r="H2018">
        <v>0.84126511292088102</v>
      </c>
      <c r="I2018">
        <v>0.83606069039369701</v>
      </c>
      <c r="J2018" t="s">
        <v>4635</v>
      </c>
      <c r="L2018">
        <v>3</v>
      </c>
      <c r="M2018">
        <v>2.18978102189781E-2</v>
      </c>
    </row>
    <row r="2019" spans="1:13" x14ac:dyDescent="0.2">
      <c r="A2019">
        <v>563</v>
      </c>
      <c r="B2019" t="s">
        <v>4636</v>
      </c>
      <c r="C2019">
        <v>41.579147277982401</v>
      </c>
      <c r="D2019">
        <v>18.622092075219001</v>
      </c>
      <c r="E2019">
        <v>2.2327860430522302</v>
      </c>
      <c r="F2019">
        <v>2.73869521319999E-2</v>
      </c>
      <c r="G2019">
        <f t="shared" si="31"/>
        <v>1.5624562972789482</v>
      </c>
      <c r="H2019">
        <v>0.84718081757230101</v>
      </c>
      <c r="I2019">
        <v>0.84217035257467199</v>
      </c>
      <c r="J2019" t="s">
        <v>4635</v>
      </c>
      <c r="L2019">
        <v>1</v>
      </c>
      <c r="M2019">
        <v>7.2992700729926996E-3</v>
      </c>
    </row>
    <row r="2020" spans="1:13" x14ac:dyDescent="0.2">
      <c r="A2020">
        <v>1771</v>
      </c>
      <c r="B2020" t="s">
        <v>4637</v>
      </c>
      <c r="C2020">
        <v>-0.71024173124755297</v>
      </c>
      <c r="D2020">
        <v>2.9967084378703799</v>
      </c>
      <c r="E2020">
        <v>-0.23700728515059899</v>
      </c>
      <c r="F2020">
        <v>0.81304865094550305</v>
      </c>
      <c r="G2020">
        <f t="shared" si="31"/>
        <v>8.9883466453891933E-2</v>
      </c>
      <c r="H2020">
        <v>0.84100931187757799</v>
      </c>
      <c r="I2020">
        <v>0.83579650243094095</v>
      </c>
      <c r="J2020" t="s">
        <v>4635</v>
      </c>
      <c r="L2020">
        <v>8</v>
      </c>
      <c r="M2020">
        <v>5.8394160583941597E-2</v>
      </c>
    </row>
    <row r="2021" spans="1:13" x14ac:dyDescent="0.2">
      <c r="A2021">
        <v>1281</v>
      </c>
      <c r="B2021" t="s">
        <v>4638</v>
      </c>
      <c r="C2021">
        <v>0.38197357699291501</v>
      </c>
      <c r="D2021">
        <v>4.01935974185061</v>
      </c>
      <c r="E2021">
        <v>9.5033438538906403E-2</v>
      </c>
      <c r="F2021">
        <v>0.92444418193780797</v>
      </c>
      <c r="G2021">
        <f t="shared" si="31"/>
        <v>3.4119306471533481E-2</v>
      </c>
      <c r="H2021">
        <v>0.84094788203382198</v>
      </c>
      <c r="I2021">
        <v>0.83573305849394697</v>
      </c>
      <c r="J2021" t="s">
        <v>4639</v>
      </c>
      <c r="L2021">
        <v>4</v>
      </c>
      <c r="M2021">
        <v>2.9197080291970798E-2</v>
      </c>
    </row>
    <row r="2022" spans="1:13" x14ac:dyDescent="0.2">
      <c r="A2022">
        <v>270</v>
      </c>
      <c r="B2022" t="s">
        <v>4640</v>
      </c>
      <c r="C2022">
        <v>1.9585095399627199</v>
      </c>
      <c r="D2022">
        <v>1.51529829472333</v>
      </c>
      <c r="E2022">
        <v>1.2924910869251101</v>
      </c>
      <c r="F2022">
        <v>0.19862973506607901</v>
      </c>
      <c r="G2022">
        <f t="shared" si="31"/>
        <v>0.70195573666406907</v>
      </c>
      <c r="H2022">
        <v>0.84308473211635804</v>
      </c>
      <c r="I2022">
        <v>0.83793996923492697</v>
      </c>
      <c r="J2022" t="s">
        <v>4641</v>
      </c>
      <c r="L2022">
        <v>41</v>
      </c>
      <c r="M2022">
        <v>0.29927007299270098</v>
      </c>
    </row>
    <row r="2023" spans="1:13" x14ac:dyDescent="0.2">
      <c r="A2023">
        <v>1533</v>
      </c>
      <c r="B2023" t="s">
        <v>4642</v>
      </c>
      <c r="C2023">
        <v>-0.96818885481599304</v>
      </c>
      <c r="D2023">
        <v>1.40065165585306</v>
      </c>
      <c r="E2023">
        <v>-0.69124171650396504</v>
      </c>
      <c r="F2023">
        <v>0.49072688625782401</v>
      </c>
      <c r="G2023">
        <f t="shared" si="31"/>
        <v>0.30916014696398986</v>
      </c>
      <c r="H2023">
        <v>0.84155665390996603</v>
      </c>
      <c r="I2023">
        <v>0.83636179010373501</v>
      </c>
      <c r="J2023" t="s">
        <v>4643</v>
      </c>
      <c r="L2023">
        <v>64</v>
      </c>
      <c r="M2023">
        <v>0.467153284671533</v>
      </c>
    </row>
    <row r="2024" spans="1:13" x14ac:dyDescent="0.2">
      <c r="A2024">
        <v>1870</v>
      </c>
      <c r="B2024" t="s">
        <v>4644</v>
      </c>
      <c r="C2024">
        <v>2.0721421994207199</v>
      </c>
      <c r="D2024">
        <v>1.5213403287942699</v>
      </c>
      <c r="E2024">
        <v>1.36205039740384</v>
      </c>
      <c r="F2024">
        <v>0.17569156917629999</v>
      </c>
      <c r="G2024">
        <f t="shared" si="31"/>
        <v>0.75524907827738419</v>
      </c>
      <c r="H2024">
        <v>0.84331866744225403</v>
      </c>
      <c r="I2024">
        <v>0.83818157457150799</v>
      </c>
      <c r="J2024" t="s">
        <v>4645</v>
      </c>
      <c r="L2024">
        <v>45</v>
      </c>
      <c r="M2024">
        <v>0.32846715328467202</v>
      </c>
    </row>
    <row r="2025" spans="1:13" x14ac:dyDescent="0.2">
      <c r="A2025">
        <v>1736</v>
      </c>
      <c r="B2025" t="s">
        <v>4646</v>
      </c>
      <c r="C2025">
        <v>-0.45983500940409699</v>
      </c>
      <c r="D2025">
        <v>1.6605172856870001</v>
      </c>
      <c r="E2025">
        <v>-0.27692274772909198</v>
      </c>
      <c r="F2025">
        <v>0.78230806560455501</v>
      </c>
      <c r="G2025">
        <f t="shared" si="31"/>
        <v>0.10662219215012207</v>
      </c>
      <c r="H2025">
        <v>0.84103602865802096</v>
      </c>
      <c r="I2025">
        <v>0.835824095171399</v>
      </c>
      <c r="J2025" t="s">
        <v>4647</v>
      </c>
      <c r="L2025">
        <v>32</v>
      </c>
      <c r="M2025">
        <v>0.233576642335766</v>
      </c>
    </row>
    <row r="2026" spans="1:13" x14ac:dyDescent="0.2">
      <c r="A2026">
        <v>585</v>
      </c>
      <c r="B2026" t="s">
        <v>4648</v>
      </c>
      <c r="C2026">
        <v>0.77483389740770203</v>
      </c>
      <c r="D2026">
        <v>1.41244738910303</v>
      </c>
      <c r="E2026">
        <v>0.54857540421364603</v>
      </c>
      <c r="F2026">
        <v>0.58429936918798098</v>
      </c>
      <c r="G2026">
        <f t="shared" si="31"/>
        <v>0.23336458255560077</v>
      </c>
      <c r="H2026">
        <v>0.84132750209935903</v>
      </c>
      <c r="I2026">
        <v>0.83612512511901005</v>
      </c>
      <c r="J2026" t="s">
        <v>4649</v>
      </c>
      <c r="L2026">
        <v>59</v>
      </c>
      <c r="M2026">
        <v>0.43065693430656898</v>
      </c>
    </row>
    <row r="2027" spans="1:13" x14ac:dyDescent="0.2">
      <c r="A2027">
        <v>1348</v>
      </c>
      <c r="B2027" t="s">
        <v>4650</v>
      </c>
      <c r="C2027">
        <v>-0.64147714094793096</v>
      </c>
      <c r="D2027">
        <v>2.7692206138312701</v>
      </c>
      <c r="E2027">
        <v>-0.23164537261638901</v>
      </c>
      <c r="F2027">
        <v>0.81720154666564004</v>
      </c>
      <c r="G2027">
        <f t="shared" si="31"/>
        <v>8.7670820077136308E-2</v>
      </c>
      <c r="H2027">
        <v>0.84100603853323996</v>
      </c>
      <c r="I2027">
        <v>0.83579312176383802</v>
      </c>
      <c r="J2027" t="s">
        <v>4651</v>
      </c>
      <c r="L2027">
        <v>9</v>
      </c>
      <c r="M2027">
        <v>6.5693430656934296E-2</v>
      </c>
    </row>
    <row r="2028" spans="1:13" x14ac:dyDescent="0.2">
      <c r="A2028">
        <v>1588</v>
      </c>
      <c r="B2028" t="s">
        <v>4652</v>
      </c>
      <c r="C2028">
        <v>0.13042879085036899</v>
      </c>
      <c r="D2028">
        <v>1.7756843446474799</v>
      </c>
      <c r="E2028">
        <v>7.3452689518565595E-2</v>
      </c>
      <c r="F2028">
        <v>0.94156618403527104</v>
      </c>
      <c r="G2028">
        <f t="shared" si="31"/>
        <v>2.614914739338264E-2</v>
      </c>
      <c r="H2028">
        <v>0.84094314189474395</v>
      </c>
      <c r="I2028">
        <v>0.83572816294047303</v>
      </c>
      <c r="J2028" t="s">
        <v>4653</v>
      </c>
      <c r="L2028">
        <v>109</v>
      </c>
      <c r="M2028">
        <v>0.79562043795620396</v>
      </c>
    </row>
    <row r="2029" spans="1:13" x14ac:dyDescent="0.2">
      <c r="A2029">
        <v>89</v>
      </c>
      <c r="B2029" t="s">
        <v>4654</v>
      </c>
      <c r="C2029">
        <v>-8.2416019180762606E-2</v>
      </c>
      <c r="D2029">
        <v>4.6833192045385603</v>
      </c>
      <c r="E2029">
        <v>-1.75977796048781E-2</v>
      </c>
      <c r="F2029">
        <v>0.98598847521835098</v>
      </c>
      <c r="G2029">
        <f t="shared" si="31"/>
        <v>6.128161304556211E-3</v>
      </c>
      <c r="H2029">
        <v>0.84093651156679705</v>
      </c>
      <c r="I2029">
        <v>0.83572131522472504</v>
      </c>
      <c r="J2029" t="s">
        <v>4655</v>
      </c>
      <c r="L2029">
        <v>3</v>
      </c>
      <c r="M2029">
        <v>2.18978102189781E-2</v>
      </c>
    </row>
    <row r="2030" spans="1:13" x14ac:dyDescent="0.2">
      <c r="A2030">
        <v>576</v>
      </c>
      <c r="B2030" t="s">
        <v>4656</v>
      </c>
      <c r="C2030">
        <v>-2.0005141918047098</v>
      </c>
      <c r="D2030">
        <v>3.0851729389784399</v>
      </c>
      <c r="E2030">
        <v>-0.64842854237763603</v>
      </c>
      <c r="F2030">
        <v>0.51792643179248399</v>
      </c>
      <c r="G2030">
        <f t="shared" si="31"/>
        <v>0.28573192468648118</v>
      </c>
      <c r="H2030">
        <v>0.84148242119524996</v>
      </c>
      <c r="I2030">
        <v>0.83628512352952</v>
      </c>
      <c r="J2030" t="s">
        <v>4657</v>
      </c>
      <c r="L2030">
        <v>8</v>
      </c>
      <c r="M2030">
        <v>5.8394160583941597E-2</v>
      </c>
    </row>
    <row r="2031" spans="1:13" x14ac:dyDescent="0.2">
      <c r="A2031">
        <v>783</v>
      </c>
      <c r="B2031" t="s">
        <v>4658</v>
      </c>
      <c r="C2031">
        <v>-6.5430022630565798E-2</v>
      </c>
      <c r="D2031">
        <v>1.4333427863281001</v>
      </c>
      <c r="E2031">
        <v>-4.5648551940727901E-2</v>
      </c>
      <c r="F2031">
        <v>0.96366500663923205</v>
      </c>
      <c r="G2031">
        <f t="shared" si="31"/>
        <v>1.6073911172189242E-2</v>
      </c>
      <c r="H2031">
        <v>0.84093882460826097</v>
      </c>
      <c r="I2031">
        <v>0.83572370410361396</v>
      </c>
      <c r="J2031" t="s">
        <v>4659</v>
      </c>
      <c r="L2031">
        <v>74</v>
      </c>
      <c r="M2031">
        <v>0.54014598540145997</v>
      </c>
    </row>
    <row r="2032" spans="1:13" x14ac:dyDescent="0.2">
      <c r="A2032">
        <v>1182</v>
      </c>
      <c r="B2032" t="s">
        <v>4660</v>
      </c>
      <c r="C2032">
        <v>3.44741337264032</v>
      </c>
      <c r="D2032">
        <v>1.8294939509892301</v>
      </c>
      <c r="E2032">
        <v>1.88435352342994</v>
      </c>
      <c r="F2032">
        <v>6.1896836653452199E-2</v>
      </c>
      <c r="G2032">
        <f t="shared" si="31"/>
        <v>1.2083315457949917</v>
      </c>
      <c r="H2032">
        <v>0.84543470315122704</v>
      </c>
      <c r="I2032">
        <v>0.840366988500447</v>
      </c>
      <c r="J2032" t="s">
        <v>4661</v>
      </c>
      <c r="L2032">
        <v>24</v>
      </c>
      <c r="M2032">
        <v>0.17518248175182499</v>
      </c>
    </row>
    <row r="2033" spans="1:13" x14ac:dyDescent="0.2">
      <c r="A2033">
        <v>1</v>
      </c>
      <c r="B2033" t="s">
        <v>4662</v>
      </c>
      <c r="C2033">
        <v>2.6977651634142501</v>
      </c>
      <c r="D2033">
        <v>7.9658238632627603</v>
      </c>
      <c r="E2033">
        <v>0.33866743851266301</v>
      </c>
      <c r="F2033">
        <v>0.73544244652060697</v>
      </c>
      <c r="G2033">
        <f t="shared" si="31"/>
        <v>0.13345130816624251</v>
      </c>
      <c r="H2033">
        <v>0.84108550779094704</v>
      </c>
      <c r="I2033">
        <v>0.83587519657097797</v>
      </c>
      <c r="J2033" t="s">
        <v>4663</v>
      </c>
      <c r="L2033">
        <v>1</v>
      </c>
      <c r="M2033">
        <v>7.2992700729926996E-3</v>
      </c>
    </row>
    <row r="2034" spans="1:13" x14ac:dyDescent="0.2">
      <c r="A2034">
        <v>384</v>
      </c>
      <c r="B2034" t="s">
        <v>4664</v>
      </c>
      <c r="C2034">
        <v>-0.242967101673809</v>
      </c>
      <c r="D2034">
        <v>5.6182031602161704</v>
      </c>
      <c r="E2034">
        <v>-4.3246407213309197E-2</v>
      </c>
      <c r="F2034">
        <v>0.96557581302602602</v>
      </c>
      <c r="G2034">
        <f t="shared" si="31"/>
        <v>1.5213621536320188E-2</v>
      </c>
      <c r="H2034">
        <v>0.84093854620520203</v>
      </c>
      <c r="I2034">
        <v>0.83572341657258498</v>
      </c>
      <c r="J2034" t="s">
        <v>4665</v>
      </c>
      <c r="L2034">
        <v>2</v>
      </c>
      <c r="M2034">
        <v>1.4598540145985399E-2</v>
      </c>
    </row>
    <row r="2035" spans="1:13" x14ac:dyDescent="0.2">
      <c r="A2035">
        <v>1597</v>
      </c>
      <c r="B2035" t="s">
        <v>4666</v>
      </c>
      <c r="C2035">
        <v>2.7616424584138399</v>
      </c>
      <c r="D2035">
        <v>2.4736603999611901</v>
      </c>
      <c r="E2035">
        <v>1.1164193995494101</v>
      </c>
      <c r="F2035">
        <v>0.26643665378506398</v>
      </c>
      <c r="G2035">
        <f t="shared" si="31"/>
        <v>0.57440602934563822</v>
      </c>
      <c r="H2035">
        <v>0.84254472289528204</v>
      </c>
      <c r="I2035">
        <v>0.83738225479348805</v>
      </c>
      <c r="J2035" t="s">
        <v>4667</v>
      </c>
      <c r="L2035">
        <v>12</v>
      </c>
      <c r="M2035">
        <v>8.7591240875912399E-2</v>
      </c>
    </row>
    <row r="2036" spans="1:13" x14ac:dyDescent="0.2">
      <c r="A2036">
        <v>864</v>
      </c>
      <c r="B2036" t="s">
        <v>4668</v>
      </c>
      <c r="C2036">
        <v>6.0244316304303904</v>
      </c>
      <c r="D2036">
        <v>4.62361289302304</v>
      </c>
      <c r="E2036">
        <v>1.3029705924389099</v>
      </c>
      <c r="F2036">
        <v>0.195038717469532</v>
      </c>
      <c r="G2036">
        <f t="shared" si="31"/>
        <v>0.70987916753853397</v>
      </c>
      <c r="H2036">
        <v>0.84311923527666899</v>
      </c>
      <c r="I2036">
        <v>0.83797560364639501</v>
      </c>
      <c r="J2036" t="s">
        <v>4669</v>
      </c>
      <c r="L2036">
        <v>3</v>
      </c>
      <c r="M2036">
        <v>2.18978102189781E-2</v>
      </c>
    </row>
    <row r="2037" spans="1:13" x14ac:dyDescent="0.2">
      <c r="A2037">
        <v>811</v>
      </c>
      <c r="B2037" t="s">
        <v>4670</v>
      </c>
      <c r="C2037">
        <v>-1.6639601176940699</v>
      </c>
      <c r="D2037">
        <v>2.78562123133878</v>
      </c>
      <c r="E2037">
        <v>-0.59733897019960902</v>
      </c>
      <c r="F2037">
        <v>0.55138815059170998</v>
      </c>
      <c r="G2037">
        <f t="shared" si="31"/>
        <v>0.25854257117897433</v>
      </c>
      <c r="H2037">
        <v>0.84139996590252797</v>
      </c>
      <c r="I2037">
        <v>0.83619996478457803</v>
      </c>
      <c r="J2037" t="s">
        <v>4671</v>
      </c>
      <c r="L2037">
        <v>9</v>
      </c>
      <c r="M2037">
        <v>6.5693430656934296E-2</v>
      </c>
    </row>
    <row r="2038" spans="1:13" x14ac:dyDescent="0.2">
      <c r="A2038">
        <v>1775</v>
      </c>
      <c r="B2038" t="s">
        <v>4672</v>
      </c>
      <c r="C2038">
        <v>1.7517180510813</v>
      </c>
      <c r="D2038">
        <v>4.0424317487217598</v>
      </c>
      <c r="E2038">
        <v>0.43333274622019402</v>
      </c>
      <c r="F2038">
        <v>0.66553825533916999</v>
      </c>
      <c r="G2038">
        <f t="shared" si="31"/>
        <v>0.17682697609433315</v>
      </c>
      <c r="H2038">
        <v>0.84118055601247499</v>
      </c>
      <c r="I2038">
        <v>0.83597336112763898</v>
      </c>
      <c r="J2038" t="s">
        <v>4673</v>
      </c>
      <c r="L2038">
        <v>4</v>
      </c>
      <c r="M2038">
        <v>2.9197080291970798E-2</v>
      </c>
    </row>
    <row r="2039" spans="1:13" x14ac:dyDescent="0.2">
      <c r="A2039">
        <v>944</v>
      </c>
      <c r="B2039" t="s">
        <v>4674</v>
      </c>
      <c r="C2039">
        <v>5.2494965471947301</v>
      </c>
      <c r="D2039">
        <v>5.70025672035149</v>
      </c>
      <c r="E2039">
        <v>0.92092282939688996</v>
      </c>
      <c r="F2039">
        <v>0.35890818161614102</v>
      </c>
      <c r="G2039">
        <f t="shared" si="31"/>
        <v>0.44501664144317882</v>
      </c>
      <c r="H2039">
        <v>0.84203422740466305</v>
      </c>
      <c r="I2039">
        <v>0.83685502174579895</v>
      </c>
      <c r="J2039" t="s">
        <v>4675</v>
      </c>
      <c r="L2039">
        <v>2</v>
      </c>
      <c r="M2039">
        <v>1.4598540145985399E-2</v>
      </c>
    </row>
    <row r="2040" spans="1:13" x14ac:dyDescent="0.2">
      <c r="A2040">
        <v>527</v>
      </c>
      <c r="B2040" t="s">
        <v>4676</v>
      </c>
      <c r="C2040">
        <v>1.41581937559653</v>
      </c>
      <c r="D2040">
        <v>1.4690602422819801</v>
      </c>
      <c r="E2040">
        <v>0.96375855451458803</v>
      </c>
      <c r="F2040">
        <v>0.33707341599861401</v>
      </c>
      <c r="G2040">
        <f t="shared" si="31"/>
        <v>0.47227549767294208</v>
      </c>
      <c r="H2040">
        <v>0.84213796909251903</v>
      </c>
      <c r="I2040">
        <v>0.83696216480047003</v>
      </c>
      <c r="J2040" t="s">
        <v>4677</v>
      </c>
      <c r="L2040">
        <v>82</v>
      </c>
      <c r="M2040">
        <v>0.59854014598540195</v>
      </c>
    </row>
    <row r="2041" spans="1:13" x14ac:dyDescent="0.2">
      <c r="A2041">
        <v>515</v>
      </c>
      <c r="B2041" t="s">
        <v>4679</v>
      </c>
      <c r="C2041">
        <v>-0.13923942046777599</v>
      </c>
      <c r="D2041">
        <v>2.3521945118701302</v>
      </c>
      <c r="E2041">
        <v>-5.9195538364330301E-2</v>
      </c>
      <c r="F2041">
        <v>0.95289321708346797</v>
      </c>
      <c r="G2041">
        <f t="shared" si="31"/>
        <v>2.0955764450613763E-2</v>
      </c>
      <c r="H2041">
        <v>0.840940676341978</v>
      </c>
      <c r="I2041">
        <v>0.83572561654991195</v>
      </c>
      <c r="J2041" t="s">
        <v>4680</v>
      </c>
      <c r="L2041">
        <v>15</v>
      </c>
      <c r="M2041">
        <v>0.109489051094891</v>
      </c>
    </row>
    <row r="2042" spans="1:13" x14ac:dyDescent="0.2">
      <c r="A2042">
        <v>514</v>
      </c>
      <c r="B2042" t="s">
        <v>4681</v>
      </c>
      <c r="C2042">
        <v>-1.86687460611705</v>
      </c>
      <c r="D2042">
        <v>2.0336917199953799</v>
      </c>
      <c r="E2042">
        <v>-0.91797325413770003</v>
      </c>
      <c r="F2042">
        <v>0.36044410736686899</v>
      </c>
      <c r="G2042">
        <f t="shared" si="31"/>
        <v>0.44316207004046382</v>
      </c>
      <c r="H2042">
        <v>0.84202725262647204</v>
      </c>
      <c r="I2042">
        <v>0.83684781828635602</v>
      </c>
      <c r="J2042" t="s">
        <v>4682</v>
      </c>
      <c r="L2042">
        <v>22</v>
      </c>
      <c r="M2042">
        <v>0.160583941605839</v>
      </c>
    </row>
    <row r="2043" spans="1:13" x14ac:dyDescent="0.2">
      <c r="A2043">
        <v>1710</v>
      </c>
      <c r="B2043" t="s">
        <v>4683</v>
      </c>
      <c r="C2043">
        <v>2.13221808846744</v>
      </c>
      <c r="D2043">
        <v>2.2516544324260601</v>
      </c>
      <c r="E2043">
        <v>0.946956183755987</v>
      </c>
      <c r="F2043">
        <v>0.34553297189013898</v>
      </c>
      <c r="G2043">
        <f t="shared" si="31"/>
        <v>0.46151050450768077</v>
      </c>
      <c r="H2043">
        <v>0.84209673050425904</v>
      </c>
      <c r="I2043">
        <v>0.83691957412734896</v>
      </c>
      <c r="J2043" t="s">
        <v>4684</v>
      </c>
      <c r="L2043">
        <v>18</v>
      </c>
      <c r="M2043">
        <v>0.13138686131386901</v>
      </c>
    </row>
    <row r="2044" spans="1:13" x14ac:dyDescent="0.2">
      <c r="A2044">
        <v>1028</v>
      </c>
      <c r="B2044" t="s">
        <v>4686</v>
      </c>
      <c r="C2044">
        <v>6.0205203893347203</v>
      </c>
      <c r="D2044">
        <v>3.2480515314228802</v>
      </c>
      <c r="E2044">
        <v>1.85357908613516</v>
      </c>
      <c r="F2044">
        <v>6.6215055703801998E-2</v>
      </c>
      <c r="G2044">
        <f t="shared" si="31"/>
        <v>1.1790432512602218</v>
      </c>
      <c r="H2044">
        <v>0.84529295668826898</v>
      </c>
      <c r="I2044">
        <v>0.840220594612474</v>
      </c>
      <c r="J2044" t="s">
        <v>4687</v>
      </c>
      <c r="L2044">
        <v>7</v>
      </c>
      <c r="M2044">
        <v>5.1094890510948898E-2</v>
      </c>
    </row>
    <row r="2045" spans="1:13" x14ac:dyDescent="0.2">
      <c r="A2045">
        <v>1773</v>
      </c>
      <c r="B2045" t="s">
        <v>4688</v>
      </c>
      <c r="C2045">
        <v>2.6977651634142501</v>
      </c>
      <c r="D2045">
        <v>7.9658238632627603</v>
      </c>
      <c r="E2045">
        <v>0.33866743851266301</v>
      </c>
      <c r="F2045">
        <v>0.73544244652060697</v>
      </c>
      <c r="G2045">
        <f t="shared" si="31"/>
        <v>0.13345130816624251</v>
      </c>
      <c r="H2045">
        <v>0.84108550779094704</v>
      </c>
      <c r="I2045">
        <v>0.83587519657097797</v>
      </c>
      <c r="J2045" t="s">
        <v>4689</v>
      </c>
      <c r="L2045">
        <v>2</v>
      </c>
      <c r="M2045">
        <v>1.4598540145985399E-2</v>
      </c>
    </row>
    <row r="2046" spans="1:13" x14ac:dyDescent="0.2">
      <c r="A2046">
        <v>457</v>
      </c>
      <c r="B2046" t="s">
        <v>4690</v>
      </c>
      <c r="C2046">
        <v>2.6977651634142501</v>
      </c>
      <c r="D2046">
        <v>7.9658238632627603</v>
      </c>
      <c r="E2046">
        <v>0.33866743851266301</v>
      </c>
      <c r="F2046">
        <v>0.73544244652060697</v>
      </c>
      <c r="G2046">
        <f t="shared" si="31"/>
        <v>0.13345130816624251</v>
      </c>
      <c r="H2046">
        <v>0.84108550779094704</v>
      </c>
      <c r="I2046">
        <v>0.83587519657097797</v>
      </c>
      <c r="J2046" t="s">
        <v>4691</v>
      </c>
      <c r="L2046">
        <v>1</v>
      </c>
      <c r="M2046">
        <v>7.2992700729926996E-3</v>
      </c>
    </row>
    <row r="2047" spans="1:13" x14ac:dyDescent="0.2">
      <c r="A2047">
        <v>1425</v>
      </c>
      <c r="B2047" t="s">
        <v>4692</v>
      </c>
      <c r="C2047">
        <v>2.6977651634142501</v>
      </c>
      <c r="D2047">
        <v>7.9658238632627603</v>
      </c>
      <c r="E2047">
        <v>0.33866743851266301</v>
      </c>
      <c r="F2047">
        <v>0.73544244652060697</v>
      </c>
      <c r="G2047">
        <f t="shared" si="31"/>
        <v>0.13345130816624251</v>
      </c>
      <c r="H2047">
        <v>0.84108550779094704</v>
      </c>
      <c r="I2047">
        <v>0.83587519657097797</v>
      </c>
      <c r="J2047" t="s">
        <v>4693</v>
      </c>
      <c r="L2047">
        <v>1</v>
      </c>
      <c r="M2047">
        <v>7.2992700729926996E-3</v>
      </c>
    </row>
    <row r="2048" spans="1:13" x14ac:dyDescent="0.2">
      <c r="A2048">
        <v>269</v>
      </c>
      <c r="B2048" t="s">
        <v>4694</v>
      </c>
      <c r="C2048">
        <v>-1.25740439662874</v>
      </c>
      <c r="D2048">
        <v>1.54894687243075</v>
      </c>
      <c r="E2048">
        <v>-0.81178019660255196</v>
      </c>
      <c r="F2048">
        <v>0.41849881046624599</v>
      </c>
      <c r="G2048">
        <f t="shared" si="31"/>
        <v>0.37830577210006311</v>
      </c>
      <c r="H2048">
        <v>0.84179068074264196</v>
      </c>
      <c r="I2048">
        <v>0.83660348994731903</v>
      </c>
      <c r="J2048" t="s">
        <v>4695</v>
      </c>
      <c r="L2048">
        <v>92</v>
      </c>
      <c r="M2048">
        <v>0.67153284671532798</v>
      </c>
    </row>
    <row r="2049" spans="1:13" x14ac:dyDescent="0.2">
      <c r="A2049">
        <v>546</v>
      </c>
      <c r="B2049" t="s">
        <v>4696</v>
      </c>
      <c r="C2049">
        <v>0.54081089833004403</v>
      </c>
      <c r="D2049">
        <v>2.8211616036356699</v>
      </c>
      <c r="E2049">
        <v>0.19169795081327201</v>
      </c>
      <c r="F2049">
        <v>0.84829750218215205</v>
      </c>
      <c r="G2049">
        <f t="shared" si="31"/>
        <v>7.1451811779551816E-2</v>
      </c>
      <c r="H2049">
        <v>0.84098400564285003</v>
      </c>
      <c r="I2049">
        <v>0.83577036648359904</v>
      </c>
      <c r="J2049" t="s">
        <v>4697</v>
      </c>
      <c r="L2049">
        <v>9</v>
      </c>
      <c r="M2049">
        <v>6.5693430656934296E-2</v>
      </c>
    </row>
    <row r="2050" spans="1:13" x14ac:dyDescent="0.2">
      <c r="A2050">
        <v>64</v>
      </c>
      <c r="B2050" t="s">
        <v>4698</v>
      </c>
      <c r="C2050">
        <v>-1.40029236233285</v>
      </c>
      <c r="D2050">
        <v>3.7006325561637099</v>
      </c>
      <c r="E2050">
        <v>-0.378392704782469</v>
      </c>
      <c r="F2050">
        <v>0.70579651840862001</v>
      </c>
      <c r="G2050">
        <f t="shared" si="31"/>
        <v>0.15132048828216166</v>
      </c>
      <c r="H2050">
        <v>0.84112256875212499</v>
      </c>
      <c r="I2050">
        <v>0.83591347264563798</v>
      </c>
      <c r="J2050" t="s">
        <v>4699</v>
      </c>
      <c r="L2050">
        <v>5</v>
      </c>
      <c r="M2050">
        <v>3.6496350364963501E-2</v>
      </c>
    </row>
    <row r="2051" spans="1:13" x14ac:dyDescent="0.2">
      <c r="A2051">
        <v>1632</v>
      </c>
      <c r="B2051" t="s">
        <v>4700</v>
      </c>
      <c r="C2051">
        <v>-1.0742630436192</v>
      </c>
      <c r="D2051">
        <v>4.1282690239005504</v>
      </c>
      <c r="E2051">
        <v>-0.26022118166228397</v>
      </c>
      <c r="F2051">
        <v>0.79513183985860802</v>
      </c>
      <c r="G2051">
        <f t="shared" ref="G2051:G2069" si="32">-LOG(F2051, 10)</f>
        <v>9.956085552473487E-2</v>
      </c>
      <c r="H2051">
        <v>0.84102434588991204</v>
      </c>
      <c r="I2051">
        <v>0.83581202936171195</v>
      </c>
      <c r="J2051" t="s">
        <v>4701</v>
      </c>
      <c r="L2051">
        <v>4</v>
      </c>
      <c r="M2051">
        <v>2.9197080291970798E-2</v>
      </c>
    </row>
    <row r="2052" spans="1:13" x14ac:dyDescent="0.2">
      <c r="A2052">
        <v>1398</v>
      </c>
      <c r="B2052" t="s">
        <v>4702</v>
      </c>
      <c r="C2052">
        <v>4.6153348773853304</v>
      </c>
      <c r="D2052">
        <v>5.7006848362204403</v>
      </c>
      <c r="E2052">
        <v>0.80961060117915695</v>
      </c>
      <c r="F2052">
        <v>0.41974026321731001</v>
      </c>
      <c r="G2052">
        <f t="shared" si="32"/>
        <v>0.37701936947231857</v>
      </c>
      <c r="H2052">
        <v>0.84178614329524604</v>
      </c>
      <c r="I2052">
        <v>0.83659880373115503</v>
      </c>
      <c r="J2052" t="s">
        <v>4703</v>
      </c>
      <c r="L2052">
        <v>2</v>
      </c>
      <c r="M2052">
        <v>1.4598540145985399E-2</v>
      </c>
    </row>
    <row r="2053" spans="1:13" x14ac:dyDescent="0.2">
      <c r="A2053">
        <v>1732</v>
      </c>
      <c r="B2053" t="s">
        <v>4704</v>
      </c>
      <c r="C2053">
        <v>2.6977651634142501</v>
      </c>
      <c r="D2053">
        <v>7.9658238632627603</v>
      </c>
      <c r="E2053">
        <v>0.33866743851266301</v>
      </c>
      <c r="F2053">
        <v>0.73544244652060697</v>
      </c>
      <c r="G2053">
        <f t="shared" si="32"/>
        <v>0.13345130816624251</v>
      </c>
      <c r="H2053">
        <v>0.84108550779094704</v>
      </c>
      <c r="I2053">
        <v>0.83587519657097797</v>
      </c>
      <c r="J2053" t="s">
        <v>4705</v>
      </c>
      <c r="L2053">
        <v>1</v>
      </c>
      <c r="M2053">
        <v>7.2992700729926996E-3</v>
      </c>
    </row>
    <row r="2054" spans="1:13" x14ac:dyDescent="0.2">
      <c r="A2054">
        <v>1392</v>
      </c>
      <c r="B2054" t="s">
        <v>4707</v>
      </c>
      <c r="C2054">
        <v>-2.2740932662559601</v>
      </c>
      <c r="D2054">
        <v>1.7022192682591</v>
      </c>
      <c r="E2054">
        <v>-1.3359578925350399</v>
      </c>
      <c r="F2054">
        <v>0.18404975576007501</v>
      </c>
      <c r="G2054">
        <f t="shared" si="32"/>
        <v>0.73506475453962938</v>
      </c>
      <c r="H2054">
        <v>0.84322956101147095</v>
      </c>
      <c r="I2054">
        <v>0.83808954661840396</v>
      </c>
      <c r="J2054" t="s">
        <v>4708</v>
      </c>
      <c r="L2054">
        <v>89</v>
      </c>
      <c r="M2054">
        <v>0.64963503649635002</v>
      </c>
    </row>
    <row r="2055" spans="1:13" x14ac:dyDescent="0.2">
      <c r="A2055">
        <v>891</v>
      </c>
      <c r="B2055" t="s">
        <v>4710</v>
      </c>
      <c r="C2055">
        <v>2.6977651634142501</v>
      </c>
      <c r="D2055">
        <v>7.9658238632627603</v>
      </c>
      <c r="E2055">
        <v>0.33866743851266301</v>
      </c>
      <c r="F2055">
        <v>0.73544244652060697</v>
      </c>
      <c r="G2055">
        <f t="shared" si="32"/>
        <v>0.13345130816624251</v>
      </c>
      <c r="H2055">
        <v>0.84108550779094704</v>
      </c>
      <c r="I2055">
        <v>0.83587519657097797</v>
      </c>
      <c r="J2055" t="s">
        <v>4711</v>
      </c>
      <c r="L2055">
        <v>1</v>
      </c>
      <c r="M2055">
        <v>7.2992700729926996E-3</v>
      </c>
    </row>
    <row r="2056" spans="1:13" x14ac:dyDescent="0.2">
      <c r="A2056">
        <v>1330</v>
      </c>
      <c r="B2056" t="s">
        <v>4712</v>
      </c>
      <c r="C2056">
        <v>5.05707615925966</v>
      </c>
      <c r="D2056">
        <v>3.5724833506302698</v>
      </c>
      <c r="E2056">
        <v>1.41556325472237</v>
      </c>
      <c r="F2056">
        <v>0.15945116651226399</v>
      </c>
      <c r="G2056">
        <f t="shared" si="32"/>
        <v>0.797372299199409</v>
      </c>
      <c r="H2056">
        <v>0.84350647461448802</v>
      </c>
      <c r="I2056">
        <v>0.838375539355947</v>
      </c>
      <c r="J2056" t="s">
        <v>4713</v>
      </c>
      <c r="L2056">
        <v>5</v>
      </c>
      <c r="M2056">
        <v>3.6496350364963501E-2</v>
      </c>
    </row>
    <row r="2057" spans="1:13" x14ac:dyDescent="0.2">
      <c r="A2057">
        <v>1279</v>
      </c>
      <c r="B2057" t="s">
        <v>4714</v>
      </c>
      <c r="C2057">
        <v>2.6977651634142501</v>
      </c>
      <c r="D2057">
        <v>7.9658238632627603</v>
      </c>
      <c r="E2057">
        <v>0.33866743851266301</v>
      </c>
      <c r="F2057">
        <v>0.73544244652060697</v>
      </c>
      <c r="G2057">
        <f t="shared" si="32"/>
        <v>0.13345130816624251</v>
      </c>
      <c r="H2057">
        <v>0.84108550779094704</v>
      </c>
      <c r="I2057">
        <v>0.83587519657097797</v>
      </c>
      <c r="J2057" t="s">
        <v>4715</v>
      </c>
      <c r="L2057">
        <v>1</v>
      </c>
      <c r="M2057">
        <v>7.2992700729926996E-3</v>
      </c>
    </row>
    <row r="2058" spans="1:13" x14ac:dyDescent="0.2">
      <c r="A2058">
        <v>451</v>
      </c>
      <c r="B2058" t="s">
        <v>4716</v>
      </c>
      <c r="C2058">
        <v>2.6977651634142501</v>
      </c>
      <c r="D2058">
        <v>7.9658238632627603</v>
      </c>
      <c r="E2058">
        <v>0.33866743851266301</v>
      </c>
      <c r="F2058">
        <v>0.73544244652060697</v>
      </c>
      <c r="G2058">
        <f t="shared" si="32"/>
        <v>0.13345130816624251</v>
      </c>
      <c r="H2058">
        <v>0.84108550779094704</v>
      </c>
      <c r="I2058">
        <v>0.83587519657097797</v>
      </c>
      <c r="J2058" t="s">
        <v>4717</v>
      </c>
      <c r="L2058">
        <v>1</v>
      </c>
      <c r="M2058">
        <v>7.2992700729926996E-3</v>
      </c>
    </row>
    <row r="2059" spans="1:13" x14ac:dyDescent="0.2">
      <c r="A2059">
        <v>1214</v>
      </c>
      <c r="B2059" t="s">
        <v>4718</v>
      </c>
      <c r="C2059">
        <v>3.4476571940869101</v>
      </c>
      <c r="D2059">
        <v>5.6803840894250399</v>
      </c>
      <c r="E2059">
        <v>0.60694085819043098</v>
      </c>
      <c r="F2059">
        <v>0.54501804741589299</v>
      </c>
      <c r="G2059">
        <f t="shared" si="32"/>
        <v>0.26358911650617634</v>
      </c>
      <c r="H2059">
        <v>0.84141495302040603</v>
      </c>
      <c r="I2059">
        <v>0.83621544328337005</v>
      </c>
      <c r="J2059" t="s">
        <v>4719</v>
      </c>
      <c r="L2059">
        <v>2</v>
      </c>
      <c r="M2059">
        <v>1.4598540145985399E-2</v>
      </c>
    </row>
    <row r="2060" spans="1:13" x14ac:dyDescent="0.2">
      <c r="A2060">
        <v>1592</v>
      </c>
      <c r="B2060" t="s">
        <v>4723</v>
      </c>
      <c r="C2060">
        <v>0.13141736432765899</v>
      </c>
      <c r="D2060">
        <v>3.43726688395083</v>
      </c>
      <c r="E2060">
        <v>3.8233098785918698E-2</v>
      </c>
      <c r="F2060">
        <v>0.96956432346515098</v>
      </c>
      <c r="G2060">
        <f t="shared" si="32"/>
        <v>1.3423373383316327E-2</v>
      </c>
      <c r="H2060">
        <v>0.84093801364007503</v>
      </c>
      <c r="I2060">
        <v>0.83572286654630701</v>
      </c>
      <c r="J2060" t="s">
        <v>4724</v>
      </c>
      <c r="L2060">
        <v>6</v>
      </c>
      <c r="M2060">
        <v>4.3795620437956199E-2</v>
      </c>
    </row>
    <row r="2061" spans="1:13" x14ac:dyDescent="0.2">
      <c r="A2061">
        <v>930</v>
      </c>
      <c r="B2061" t="s">
        <v>4726</v>
      </c>
      <c r="C2061">
        <v>-1.05700260835403</v>
      </c>
      <c r="D2061">
        <v>5.74235970987435</v>
      </c>
      <c r="E2061">
        <v>-0.18407112437356499</v>
      </c>
      <c r="F2061">
        <v>0.85426326280665299</v>
      </c>
      <c r="G2061">
        <f t="shared" si="32"/>
        <v>6.8408269867179392E-2</v>
      </c>
      <c r="H2061">
        <v>0.84098027120461205</v>
      </c>
      <c r="I2061">
        <v>0.83576650960476295</v>
      </c>
      <c r="J2061" t="s">
        <v>4727</v>
      </c>
      <c r="L2061">
        <v>2</v>
      </c>
      <c r="M2061">
        <v>1.4598540145985399E-2</v>
      </c>
    </row>
    <row r="2062" spans="1:13" x14ac:dyDescent="0.2">
      <c r="A2062">
        <v>2049</v>
      </c>
      <c r="B2062" t="s">
        <v>4729</v>
      </c>
      <c r="C2062">
        <v>-2.0041906771732201</v>
      </c>
      <c r="D2062">
        <v>3.6036306766359898</v>
      </c>
      <c r="E2062">
        <v>-0.55615873462486598</v>
      </c>
      <c r="F2062">
        <v>0.57912096379123801</v>
      </c>
      <c r="G2062">
        <f t="shared" si="32"/>
        <v>0.23723071361253384</v>
      </c>
      <c r="H2062">
        <v>0.84133837035605397</v>
      </c>
      <c r="I2062">
        <v>0.83613634971199002</v>
      </c>
      <c r="J2062" t="s">
        <v>4730</v>
      </c>
      <c r="L2062">
        <v>5</v>
      </c>
      <c r="M2062">
        <v>3.6496350364963501E-2</v>
      </c>
    </row>
    <row r="2063" spans="1:13" x14ac:dyDescent="0.2">
      <c r="A2063">
        <v>109</v>
      </c>
      <c r="B2063" t="s">
        <v>4731</v>
      </c>
      <c r="C2063">
        <v>0.39004638888072801</v>
      </c>
      <c r="D2063">
        <v>4.0137485993206097</v>
      </c>
      <c r="E2063">
        <v>9.7177583306226403E-2</v>
      </c>
      <c r="F2063">
        <v>0.92274483461472201</v>
      </c>
      <c r="G2063">
        <f t="shared" si="32"/>
        <v>3.4918377239974624E-2</v>
      </c>
      <c r="H2063">
        <v>0.84094841928626896</v>
      </c>
      <c r="I2063">
        <v>0.83573361336122898</v>
      </c>
      <c r="J2063" t="s">
        <v>4732</v>
      </c>
      <c r="L2063">
        <v>6</v>
      </c>
      <c r="M2063">
        <v>4.3795620437956199E-2</v>
      </c>
    </row>
    <row r="2064" spans="1:13" x14ac:dyDescent="0.2">
      <c r="A2064">
        <v>1793</v>
      </c>
      <c r="B2064" t="s">
        <v>4733</v>
      </c>
      <c r="C2064">
        <v>5.2494965471947301</v>
      </c>
      <c r="D2064">
        <v>5.70025672035149</v>
      </c>
      <c r="E2064">
        <v>0.92092282939688996</v>
      </c>
      <c r="F2064">
        <v>0.35890818161614102</v>
      </c>
      <c r="G2064">
        <f t="shared" si="32"/>
        <v>0.44501664144317882</v>
      </c>
      <c r="H2064">
        <v>0.84203422740466305</v>
      </c>
      <c r="I2064">
        <v>0.83685502174579895</v>
      </c>
      <c r="J2064" t="s">
        <v>4734</v>
      </c>
      <c r="L2064">
        <v>2</v>
      </c>
      <c r="M2064">
        <v>1.4598540145985399E-2</v>
      </c>
    </row>
    <row r="2065" spans="1:13" x14ac:dyDescent="0.2">
      <c r="A2065">
        <v>387</v>
      </c>
      <c r="B2065" t="s">
        <v>4738</v>
      </c>
      <c r="C2065">
        <v>-1.79553344443632</v>
      </c>
      <c r="D2065">
        <v>4.0203442053139096</v>
      </c>
      <c r="E2065">
        <v>-0.44661187021326798</v>
      </c>
      <c r="F2065">
        <v>0.65594708507598798</v>
      </c>
      <c r="G2065">
        <f t="shared" si="32"/>
        <v>0.18313119353044183</v>
      </c>
      <c r="H2065">
        <v>0.84119574256307605</v>
      </c>
      <c r="I2065">
        <v>0.83598904559793097</v>
      </c>
      <c r="J2065" t="s">
        <v>4739</v>
      </c>
      <c r="L2065">
        <v>5</v>
      </c>
      <c r="M2065">
        <v>3.6496350364963501E-2</v>
      </c>
    </row>
    <row r="2066" spans="1:13" x14ac:dyDescent="0.2">
      <c r="A2066">
        <v>2053</v>
      </c>
      <c r="B2066" t="s">
        <v>4743</v>
      </c>
      <c r="C2066">
        <v>1.72567636213471</v>
      </c>
      <c r="D2066">
        <v>5.7045856573549596</v>
      </c>
      <c r="E2066">
        <v>0.30250687180229902</v>
      </c>
      <c r="F2066">
        <v>0.76278084153524495</v>
      </c>
      <c r="G2066">
        <f t="shared" si="32"/>
        <v>0.11760022349180842</v>
      </c>
      <c r="H2066">
        <v>0.84105532986562603</v>
      </c>
      <c r="I2066">
        <v>0.83584402920548295</v>
      </c>
      <c r="J2066" t="s">
        <v>4744</v>
      </c>
      <c r="L2066">
        <v>2</v>
      </c>
      <c r="M2066">
        <v>1.4598540145985399E-2</v>
      </c>
    </row>
    <row r="2067" spans="1:13" x14ac:dyDescent="0.2">
      <c r="A2067">
        <v>679</v>
      </c>
      <c r="B2067" t="s">
        <v>4747</v>
      </c>
      <c r="C2067">
        <v>-4.1591228317563598</v>
      </c>
      <c r="D2067">
        <v>7.9916014025813702</v>
      </c>
      <c r="E2067">
        <v>-0.52043672128253504</v>
      </c>
      <c r="F2067">
        <v>0.60370242088326198</v>
      </c>
      <c r="G2067">
        <f t="shared" si="32"/>
        <v>0.21917708259586613</v>
      </c>
      <c r="H2067">
        <v>0.84128846611737196</v>
      </c>
      <c r="I2067">
        <v>0.83608480926876105</v>
      </c>
      <c r="J2067" t="s">
        <v>4748</v>
      </c>
      <c r="L2067">
        <v>1</v>
      </c>
      <c r="M2067">
        <v>7.2992700729926996E-3</v>
      </c>
    </row>
    <row r="2068" spans="1:13" x14ac:dyDescent="0.2">
      <c r="A2068">
        <v>1692</v>
      </c>
      <c r="B2068" t="s">
        <v>4750</v>
      </c>
      <c r="C2068">
        <v>1.72567636213471</v>
      </c>
      <c r="D2068">
        <v>5.7045856573549596</v>
      </c>
      <c r="E2068">
        <v>0.30250687180229902</v>
      </c>
      <c r="F2068">
        <v>0.76278084153524495</v>
      </c>
      <c r="G2068">
        <f t="shared" si="32"/>
        <v>0.11760022349180842</v>
      </c>
      <c r="H2068">
        <v>0.84105532986562603</v>
      </c>
      <c r="I2068">
        <v>0.83584402920548295</v>
      </c>
      <c r="J2068" t="s">
        <v>4751</v>
      </c>
      <c r="L2068">
        <v>2</v>
      </c>
      <c r="M2068">
        <v>1.4598540145985399E-2</v>
      </c>
    </row>
    <row r="2069" spans="1:13" x14ac:dyDescent="0.2">
      <c r="A2069">
        <v>939</v>
      </c>
      <c r="B2069" t="s">
        <v>4754</v>
      </c>
      <c r="C2069">
        <v>5.2494965471947301</v>
      </c>
      <c r="D2069">
        <v>5.70025672035149</v>
      </c>
      <c r="E2069">
        <v>0.92092282939688996</v>
      </c>
      <c r="F2069">
        <v>0.35890818161614102</v>
      </c>
      <c r="G2069">
        <f t="shared" si="32"/>
        <v>0.44501664144317882</v>
      </c>
      <c r="H2069">
        <v>0.84203422740466305</v>
      </c>
      <c r="I2069">
        <v>0.83685502174579895</v>
      </c>
      <c r="J2069" t="s">
        <v>4755</v>
      </c>
      <c r="L2069">
        <v>2</v>
      </c>
      <c r="M2069">
        <v>1.4598540145985399E-2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C595-7718-3B4A-AF28-C5E92C8C5573}">
  <dimension ref="A1:V207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B1" t="s">
        <v>0</v>
      </c>
      <c r="C1" t="s">
        <v>4854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4852</v>
      </c>
      <c r="L1" t="s">
        <v>4853</v>
      </c>
    </row>
    <row r="2" spans="1:22" x14ac:dyDescent="0.2">
      <c r="A2">
        <v>185</v>
      </c>
      <c r="B2" t="s">
        <v>14</v>
      </c>
      <c r="C2">
        <f>VLOOKUP($B2, 'pval-input'!$B$2:$M$2260, 6, FALSE)</f>
        <v>1.1714722881245423</v>
      </c>
      <c r="D2" t="s">
        <v>15</v>
      </c>
      <c r="E2" t="s">
        <v>16</v>
      </c>
      <c r="F2" t="s">
        <v>17</v>
      </c>
      <c r="G2" t="s">
        <v>15</v>
      </c>
      <c r="H2" t="s">
        <v>15</v>
      </c>
      <c r="I2" t="s">
        <v>15</v>
      </c>
      <c r="J2" t="s">
        <v>15</v>
      </c>
      <c r="K2">
        <f>VLOOKUP($B2, 'pval-input'!$B$2:$M$2260, 11, FALSE)</f>
        <v>20</v>
      </c>
      <c r="L2">
        <f>VLOOKUP($B2, 'pval-input'!$B$2:$M$2260, 12, FALSE)</f>
        <v>0.145985401459854</v>
      </c>
    </row>
    <row r="3" spans="1:22" x14ac:dyDescent="0.2">
      <c r="A3">
        <v>128</v>
      </c>
      <c r="B3" t="s">
        <v>18</v>
      </c>
      <c r="C3">
        <f>VLOOKUP(B3, 'pval-input'!$B$2:$M$2260, 6, FALSE)</f>
        <v>0.48784965262975155</v>
      </c>
      <c r="D3" t="s">
        <v>19</v>
      </c>
      <c r="E3" t="s">
        <v>16</v>
      </c>
      <c r="F3" t="s">
        <v>17</v>
      </c>
      <c r="G3" t="s">
        <v>15</v>
      </c>
      <c r="H3" t="s">
        <v>19</v>
      </c>
      <c r="I3" t="s">
        <v>19</v>
      </c>
      <c r="J3" t="s">
        <v>19</v>
      </c>
      <c r="K3">
        <f>VLOOKUP($B3, 'pval-input'!$B$2:$M$2260, 11, FALSE)</f>
        <v>3</v>
      </c>
      <c r="L3">
        <f>VLOOKUP($B3, 'pval-input'!$B$2:$M$2260, 12, FALSE)</f>
        <v>2.18978102189781E-2</v>
      </c>
      <c r="V3" s="1"/>
    </row>
    <row r="4" spans="1:22" x14ac:dyDescent="0.2">
      <c r="A4">
        <v>1221</v>
      </c>
      <c r="B4" t="s">
        <v>20</v>
      </c>
      <c r="C4">
        <f>VLOOKUP(B4, 'pval-input'!$B$2:$M$2260, 6, FALSE)</f>
        <v>0.39319203825798066</v>
      </c>
      <c r="D4" t="s">
        <v>21</v>
      </c>
      <c r="E4" t="s">
        <v>22</v>
      </c>
      <c r="F4" t="s">
        <v>17</v>
      </c>
      <c r="G4" t="s">
        <v>15</v>
      </c>
      <c r="H4" t="s">
        <v>19</v>
      </c>
      <c r="I4" t="s">
        <v>23</v>
      </c>
      <c r="J4" t="s">
        <v>21</v>
      </c>
      <c r="K4">
        <f>VLOOKUP($B4, 'pval-input'!$B$2:$M$2260, 11, FALSE)</f>
        <v>103</v>
      </c>
      <c r="L4">
        <f>VLOOKUP($B4, 'pval-input'!$B$2:$M$2260, 12, FALSE)</f>
        <v>0.75182481751824803</v>
      </c>
      <c r="V4" s="1"/>
    </row>
    <row r="5" spans="1:22" x14ac:dyDescent="0.2">
      <c r="A5">
        <v>908</v>
      </c>
      <c r="B5" t="s">
        <v>24</v>
      </c>
      <c r="C5">
        <f>VLOOKUP(B5, 'pval-input'!$B$2:$M$2260, 6, FALSE)</f>
        <v>0.4212609049633565</v>
      </c>
      <c r="D5" t="s">
        <v>25</v>
      </c>
      <c r="E5" t="s">
        <v>26</v>
      </c>
      <c r="F5" t="s">
        <v>17</v>
      </c>
      <c r="G5" t="s">
        <v>15</v>
      </c>
      <c r="H5" t="s">
        <v>19</v>
      </c>
      <c r="I5" t="s">
        <v>23</v>
      </c>
      <c r="J5" t="s">
        <v>25</v>
      </c>
      <c r="K5">
        <f>VLOOKUP($B5, 'pval-input'!$B$2:$M$2260, 11, FALSE)</f>
        <v>13</v>
      </c>
      <c r="L5">
        <f>VLOOKUP($B5, 'pval-input'!$B$2:$M$2260, 12, FALSE)</f>
        <v>9.4890510948905105E-2</v>
      </c>
    </row>
    <row r="6" spans="1:22" x14ac:dyDescent="0.2">
      <c r="A6">
        <v>1154</v>
      </c>
      <c r="B6" t="s">
        <v>27</v>
      </c>
      <c r="C6">
        <f>VLOOKUP(B6, 'pval-input'!$B$2:$M$2260, 6, FALSE)</f>
        <v>0.33221670384358665</v>
      </c>
      <c r="D6" t="s">
        <v>28</v>
      </c>
      <c r="E6" t="s">
        <v>16</v>
      </c>
      <c r="F6" t="s">
        <v>17</v>
      </c>
      <c r="G6" t="s">
        <v>15</v>
      </c>
      <c r="H6" t="s">
        <v>19</v>
      </c>
      <c r="I6" t="s">
        <v>23</v>
      </c>
      <c r="J6" t="s">
        <v>28</v>
      </c>
      <c r="K6">
        <f>VLOOKUP($B6, 'pval-input'!$B$2:$M$2260, 11, FALSE)</f>
        <v>2</v>
      </c>
      <c r="L6">
        <f>VLOOKUP($B6, 'pval-input'!$B$2:$M$2260, 12, FALSE)</f>
        <v>1.4598540145985399E-2</v>
      </c>
    </row>
    <row r="7" spans="1:22" x14ac:dyDescent="0.2">
      <c r="A7">
        <v>56</v>
      </c>
      <c r="B7" t="s">
        <v>29</v>
      </c>
      <c r="C7">
        <f>VLOOKUP(B7, 'pval-input'!$B$2:$M$2260, 6, FALSE)</f>
        <v>3.1632085019702556E-2</v>
      </c>
      <c r="D7" t="s">
        <v>30</v>
      </c>
      <c r="E7" t="s">
        <v>16</v>
      </c>
      <c r="F7" t="s">
        <v>17</v>
      </c>
      <c r="G7" t="s">
        <v>31</v>
      </c>
      <c r="H7" t="s">
        <v>32</v>
      </c>
      <c r="I7" t="s">
        <v>33</v>
      </c>
      <c r="J7" t="s">
        <v>30</v>
      </c>
      <c r="K7">
        <f>VLOOKUP($B7, 'pval-input'!$B$2:$M$2260, 11, FALSE)</f>
        <v>87</v>
      </c>
      <c r="L7">
        <f>VLOOKUP($B7, 'pval-input'!$B$2:$M$2260, 12, FALSE)</f>
        <v>0.63503649635036497</v>
      </c>
    </row>
    <row r="8" spans="1:22" x14ac:dyDescent="0.2">
      <c r="A8">
        <v>449</v>
      </c>
      <c r="B8" t="s">
        <v>34</v>
      </c>
      <c r="C8">
        <f>VLOOKUP(B8, 'pval-input'!$B$2:$M$2260, 6, FALSE)</f>
        <v>5.9364496020272606E-2</v>
      </c>
      <c r="D8" t="s">
        <v>35</v>
      </c>
      <c r="E8" t="s">
        <v>16</v>
      </c>
      <c r="F8" t="s">
        <v>17</v>
      </c>
      <c r="G8" t="s">
        <v>31</v>
      </c>
      <c r="H8" t="s">
        <v>32</v>
      </c>
      <c r="I8" t="s">
        <v>36</v>
      </c>
      <c r="J8" t="s">
        <v>35</v>
      </c>
      <c r="K8">
        <f>VLOOKUP($B8, 'pval-input'!$B$2:$M$2260, 11, FALSE)</f>
        <v>2</v>
      </c>
      <c r="L8">
        <f>VLOOKUP($B8, 'pval-input'!$B$2:$M$2260, 12, FALSE)</f>
        <v>1.4598540145985399E-2</v>
      </c>
    </row>
    <row r="9" spans="1:22" x14ac:dyDescent="0.2">
      <c r="A9">
        <v>397</v>
      </c>
      <c r="B9" t="s">
        <v>37</v>
      </c>
      <c r="C9">
        <f>VLOOKUP(B9, 'pval-input'!$B$2:$M$2260, 6, FALSE)</f>
        <v>0.24736195871873495</v>
      </c>
      <c r="D9" t="s">
        <v>38</v>
      </c>
      <c r="E9" t="s">
        <v>16</v>
      </c>
      <c r="F9" t="s">
        <v>17</v>
      </c>
      <c r="G9" t="s">
        <v>31</v>
      </c>
      <c r="H9" t="s">
        <v>39</v>
      </c>
      <c r="I9" t="s">
        <v>40</v>
      </c>
      <c r="J9" t="s">
        <v>38</v>
      </c>
      <c r="K9">
        <f>VLOOKUP($B9, 'pval-input'!$B$2:$M$2260, 11, FALSE)</f>
        <v>38</v>
      </c>
      <c r="L9">
        <f>VLOOKUP($B9, 'pval-input'!$B$2:$M$2260, 12, FALSE)</f>
        <v>0.27737226277372301</v>
      </c>
    </row>
    <row r="10" spans="1:22" x14ac:dyDescent="0.2">
      <c r="A10">
        <v>1630</v>
      </c>
      <c r="B10" t="s">
        <v>41</v>
      </c>
      <c r="C10">
        <f>VLOOKUP(B10, 'pval-input'!$B$2:$M$2260, 6, FALSE)</f>
        <v>0.2702629737567151</v>
      </c>
      <c r="D10" t="s">
        <v>42</v>
      </c>
      <c r="E10" t="s">
        <v>16</v>
      </c>
      <c r="F10" t="s">
        <v>17</v>
      </c>
      <c r="G10" t="s">
        <v>31</v>
      </c>
      <c r="H10" t="s">
        <v>39</v>
      </c>
      <c r="I10" t="s">
        <v>40</v>
      </c>
      <c r="J10" t="s">
        <v>42</v>
      </c>
      <c r="K10">
        <f>VLOOKUP($B10, 'pval-input'!$B$2:$M$2260, 11, FALSE)</f>
        <v>125</v>
      </c>
      <c r="L10">
        <f>VLOOKUP($B10, 'pval-input'!$B$2:$M$2260, 12, FALSE)</f>
        <v>0.91240875912408803</v>
      </c>
    </row>
    <row r="11" spans="1:22" x14ac:dyDescent="0.2">
      <c r="A11">
        <v>747</v>
      </c>
      <c r="B11" t="s">
        <v>43</v>
      </c>
      <c r="C11">
        <f>VLOOKUP(B11, 'pval-input'!$B$2:$M$2260, 6, FALSE)</f>
        <v>4.0856977771869847</v>
      </c>
      <c r="D11" t="s">
        <v>44</v>
      </c>
      <c r="E11" t="s">
        <v>16</v>
      </c>
      <c r="F11" t="s">
        <v>17</v>
      </c>
      <c r="G11" t="s">
        <v>31</v>
      </c>
      <c r="H11" t="s">
        <v>39</v>
      </c>
      <c r="I11" t="s">
        <v>40</v>
      </c>
      <c r="J11" t="s">
        <v>44</v>
      </c>
      <c r="K11">
        <f>VLOOKUP($B11, 'pval-input'!$B$2:$M$2260, 11, FALSE)</f>
        <v>34</v>
      </c>
      <c r="L11">
        <f>VLOOKUP($B11, 'pval-input'!$B$2:$M$2260, 12, FALSE)</f>
        <v>0.24817518248175199</v>
      </c>
    </row>
    <row r="12" spans="1:22" x14ac:dyDescent="0.2">
      <c r="A12">
        <v>1335</v>
      </c>
      <c r="B12" t="s">
        <v>45</v>
      </c>
      <c r="C12">
        <f>VLOOKUP(B12, 'pval-input'!$B$2:$M$2260, 6, FALSE)</f>
        <v>0.48252548934082112</v>
      </c>
      <c r="D12" t="s">
        <v>46</v>
      </c>
      <c r="E12" t="s">
        <v>16</v>
      </c>
      <c r="F12" t="s">
        <v>17</v>
      </c>
      <c r="G12" t="s">
        <v>31</v>
      </c>
      <c r="H12" t="s">
        <v>39</v>
      </c>
      <c r="I12" t="s">
        <v>40</v>
      </c>
      <c r="J12" t="s">
        <v>46</v>
      </c>
      <c r="K12">
        <f>VLOOKUP($B12, 'pval-input'!$B$2:$M$2260, 11, FALSE)</f>
        <v>4</v>
      </c>
      <c r="L12">
        <f>VLOOKUP($B12, 'pval-input'!$B$2:$M$2260, 12, FALSE)</f>
        <v>2.9197080291970798E-2</v>
      </c>
    </row>
    <row r="13" spans="1:22" x14ac:dyDescent="0.2">
      <c r="A13">
        <v>1587</v>
      </c>
      <c r="B13" t="s">
        <v>47</v>
      </c>
      <c r="C13">
        <f>VLOOKUP(B13, 'pval-input'!$B$2:$M$2260, 6, FALSE)</f>
        <v>4.0953076512671625E-2</v>
      </c>
      <c r="D13" t="s">
        <v>48</v>
      </c>
      <c r="E13" t="s">
        <v>16</v>
      </c>
      <c r="F13" t="s">
        <v>17</v>
      </c>
      <c r="G13" t="s">
        <v>31</v>
      </c>
      <c r="H13" t="s">
        <v>39</v>
      </c>
      <c r="I13" t="s">
        <v>48</v>
      </c>
      <c r="J13" t="s">
        <v>48</v>
      </c>
      <c r="K13">
        <f>VLOOKUP($B13, 'pval-input'!$B$2:$M$2260, 11, FALSE)</f>
        <v>16</v>
      </c>
      <c r="L13">
        <f>VLOOKUP($B13, 'pval-input'!$B$2:$M$2260, 12, FALSE)</f>
        <v>0.116788321167883</v>
      </c>
    </row>
    <row r="14" spans="1:22" x14ac:dyDescent="0.2">
      <c r="A14">
        <v>1236</v>
      </c>
      <c r="B14" t="s">
        <v>49</v>
      </c>
      <c r="C14">
        <f>VLOOKUP(B14, 'pval-input'!$B$2:$M$2260, 6, FALSE)</f>
        <v>0.77248617020704202</v>
      </c>
      <c r="D14" t="s">
        <v>50</v>
      </c>
      <c r="E14" t="s">
        <v>51</v>
      </c>
      <c r="F14" t="s">
        <v>17</v>
      </c>
      <c r="G14" t="s">
        <v>31</v>
      </c>
      <c r="H14" t="s">
        <v>39</v>
      </c>
      <c r="I14" t="s">
        <v>48</v>
      </c>
      <c r="J14" t="s">
        <v>50</v>
      </c>
      <c r="K14">
        <f>VLOOKUP($B14, 'pval-input'!$B$2:$M$2260, 11, FALSE)</f>
        <v>86</v>
      </c>
      <c r="L14">
        <f>VLOOKUP($B14, 'pval-input'!$B$2:$M$2260, 12, FALSE)</f>
        <v>0.62773722627737205</v>
      </c>
    </row>
    <row r="15" spans="1:22" x14ac:dyDescent="0.2">
      <c r="A15">
        <v>1360</v>
      </c>
      <c r="B15" t="s">
        <v>52</v>
      </c>
      <c r="C15">
        <f>VLOOKUP(B15, 'pval-input'!$B$2:$M$2260, 6, FALSE)</f>
        <v>0.34068442485074046</v>
      </c>
      <c r="D15" t="s">
        <v>53</v>
      </c>
      <c r="E15" t="s">
        <v>16</v>
      </c>
      <c r="F15" t="s">
        <v>17</v>
      </c>
      <c r="G15" t="s">
        <v>31</v>
      </c>
      <c r="H15" t="s">
        <v>39</v>
      </c>
      <c r="I15" t="s">
        <v>54</v>
      </c>
      <c r="J15" t="s">
        <v>53</v>
      </c>
      <c r="K15">
        <f>VLOOKUP($B15, 'pval-input'!$B$2:$M$2260, 11, FALSE)</f>
        <v>127</v>
      </c>
      <c r="L15">
        <f>VLOOKUP($B15, 'pval-input'!$B$2:$M$2260, 12, FALSE)</f>
        <v>0.92700729927007297</v>
      </c>
    </row>
    <row r="16" spans="1:22" x14ac:dyDescent="0.2">
      <c r="A16">
        <v>1408</v>
      </c>
      <c r="B16" t="s">
        <v>55</v>
      </c>
      <c r="C16">
        <f>VLOOKUP(B16, 'pval-input'!$B$2:$M$2260, 6, FALSE)</f>
        <v>1.9646694090960304</v>
      </c>
      <c r="D16" t="s">
        <v>56</v>
      </c>
      <c r="E16" t="s">
        <v>16</v>
      </c>
      <c r="F16" t="s">
        <v>17</v>
      </c>
      <c r="G16" t="s">
        <v>31</v>
      </c>
      <c r="H16" t="s">
        <v>39</v>
      </c>
      <c r="I16" t="s">
        <v>54</v>
      </c>
      <c r="J16" t="s">
        <v>56</v>
      </c>
      <c r="K16">
        <f>VLOOKUP($B16, 'pval-input'!$B$2:$M$2260, 11, FALSE)</f>
        <v>32</v>
      </c>
      <c r="L16">
        <f>VLOOKUP($B16, 'pval-input'!$B$2:$M$2260, 12, FALSE)</f>
        <v>0.233576642335766</v>
      </c>
    </row>
    <row r="17" spans="1:22" x14ac:dyDescent="0.2">
      <c r="A17">
        <v>1027</v>
      </c>
      <c r="B17" t="s">
        <v>57</v>
      </c>
      <c r="C17">
        <f>VLOOKUP(B17, 'pval-input'!$B$2:$M$2260, 6, FALSE)</f>
        <v>0.58478857502439607</v>
      </c>
      <c r="D17" t="s">
        <v>58</v>
      </c>
      <c r="E17" t="s">
        <v>16</v>
      </c>
      <c r="F17" t="s">
        <v>17</v>
      </c>
      <c r="G17" t="s">
        <v>31</v>
      </c>
      <c r="H17" t="s">
        <v>39</v>
      </c>
      <c r="I17" t="s">
        <v>54</v>
      </c>
      <c r="J17" t="s">
        <v>58</v>
      </c>
      <c r="K17">
        <f>VLOOKUP($B17, 'pval-input'!$B$2:$M$2260, 11, FALSE)</f>
        <v>31</v>
      </c>
      <c r="L17">
        <f>VLOOKUP($B17, 'pval-input'!$B$2:$M$2260, 12, FALSE)</f>
        <v>0.226277372262774</v>
      </c>
      <c r="V17" s="1"/>
    </row>
    <row r="18" spans="1:22" x14ac:dyDescent="0.2">
      <c r="A18">
        <v>1620</v>
      </c>
      <c r="B18" t="s">
        <v>59</v>
      </c>
      <c r="C18">
        <f>VLOOKUP(B18, 'pval-input'!$B$2:$M$2260, 6, FALSE)</f>
        <v>0.15136461158887507</v>
      </c>
      <c r="D18" t="s">
        <v>60</v>
      </c>
      <c r="E18" t="s">
        <v>16</v>
      </c>
      <c r="F18" t="s">
        <v>17</v>
      </c>
      <c r="G18" t="s">
        <v>31</v>
      </c>
      <c r="H18" t="s">
        <v>39</v>
      </c>
      <c r="I18" t="s">
        <v>54</v>
      </c>
      <c r="J18" t="s">
        <v>60</v>
      </c>
      <c r="K18">
        <f>VLOOKUP($B18, 'pval-input'!$B$2:$M$2260, 11, FALSE)</f>
        <v>10</v>
      </c>
      <c r="L18">
        <f>VLOOKUP($B18, 'pval-input'!$B$2:$M$2260, 12, FALSE)</f>
        <v>7.2992700729927001E-2</v>
      </c>
    </row>
    <row r="19" spans="1:22" x14ac:dyDescent="0.2">
      <c r="A19">
        <v>693</v>
      </c>
      <c r="B19" t="s">
        <v>61</v>
      </c>
      <c r="C19">
        <f>VLOOKUP(B19, 'pval-input'!$B$2:$M$2260, 6, FALSE)</f>
        <v>0.25212221803990048</v>
      </c>
      <c r="D19" t="s">
        <v>62</v>
      </c>
      <c r="E19" t="s">
        <v>16</v>
      </c>
      <c r="F19" t="s">
        <v>17</v>
      </c>
      <c r="G19" t="s">
        <v>31</v>
      </c>
      <c r="H19" t="s">
        <v>39</v>
      </c>
      <c r="I19" t="s">
        <v>54</v>
      </c>
      <c r="J19" t="s">
        <v>62</v>
      </c>
      <c r="K19">
        <f>VLOOKUP($B19, 'pval-input'!$B$2:$M$2260, 11, FALSE)</f>
        <v>35</v>
      </c>
      <c r="L19">
        <f>VLOOKUP($B19, 'pval-input'!$B$2:$M$2260, 12, FALSE)</f>
        <v>0.25547445255474499</v>
      </c>
      <c r="V19" s="1"/>
    </row>
    <row r="20" spans="1:22" x14ac:dyDescent="0.2">
      <c r="A20">
        <v>543</v>
      </c>
      <c r="B20" t="s">
        <v>63</v>
      </c>
      <c r="C20">
        <f>VLOOKUP(B20, 'pval-input'!$B$2:$M$2260, 6, FALSE)</f>
        <v>0.16505751444420602</v>
      </c>
      <c r="D20" t="s">
        <v>64</v>
      </c>
      <c r="E20" t="s">
        <v>16</v>
      </c>
      <c r="F20" t="s">
        <v>17</v>
      </c>
      <c r="G20" t="s">
        <v>31</v>
      </c>
      <c r="H20" t="s">
        <v>39</v>
      </c>
      <c r="I20" t="s">
        <v>54</v>
      </c>
      <c r="J20" t="s">
        <v>64</v>
      </c>
      <c r="K20">
        <f>VLOOKUP($B20, 'pval-input'!$B$2:$M$2260, 11, FALSE)</f>
        <v>1</v>
      </c>
      <c r="L20">
        <f>VLOOKUP($B20, 'pval-input'!$B$2:$M$2260, 12, FALSE)</f>
        <v>7.2992700729926996E-3</v>
      </c>
    </row>
    <row r="21" spans="1:22" x14ac:dyDescent="0.2">
      <c r="A21">
        <v>286</v>
      </c>
      <c r="B21" t="s">
        <v>65</v>
      </c>
      <c r="C21">
        <f>VLOOKUP(B21, 'pval-input'!$B$2:$M$2260, 6, FALSE)</f>
        <v>0.17143680377530085</v>
      </c>
      <c r="D21" t="s">
        <v>66</v>
      </c>
      <c r="E21" t="s">
        <v>16</v>
      </c>
      <c r="F21" t="s">
        <v>17</v>
      </c>
      <c r="G21" t="s">
        <v>31</v>
      </c>
      <c r="H21" t="s">
        <v>39</v>
      </c>
      <c r="I21" t="s">
        <v>67</v>
      </c>
      <c r="J21" t="s">
        <v>66</v>
      </c>
      <c r="K21">
        <f>VLOOKUP($B21, 'pval-input'!$B$2:$M$2260, 11, FALSE)</f>
        <v>1</v>
      </c>
      <c r="L21">
        <f>VLOOKUP($B21, 'pval-input'!$B$2:$M$2260, 12, FALSE)</f>
        <v>7.2992700729926996E-3</v>
      </c>
      <c r="V21" s="1"/>
    </row>
    <row r="22" spans="1:22" x14ac:dyDescent="0.2">
      <c r="A22">
        <v>1772</v>
      </c>
      <c r="B22" t="s">
        <v>68</v>
      </c>
      <c r="C22">
        <f>VLOOKUP(B22, 'pval-input'!$B$2:$M$2260, 6, FALSE)</f>
        <v>0.23502475870494338</v>
      </c>
      <c r="D22" t="s">
        <v>69</v>
      </c>
      <c r="E22" t="s">
        <v>16</v>
      </c>
      <c r="F22" t="s">
        <v>17</v>
      </c>
      <c r="G22" t="s">
        <v>31</v>
      </c>
      <c r="H22" t="s">
        <v>39</v>
      </c>
      <c r="I22" t="s">
        <v>67</v>
      </c>
      <c r="J22" t="s">
        <v>69</v>
      </c>
      <c r="K22">
        <f>VLOOKUP($B22, 'pval-input'!$B$2:$M$2260, 11, FALSE)</f>
        <v>30</v>
      </c>
      <c r="L22">
        <f>VLOOKUP($B22, 'pval-input'!$B$2:$M$2260, 12, FALSE)</f>
        <v>0.218978102189781</v>
      </c>
    </row>
    <row r="23" spans="1:22" x14ac:dyDescent="0.2">
      <c r="A23">
        <v>214</v>
      </c>
      <c r="B23" t="s">
        <v>70</v>
      </c>
      <c r="C23">
        <f>VLOOKUP(B23, 'pval-input'!$B$2:$M$2260, 6, FALSE)</f>
        <v>0.81176489257044837</v>
      </c>
      <c r="D23" t="s">
        <v>71</v>
      </c>
      <c r="E23" t="s">
        <v>16</v>
      </c>
      <c r="F23" t="s">
        <v>17</v>
      </c>
      <c r="G23" t="s">
        <v>31</v>
      </c>
      <c r="H23" t="s">
        <v>39</v>
      </c>
      <c r="I23" t="s">
        <v>67</v>
      </c>
      <c r="J23" t="s">
        <v>71</v>
      </c>
      <c r="K23">
        <f>VLOOKUP($B23, 'pval-input'!$B$2:$M$2260, 11, FALSE)</f>
        <v>42</v>
      </c>
      <c r="L23">
        <f>VLOOKUP($B23, 'pval-input'!$B$2:$M$2260, 12, FALSE)</f>
        <v>0.306569343065693</v>
      </c>
    </row>
    <row r="24" spans="1:22" x14ac:dyDescent="0.2">
      <c r="A24">
        <v>1637</v>
      </c>
      <c r="B24" t="s">
        <v>72</v>
      </c>
      <c r="C24">
        <f>VLOOKUP(B24, 'pval-input'!$B$2:$M$2260, 6, FALSE)</f>
        <v>31.235738595770602</v>
      </c>
      <c r="D24" t="s">
        <v>73</v>
      </c>
      <c r="E24" t="s">
        <v>16</v>
      </c>
      <c r="F24" t="s">
        <v>17</v>
      </c>
      <c r="G24" t="s">
        <v>31</v>
      </c>
      <c r="H24" t="s">
        <v>39</v>
      </c>
      <c r="I24" t="s">
        <v>67</v>
      </c>
      <c r="J24" t="s">
        <v>73</v>
      </c>
      <c r="K24">
        <f>VLOOKUP($B24, 'pval-input'!$B$2:$M$2260, 11, FALSE)</f>
        <v>1</v>
      </c>
      <c r="L24">
        <f>VLOOKUP($B24, 'pval-input'!$B$2:$M$2260, 12, FALSE)</f>
        <v>7.2992700729926996E-3</v>
      </c>
    </row>
    <row r="25" spans="1:22" x14ac:dyDescent="0.2">
      <c r="A25">
        <v>1577</v>
      </c>
      <c r="B25" t="s">
        <v>74</v>
      </c>
      <c r="C25">
        <f>VLOOKUP(B25, 'pval-input'!$B$2:$M$2260, 6, FALSE)</f>
        <v>0.43940829610452836</v>
      </c>
      <c r="D25" t="s">
        <v>75</v>
      </c>
      <c r="E25" t="s">
        <v>16</v>
      </c>
      <c r="F25" t="s">
        <v>17</v>
      </c>
      <c r="G25" t="s">
        <v>76</v>
      </c>
      <c r="H25" t="s">
        <v>75</v>
      </c>
      <c r="I25" t="s">
        <v>75</v>
      </c>
      <c r="J25" t="s">
        <v>75</v>
      </c>
      <c r="K25">
        <f>VLOOKUP($B25, 'pval-input'!$B$2:$M$2260, 11, FALSE)</f>
        <v>1</v>
      </c>
      <c r="L25">
        <f>VLOOKUP($B25, 'pval-input'!$B$2:$M$2260, 12, FALSE)</f>
        <v>7.2992700729926996E-3</v>
      </c>
    </row>
    <row r="26" spans="1:22" x14ac:dyDescent="0.2">
      <c r="A26">
        <v>1122</v>
      </c>
      <c r="B26" t="s">
        <v>77</v>
      </c>
      <c r="C26">
        <f>VLOOKUP(B26, 'pval-input'!$B$2:$M$2260, 6, FALSE)</f>
        <v>8.2665708205710009E-2</v>
      </c>
      <c r="D26" t="s">
        <v>78</v>
      </c>
      <c r="E26" t="s">
        <v>16</v>
      </c>
      <c r="F26" t="s">
        <v>17</v>
      </c>
      <c r="G26" t="s">
        <v>76</v>
      </c>
      <c r="H26" t="s">
        <v>75</v>
      </c>
      <c r="I26" t="s">
        <v>79</v>
      </c>
      <c r="J26" t="s">
        <v>78</v>
      </c>
      <c r="K26">
        <f>VLOOKUP($B26, 'pval-input'!$B$2:$M$2260, 11, FALSE)</f>
        <v>27</v>
      </c>
      <c r="L26">
        <f>VLOOKUP($B26, 'pval-input'!$B$2:$M$2260, 12, FALSE)</f>
        <v>0.19708029197080301</v>
      </c>
      <c r="V26" s="1"/>
    </row>
    <row r="27" spans="1:22" x14ac:dyDescent="0.2">
      <c r="A27">
        <v>1950</v>
      </c>
      <c r="B27" t="s">
        <v>80</v>
      </c>
      <c r="C27">
        <f>VLOOKUP(B27, 'pval-input'!$B$2:$M$2260, 6, FALSE)</f>
        <v>0.60167023853336943</v>
      </c>
      <c r="D27" t="s">
        <v>81</v>
      </c>
      <c r="E27" t="s">
        <v>16</v>
      </c>
      <c r="F27" t="s">
        <v>17</v>
      </c>
      <c r="G27" t="s">
        <v>76</v>
      </c>
      <c r="H27" t="s">
        <v>75</v>
      </c>
      <c r="I27" t="s">
        <v>79</v>
      </c>
      <c r="J27" t="s">
        <v>81</v>
      </c>
      <c r="K27">
        <f>VLOOKUP($B27, 'pval-input'!$B$2:$M$2260, 11, FALSE)</f>
        <v>11</v>
      </c>
      <c r="L27">
        <f>VLOOKUP($B27, 'pval-input'!$B$2:$M$2260, 12, FALSE)</f>
        <v>8.0291970802919693E-2</v>
      </c>
    </row>
    <row r="28" spans="1:22" x14ac:dyDescent="0.2">
      <c r="A28">
        <v>564</v>
      </c>
      <c r="B28" t="s">
        <v>82</v>
      </c>
      <c r="C28">
        <f>VLOOKUP(B28, 'pval-input'!$B$2:$M$2260, 6, FALSE)</f>
        <v>0.5621836785868024</v>
      </c>
      <c r="D28" t="s">
        <v>83</v>
      </c>
      <c r="E28" t="s">
        <v>16</v>
      </c>
      <c r="F28" t="s">
        <v>17</v>
      </c>
      <c r="G28" t="s">
        <v>76</v>
      </c>
      <c r="H28" t="s">
        <v>75</v>
      </c>
      <c r="I28" t="s">
        <v>79</v>
      </c>
      <c r="J28" t="s">
        <v>83</v>
      </c>
      <c r="K28">
        <f>VLOOKUP($B28, 'pval-input'!$B$2:$M$2260, 11, FALSE)</f>
        <v>10</v>
      </c>
      <c r="L28">
        <f>VLOOKUP($B28, 'pval-input'!$B$2:$M$2260, 12, FALSE)</f>
        <v>7.2992700729927001E-2</v>
      </c>
    </row>
    <row r="29" spans="1:22" x14ac:dyDescent="0.2">
      <c r="A29">
        <v>868</v>
      </c>
      <c r="B29" t="s">
        <v>84</v>
      </c>
      <c r="C29">
        <f>VLOOKUP(B29, 'pval-input'!$B$2:$M$2260, 6, FALSE)</f>
        <v>2.3124538318942798</v>
      </c>
      <c r="D29" t="s">
        <v>85</v>
      </c>
      <c r="E29" t="s">
        <v>86</v>
      </c>
      <c r="F29" t="s">
        <v>17</v>
      </c>
      <c r="G29" t="s">
        <v>76</v>
      </c>
      <c r="H29" t="s">
        <v>75</v>
      </c>
      <c r="I29" t="s">
        <v>87</v>
      </c>
      <c r="J29" t="s">
        <v>85</v>
      </c>
      <c r="K29">
        <f>VLOOKUP($B29, 'pval-input'!$B$2:$M$2260, 11, FALSE)</f>
        <v>14</v>
      </c>
      <c r="L29">
        <f>VLOOKUP($B29, 'pval-input'!$B$2:$M$2260, 12, FALSE)</f>
        <v>0.102189781021898</v>
      </c>
    </row>
    <row r="30" spans="1:22" x14ac:dyDescent="0.2">
      <c r="A30">
        <v>1575</v>
      </c>
      <c r="B30" t="s">
        <v>88</v>
      </c>
      <c r="C30">
        <f>VLOOKUP(B30, 'pval-input'!$B$2:$M$2260, 6, FALSE)</f>
        <v>1.4911739215918016</v>
      </c>
      <c r="D30" t="s">
        <v>89</v>
      </c>
      <c r="E30" t="s">
        <v>16</v>
      </c>
      <c r="F30" t="s">
        <v>17</v>
      </c>
      <c r="G30" t="s">
        <v>76</v>
      </c>
      <c r="H30" t="s">
        <v>75</v>
      </c>
      <c r="I30" t="s">
        <v>87</v>
      </c>
      <c r="J30" t="s">
        <v>89</v>
      </c>
      <c r="K30">
        <f>VLOOKUP($B30, 'pval-input'!$B$2:$M$2260, 11, FALSE)</f>
        <v>10</v>
      </c>
      <c r="L30">
        <f>VLOOKUP($B30, 'pval-input'!$B$2:$M$2260, 12, FALSE)</f>
        <v>7.2992700729927001E-2</v>
      </c>
    </row>
    <row r="31" spans="1:22" x14ac:dyDescent="0.2">
      <c r="A31">
        <v>1372</v>
      </c>
      <c r="B31" t="s">
        <v>90</v>
      </c>
      <c r="C31">
        <f>VLOOKUP(B31, 'pval-input'!$B$2:$M$2260, 6, FALSE)</f>
        <v>1.1892132211414781</v>
      </c>
      <c r="D31" t="s">
        <v>91</v>
      </c>
      <c r="E31" t="s">
        <v>16</v>
      </c>
      <c r="F31" t="s">
        <v>17</v>
      </c>
      <c r="G31" t="s">
        <v>76</v>
      </c>
      <c r="H31" t="s">
        <v>75</v>
      </c>
      <c r="I31" t="s">
        <v>87</v>
      </c>
      <c r="J31" t="s">
        <v>91</v>
      </c>
      <c r="K31">
        <f>VLOOKUP($B31, 'pval-input'!$B$2:$M$2260, 11, FALSE)</f>
        <v>6</v>
      </c>
      <c r="L31">
        <f>VLOOKUP($B31, 'pval-input'!$B$2:$M$2260, 12, FALSE)</f>
        <v>4.3795620437956199E-2</v>
      </c>
    </row>
    <row r="32" spans="1:22" x14ac:dyDescent="0.2">
      <c r="A32">
        <v>987</v>
      </c>
      <c r="B32" t="s">
        <v>92</v>
      </c>
      <c r="C32">
        <f>VLOOKUP(B32, 'pval-input'!$B$2:$M$2260, 6, FALSE)</f>
        <v>0.45351195189598342</v>
      </c>
      <c r="D32" t="s">
        <v>93</v>
      </c>
      <c r="E32" t="s">
        <v>16</v>
      </c>
      <c r="F32" t="s">
        <v>17</v>
      </c>
      <c r="G32" t="s">
        <v>76</v>
      </c>
      <c r="H32" t="s">
        <v>75</v>
      </c>
      <c r="I32" t="s">
        <v>87</v>
      </c>
      <c r="J32" t="s">
        <v>93</v>
      </c>
      <c r="K32">
        <f>VLOOKUP($B32, 'pval-input'!$B$2:$M$2260, 11, FALSE)</f>
        <v>2</v>
      </c>
      <c r="L32">
        <f>VLOOKUP($B32, 'pval-input'!$B$2:$M$2260, 12, FALSE)</f>
        <v>1.4598540145985399E-2</v>
      </c>
    </row>
    <row r="33" spans="1:22" x14ac:dyDescent="0.2">
      <c r="A33">
        <v>1500</v>
      </c>
      <c r="B33" t="s">
        <v>94</v>
      </c>
      <c r="C33">
        <f>VLOOKUP(B33, 'pval-input'!$B$2:$M$2260, 6, FALSE)</f>
        <v>0.30897059129016796</v>
      </c>
      <c r="D33" t="s">
        <v>95</v>
      </c>
      <c r="E33" t="s">
        <v>16</v>
      </c>
      <c r="F33" t="s">
        <v>17</v>
      </c>
      <c r="G33" t="s">
        <v>76</v>
      </c>
      <c r="H33" t="s">
        <v>75</v>
      </c>
      <c r="I33" t="s">
        <v>87</v>
      </c>
      <c r="J33" t="s">
        <v>95</v>
      </c>
      <c r="K33">
        <f>VLOOKUP($B33, 'pval-input'!$B$2:$M$2260, 11, FALSE)</f>
        <v>4</v>
      </c>
      <c r="L33">
        <f>VLOOKUP($B33, 'pval-input'!$B$2:$M$2260, 12, FALSE)</f>
        <v>2.9197080291970798E-2</v>
      </c>
    </row>
    <row r="34" spans="1:22" x14ac:dyDescent="0.2">
      <c r="A34">
        <v>1892</v>
      </c>
      <c r="B34" t="s">
        <v>96</v>
      </c>
      <c r="C34">
        <f>VLOOKUP(B34, 'pval-input'!$B$2:$M$2260, 6, FALSE)</f>
        <v>0.23409913036038571</v>
      </c>
      <c r="D34" t="s">
        <v>97</v>
      </c>
      <c r="E34" t="s">
        <v>16</v>
      </c>
      <c r="F34" t="s">
        <v>17</v>
      </c>
      <c r="G34" t="s">
        <v>76</v>
      </c>
      <c r="H34" t="s">
        <v>75</v>
      </c>
      <c r="I34" t="s">
        <v>87</v>
      </c>
      <c r="J34" t="s">
        <v>97</v>
      </c>
      <c r="K34">
        <f>VLOOKUP($B34, 'pval-input'!$B$2:$M$2260, 11, FALSE)</f>
        <v>9</v>
      </c>
      <c r="L34">
        <f>VLOOKUP($B34, 'pval-input'!$B$2:$M$2260, 12, FALSE)</f>
        <v>6.5693430656934296E-2</v>
      </c>
    </row>
    <row r="35" spans="1:22" x14ac:dyDescent="0.2">
      <c r="A35">
        <v>1550</v>
      </c>
      <c r="B35" t="s">
        <v>98</v>
      </c>
      <c r="C35">
        <f>VLOOKUP(B35, 'pval-input'!$B$2:$M$2260, 6, FALSE)</f>
        <v>0.35340977629886111</v>
      </c>
      <c r="D35" t="s">
        <v>99</v>
      </c>
      <c r="E35" t="s">
        <v>16</v>
      </c>
      <c r="F35" t="s">
        <v>17</v>
      </c>
      <c r="G35" t="s">
        <v>76</v>
      </c>
      <c r="H35" t="s">
        <v>75</v>
      </c>
      <c r="I35" t="s">
        <v>87</v>
      </c>
      <c r="J35" t="s">
        <v>99</v>
      </c>
      <c r="K35">
        <f>VLOOKUP($B35, 'pval-input'!$B$2:$M$2260, 11, FALSE)</f>
        <v>4</v>
      </c>
      <c r="L35">
        <f>VLOOKUP($B35, 'pval-input'!$B$2:$M$2260, 12, FALSE)</f>
        <v>2.9197080291970798E-2</v>
      </c>
    </row>
    <row r="36" spans="1:22" x14ac:dyDescent="0.2">
      <c r="A36">
        <v>1504</v>
      </c>
      <c r="B36" t="s">
        <v>100</v>
      </c>
      <c r="C36">
        <f>VLOOKUP(B36, 'pval-input'!$B$2:$M$2260, 6, FALSE)</f>
        <v>31.235738595770602</v>
      </c>
      <c r="D36" t="s">
        <v>101</v>
      </c>
      <c r="E36" t="s">
        <v>16</v>
      </c>
      <c r="F36" t="s">
        <v>17</v>
      </c>
      <c r="G36" t="s">
        <v>76</v>
      </c>
      <c r="H36" t="s">
        <v>75</v>
      </c>
      <c r="I36" t="s">
        <v>101</v>
      </c>
      <c r="J36" t="s">
        <v>101</v>
      </c>
      <c r="K36">
        <f>VLOOKUP($B36, 'pval-input'!$B$2:$M$2260, 11, FALSE)</f>
        <v>1</v>
      </c>
      <c r="L36">
        <f>VLOOKUP($B36, 'pval-input'!$B$2:$M$2260, 12, FALSE)</f>
        <v>7.2992700729926996E-3</v>
      </c>
    </row>
    <row r="37" spans="1:22" x14ac:dyDescent="0.2">
      <c r="A37">
        <v>1905</v>
      </c>
      <c r="B37" t="s">
        <v>102</v>
      </c>
      <c r="C37">
        <f>VLOOKUP(B37, 'pval-input'!$B$2:$M$2260, 6, FALSE)</f>
        <v>0.38926143178937284</v>
      </c>
      <c r="D37" t="s">
        <v>103</v>
      </c>
      <c r="E37" t="s">
        <v>16</v>
      </c>
      <c r="F37" t="s">
        <v>17</v>
      </c>
      <c r="G37" t="s">
        <v>76</v>
      </c>
      <c r="H37" t="s">
        <v>75</v>
      </c>
      <c r="I37" t="s">
        <v>101</v>
      </c>
      <c r="J37" t="s">
        <v>103</v>
      </c>
      <c r="K37">
        <f>VLOOKUP($B37, 'pval-input'!$B$2:$M$2260, 11, FALSE)</f>
        <v>2</v>
      </c>
      <c r="L37">
        <f>VLOOKUP($B37, 'pval-input'!$B$2:$M$2260, 12, FALSE)</f>
        <v>1.4598540145985399E-2</v>
      </c>
    </row>
    <row r="38" spans="1:22" x14ac:dyDescent="0.2">
      <c r="A38">
        <v>1411</v>
      </c>
      <c r="B38" t="s">
        <v>104</v>
      </c>
      <c r="C38">
        <f>VLOOKUP(B38, 'pval-input'!$B$2:$M$2260, 6, FALSE)</f>
        <v>0.9817291828750726</v>
      </c>
      <c r="D38" t="s">
        <v>105</v>
      </c>
      <c r="E38" t="s">
        <v>16</v>
      </c>
      <c r="F38" t="s">
        <v>17</v>
      </c>
      <c r="G38" t="s">
        <v>76</v>
      </c>
      <c r="H38" t="s">
        <v>75</v>
      </c>
      <c r="I38" t="s">
        <v>105</v>
      </c>
      <c r="J38" t="s">
        <v>105</v>
      </c>
      <c r="K38">
        <f>VLOOKUP($B38, 'pval-input'!$B$2:$M$2260, 11, FALSE)</f>
        <v>17</v>
      </c>
      <c r="L38">
        <f>VLOOKUP($B38, 'pval-input'!$B$2:$M$2260, 12, FALSE)</f>
        <v>0.124087591240876</v>
      </c>
    </row>
    <row r="39" spans="1:22" x14ac:dyDescent="0.2">
      <c r="A39">
        <v>636</v>
      </c>
      <c r="B39" t="s">
        <v>106</v>
      </c>
      <c r="C39">
        <f>VLOOKUP(B39, 'pval-input'!$B$2:$M$2260, 6, FALSE)</f>
        <v>1.1186130447900262</v>
      </c>
      <c r="D39" t="s">
        <v>107</v>
      </c>
      <c r="E39" t="s">
        <v>16</v>
      </c>
      <c r="F39" t="s">
        <v>17</v>
      </c>
      <c r="G39" t="s">
        <v>76</v>
      </c>
      <c r="H39" t="s">
        <v>75</v>
      </c>
      <c r="I39" t="s">
        <v>105</v>
      </c>
      <c r="J39" t="s">
        <v>107</v>
      </c>
      <c r="K39">
        <f>VLOOKUP($B39, 'pval-input'!$B$2:$M$2260, 11, FALSE)</f>
        <v>20</v>
      </c>
      <c r="L39">
        <f>VLOOKUP($B39, 'pval-input'!$B$2:$M$2260, 12, FALSE)</f>
        <v>0.145985401459854</v>
      </c>
    </row>
    <row r="40" spans="1:22" x14ac:dyDescent="0.2">
      <c r="A40">
        <v>50</v>
      </c>
      <c r="B40" t="s">
        <v>108</v>
      </c>
      <c r="C40">
        <f>VLOOKUP(B40, 'pval-input'!$B$2:$M$2260, 6, FALSE)</f>
        <v>31.235738595770602</v>
      </c>
      <c r="D40" t="s">
        <v>109</v>
      </c>
      <c r="E40" t="s">
        <v>16</v>
      </c>
      <c r="F40" t="s">
        <v>17</v>
      </c>
      <c r="G40" t="s">
        <v>76</v>
      </c>
      <c r="H40" t="s">
        <v>75</v>
      </c>
      <c r="I40" t="s">
        <v>110</v>
      </c>
      <c r="J40" t="s">
        <v>109</v>
      </c>
      <c r="K40">
        <f>VLOOKUP($B40, 'pval-input'!$B$2:$M$2260, 11, FALSE)</f>
        <v>1</v>
      </c>
      <c r="L40">
        <f>VLOOKUP($B40, 'pval-input'!$B$2:$M$2260, 12, FALSE)</f>
        <v>7.2992700729926996E-3</v>
      </c>
      <c r="V40" s="1"/>
    </row>
    <row r="41" spans="1:22" x14ac:dyDescent="0.2">
      <c r="A41">
        <v>1723</v>
      </c>
      <c r="B41" t="s">
        <v>111</v>
      </c>
      <c r="C41">
        <f>VLOOKUP(B41, 'pval-input'!$B$2:$M$2260, 6, FALSE)</f>
        <v>0.60406008770647213</v>
      </c>
      <c r="D41" t="s">
        <v>112</v>
      </c>
      <c r="E41" t="s">
        <v>16</v>
      </c>
      <c r="F41" t="s">
        <v>17</v>
      </c>
      <c r="G41" t="s">
        <v>76</v>
      </c>
      <c r="H41" t="s">
        <v>75</v>
      </c>
      <c r="I41" t="s">
        <v>112</v>
      </c>
      <c r="J41" t="s">
        <v>112</v>
      </c>
      <c r="K41">
        <f>VLOOKUP($B41, 'pval-input'!$B$2:$M$2260, 11, FALSE)</f>
        <v>28</v>
      </c>
      <c r="L41">
        <f>VLOOKUP($B41, 'pval-input'!$B$2:$M$2260, 12, FALSE)</f>
        <v>0.20437956204379601</v>
      </c>
    </row>
    <row r="42" spans="1:22" x14ac:dyDescent="0.2">
      <c r="A42">
        <v>1493</v>
      </c>
      <c r="B42" t="s">
        <v>113</v>
      </c>
      <c r="C42">
        <f>VLOOKUP(B42, 'pval-input'!$B$2:$M$2260, 6, FALSE)</f>
        <v>0.15820009803117033</v>
      </c>
      <c r="D42" t="s">
        <v>114</v>
      </c>
      <c r="E42" t="s">
        <v>16</v>
      </c>
      <c r="F42" t="s">
        <v>17</v>
      </c>
      <c r="G42" t="s">
        <v>76</v>
      </c>
      <c r="H42" t="s">
        <v>75</v>
      </c>
      <c r="I42" t="s">
        <v>112</v>
      </c>
      <c r="J42" t="s">
        <v>114</v>
      </c>
      <c r="K42">
        <f>VLOOKUP($B42, 'pval-input'!$B$2:$M$2260, 11, FALSE)</f>
        <v>7</v>
      </c>
      <c r="L42">
        <f>VLOOKUP($B42, 'pval-input'!$B$2:$M$2260, 12, FALSE)</f>
        <v>5.1094890510948898E-2</v>
      </c>
    </row>
    <row r="43" spans="1:22" x14ac:dyDescent="0.2">
      <c r="A43">
        <v>57</v>
      </c>
      <c r="B43" t="s">
        <v>115</v>
      </c>
      <c r="C43">
        <f>VLOOKUP(B43, 'pval-input'!$B$2:$M$2260, 6, FALSE)</f>
        <v>0.36744006386652112</v>
      </c>
      <c r="D43" t="s">
        <v>116</v>
      </c>
      <c r="E43" t="s">
        <v>16</v>
      </c>
      <c r="F43" t="s">
        <v>17</v>
      </c>
      <c r="G43" t="s">
        <v>76</v>
      </c>
      <c r="H43" t="s">
        <v>75</v>
      </c>
      <c r="I43" t="s">
        <v>112</v>
      </c>
      <c r="J43" t="s">
        <v>116</v>
      </c>
      <c r="K43">
        <f>VLOOKUP($B43, 'pval-input'!$B$2:$M$2260, 11, FALSE)</f>
        <v>5</v>
      </c>
      <c r="L43">
        <f>VLOOKUP($B43, 'pval-input'!$B$2:$M$2260, 12, FALSE)</f>
        <v>3.6496350364963501E-2</v>
      </c>
    </row>
    <row r="44" spans="1:22" x14ac:dyDescent="0.2">
      <c r="A44">
        <v>1933</v>
      </c>
      <c r="B44" t="s">
        <v>117</v>
      </c>
      <c r="C44">
        <f>VLOOKUP(B44, 'pval-input'!$B$2:$M$2260, 6, FALSE)</f>
        <v>8.6650627723460452E-2</v>
      </c>
      <c r="D44" t="s">
        <v>118</v>
      </c>
      <c r="E44" t="s">
        <v>16</v>
      </c>
      <c r="F44" t="s">
        <v>17</v>
      </c>
      <c r="G44" t="s">
        <v>76</v>
      </c>
      <c r="H44" t="s">
        <v>75</v>
      </c>
      <c r="I44" t="s">
        <v>112</v>
      </c>
      <c r="J44" t="s">
        <v>118</v>
      </c>
      <c r="K44">
        <f>VLOOKUP($B44, 'pval-input'!$B$2:$M$2260, 11, FALSE)</f>
        <v>1</v>
      </c>
      <c r="L44">
        <f>VLOOKUP($B44, 'pval-input'!$B$2:$M$2260, 12, FALSE)</f>
        <v>7.2992700729926996E-3</v>
      </c>
      <c r="V44" s="1"/>
    </row>
    <row r="45" spans="1:22" x14ac:dyDescent="0.2">
      <c r="A45">
        <v>984</v>
      </c>
      <c r="B45" t="s">
        <v>119</v>
      </c>
      <c r="C45">
        <f>VLOOKUP(B45, 'pval-input'!$B$2:$M$2260, 6, FALSE)</f>
        <v>31.235738595770602</v>
      </c>
      <c r="D45" t="s">
        <v>120</v>
      </c>
      <c r="E45" t="s">
        <v>16</v>
      </c>
      <c r="F45" t="s">
        <v>17</v>
      </c>
      <c r="G45" t="s">
        <v>76</v>
      </c>
      <c r="H45" t="s">
        <v>75</v>
      </c>
      <c r="I45" t="s">
        <v>112</v>
      </c>
      <c r="J45" t="s">
        <v>120</v>
      </c>
      <c r="K45">
        <f>VLOOKUP($B45, 'pval-input'!$B$2:$M$2260, 11, FALSE)</f>
        <v>1</v>
      </c>
      <c r="L45">
        <f>VLOOKUP($B45, 'pval-input'!$B$2:$M$2260, 12, FALSE)</f>
        <v>7.2992700729926996E-3</v>
      </c>
    </row>
    <row r="46" spans="1:22" x14ac:dyDescent="0.2">
      <c r="A46">
        <v>1482</v>
      </c>
      <c r="B46" t="s">
        <v>121</v>
      </c>
      <c r="C46">
        <f>VLOOKUP(B46, 'pval-input'!$B$2:$M$2260, 6, FALSE)</f>
        <v>0.38816534792407709</v>
      </c>
      <c r="D46" t="s">
        <v>122</v>
      </c>
      <c r="E46" t="s">
        <v>16</v>
      </c>
      <c r="F46" t="s">
        <v>17</v>
      </c>
      <c r="G46" t="s">
        <v>76</v>
      </c>
      <c r="H46" t="s">
        <v>75</v>
      </c>
      <c r="I46" t="s">
        <v>112</v>
      </c>
      <c r="J46" t="s">
        <v>122</v>
      </c>
      <c r="K46">
        <f>VLOOKUP($B46, 'pval-input'!$B$2:$M$2260, 11, FALSE)</f>
        <v>18</v>
      </c>
      <c r="L46">
        <f>VLOOKUP($B46, 'pval-input'!$B$2:$M$2260, 12, FALSE)</f>
        <v>0.13138686131386901</v>
      </c>
    </row>
    <row r="47" spans="1:22" x14ac:dyDescent="0.2">
      <c r="A47">
        <v>1714</v>
      </c>
      <c r="B47" t="s">
        <v>123</v>
      </c>
      <c r="C47">
        <f>VLOOKUP(B47, 'pval-input'!$B$2:$M$2260, 6, FALSE)</f>
        <v>0.57093655051889836</v>
      </c>
      <c r="D47" t="s">
        <v>124</v>
      </c>
      <c r="E47" t="s">
        <v>16</v>
      </c>
      <c r="F47" t="s">
        <v>17</v>
      </c>
      <c r="G47" t="s">
        <v>76</v>
      </c>
      <c r="H47" t="s">
        <v>75</v>
      </c>
      <c r="I47" t="s">
        <v>112</v>
      </c>
      <c r="J47" t="s">
        <v>124</v>
      </c>
      <c r="K47">
        <f>VLOOKUP($B47, 'pval-input'!$B$2:$M$2260, 11, FALSE)</f>
        <v>2</v>
      </c>
      <c r="L47">
        <f>VLOOKUP($B47, 'pval-input'!$B$2:$M$2260, 12, FALSE)</f>
        <v>1.4598540145985399E-2</v>
      </c>
    </row>
    <row r="48" spans="1:22" x14ac:dyDescent="0.2">
      <c r="A48">
        <v>1994</v>
      </c>
      <c r="B48" t="s">
        <v>125</v>
      </c>
      <c r="C48">
        <f>VLOOKUP(B48, 'pval-input'!$B$2:$M$2260, 6, FALSE)</f>
        <v>0.2100210792830525</v>
      </c>
      <c r="D48" t="s">
        <v>126</v>
      </c>
      <c r="E48" t="s">
        <v>16</v>
      </c>
      <c r="F48" t="s">
        <v>17</v>
      </c>
      <c r="G48" t="s">
        <v>76</v>
      </c>
      <c r="H48" t="s">
        <v>75</v>
      </c>
      <c r="I48" t="s">
        <v>112</v>
      </c>
      <c r="J48" t="s">
        <v>126</v>
      </c>
      <c r="K48">
        <f>VLOOKUP($B48, 'pval-input'!$B$2:$M$2260, 11, FALSE)</f>
        <v>1</v>
      </c>
      <c r="L48">
        <f>VLOOKUP($B48, 'pval-input'!$B$2:$M$2260, 12, FALSE)</f>
        <v>7.2992700729926996E-3</v>
      </c>
    </row>
    <row r="49" spans="1:22" x14ac:dyDescent="0.2">
      <c r="A49">
        <v>142</v>
      </c>
      <c r="B49" t="s">
        <v>127</v>
      </c>
      <c r="C49">
        <f>VLOOKUP(B49, 'pval-input'!$B$2:$M$2260, 6, FALSE)</f>
        <v>0.57917194857207877</v>
      </c>
      <c r="D49" t="s">
        <v>128</v>
      </c>
      <c r="E49" t="s">
        <v>16</v>
      </c>
      <c r="F49" t="s">
        <v>17</v>
      </c>
      <c r="G49" t="s">
        <v>76</v>
      </c>
      <c r="H49" t="s">
        <v>129</v>
      </c>
      <c r="I49" t="s">
        <v>130</v>
      </c>
      <c r="J49" t="s">
        <v>128</v>
      </c>
      <c r="K49">
        <f>VLOOKUP($B49, 'pval-input'!$B$2:$M$2260, 11, FALSE)</f>
        <v>127</v>
      </c>
      <c r="L49">
        <f>VLOOKUP($B49, 'pval-input'!$B$2:$M$2260, 12, FALSE)</f>
        <v>0.92700729927007297</v>
      </c>
    </row>
    <row r="50" spans="1:22" x14ac:dyDescent="0.2">
      <c r="A50">
        <v>169</v>
      </c>
      <c r="B50" t="s">
        <v>131</v>
      </c>
      <c r="C50">
        <f>VLOOKUP(B50, 'pval-input'!$B$2:$M$2260, 6, FALSE)</f>
        <v>0.44571336624859398</v>
      </c>
      <c r="D50" t="s">
        <v>132</v>
      </c>
      <c r="E50" t="s">
        <v>16</v>
      </c>
      <c r="F50" t="s">
        <v>17</v>
      </c>
      <c r="G50" t="s">
        <v>76</v>
      </c>
      <c r="H50" t="s">
        <v>129</v>
      </c>
      <c r="I50" t="s">
        <v>130</v>
      </c>
      <c r="J50" t="s">
        <v>132</v>
      </c>
      <c r="K50">
        <f>VLOOKUP($B50, 'pval-input'!$B$2:$M$2260, 11, FALSE)</f>
        <v>5</v>
      </c>
      <c r="L50">
        <f>VLOOKUP($B50, 'pval-input'!$B$2:$M$2260, 12, FALSE)</f>
        <v>3.6496350364963501E-2</v>
      </c>
    </row>
    <row r="51" spans="1:22" x14ac:dyDescent="0.2">
      <c r="A51">
        <v>261</v>
      </c>
      <c r="B51" t="s">
        <v>133</v>
      </c>
      <c r="C51">
        <f>VLOOKUP(B51, 'pval-input'!$B$2:$M$2260, 6, FALSE)</f>
        <v>0.45062672378147395</v>
      </c>
      <c r="D51" t="s">
        <v>134</v>
      </c>
      <c r="E51" t="s">
        <v>16</v>
      </c>
      <c r="F51" t="s">
        <v>17</v>
      </c>
      <c r="G51" t="s">
        <v>76</v>
      </c>
      <c r="H51" t="s">
        <v>129</v>
      </c>
      <c r="I51" t="s">
        <v>135</v>
      </c>
      <c r="J51" t="s">
        <v>134</v>
      </c>
      <c r="K51">
        <f>VLOOKUP($B51, 'pval-input'!$B$2:$M$2260, 11, FALSE)</f>
        <v>92</v>
      </c>
      <c r="L51">
        <f>VLOOKUP($B51, 'pval-input'!$B$2:$M$2260, 12, FALSE)</f>
        <v>0.67153284671532798</v>
      </c>
    </row>
    <row r="52" spans="1:22" x14ac:dyDescent="0.2">
      <c r="A52">
        <v>1188</v>
      </c>
      <c r="B52" t="s">
        <v>136</v>
      </c>
      <c r="C52">
        <f>VLOOKUP(B52, 'pval-input'!$B$2:$M$2260, 6, FALSE)</f>
        <v>31.235738595770602</v>
      </c>
      <c r="D52" t="s">
        <v>137</v>
      </c>
      <c r="E52" t="s">
        <v>138</v>
      </c>
      <c r="F52" t="s">
        <v>17</v>
      </c>
      <c r="G52" t="s">
        <v>76</v>
      </c>
      <c r="H52" t="s">
        <v>129</v>
      </c>
      <c r="I52" t="s">
        <v>135</v>
      </c>
      <c r="J52" t="s">
        <v>137</v>
      </c>
      <c r="K52">
        <f>VLOOKUP($B52, 'pval-input'!$B$2:$M$2260, 11, FALSE)</f>
        <v>1</v>
      </c>
      <c r="L52">
        <f>VLOOKUP($B52, 'pval-input'!$B$2:$M$2260, 12, FALSE)</f>
        <v>7.2992700729926996E-3</v>
      </c>
    </row>
    <row r="53" spans="1:22" x14ac:dyDescent="0.2">
      <c r="A53">
        <v>420</v>
      </c>
      <c r="B53" t="s">
        <v>139</v>
      </c>
      <c r="C53">
        <f>VLOOKUP(B53, 'pval-input'!$B$2:$M$2260, 6, FALSE)</f>
        <v>0.21265169327218797</v>
      </c>
      <c r="D53" t="s">
        <v>140</v>
      </c>
      <c r="E53" t="s">
        <v>16</v>
      </c>
      <c r="F53" t="s">
        <v>17</v>
      </c>
      <c r="G53" t="s">
        <v>76</v>
      </c>
      <c r="H53" t="s">
        <v>141</v>
      </c>
      <c r="I53" t="s">
        <v>142</v>
      </c>
      <c r="J53" t="s">
        <v>140</v>
      </c>
      <c r="K53">
        <f>VLOOKUP($B53, 'pval-input'!$B$2:$M$2260, 11, FALSE)</f>
        <v>8</v>
      </c>
      <c r="L53">
        <f>VLOOKUP($B53, 'pval-input'!$B$2:$M$2260, 12, FALSE)</f>
        <v>5.8394160583941597E-2</v>
      </c>
    </row>
    <row r="54" spans="1:22" x14ac:dyDescent="0.2">
      <c r="A54">
        <v>1510</v>
      </c>
      <c r="B54" t="s">
        <v>143</v>
      </c>
      <c r="C54">
        <f>VLOOKUP(B54, 'pval-input'!$B$2:$M$2260, 6, FALSE)</f>
        <v>0.61632594363859805</v>
      </c>
      <c r="D54" t="s">
        <v>144</v>
      </c>
      <c r="E54" t="s">
        <v>16</v>
      </c>
      <c r="F54" t="s">
        <v>17</v>
      </c>
      <c r="G54" t="s">
        <v>76</v>
      </c>
      <c r="H54" t="s">
        <v>145</v>
      </c>
      <c r="I54" t="s">
        <v>146</v>
      </c>
      <c r="J54" t="s">
        <v>144</v>
      </c>
      <c r="K54">
        <f>VLOOKUP($B54, 'pval-input'!$B$2:$M$2260, 11, FALSE)</f>
        <v>3</v>
      </c>
      <c r="L54">
        <f>VLOOKUP($B54, 'pval-input'!$B$2:$M$2260, 12, FALSE)</f>
        <v>2.18978102189781E-2</v>
      </c>
    </row>
    <row r="55" spans="1:22" x14ac:dyDescent="0.2">
      <c r="A55">
        <v>603</v>
      </c>
      <c r="B55" t="s">
        <v>147</v>
      </c>
      <c r="C55">
        <f>VLOOKUP(B55, 'pval-input'!$B$2:$M$2260, 6, FALSE)</f>
        <v>0.45574306277858734</v>
      </c>
      <c r="D55" t="s">
        <v>148</v>
      </c>
      <c r="E55" t="s">
        <v>149</v>
      </c>
      <c r="F55" t="s">
        <v>17</v>
      </c>
      <c r="G55" t="s">
        <v>76</v>
      </c>
      <c r="H55" t="s">
        <v>148</v>
      </c>
      <c r="I55" t="s">
        <v>148</v>
      </c>
      <c r="J55" t="s">
        <v>148</v>
      </c>
      <c r="K55">
        <f>VLOOKUP($B55, 'pval-input'!$B$2:$M$2260, 11, FALSE)</f>
        <v>1</v>
      </c>
      <c r="L55">
        <f>VLOOKUP($B55, 'pval-input'!$B$2:$M$2260, 12, FALSE)</f>
        <v>7.2992700729926996E-3</v>
      </c>
    </row>
    <row r="56" spans="1:22" x14ac:dyDescent="0.2">
      <c r="A56">
        <v>1586</v>
      </c>
      <c r="B56" t="s">
        <v>150</v>
      </c>
      <c r="C56">
        <f>VLOOKUP(B56, 'pval-input'!$B$2:$M$2260, 6, FALSE)</f>
        <v>31.235738595770602</v>
      </c>
      <c r="D56" t="s">
        <v>148</v>
      </c>
      <c r="E56" t="s">
        <v>16</v>
      </c>
      <c r="F56" t="s">
        <v>17</v>
      </c>
      <c r="G56" t="s">
        <v>76</v>
      </c>
      <c r="H56" t="s">
        <v>148</v>
      </c>
      <c r="I56" t="s">
        <v>148</v>
      </c>
      <c r="J56" t="s">
        <v>148</v>
      </c>
      <c r="K56">
        <f>VLOOKUP($B56, 'pval-input'!$B$2:$M$2260, 11, FALSE)</f>
        <v>1</v>
      </c>
      <c r="L56">
        <f>VLOOKUP($B56, 'pval-input'!$B$2:$M$2260, 12, FALSE)</f>
        <v>7.2992700729926996E-3</v>
      </c>
    </row>
    <row r="57" spans="1:22" x14ac:dyDescent="0.2">
      <c r="A57">
        <v>1257</v>
      </c>
      <c r="B57" t="s">
        <v>151</v>
      </c>
      <c r="C57">
        <f>VLOOKUP(B57, 'pval-input'!$B$2:$M$2260, 6, FALSE)</f>
        <v>0.43940829610452836</v>
      </c>
      <c r="D57" t="s">
        <v>152</v>
      </c>
      <c r="E57" t="s">
        <v>16</v>
      </c>
      <c r="F57" t="s">
        <v>17</v>
      </c>
      <c r="G57" t="s">
        <v>76</v>
      </c>
      <c r="H57" t="s">
        <v>153</v>
      </c>
      <c r="I57" t="s">
        <v>152</v>
      </c>
      <c r="J57" t="s">
        <v>152</v>
      </c>
      <c r="K57">
        <f>VLOOKUP($B57, 'pval-input'!$B$2:$M$2260, 11, FALSE)</f>
        <v>1</v>
      </c>
      <c r="L57">
        <f>VLOOKUP($B57, 'pval-input'!$B$2:$M$2260, 12, FALSE)</f>
        <v>7.2992700729926996E-3</v>
      </c>
    </row>
    <row r="58" spans="1:22" x14ac:dyDescent="0.2">
      <c r="A58">
        <v>1208</v>
      </c>
      <c r="B58" t="s">
        <v>154</v>
      </c>
      <c r="C58">
        <f>VLOOKUP(B58, 'pval-input'!$B$2:$M$2260, 6, FALSE)</f>
        <v>0.19636273717962638</v>
      </c>
      <c r="D58" t="s">
        <v>155</v>
      </c>
      <c r="E58" t="s">
        <v>16</v>
      </c>
      <c r="F58" t="s">
        <v>17</v>
      </c>
      <c r="G58" t="s">
        <v>76</v>
      </c>
      <c r="H58" t="s">
        <v>153</v>
      </c>
      <c r="I58" t="s">
        <v>152</v>
      </c>
      <c r="J58" t="s">
        <v>155</v>
      </c>
      <c r="K58">
        <f>VLOOKUP($B58, 'pval-input'!$B$2:$M$2260, 11, FALSE)</f>
        <v>127</v>
      </c>
      <c r="L58">
        <f>VLOOKUP($B58, 'pval-input'!$B$2:$M$2260, 12, FALSE)</f>
        <v>0.92700729927007297</v>
      </c>
    </row>
    <row r="59" spans="1:22" x14ac:dyDescent="0.2">
      <c r="A59">
        <v>406</v>
      </c>
      <c r="B59" t="s">
        <v>156</v>
      </c>
      <c r="C59">
        <f>VLOOKUP(B59, 'pval-input'!$B$2:$M$2260, 6, FALSE)</f>
        <v>2.7717530475986243E-3</v>
      </c>
      <c r="D59" t="s">
        <v>157</v>
      </c>
      <c r="E59" t="s">
        <v>16</v>
      </c>
      <c r="F59" t="s">
        <v>17</v>
      </c>
      <c r="G59" t="s">
        <v>76</v>
      </c>
      <c r="H59" t="s">
        <v>153</v>
      </c>
      <c r="I59" t="s">
        <v>152</v>
      </c>
      <c r="J59" t="s">
        <v>157</v>
      </c>
      <c r="K59">
        <f>VLOOKUP($B59, 'pval-input'!$B$2:$M$2260, 11, FALSE)</f>
        <v>9</v>
      </c>
      <c r="L59">
        <f>VLOOKUP($B59, 'pval-input'!$B$2:$M$2260, 12, FALSE)</f>
        <v>6.5693430656934296E-2</v>
      </c>
    </row>
    <row r="60" spans="1:22" x14ac:dyDescent="0.2">
      <c r="A60">
        <v>619</v>
      </c>
      <c r="B60" t="s">
        <v>158</v>
      </c>
      <c r="C60">
        <f>VLOOKUP(B60, 'pval-input'!$B$2:$M$2260, 6, FALSE)</f>
        <v>0.55823657333529075</v>
      </c>
      <c r="D60" t="s">
        <v>159</v>
      </c>
      <c r="E60" t="s">
        <v>16</v>
      </c>
      <c r="F60" t="s">
        <v>17</v>
      </c>
      <c r="G60" t="s">
        <v>76</v>
      </c>
      <c r="H60" t="s">
        <v>153</v>
      </c>
      <c r="I60" t="s">
        <v>152</v>
      </c>
      <c r="J60" t="s">
        <v>159</v>
      </c>
      <c r="K60">
        <f>VLOOKUP($B60, 'pval-input'!$B$2:$M$2260, 11, FALSE)</f>
        <v>51</v>
      </c>
      <c r="L60">
        <f>VLOOKUP($B60, 'pval-input'!$B$2:$M$2260, 12, FALSE)</f>
        <v>0.372262773722628</v>
      </c>
    </row>
    <row r="61" spans="1:22" x14ac:dyDescent="0.2">
      <c r="A61">
        <v>239</v>
      </c>
      <c r="B61" t="s">
        <v>160</v>
      </c>
      <c r="C61">
        <f>VLOOKUP(B61, 'pval-input'!$B$2:$M$2260, 6, FALSE)</f>
        <v>8.6650627723460452E-2</v>
      </c>
      <c r="D61" t="s">
        <v>161</v>
      </c>
      <c r="E61" t="s">
        <v>16</v>
      </c>
      <c r="F61" t="s">
        <v>17</v>
      </c>
      <c r="G61" t="s">
        <v>76</v>
      </c>
      <c r="H61" t="s">
        <v>153</v>
      </c>
      <c r="I61" t="s">
        <v>152</v>
      </c>
      <c r="J61" t="s">
        <v>161</v>
      </c>
      <c r="K61">
        <f>VLOOKUP($B61, 'pval-input'!$B$2:$M$2260, 11, FALSE)</f>
        <v>1</v>
      </c>
      <c r="L61">
        <f>VLOOKUP($B61, 'pval-input'!$B$2:$M$2260, 12, FALSE)</f>
        <v>7.2992700729926996E-3</v>
      </c>
    </row>
    <row r="62" spans="1:22" x14ac:dyDescent="0.2">
      <c r="A62">
        <v>45</v>
      </c>
      <c r="B62" t="s">
        <v>162</v>
      </c>
      <c r="C62">
        <f>VLOOKUP(B62, 'pval-input'!$B$2:$M$2260, 6, FALSE)</f>
        <v>0.53919915030453025</v>
      </c>
      <c r="D62" t="s">
        <v>163</v>
      </c>
      <c r="E62" t="s">
        <v>16</v>
      </c>
      <c r="F62" t="s">
        <v>17</v>
      </c>
      <c r="G62" t="s">
        <v>76</v>
      </c>
      <c r="H62" t="s">
        <v>153</v>
      </c>
      <c r="I62" t="s">
        <v>152</v>
      </c>
      <c r="J62" t="s">
        <v>163</v>
      </c>
      <c r="K62">
        <f>VLOOKUP($B62, 'pval-input'!$B$2:$M$2260, 11, FALSE)</f>
        <v>1</v>
      </c>
      <c r="L62">
        <f>VLOOKUP($B62, 'pval-input'!$B$2:$M$2260, 12, FALSE)</f>
        <v>7.2992700729926996E-3</v>
      </c>
      <c r="V62" s="1"/>
    </row>
    <row r="63" spans="1:22" x14ac:dyDescent="0.2">
      <c r="A63">
        <v>416</v>
      </c>
      <c r="B63" t="s">
        <v>164</v>
      </c>
      <c r="C63">
        <f>VLOOKUP(B63, 'pval-input'!$B$2:$M$2260, 6, FALSE)</f>
        <v>8.6650627723460452E-2</v>
      </c>
      <c r="D63" t="s">
        <v>165</v>
      </c>
      <c r="E63" t="s">
        <v>16</v>
      </c>
      <c r="F63" t="s">
        <v>17</v>
      </c>
      <c r="G63" t="s">
        <v>76</v>
      </c>
      <c r="H63" t="s">
        <v>153</v>
      </c>
      <c r="I63" t="s">
        <v>152</v>
      </c>
      <c r="J63" t="s">
        <v>165</v>
      </c>
      <c r="K63">
        <f>VLOOKUP($B63, 'pval-input'!$B$2:$M$2260, 11, FALSE)</f>
        <v>1</v>
      </c>
      <c r="L63">
        <f>VLOOKUP($B63, 'pval-input'!$B$2:$M$2260, 12, FALSE)</f>
        <v>7.2992700729926996E-3</v>
      </c>
    </row>
    <row r="64" spans="1:22" x14ac:dyDescent="0.2">
      <c r="A64">
        <v>401</v>
      </c>
      <c r="B64" t="s">
        <v>166</v>
      </c>
      <c r="C64">
        <f>VLOOKUP(B64, 'pval-input'!$B$2:$M$2260, 6, FALSE)</f>
        <v>0.16505751444420602</v>
      </c>
      <c r="D64" t="s">
        <v>167</v>
      </c>
      <c r="E64" t="s">
        <v>16</v>
      </c>
      <c r="F64" t="s">
        <v>17</v>
      </c>
      <c r="G64" t="s">
        <v>76</v>
      </c>
      <c r="H64" t="s">
        <v>153</v>
      </c>
      <c r="I64" t="s">
        <v>152</v>
      </c>
      <c r="J64" t="s">
        <v>167</v>
      </c>
      <c r="K64">
        <f>VLOOKUP($B64, 'pval-input'!$B$2:$M$2260, 11, FALSE)</f>
        <v>1</v>
      </c>
      <c r="L64">
        <f>VLOOKUP($B64, 'pval-input'!$B$2:$M$2260, 12, FALSE)</f>
        <v>7.2992700729926996E-3</v>
      </c>
    </row>
    <row r="65" spans="1:12" x14ac:dyDescent="0.2">
      <c r="A65">
        <v>597</v>
      </c>
      <c r="B65" t="s">
        <v>168</v>
      </c>
      <c r="C65">
        <f>VLOOKUP(B65, 'pval-input'!$B$2:$M$2260, 6, FALSE)</f>
        <v>0.3696390096114382</v>
      </c>
      <c r="D65" t="s">
        <v>169</v>
      </c>
      <c r="E65" t="s">
        <v>16</v>
      </c>
      <c r="F65" t="s">
        <v>17</v>
      </c>
      <c r="G65" t="s">
        <v>170</v>
      </c>
      <c r="H65" t="s">
        <v>169</v>
      </c>
      <c r="I65" t="s">
        <v>169</v>
      </c>
      <c r="J65" t="s">
        <v>169</v>
      </c>
      <c r="K65">
        <f>VLOOKUP($B65, 'pval-input'!$B$2:$M$2260, 11, FALSE)</f>
        <v>2</v>
      </c>
      <c r="L65">
        <f>VLOOKUP($B65, 'pval-input'!$B$2:$M$2260, 12, FALSE)</f>
        <v>1.4598540145985399E-2</v>
      </c>
    </row>
    <row r="66" spans="1:12" x14ac:dyDescent="0.2">
      <c r="A66">
        <v>1362</v>
      </c>
      <c r="B66" t="s">
        <v>171</v>
      </c>
      <c r="C66">
        <f>VLOOKUP(B66, 'pval-input'!$B$2:$M$2260, 6, FALSE)</f>
        <v>0.79820527789887497</v>
      </c>
      <c r="D66" t="s">
        <v>172</v>
      </c>
      <c r="E66" t="s">
        <v>16</v>
      </c>
      <c r="F66" t="s">
        <v>17</v>
      </c>
      <c r="G66" t="s">
        <v>170</v>
      </c>
      <c r="H66" t="s">
        <v>169</v>
      </c>
      <c r="I66" t="s">
        <v>173</v>
      </c>
      <c r="J66" t="s">
        <v>172</v>
      </c>
      <c r="K66">
        <f>VLOOKUP($B66, 'pval-input'!$B$2:$M$2260, 11, FALSE)</f>
        <v>83</v>
      </c>
      <c r="L66">
        <f>VLOOKUP($B66, 'pval-input'!$B$2:$M$2260, 12, FALSE)</f>
        <v>0.60583941605839398</v>
      </c>
    </row>
    <row r="67" spans="1:12" x14ac:dyDescent="0.2">
      <c r="A67">
        <v>875</v>
      </c>
      <c r="B67" t="s">
        <v>174</v>
      </c>
      <c r="C67">
        <f>VLOOKUP(B67, 'pval-input'!$B$2:$M$2260, 6, FALSE)</f>
        <v>0.47287923165670503</v>
      </c>
      <c r="D67" t="s">
        <v>175</v>
      </c>
      <c r="E67" t="s">
        <v>16</v>
      </c>
      <c r="F67" t="s">
        <v>17</v>
      </c>
      <c r="G67" t="s">
        <v>170</v>
      </c>
      <c r="H67" t="s">
        <v>169</v>
      </c>
      <c r="I67" t="s">
        <v>173</v>
      </c>
      <c r="J67" t="s">
        <v>175</v>
      </c>
      <c r="K67">
        <f>VLOOKUP($B67, 'pval-input'!$B$2:$M$2260, 11, FALSE)</f>
        <v>37</v>
      </c>
      <c r="L67">
        <f>VLOOKUP($B67, 'pval-input'!$B$2:$M$2260, 12, FALSE)</f>
        <v>0.27007299270072999</v>
      </c>
    </row>
    <row r="68" spans="1:12" x14ac:dyDescent="0.2">
      <c r="A68">
        <v>1967</v>
      </c>
      <c r="B68" t="s">
        <v>176</v>
      </c>
      <c r="C68">
        <f>VLOOKUP(B68, 'pval-input'!$B$2:$M$2260, 6, FALSE)</f>
        <v>0.59500456149505021</v>
      </c>
      <c r="D68" t="s">
        <v>177</v>
      </c>
      <c r="E68" t="s">
        <v>16</v>
      </c>
      <c r="F68" t="s">
        <v>17</v>
      </c>
      <c r="G68" t="s">
        <v>170</v>
      </c>
      <c r="H68" t="s">
        <v>169</v>
      </c>
      <c r="I68" t="s">
        <v>173</v>
      </c>
      <c r="J68" t="s">
        <v>177</v>
      </c>
      <c r="K68">
        <f>VLOOKUP($B68, 'pval-input'!$B$2:$M$2260, 11, FALSE)</f>
        <v>13</v>
      </c>
      <c r="L68">
        <f>VLOOKUP($B68, 'pval-input'!$B$2:$M$2260, 12, FALSE)</f>
        <v>9.4890510948905105E-2</v>
      </c>
    </row>
    <row r="69" spans="1:12" x14ac:dyDescent="0.2">
      <c r="A69">
        <v>617</v>
      </c>
      <c r="B69" t="s">
        <v>178</v>
      </c>
      <c r="C69">
        <f>VLOOKUP(B69, 'pval-input'!$B$2:$M$2260, 6, FALSE)</f>
        <v>0.31344593264358928</v>
      </c>
      <c r="D69" t="s">
        <v>179</v>
      </c>
      <c r="E69" t="s">
        <v>16</v>
      </c>
      <c r="F69" t="s">
        <v>17</v>
      </c>
      <c r="G69" t="s">
        <v>170</v>
      </c>
      <c r="H69" t="s">
        <v>169</v>
      </c>
      <c r="I69" t="s">
        <v>173</v>
      </c>
      <c r="J69" t="s">
        <v>179</v>
      </c>
      <c r="K69">
        <f>VLOOKUP($B69, 'pval-input'!$B$2:$M$2260, 11, FALSE)</f>
        <v>2</v>
      </c>
      <c r="L69">
        <f>VLOOKUP($B69, 'pval-input'!$B$2:$M$2260, 12, FALSE)</f>
        <v>1.4598540145985399E-2</v>
      </c>
    </row>
    <row r="70" spans="1:12" x14ac:dyDescent="0.2">
      <c r="A70">
        <v>1401</v>
      </c>
      <c r="B70" t="s">
        <v>180</v>
      </c>
      <c r="C70">
        <f>VLOOKUP(B70, 'pval-input'!$B$2:$M$2260, 6, FALSE)</f>
        <v>1.439250477011405</v>
      </c>
      <c r="D70" t="s">
        <v>181</v>
      </c>
      <c r="E70" t="s">
        <v>16</v>
      </c>
      <c r="F70" t="s">
        <v>17</v>
      </c>
      <c r="G70" t="s">
        <v>170</v>
      </c>
      <c r="H70" t="s">
        <v>169</v>
      </c>
      <c r="I70" t="s">
        <v>173</v>
      </c>
      <c r="J70" t="s">
        <v>181</v>
      </c>
      <c r="K70">
        <f>VLOOKUP($B70, 'pval-input'!$B$2:$M$2260, 11, FALSE)</f>
        <v>11</v>
      </c>
      <c r="L70">
        <f>VLOOKUP($B70, 'pval-input'!$B$2:$M$2260, 12, FALSE)</f>
        <v>8.0291970802919693E-2</v>
      </c>
    </row>
    <row r="71" spans="1:12" x14ac:dyDescent="0.2">
      <c r="A71">
        <v>1697</v>
      </c>
      <c r="B71" t="s">
        <v>182</v>
      </c>
      <c r="C71">
        <f>VLOOKUP(B71, 'pval-input'!$B$2:$M$2260, 6, FALSE)</f>
        <v>0.21584721381294256</v>
      </c>
      <c r="D71" t="s">
        <v>183</v>
      </c>
      <c r="E71" t="s">
        <v>184</v>
      </c>
      <c r="F71" t="s">
        <v>17</v>
      </c>
      <c r="G71" t="s">
        <v>170</v>
      </c>
      <c r="H71" t="s">
        <v>169</v>
      </c>
      <c r="I71" t="s">
        <v>185</v>
      </c>
      <c r="J71" t="s">
        <v>183</v>
      </c>
      <c r="K71">
        <f>VLOOKUP($B71, 'pval-input'!$B$2:$M$2260, 11, FALSE)</f>
        <v>16</v>
      </c>
      <c r="L71">
        <f>VLOOKUP($B71, 'pval-input'!$B$2:$M$2260, 12, FALSE)</f>
        <v>0.116788321167883</v>
      </c>
    </row>
    <row r="72" spans="1:12" x14ac:dyDescent="0.2">
      <c r="A72">
        <v>364</v>
      </c>
      <c r="B72" t="s">
        <v>186</v>
      </c>
      <c r="C72">
        <f>VLOOKUP(B72, 'pval-input'!$B$2:$M$2260, 6, FALSE)</f>
        <v>0.56336259126399968</v>
      </c>
      <c r="D72" t="s">
        <v>187</v>
      </c>
      <c r="E72" t="s">
        <v>16</v>
      </c>
      <c r="F72" t="s">
        <v>17</v>
      </c>
      <c r="G72" t="s">
        <v>170</v>
      </c>
      <c r="H72" t="s">
        <v>169</v>
      </c>
      <c r="I72" t="s">
        <v>185</v>
      </c>
      <c r="J72" t="s">
        <v>187</v>
      </c>
      <c r="K72">
        <f>VLOOKUP($B72, 'pval-input'!$B$2:$M$2260, 11, FALSE)</f>
        <v>7</v>
      </c>
      <c r="L72">
        <f>VLOOKUP($B72, 'pval-input'!$B$2:$M$2260, 12, FALSE)</f>
        <v>5.1094890510948898E-2</v>
      </c>
    </row>
    <row r="73" spans="1:12" x14ac:dyDescent="0.2">
      <c r="A73">
        <v>1210</v>
      </c>
      <c r="B73" t="s">
        <v>188</v>
      </c>
      <c r="C73">
        <f>VLOOKUP(B73, 'pval-input'!$B$2:$M$2260, 6, FALSE)</f>
        <v>1.5983738896562261</v>
      </c>
      <c r="D73" t="s">
        <v>189</v>
      </c>
      <c r="E73" t="s">
        <v>16</v>
      </c>
      <c r="F73" t="s">
        <v>17</v>
      </c>
      <c r="G73" t="s">
        <v>170</v>
      </c>
      <c r="H73" t="s">
        <v>169</v>
      </c>
      <c r="I73" t="s">
        <v>185</v>
      </c>
      <c r="J73" t="s">
        <v>189</v>
      </c>
      <c r="K73">
        <f>VLOOKUP($B73, 'pval-input'!$B$2:$M$2260, 11, FALSE)</f>
        <v>9</v>
      </c>
      <c r="L73">
        <f>VLOOKUP($B73, 'pval-input'!$B$2:$M$2260, 12, FALSE)</f>
        <v>6.5693430656934296E-2</v>
      </c>
    </row>
    <row r="74" spans="1:12" x14ac:dyDescent="0.2">
      <c r="A74">
        <v>117</v>
      </c>
      <c r="B74" t="s">
        <v>190</v>
      </c>
      <c r="C74">
        <f>VLOOKUP(B74, 'pval-input'!$B$2:$M$2260, 6, FALSE)</f>
        <v>0.79491807909737688</v>
      </c>
      <c r="D74" t="s">
        <v>191</v>
      </c>
      <c r="E74" t="s">
        <v>16</v>
      </c>
      <c r="F74" t="s">
        <v>17</v>
      </c>
      <c r="G74" t="s">
        <v>170</v>
      </c>
      <c r="H74" t="s">
        <v>169</v>
      </c>
      <c r="I74" t="s">
        <v>185</v>
      </c>
      <c r="J74" t="s">
        <v>191</v>
      </c>
      <c r="K74">
        <f>VLOOKUP($B74, 'pval-input'!$B$2:$M$2260, 11, FALSE)</f>
        <v>9</v>
      </c>
      <c r="L74">
        <f>VLOOKUP($B74, 'pval-input'!$B$2:$M$2260, 12, FALSE)</f>
        <v>6.5693430656934296E-2</v>
      </c>
    </row>
    <row r="75" spans="1:12" x14ac:dyDescent="0.2">
      <c r="A75">
        <v>815</v>
      </c>
      <c r="B75" t="s">
        <v>192</v>
      </c>
      <c r="C75">
        <f>VLOOKUP(B75, 'pval-input'!$B$2:$M$2260, 6, FALSE)</f>
        <v>1.7161129087190478E-2</v>
      </c>
      <c r="D75" t="s">
        <v>191</v>
      </c>
      <c r="E75" t="s">
        <v>16</v>
      </c>
      <c r="F75" t="s">
        <v>17</v>
      </c>
      <c r="G75" t="s">
        <v>170</v>
      </c>
      <c r="H75" t="s">
        <v>169</v>
      </c>
      <c r="I75" t="s">
        <v>185</v>
      </c>
      <c r="J75" t="s">
        <v>191</v>
      </c>
      <c r="K75">
        <f>VLOOKUP($B75, 'pval-input'!$B$2:$M$2260, 11, FALSE)</f>
        <v>2</v>
      </c>
      <c r="L75">
        <f>VLOOKUP($B75, 'pval-input'!$B$2:$M$2260, 12, FALSE)</f>
        <v>1.4598540145985399E-2</v>
      </c>
    </row>
    <row r="76" spans="1:12" x14ac:dyDescent="0.2">
      <c r="A76">
        <v>352</v>
      </c>
      <c r="B76" t="s">
        <v>193</v>
      </c>
      <c r="C76">
        <f>VLOOKUP(B76, 'pval-input'!$B$2:$M$2260, 6, FALSE)</f>
        <v>0.20990662867941812</v>
      </c>
      <c r="D76" t="s">
        <v>194</v>
      </c>
      <c r="E76" t="s">
        <v>16</v>
      </c>
      <c r="F76" t="s">
        <v>17</v>
      </c>
      <c r="G76" t="s">
        <v>195</v>
      </c>
      <c r="H76" t="s">
        <v>196</v>
      </c>
      <c r="I76" t="s">
        <v>197</v>
      </c>
      <c r="J76" t="s">
        <v>194</v>
      </c>
      <c r="K76">
        <f>VLOOKUP($B76, 'pval-input'!$B$2:$M$2260, 11, FALSE)</f>
        <v>3</v>
      </c>
      <c r="L76">
        <f>VLOOKUP($B76, 'pval-input'!$B$2:$M$2260, 12, FALSE)</f>
        <v>2.18978102189781E-2</v>
      </c>
    </row>
    <row r="77" spans="1:12" x14ac:dyDescent="0.2">
      <c r="A77">
        <v>1988</v>
      </c>
      <c r="B77" t="s">
        <v>198</v>
      </c>
      <c r="C77">
        <f>VLOOKUP(B77, 'pval-input'!$B$2:$M$2260, 6, FALSE)</f>
        <v>2.2706124519228417</v>
      </c>
      <c r="D77" t="s">
        <v>199</v>
      </c>
      <c r="E77" t="s">
        <v>16</v>
      </c>
      <c r="F77" t="s">
        <v>17</v>
      </c>
      <c r="G77" t="s">
        <v>195</v>
      </c>
      <c r="H77" t="s">
        <v>196</v>
      </c>
      <c r="I77" t="s">
        <v>197</v>
      </c>
      <c r="J77" t="s">
        <v>199</v>
      </c>
      <c r="K77">
        <f>VLOOKUP($B77, 'pval-input'!$B$2:$M$2260, 11, FALSE)</f>
        <v>36</v>
      </c>
      <c r="L77">
        <f>VLOOKUP($B77, 'pval-input'!$B$2:$M$2260, 12, FALSE)</f>
        <v>0.26277372262773702</v>
      </c>
    </row>
    <row r="78" spans="1:12" x14ac:dyDescent="0.2">
      <c r="A78">
        <v>1721</v>
      </c>
      <c r="B78" t="s">
        <v>200</v>
      </c>
      <c r="C78">
        <f>VLOOKUP(B78, 'pval-input'!$B$2:$M$2260, 6, FALSE)</f>
        <v>0.18329450141950618</v>
      </c>
      <c r="D78" t="s">
        <v>201</v>
      </c>
      <c r="E78" t="s">
        <v>16</v>
      </c>
      <c r="F78" t="s">
        <v>17</v>
      </c>
      <c r="G78" t="s">
        <v>195</v>
      </c>
      <c r="H78" t="s">
        <v>202</v>
      </c>
      <c r="I78" t="s">
        <v>203</v>
      </c>
      <c r="J78" t="s">
        <v>201</v>
      </c>
      <c r="K78">
        <f>VLOOKUP($B78, 'pval-input'!$B$2:$M$2260, 11, FALSE)</f>
        <v>6</v>
      </c>
      <c r="L78">
        <f>VLOOKUP($B78, 'pval-input'!$B$2:$M$2260, 12, FALSE)</f>
        <v>4.3795620437956199E-2</v>
      </c>
    </row>
    <row r="79" spans="1:12" x14ac:dyDescent="0.2">
      <c r="A79">
        <v>1415</v>
      </c>
      <c r="B79" t="s">
        <v>204</v>
      </c>
      <c r="C79">
        <f>VLOOKUP(B79, 'pval-input'!$B$2:$M$2260, 6, FALSE)</f>
        <v>2.2009366083192736</v>
      </c>
      <c r="D79" t="s">
        <v>205</v>
      </c>
      <c r="E79" t="s">
        <v>16</v>
      </c>
      <c r="F79" t="s">
        <v>17</v>
      </c>
      <c r="G79" t="s">
        <v>206</v>
      </c>
      <c r="H79" t="s">
        <v>207</v>
      </c>
      <c r="I79" t="s">
        <v>208</v>
      </c>
      <c r="J79" t="s">
        <v>205</v>
      </c>
      <c r="K79">
        <f>VLOOKUP($B79, 'pval-input'!$B$2:$M$2260, 11, FALSE)</f>
        <v>41</v>
      </c>
      <c r="L79">
        <f>VLOOKUP($B79, 'pval-input'!$B$2:$M$2260, 12, FALSE)</f>
        <v>0.29927007299270098</v>
      </c>
    </row>
    <row r="80" spans="1:12" x14ac:dyDescent="0.2">
      <c r="A80">
        <v>616</v>
      </c>
      <c r="B80" t="s">
        <v>209</v>
      </c>
      <c r="C80">
        <f>VLOOKUP(B80, 'pval-input'!$B$2:$M$2260, 6, FALSE)</f>
        <v>8.7650821277467539E-2</v>
      </c>
      <c r="D80" t="s">
        <v>210</v>
      </c>
      <c r="E80" t="s">
        <v>16</v>
      </c>
      <c r="F80" t="s">
        <v>17</v>
      </c>
      <c r="G80" t="s">
        <v>206</v>
      </c>
      <c r="H80" t="s">
        <v>207</v>
      </c>
      <c r="I80" t="s">
        <v>208</v>
      </c>
      <c r="J80" t="s">
        <v>210</v>
      </c>
      <c r="K80">
        <f>VLOOKUP($B80, 'pval-input'!$B$2:$M$2260, 11, FALSE)</f>
        <v>21</v>
      </c>
      <c r="L80">
        <f>VLOOKUP($B80, 'pval-input'!$B$2:$M$2260, 12, FALSE)</f>
        <v>0.153284671532847</v>
      </c>
    </row>
    <row r="81" spans="1:22" x14ac:dyDescent="0.2">
      <c r="A81">
        <v>213</v>
      </c>
      <c r="B81" t="s">
        <v>211</v>
      </c>
      <c r="C81">
        <f>VLOOKUP(B81, 'pval-input'!$B$2:$M$2260, 6, FALSE)</f>
        <v>0.37276703264795269</v>
      </c>
      <c r="D81" t="s">
        <v>212</v>
      </c>
      <c r="E81" t="s">
        <v>16</v>
      </c>
      <c r="F81" t="s">
        <v>17</v>
      </c>
      <c r="G81" t="s">
        <v>206</v>
      </c>
      <c r="H81" t="s">
        <v>207</v>
      </c>
      <c r="I81" t="s">
        <v>213</v>
      </c>
      <c r="J81" t="s">
        <v>212</v>
      </c>
      <c r="K81">
        <f>VLOOKUP($B81, 'pval-input'!$B$2:$M$2260, 11, FALSE)</f>
        <v>78</v>
      </c>
      <c r="L81">
        <f>VLOOKUP($B81, 'pval-input'!$B$2:$M$2260, 12, FALSE)</f>
        <v>0.56934306569343096</v>
      </c>
    </row>
    <row r="82" spans="1:22" x14ac:dyDescent="0.2">
      <c r="A82">
        <v>306</v>
      </c>
      <c r="B82" t="s">
        <v>214</v>
      </c>
      <c r="C82">
        <f>VLOOKUP(B82, 'pval-input'!$B$2:$M$2260, 6, FALSE)</f>
        <v>0.16831015446024902</v>
      </c>
      <c r="D82" t="s">
        <v>215</v>
      </c>
      <c r="E82" t="s">
        <v>16</v>
      </c>
      <c r="F82" t="s">
        <v>17</v>
      </c>
      <c r="G82" t="s">
        <v>206</v>
      </c>
      <c r="H82" t="s">
        <v>207</v>
      </c>
      <c r="I82" t="s">
        <v>213</v>
      </c>
      <c r="J82" t="s">
        <v>215</v>
      </c>
      <c r="K82">
        <f>VLOOKUP($B82, 'pval-input'!$B$2:$M$2260, 11, FALSE)</f>
        <v>14</v>
      </c>
      <c r="L82">
        <f>VLOOKUP($B82, 'pval-input'!$B$2:$M$2260, 12, FALSE)</f>
        <v>0.102189781021898</v>
      </c>
    </row>
    <row r="83" spans="1:22" x14ac:dyDescent="0.2">
      <c r="A83">
        <v>1702</v>
      </c>
      <c r="B83" t="s">
        <v>216</v>
      </c>
      <c r="C83">
        <f>VLOOKUP(B83, 'pval-input'!$B$2:$M$2260, 6, FALSE)</f>
        <v>1.1594530169268562</v>
      </c>
      <c r="D83" t="s">
        <v>217</v>
      </c>
      <c r="E83" t="s">
        <v>16</v>
      </c>
      <c r="F83" t="s">
        <v>17</v>
      </c>
      <c r="G83" t="s">
        <v>206</v>
      </c>
      <c r="H83" t="s">
        <v>207</v>
      </c>
      <c r="I83" t="s">
        <v>213</v>
      </c>
      <c r="J83" t="s">
        <v>217</v>
      </c>
      <c r="K83">
        <f>VLOOKUP($B83, 'pval-input'!$B$2:$M$2260, 11, FALSE)</f>
        <v>47</v>
      </c>
      <c r="L83">
        <f>VLOOKUP($B83, 'pval-input'!$B$2:$M$2260, 12, FALSE)</f>
        <v>0.34306569343065701</v>
      </c>
    </row>
    <row r="84" spans="1:22" x14ac:dyDescent="0.2">
      <c r="A84">
        <v>1740</v>
      </c>
      <c r="B84" t="s">
        <v>218</v>
      </c>
      <c r="C84">
        <f>VLOOKUP(B84, 'pval-input'!$B$2:$M$2260, 6, FALSE)</f>
        <v>7.0302175717710358E-2</v>
      </c>
      <c r="D84" t="s">
        <v>219</v>
      </c>
      <c r="E84" t="s">
        <v>16</v>
      </c>
      <c r="F84" t="s">
        <v>17</v>
      </c>
      <c r="G84" t="s">
        <v>206</v>
      </c>
      <c r="H84" t="s">
        <v>207</v>
      </c>
      <c r="I84" t="s">
        <v>213</v>
      </c>
      <c r="J84" t="s">
        <v>219</v>
      </c>
      <c r="K84">
        <f>VLOOKUP($B84, 'pval-input'!$B$2:$M$2260, 11, FALSE)</f>
        <v>8</v>
      </c>
      <c r="L84">
        <f>VLOOKUP($B84, 'pval-input'!$B$2:$M$2260, 12, FALSE)</f>
        <v>5.8394160583941597E-2</v>
      </c>
    </row>
    <row r="85" spans="1:22" x14ac:dyDescent="0.2">
      <c r="A85">
        <v>1600</v>
      </c>
      <c r="B85" t="s">
        <v>220</v>
      </c>
      <c r="C85">
        <f>VLOOKUP(B85, 'pval-input'!$B$2:$M$2260, 6, FALSE)</f>
        <v>0.77404343413937027</v>
      </c>
      <c r="D85" t="s">
        <v>221</v>
      </c>
      <c r="E85" t="s">
        <v>16</v>
      </c>
      <c r="F85" t="s">
        <v>17</v>
      </c>
      <c r="G85" t="s">
        <v>206</v>
      </c>
      <c r="H85" t="s">
        <v>207</v>
      </c>
      <c r="I85" t="s">
        <v>221</v>
      </c>
      <c r="J85" t="s">
        <v>221</v>
      </c>
      <c r="K85">
        <f>VLOOKUP($B85, 'pval-input'!$B$2:$M$2260, 11, FALSE)</f>
        <v>18</v>
      </c>
      <c r="L85">
        <f>VLOOKUP($B85, 'pval-input'!$B$2:$M$2260, 12, FALSE)</f>
        <v>0.13138686131386901</v>
      </c>
    </row>
    <row r="86" spans="1:22" x14ac:dyDescent="0.2">
      <c r="A86">
        <v>993</v>
      </c>
      <c r="B86" t="s">
        <v>222</v>
      </c>
      <c r="C86">
        <f>VLOOKUP(B86, 'pval-input'!$B$2:$M$2260, 6, FALSE)</f>
        <v>0.45574306277858734</v>
      </c>
      <c r="D86" t="s">
        <v>223</v>
      </c>
      <c r="E86" t="s">
        <v>16</v>
      </c>
      <c r="F86" t="s">
        <v>17</v>
      </c>
      <c r="G86" t="s">
        <v>206</v>
      </c>
      <c r="H86" t="s">
        <v>207</v>
      </c>
      <c r="I86" t="s">
        <v>221</v>
      </c>
      <c r="J86" t="s">
        <v>223</v>
      </c>
      <c r="K86">
        <f>VLOOKUP($B86, 'pval-input'!$B$2:$M$2260, 11, FALSE)</f>
        <v>1</v>
      </c>
      <c r="L86">
        <f>VLOOKUP($B86, 'pval-input'!$B$2:$M$2260, 12, FALSE)</f>
        <v>7.2992700729926996E-3</v>
      </c>
    </row>
    <row r="87" spans="1:22" x14ac:dyDescent="0.2">
      <c r="A87">
        <v>1764</v>
      </c>
      <c r="B87" t="s">
        <v>224</v>
      </c>
      <c r="C87">
        <f>VLOOKUP(B87, 'pval-input'!$B$2:$M$2260, 6, FALSE)</f>
        <v>0.3652551088857911</v>
      </c>
      <c r="D87" t="s">
        <v>225</v>
      </c>
      <c r="E87" t="s">
        <v>16</v>
      </c>
      <c r="F87" t="s">
        <v>17</v>
      </c>
      <c r="G87" t="s">
        <v>206</v>
      </c>
      <c r="H87" t="s">
        <v>207</v>
      </c>
      <c r="I87" t="s">
        <v>221</v>
      </c>
      <c r="J87" t="s">
        <v>225</v>
      </c>
      <c r="K87">
        <f>VLOOKUP($B87, 'pval-input'!$B$2:$M$2260, 11, FALSE)</f>
        <v>4</v>
      </c>
      <c r="L87">
        <f>VLOOKUP($B87, 'pval-input'!$B$2:$M$2260, 12, FALSE)</f>
        <v>2.9197080291970798E-2</v>
      </c>
    </row>
    <row r="88" spans="1:22" x14ac:dyDescent="0.2">
      <c r="A88">
        <v>295</v>
      </c>
      <c r="B88" t="s">
        <v>226</v>
      </c>
      <c r="C88">
        <f>VLOOKUP(B88, 'pval-input'!$B$2:$M$2260, 6, FALSE)</f>
        <v>0.16244471839179189</v>
      </c>
      <c r="D88" t="s">
        <v>227</v>
      </c>
      <c r="E88" t="s">
        <v>16</v>
      </c>
      <c r="F88" t="s">
        <v>17</v>
      </c>
      <c r="G88" t="s">
        <v>206</v>
      </c>
      <c r="H88" t="s">
        <v>207</v>
      </c>
      <c r="I88" t="s">
        <v>221</v>
      </c>
      <c r="J88" t="s">
        <v>227</v>
      </c>
      <c r="K88">
        <f>VLOOKUP($B88, 'pval-input'!$B$2:$M$2260, 11, FALSE)</f>
        <v>11</v>
      </c>
      <c r="L88">
        <f>VLOOKUP($B88, 'pval-input'!$B$2:$M$2260, 12, FALSE)</f>
        <v>8.0291970802919693E-2</v>
      </c>
      <c r="V88" s="1"/>
    </row>
    <row r="89" spans="1:22" x14ac:dyDescent="0.2">
      <c r="A89">
        <v>1019</v>
      </c>
      <c r="B89" t="s">
        <v>228</v>
      </c>
      <c r="C89">
        <f>VLOOKUP(B89, 'pval-input'!$B$2:$M$2260, 6, FALSE)</f>
        <v>1.9445102790476265</v>
      </c>
      <c r="D89" t="s">
        <v>229</v>
      </c>
      <c r="E89" t="s">
        <v>16</v>
      </c>
      <c r="F89" t="s">
        <v>17</v>
      </c>
      <c r="G89" t="s">
        <v>206</v>
      </c>
      <c r="H89" t="s">
        <v>207</v>
      </c>
      <c r="I89" t="s">
        <v>230</v>
      </c>
      <c r="J89" t="s">
        <v>229</v>
      </c>
      <c r="K89">
        <f>VLOOKUP($B89, 'pval-input'!$B$2:$M$2260, 11, FALSE)</f>
        <v>91</v>
      </c>
      <c r="L89">
        <f>VLOOKUP($B89, 'pval-input'!$B$2:$M$2260, 12, FALSE)</f>
        <v>0.66423357664233595</v>
      </c>
    </row>
    <row r="90" spans="1:22" x14ac:dyDescent="0.2">
      <c r="A90">
        <v>1103</v>
      </c>
      <c r="B90" t="s">
        <v>231</v>
      </c>
      <c r="C90">
        <f>VLOOKUP(B90, 'pval-input'!$B$2:$M$2260, 6, FALSE)</f>
        <v>0.14074620776443306</v>
      </c>
      <c r="D90" t="s">
        <v>232</v>
      </c>
      <c r="E90" t="s">
        <v>16</v>
      </c>
      <c r="F90" t="s">
        <v>17</v>
      </c>
      <c r="G90" t="s">
        <v>206</v>
      </c>
      <c r="H90" t="s">
        <v>207</v>
      </c>
      <c r="I90" t="s">
        <v>230</v>
      </c>
      <c r="J90" t="s">
        <v>232</v>
      </c>
      <c r="K90">
        <f>VLOOKUP($B90, 'pval-input'!$B$2:$M$2260, 11, FALSE)</f>
        <v>30</v>
      </c>
      <c r="L90">
        <f>VLOOKUP($B90, 'pval-input'!$B$2:$M$2260, 12, FALSE)</f>
        <v>0.218978102189781</v>
      </c>
    </row>
    <row r="91" spans="1:22" x14ac:dyDescent="0.2">
      <c r="A91">
        <v>1113</v>
      </c>
      <c r="B91" t="s">
        <v>233</v>
      </c>
      <c r="C91">
        <f>VLOOKUP(B91, 'pval-input'!$B$2:$M$2260, 6, FALSE)</f>
        <v>9.6183625159300887E-2</v>
      </c>
      <c r="D91" t="s">
        <v>234</v>
      </c>
      <c r="E91" t="s">
        <v>235</v>
      </c>
      <c r="F91" t="s">
        <v>17</v>
      </c>
      <c r="G91" t="s">
        <v>206</v>
      </c>
      <c r="H91" t="s">
        <v>207</v>
      </c>
      <c r="I91" t="s">
        <v>230</v>
      </c>
      <c r="J91" t="s">
        <v>234</v>
      </c>
      <c r="K91">
        <f>VLOOKUP($B91, 'pval-input'!$B$2:$M$2260, 11, FALSE)</f>
        <v>113</v>
      </c>
      <c r="L91">
        <f>VLOOKUP($B91, 'pval-input'!$B$2:$M$2260, 12, FALSE)</f>
        <v>0.82481751824817495</v>
      </c>
    </row>
    <row r="92" spans="1:22" x14ac:dyDescent="0.2">
      <c r="A92">
        <v>1739</v>
      </c>
      <c r="B92" t="s">
        <v>236</v>
      </c>
      <c r="C92">
        <f>VLOOKUP(B92, 'pval-input'!$B$2:$M$2260, 6, FALSE)</f>
        <v>1.2657376376837868E-2</v>
      </c>
      <c r="D92" t="s">
        <v>237</v>
      </c>
      <c r="E92" t="s">
        <v>238</v>
      </c>
      <c r="F92" t="s">
        <v>17</v>
      </c>
      <c r="G92" t="s">
        <v>206</v>
      </c>
      <c r="H92" t="s">
        <v>207</v>
      </c>
      <c r="I92" t="s">
        <v>230</v>
      </c>
      <c r="J92" t="s">
        <v>237</v>
      </c>
      <c r="K92">
        <f>VLOOKUP($B92, 'pval-input'!$B$2:$M$2260, 11, FALSE)</f>
        <v>22</v>
      </c>
      <c r="L92">
        <f>VLOOKUP($B92, 'pval-input'!$B$2:$M$2260, 12, FALSE)</f>
        <v>0.160583941605839</v>
      </c>
    </row>
    <row r="93" spans="1:22" x14ac:dyDescent="0.2">
      <c r="A93">
        <v>1749</v>
      </c>
      <c r="B93" t="s">
        <v>239</v>
      </c>
      <c r="C93">
        <f>VLOOKUP(B93, 'pval-input'!$B$2:$M$2260, 6, FALSE)</f>
        <v>0.90359185972835487</v>
      </c>
      <c r="D93" t="s">
        <v>240</v>
      </c>
      <c r="E93" t="s">
        <v>16</v>
      </c>
      <c r="F93" t="s">
        <v>17</v>
      </c>
      <c r="G93" t="s">
        <v>206</v>
      </c>
      <c r="H93" t="s">
        <v>207</v>
      </c>
      <c r="I93" t="s">
        <v>230</v>
      </c>
      <c r="J93" t="s">
        <v>240</v>
      </c>
      <c r="K93">
        <f>VLOOKUP($B93, 'pval-input'!$B$2:$M$2260, 11, FALSE)</f>
        <v>11</v>
      </c>
      <c r="L93">
        <f>VLOOKUP($B93, 'pval-input'!$B$2:$M$2260, 12, FALSE)</f>
        <v>8.0291970802919693E-2</v>
      </c>
    </row>
    <row r="94" spans="1:22" x14ac:dyDescent="0.2">
      <c r="A94">
        <v>290</v>
      </c>
      <c r="B94" t="s">
        <v>241</v>
      </c>
      <c r="C94">
        <f>VLOOKUP(B94, 'pval-input'!$B$2:$M$2260, 6, FALSE)</f>
        <v>0.74832964439483696</v>
      </c>
      <c r="D94" t="s">
        <v>242</v>
      </c>
      <c r="E94" t="s">
        <v>16</v>
      </c>
      <c r="F94" t="s">
        <v>17</v>
      </c>
      <c r="G94" t="s">
        <v>206</v>
      </c>
      <c r="H94" t="s">
        <v>207</v>
      </c>
      <c r="I94" t="s">
        <v>243</v>
      </c>
      <c r="J94" t="s">
        <v>242</v>
      </c>
      <c r="K94">
        <f>VLOOKUP($B94, 'pval-input'!$B$2:$M$2260, 11, FALSE)</f>
        <v>1</v>
      </c>
      <c r="L94">
        <f>VLOOKUP($B94, 'pval-input'!$B$2:$M$2260, 12, FALSE)</f>
        <v>7.2992700729926996E-3</v>
      </c>
    </row>
    <row r="95" spans="1:22" x14ac:dyDescent="0.2">
      <c r="A95">
        <v>119</v>
      </c>
      <c r="B95" t="s">
        <v>244</v>
      </c>
      <c r="C95">
        <f>VLOOKUP(B95, 'pval-input'!$B$2:$M$2260, 6, FALSE)</f>
        <v>0.55868703950408172</v>
      </c>
      <c r="D95" t="s">
        <v>245</v>
      </c>
      <c r="E95" t="s">
        <v>16</v>
      </c>
      <c r="F95" t="s">
        <v>17</v>
      </c>
      <c r="G95" t="s">
        <v>206</v>
      </c>
      <c r="H95" t="s">
        <v>207</v>
      </c>
      <c r="I95" t="s">
        <v>243</v>
      </c>
      <c r="J95" t="s">
        <v>245</v>
      </c>
      <c r="K95">
        <f>VLOOKUP($B95, 'pval-input'!$B$2:$M$2260, 11, FALSE)</f>
        <v>7</v>
      </c>
      <c r="L95">
        <f>VLOOKUP($B95, 'pval-input'!$B$2:$M$2260, 12, FALSE)</f>
        <v>5.1094890510948898E-2</v>
      </c>
    </row>
    <row r="96" spans="1:22" x14ac:dyDescent="0.2">
      <c r="A96">
        <v>263</v>
      </c>
      <c r="B96" t="s">
        <v>246</v>
      </c>
      <c r="C96">
        <f>VLOOKUP(B96, 'pval-input'!$B$2:$M$2260, 6, FALSE)</f>
        <v>0.21917708259586613</v>
      </c>
      <c r="D96" t="s">
        <v>245</v>
      </c>
      <c r="E96" t="s">
        <v>16</v>
      </c>
      <c r="F96" t="s">
        <v>17</v>
      </c>
      <c r="G96" t="s">
        <v>206</v>
      </c>
      <c r="H96" t="s">
        <v>207</v>
      </c>
      <c r="I96" t="s">
        <v>243</v>
      </c>
      <c r="J96" t="s">
        <v>245</v>
      </c>
      <c r="K96">
        <f>VLOOKUP($B96, 'pval-input'!$B$2:$M$2260, 11, FALSE)</f>
        <v>1</v>
      </c>
      <c r="L96">
        <f>VLOOKUP($B96, 'pval-input'!$B$2:$M$2260, 12, FALSE)</f>
        <v>7.2992700729926996E-3</v>
      </c>
    </row>
    <row r="97" spans="1:22" x14ac:dyDescent="0.2">
      <c r="A97">
        <v>1232</v>
      </c>
      <c r="B97" t="s">
        <v>247</v>
      </c>
      <c r="C97">
        <f>VLOOKUP(B97, 'pval-input'!$B$2:$M$2260, 6, FALSE)</f>
        <v>0.92509494699843398</v>
      </c>
      <c r="D97" t="s">
        <v>245</v>
      </c>
      <c r="E97" t="s">
        <v>16</v>
      </c>
      <c r="F97" t="s">
        <v>17</v>
      </c>
      <c r="G97" t="s">
        <v>206</v>
      </c>
      <c r="H97" t="s">
        <v>207</v>
      </c>
      <c r="I97" t="s">
        <v>243</v>
      </c>
      <c r="J97" t="s">
        <v>245</v>
      </c>
      <c r="K97">
        <f>VLOOKUP($B97, 'pval-input'!$B$2:$M$2260, 11, FALSE)</f>
        <v>9</v>
      </c>
      <c r="L97">
        <f>VLOOKUP($B97, 'pval-input'!$B$2:$M$2260, 12, FALSE)</f>
        <v>6.5693430656934296E-2</v>
      </c>
    </row>
    <row r="98" spans="1:22" x14ac:dyDescent="0.2">
      <c r="A98">
        <v>1451</v>
      </c>
      <c r="B98" t="s">
        <v>248</v>
      </c>
      <c r="C98">
        <f>VLOOKUP(B98, 'pval-input'!$B$2:$M$2260, 6, FALSE)</f>
        <v>0.1723836963579517</v>
      </c>
      <c r="D98" t="s">
        <v>245</v>
      </c>
      <c r="E98" t="s">
        <v>16</v>
      </c>
      <c r="F98" t="s">
        <v>17</v>
      </c>
      <c r="G98" t="s">
        <v>206</v>
      </c>
      <c r="H98" t="s">
        <v>207</v>
      </c>
      <c r="I98" t="s">
        <v>243</v>
      </c>
      <c r="J98" t="s">
        <v>245</v>
      </c>
      <c r="K98">
        <f>VLOOKUP($B98, 'pval-input'!$B$2:$M$2260, 11, FALSE)</f>
        <v>5</v>
      </c>
      <c r="L98">
        <f>VLOOKUP($B98, 'pval-input'!$B$2:$M$2260, 12, FALSE)</f>
        <v>3.6496350364963501E-2</v>
      </c>
    </row>
    <row r="99" spans="1:22" x14ac:dyDescent="0.2">
      <c r="A99">
        <v>2008</v>
      </c>
      <c r="B99" t="s">
        <v>249</v>
      </c>
      <c r="C99">
        <f>VLOOKUP(B99, 'pval-input'!$B$2:$M$2260, 6, FALSE)</f>
        <v>1.3319153265217443</v>
      </c>
      <c r="D99" t="s">
        <v>245</v>
      </c>
      <c r="E99" t="s">
        <v>16</v>
      </c>
      <c r="F99" t="s">
        <v>17</v>
      </c>
      <c r="G99" t="s">
        <v>206</v>
      </c>
      <c r="H99" t="s">
        <v>207</v>
      </c>
      <c r="I99" t="s">
        <v>243</v>
      </c>
      <c r="J99" t="s">
        <v>245</v>
      </c>
      <c r="K99">
        <f>VLOOKUP($B99, 'pval-input'!$B$2:$M$2260, 11, FALSE)</f>
        <v>2</v>
      </c>
      <c r="L99">
        <f>VLOOKUP($B99, 'pval-input'!$B$2:$M$2260, 12, FALSE)</f>
        <v>1.4598540145985399E-2</v>
      </c>
    </row>
    <row r="100" spans="1:22" x14ac:dyDescent="0.2">
      <c r="A100">
        <v>1735</v>
      </c>
      <c r="B100" t="s">
        <v>250</v>
      </c>
      <c r="C100">
        <f>VLOOKUP(B100, 'pval-input'!$B$2:$M$2260, 6, FALSE)</f>
        <v>0.56871951169671076</v>
      </c>
      <c r="D100" t="s">
        <v>251</v>
      </c>
      <c r="E100" t="s">
        <v>16</v>
      </c>
      <c r="F100" t="s">
        <v>17</v>
      </c>
      <c r="G100" t="s">
        <v>206</v>
      </c>
      <c r="H100" t="s">
        <v>207</v>
      </c>
      <c r="I100" t="s">
        <v>243</v>
      </c>
      <c r="J100" t="s">
        <v>251</v>
      </c>
      <c r="K100">
        <f>VLOOKUP($B100, 'pval-input'!$B$2:$M$2260, 11, FALSE)</f>
        <v>5</v>
      </c>
      <c r="L100">
        <f>VLOOKUP($B100, 'pval-input'!$B$2:$M$2260, 12, FALSE)</f>
        <v>3.6496350364963501E-2</v>
      </c>
    </row>
    <row r="101" spans="1:22" x14ac:dyDescent="0.2">
      <c r="A101">
        <v>1196</v>
      </c>
      <c r="B101" t="s">
        <v>252</v>
      </c>
      <c r="C101">
        <f>VLOOKUP(B101, 'pval-input'!$B$2:$M$2260, 6, FALSE)</f>
        <v>0.37701936947231857</v>
      </c>
      <c r="D101" t="s">
        <v>253</v>
      </c>
      <c r="E101" t="s">
        <v>16</v>
      </c>
      <c r="F101" t="s">
        <v>17</v>
      </c>
      <c r="G101" t="s">
        <v>206</v>
      </c>
      <c r="H101" t="s">
        <v>207</v>
      </c>
      <c r="I101" t="s">
        <v>254</v>
      </c>
      <c r="J101" t="s">
        <v>253</v>
      </c>
      <c r="K101">
        <f>VLOOKUP($B101, 'pval-input'!$B$2:$M$2260, 11, FALSE)</f>
        <v>2</v>
      </c>
      <c r="L101">
        <f>VLOOKUP($B101, 'pval-input'!$B$2:$M$2260, 12, FALSE)</f>
        <v>1.4598540145985399E-2</v>
      </c>
      <c r="V101" s="1"/>
    </row>
    <row r="102" spans="1:22" x14ac:dyDescent="0.2">
      <c r="A102">
        <v>1282</v>
      </c>
      <c r="B102" t="s">
        <v>255</v>
      </c>
      <c r="C102">
        <f>VLOOKUP(B102, 'pval-input'!$B$2:$M$2260, 6, FALSE)</f>
        <v>0.32386520703284444</v>
      </c>
      <c r="D102" t="s">
        <v>256</v>
      </c>
      <c r="E102" t="s">
        <v>257</v>
      </c>
      <c r="F102" t="s">
        <v>17</v>
      </c>
      <c r="G102" t="s">
        <v>206</v>
      </c>
      <c r="H102" t="s">
        <v>207</v>
      </c>
      <c r="I102" t="s">
        <v>254</v>
      </c>
      <c r="J102" t="s">
        <v>256</v>
      </c>
      <c r="K102">
        <f>VLOOKUP($B102, 'pval-input'!$B$2:$M$2260, 11, FALSE)</f>
        <v>117</v>
      </c>
      <c r="L102">
        <f>VLOOKUP($B102, 'pval-input'!$B$2:$M$2260, 12, FALSE)</f>
        <v>0.85401459854014605</v>
      </c>
    </row>
    <row r="103" spans="1:22" x14ac:dyDescent="0.2">
      <c r="A103">
        <v>1064</v>
      </c>
      <c r="B103" t="s">
        <v>258</v>
      </c>
      <c r="C103">
        <f>VLOOKUP(B103, 'pval-input'!$B$2:$M$2260, 6, FALSE)</f>
        <v>1.7320704232008592E-2</v>
      </c>
      <c r="D103" t="s">
        <v>259</v>
      </c>
      <c r="E103" t="s">
        <v>16</v>
      </c>
      <c r="F103" t="s">
        <v>17</v>
      </c>
      <c r="G103" t="s">
        <v>206</v>
      </c>
      <c r="H103" t="s">
        <v>207</v>
      </c>
      <c r="I103" t="s">
        <v>260</v>
      </c>
      <c r="J103" t="s">
        <v>259</v>
      </c>
      <c r="K103">
        <f>VLOOKUP($B103, 'pval-input'!$B$2:$M$2260, 11, FALSE)</f>
        <v>1</v>
      </c>
      <c r="L103">
        <f>VLOOKUP($B103, 'pval-input'!$B$2:$M$2260, 12, FALSE)</f>
        <v>7.2992700729926996E-3</v>
      </c>
    </row>
    <row r="104" spans="1:22" x14ac:dyDescent="0.2">
      <c r="A104">
        <v>1596</v>
      </c>
      <c r="B104" t="s">
        <v>261</v>
      </c>
      <c r="C104">
        <f>VLOOKUP(B104, 'pval-input'!$B$2:$M$2260, 6, FALSE)</f>
        <v>0.38100429120523427</v>
      </c>
      <c r="D104" t="s">
        <v>262</v>
      </c>
      <c r="E104" t="s">
        <v>16</v>
      </c>
      <c r="F104" t="s">
        <v>17</v>
      </c>
      <c r="G104" t="s">
        <v>206</v>
      </c>
      <c r="H104" t="s">
        <v>207</v>
      </c>
      <c r="I104" t="s">
        <v>260</v>
      </c>
      <c r="J104" t="s">
        <v>262</v>
      </c>
      <c r="K104">
        <f>VLOOKUP($B104, 'pval-input'!$B$2:$M$2260, 11, FALSE)</f>
        <v>1</v>
      </c>
      <c r="L104">
        <f>VLOOKUP($B104, 'pval-input'!$B$2:$M$2260, 12, FALSE)</f>
        <v>7.2992700729926996E-3</v>
      </c>
    </row>
    <row r="105" spans="1:22" x14ac:dyDescent="0.2">
      <c r="A105">
        <v>1823</v>
      </c>
      <c r="B105" t="s">
        <v>263</v>
      </c>
      <c r="C105">
        <f>VLOOKUP(B105, 'pval-input'!$B$2:$M$2260, 6, FALSE)</f>
        <v>0.16505751444420602</v>
      </c>
      <c r="D105" t="s">
        <v>264</v>
      </c>
      <c r="E105" t="s">
        <v>16</v>
      </c>
      <c r="F105" t="s">
        <v>17</v>
      </c>
      <c r="G105" t="s">
        <v>206</v>
      </c>
      <c r="H105" t="s">
        <v>207</v>
      </c>
      <c r="I105" t="s">
        <v>260</v>
      </c>
      <c r="J105" t="s">
        <v>264</v>
      </c>
      <c r="K105">
        <f>VLOOKUP($B105, 'pval-input'!$B$2:$M$2260, 11, FALSE)</f>
        <v>2</v>
      </c>
      <c r="L105">
        <f>VLOOKUP($B105, 'pval-input'!$B$2:$M$2260, 12, FALSE)</f>
        <v>1.4598540145985399E-2</v>
      </c>
    </row>
    <row r="106" spans="1:22" x14ac:dyDescent="0.2">
      <c r="A106">
        <v>594</v>
      </c>
      <c r="B106" t="s">
        <v>265</v>
      </c>
      <c r="C106">
        <f>VLOOKUP(B106, 'pval-input'!$B$2:$M$2260, 6, FALSE)</f>
        <v>0.56009817936610506</v>
      </c>
      <c r="D106" t="s">
        <v>266</v>
      </c>
      <c r="E106" t="s">
        <v>16</v>
      </c>
      <c r="F106" t="s">
        <v>17</v>
      </c>
      <c r="G106" t="s">
        <v>267</v>
      </c>
      <c r="H106" t="s">
        <v>268</v>
      </c>
      <c r="I106" t="s">
        <v>266</v>
      </c>
      <c r="J106" t="s">
        <v>266</v>
      </c>
      <c r="K106">
        <f>VLOOKUP($B106, 'pval-input'!$B$2:$M$2260, 11, FALSE)</f>
        <v>1</v>
      </c>
      <c r="L106">
        <f>VLOOKUP($B106, 'pval-input'!$B$2:$M$2260, 12, FALSE)</f>
        <v>7.2992700729926996E-3</v>
      </c>
    </row>
    <row r="107" spans="1:22" x14ac:dyDescent="0.2">
      <c r="A107">
        <v>1893</v>
      </c>
      <c r="B107" t="s">
        <v>269</v>
      </c>
      <c r="C107">
        <f>VLOOKUP(B107, 'pval-input'!$B$2:$M$2260, 6, FALSE)</f>
        <v>7.282375697046721E-2</v>
      </c>
      <c r="D107" t="s">
        <v>266</v>
      </c>
      <c r="E107" t="s">
        <v>16</v>
      </c>
      <c r="F107" t="s">
        <v>17</v>
      </c>
      <c r="G107" t="s">
        <v>267</v>
      </c>
      <c r="H107" t="s">
        <v>268</v>
      </c>
      <c r="I107" t="s">
        <v>266</v>
      </c>
      <c r="J107" t="s">
        <v>266</v>
      </c>
      <c r="K107">
        <f>VLOOKUP($B107, 'pval-input'!$B$2:$M$2260, 11, FALSE)</f>
        <v>1</v>
      </c>
      <c r="L107">
        <f>VLOOKUP($B107, 'pval-input'!$B$2:$M$2260, 12, FALSE)</f>
        <v>7.2992700729926996E-3</v>
      </c>
    </row>
    <row r="108" spans="1:22" x14ac:dyDescent="0.2">
      <c r="A108">
        <v>1768</v>
      </c>
      <c r="B108" t="s">
        <v>270</v>
      </c>
      <c r="C108">
        <f>VLOOKUP(B108, 'pval-input'!$B$2:$M$2260, 6, FALSE)</f>
        <v>0.21651971451398405</v>
      </c>
      <c r="D108" t="s">
        <v>271</v>
      </c>
      <c r="E108" t="s">
        <v>16</v>
      </c>
      <c r="F108" t="s">
        <v>17</v>
      </c>
      <c r="G108" t="s">
        <v>267</v>
      </c>
      <c r="H108" t="s">
        <v>268</v>
      </c>
      <c r="I108" t="s">
        <v>266</v>
      </c>
      <c r="J108" t="s">
        <v>271</v>
      </c>
      <c r="K108">
        <f>VLOOKUP($B108, 'pval-input'!$B$2:$M$2260, 11, FALSE)</f>
        <v>117</v>
      </c>
      <c r="L108">
        <f>VLOOKUP($B108, 'pval-input'!$B$2:$M$2260, 12, FALSE)</f>
        <v>0.85401459854014605</v>
      </c>
    </row>
    <row r="109" spans="1:22" x14ac:dyDescent="0.2">
      <c r="A109">
        <v>1422</v>
      </c>
      <c r="B109" t="s">
        <v>272</v>
      </c>
      <c r="C109">
        <f>VLOOKUP(B109, 'pval-input'!$B$2:$M$2260, 6, FALSE)</f>
        <v>1.0275171146411151</v>
      </c>
      <c r="D109" t="s">
        <v>273</v>
      </c>
      <c r="E109" t="s">
        <v>16</v>
      </c>
      <c r="F109" t="s">
        <v>17</v>
      </c>
      <c r="G109" t="s">
        <v>267</v>
      </c>
      <c r="H109" t="s">
        <v>268</v>
      </c>
      <c r="I109" t="s">
        <v>266</v>
      </c>
      <c r="J109" t="s">
        <v>273</v>
      </c>
      <c r="K109">
        <f>VLOOKUP($B109, 'pval-input'!$B$2:$M$2260, 11, FALSE)</f>
        <v>9</v>
      </c>
      <c r="L109">
        <f>VLOOKUP($B109, 'pval-input'!$B$2:$M$2260, 12, FALSE)</f>
        <v>6.5693430656934296E-2</v>
      </c>
    </row>
    <row r="110" spans="1:22" x14ac:dyDescent="0.2">
      <c r="A110">
        <v>1001</v>
      </c>
      <c r="B110" t="s">
        <v>274</v>
      </c>
      <c r="C110">
        <f>VLOOKUP(B110, 'pval-input'!$B$2:$M$2260, 6, FALSE)</f>
        <v>0.46468597785316784</v>
      </c>
      <c r="D110" t="s">
        <v>275</v>
      </c>
      <c r="E110" t="s">
        <v>276</v>
      </c>
      <c r="F110" t="s">
        <v>17</v>
      </c>
      <c r="G110" t="s">
        <v>267</v>
      </c>
      <c r="H110" t="s">
        <v>268</v>
      </c>
      <c r="I110" t="s">
        <v>266</v>
      </c>
      <c r="J110" t="s">
        <v>275</v>
      </c>
      <c r="K110">
        <f>VLOOKUP($B110, 'pval-input'!$B$2:$M$2260, 11, FALSE)</f>
        <v>60</v>
      </c>
      <c r="L110">
        <f>VLOOKUP($B110, 'pval-input'!$B$2:$M$2260, 12, FALSE)</f>
        <v>0.43795620437956201</v>
      </c>
    </row>
    <row r="111" spans="1:22" x14ac:dyDescent="0.2">
      <c r="A111">
        <v>463</v>
      </c>
      <c r="B111" t="s">
        <v>277</v>
      </c>
      <c r="C111">
        <f>VLOOKUP(B111, 'pval-input'!$B$2:$M$2260, 6, FALSE)</f>
        <v>5.2646500316648602E-2</v>
      </c>
      <c r="D111" t="s">
        <v>278</v>
      </c>
      <c r="E111" t="s">
        <v>279</v>
      </c>
      <c r="F111" t="s">
        <v>17</v>
      </c>
      <c r="G111" t="s">
        <v>267</v>
      </c>
      <c r="H111" t="s">
        <v>268</v>
      </c>
      <c r="I111" t="s">
        <v>266</v>
      </c>
      <c r="J111" t="s">
        <v>278</v>
      </c>
      <c r="K111">
        <f>VLOOKUP($B111, 'pval-input'!$B$2:$M$2260, 11, FALSE)</f>
        <v>17</v>
      </c>
      <c r="L111">
        <f>VLOOKUP($B111, 'pval-input'!$B$2:$M$2260, 12, FALSE)</f>
        <v>0.124087591240876</v>
      </c>
    </row>
    <row r="112" spans="1:22" x14ac:dyDescent="0.2">
      <c r="A112">
        <v>1652</v>
      </c>
      <c r="B112" t="s">
        <v>280</v>
      </c>
      <c r="C112">
        <f>VLOOKUP(B112, 'pval-input'!$B$2:$M$2260, 6, FALSE)</f>
        <v>0.22785064542609923</v>
      </c>
      <c r="D112" t="s">
        <v>281</v>
      </c>
      <c r="E112" t="s">
        <v>16</v>
      </c>
      <c r="F112" t="s">
        <v>17</v>
      </c>
      <c r="G112" t="s">
        <v>267</v>
      </c>
      <c r="H112" t="s">
        <v>268</v>
      </c>
      <c r="I112" t="s">
        <v>266</v>
      </c>
      <c r="J112" t="s">
        <v>281</v>
      </c>
      <c r="K112">
        <f>VLOOKUP($B112, 'pval-input'!$B$2:$M$2260, 11, FALSE)</f>
        <v>9</v>
      </c>
      <c r="L112">
        <f>VLOOKUP($B112, 'pval-input'!$B$2:$M$2260, 12, FALSE)</f>
        <v>6.5693430656934296E-2</v>
      </c>
    </row>
    <row r="113" spans="1:22" x14ac:dyDescent="0.2">
      <c r="A113">
        <v>1484</v>
      </c>
      <c r="B113" t="s">
        <v>282</v>
      </c>
      <c r="C113">
        <f>VLOOKUP(B113, 'pval-input'!$B$2:$M$2260, 6, FALSE)</f>
        <v>0.43940829610452836</v>
      </c>
      <c r="D113" t="s">
        <v>283</v>
      </c>
      <c r="E113" t="s">
        <v>16</v>
      </c>
      <c r="F113" t="s">
        <v>17</v>
      </c>
      <c r="G113" t="s">
        <v>267</v>
      </c>
      <c r="H113" t="s">
        <v>268</v>
      </c>
      <c r="I113" t="s">
        <v>284</v>
      </c>
      <c r="J113" t="s">
        <v>283</v>
      </c>
      <c r="K113">
        <f>VLOOKUP($B113, 'pval-input'!$B$2:$M$2260, 11, FALSE)</f>
        <v>1</v>
      </c>
      <c r="L113">
        <f>VLOOKUP($B113, 'pval-input'!$B$2:$M$2260, 12, FALSE)</f>
        <v>7.2992700729926996E-3</v>
      </c>
      <c r="V113" s="1"/>
    </row>
    <row r="114" spans="1:22" x14ac:dyDescent="0.2">
      <c r="A114">
        <v>1784</v>
      </c>
      <c r="B114" t="s">
        <v>285</v>
      </c>
      <c r="C114">
        <f>VLOOKUP(B114, 'pval-input'!$B$2:$M$2260, 6, FALSE)</f>
        <v>3.1184970674527437E-2</v>
      </c>
      <c r="D114" t="s">
        <v>286</v>
      </c>
      <c r="E114" t="s">
        <v>16</v>
      </c>
      <c r="F114" t="s">
        <v>17</v>
      </c>
      <c r="G114" t="s">
        <v>267</v>
      </c>
      <c r="H114" t="s">
        <v>268</v>
      </c>
      <c r="I114" t="s">
        <v>284</v>
      </c>
      <c r="J114" t="s">
        <v>286</v>
      </c>
      <c r="K114">
        <f>VLOOKUP($B114, 'pval-input'!$B$2:$M$2260, 11, FALSE)</f>
        <v>3</v>
      </c>
      <c r="L114">
        <f>VLOOKUP($B114, 'pval-input'!$B$2:$M$2260, 12, FALSE)</f>
        <v>2.18978102189781E-2</v>
      </c>
    </row>
    <row r="115" spans="1:22" x14ac:dyDescent="0.2">
      <c r="A115">
        <v>1313</v>
      </c>
      <c r="B115" t="s">
        <v>287</v>
      </c>
      <c r="C115">
        <f>VLOOKUP(B115, 'pval-input'!$B$2:$M$2260, 6, FALSE)</f>
        <v>0.40769995839216072</v>
      </c>
      <c r="D115" t="s">
        <v>288</v>
      </c>
      <c r="E115" t="s">
        <v>16</v>
      </c>
      <c r="F115" t="s">
        <v>17</v>
      </c>
      <c r="G115" t="s">
        <v>267</v>
      </c>
      <c r="H115" t="s">
        <v>268</v>
      </c>
      <c r="I115" t="s">
        <v>289</v>
      </c>
      <c r="J115" t="s">
        <v>288</v>
      </c>
      <c r="K115">
        <f>VLOOKUP($B115, 'pval-input'!$B$2:$M$2260, 11, FALSE)</f>
        <v>11</v>
      </c>
      <c r="L115">
        <f>VLOOKUP($B115, 'pval-input'!$B$2:$M$2260, 12, FALSE)</f>
        <v>8.0291970802919693E-2</v>
      </c>
    </row>
    <row r="116" spans="1:22" x14ac:dyDescent="0.2">
      <c r="A116">
        <v>2007</v>
      </c>
      <c r="B116" t="s">
        <v>290</v>
      </c>
      <c r="C116">
        <f>VLOOKUP(B116, 'pval-input'!$B$2:$M$2260, 6, FALSE)</f>
        <v>1.8572966355112406</v>
      </c>
      <c r="D116" t="s">
        <v>291</v>
      </c>
      <c r="E116" t="s">
        <v>16</v>
      </c>
      <c r="F116" t="s">
        <v>17</v>
      </c>
      <c r="G116" t="s">
        <v>267</v>
      </c>
      <c r="H116" t="s">
        <v>292</v>
      </c>
      <c r="I116" t="s">
        <v>291</v>
      </c>
      <c r="J116" t="s">
        <v>291</v>
      </c>
      <c r="K116">
        <f>VLOOKUP($B116, 'pval-input'!$B$2:$M$2260, 11, FALSE)</f>
        <v>3</v>
      </c>
      <c r="L116">
        <f>VLOOKUP($B116, 'pval-input'!$B$2:$M$2260, 12, FALSE)</f>
        <v>2.18978102189781E-2</v>
      </c>
    </row>
    <row r="117" spans="1:22" x14ac:dyDescent="0.2">
      <c r="A117">
        <v>21</v>
      </c>
      <c r="B117" t="s">
        <v>293</v>
      </c>
      <c r="C117">
        <f>VLOOKUP(B117, 'pval-input'!$B$2:$M$2260, 6, FALSE)</f>
        <v>2.3093831451670246</v>
      </c>
      <c r="D117" t="s">
        <v>294</v>
      </c>
      <c r="E117" t="s">
        <v>16</v>
      </c>
      <c r="F117" t="s">
        <v>17</v>
      </c>
      <c r="G117" t="s">
        <v>267</v>
      </c>
      <c r="H117" t="s">
        <v>292</v>
      </c>
      <c r="I117" t="s">
        <v>291</v>
      </c>
      <c r="J117" t="s">
        <v>294</v>
      </c>
      <c r="K117">
        <f>VLOOKUP($B117, 'pval-input'!$B$2:$M$2260, 11, FALSE)</f>
        <v>105</v>
      </c>
      <c r="L117">
        <f>VLOOKUP($B117, 'pval-input'!$B$2:$M$2260, 12, FALSE)</f>
        <v>0.76642335766423397</v>
      </c>
      <c r="V117" s="1"/>
    </row>
    <row r="118" spans="1:22" x14ac:dyDescent="0.2">
      <c r="A118">
        <v>178</v>
      </c>
      <c r="B118" t="s">
        <v>295</v>
      </c>
      <c r="C118">
        <f>VLOOKUP(B118, 'pval-input'!$B$2:$M$2260, 6, FALSE)</f>
        <v>1.9852721909052733E-2</v>
      </c>
      <c r="D118" t="s">
        <v>296</v>
      </c>
      <c r="E118" t="s">
        <v>297</v>
      </c>
      <c r="F118" t="s">
        <v>17</v>
      </c>
      <c r="G118" t="s">
        <v>267</v>
      </c>
      <c r="H118" t="s">
        <v>292</v>
      </c>
      <c r="I118" t="s">
        <v>296</v>
      </c>
      <c r="J118" t="s">
        <v>296</v>
      </c>
      <c r="K118">
        <f>VLOOKUP($B118, 'pval-input'!$B$2:$M$2260, 11, FALSE)</f>
        <v>3</v>
      </c>
      <c r="L118">
        <f>VLOOKUP($B118, 'pval-input'!$B$2:$M$2260, 12, FALSE)</f>
        <v>2.18978102189781E-2</v>
      </c>
    </row>
    <row r="119" spans="1:22" x14ac:dyDescent="0.2">
      <c r="A119">
        <v>824</v>
      </c>
      <c r="B119" t="s">
        <v>298</v>
      </c>
      <c r="C119">
        <f>VLOOKUP(B119, 'pval-input'!$B$2:$M$2260, 6, FALSE)</f>
        <v>0.23407766983358319</v>
      </c>
      <c r="D119" t="s">
        <v>296</v>
      </c>
      <c r="E119" t="s">
        <v>16</v>
      </c>
      <c r="F119" t="s">
        <v>17</v>
      </c>
      <c r="G119" t="s">
        <v>267</v>
      </c>
      <c r="H119" t="s">
        <v>292</v>
      </c>
      <c r="I119" t="s">
        <v>296</v>
      </c>
      <c r="J119" t="s">
        <v>296</v>
      </c>
      <c r="K119">
        <f>VLOOKUP($B119, 'pval-input'!$B$2:$M$2260, 11, FALSE)</f>
        <v>15</v>
      </c>
      <c r="L119">
        <f>VLOOKUP($B119, 'pval-input'!$B$2:$M$2260, 12, FALSE)</f>
        <v>0.109489051094891</v>
      </c>
    </row>
    <row r="120" spans="1:22" x14ac:dyDescent="0.2">
      <c r="A120">
        <v>1252</v>
      </c>
      <c r="B120" t="s">
        <v>299</v>
      </c>
      <c r="C120">
        <f>VLOOKUP(B120, 'pval-input'!$B$2:$M$2260, 6, FALSE)</f>
        <v>0.36191136400269514</v>
      </c>
      <c r="D120" t="s">
        <v>296</v>
      </c>
      <c r="E120" t="s">
        <v>16</v>
      </c>
      <c r="F120" t="s">
        <v>17</v>
      </c>
      <c r="G120" t="s">
        <v>267</v>
      </c>
      <c r="H120" t="s">
        <v>292</v>
      </c>
      <c r="I120" t="s">
        <v>296</v>
      </c>
      <c r="J120" t="s">
        <v>296</v>
      </c>
      <c r="K120">
        <f>VLOOKUP($B120, 'pval-input'!$B$2:$M$2260, 11, FALSE)</f>
        <v>3</v>
      </c>
      <c r="L120">
        <f>VLOOKUP($B120, 'pval-input'!$B$2:$M$2260, 12, FALSE)</f>
        <v>2.18978102189781E-2</v>
      </c>
    </row>
    <row r="121" spans="1:22" x14ac:dyDescent="0.2">
      <c r="A121">
        <v>1002</v>
      </c>
      <c r="B121" t="s">
        <v>300</v>
      </c>
      <c r="C121">
        <f>VLOOKUP(B121, 'pval-input'!$B$2:$M$2260, 6, FALSE)</f>
        <v>0.70110769749203627</v>
      </c>
      <c r="D121" t="s">
        <v>301</v>
      </c>
      <c r="E121" t="s">
        <v>16</v>
      </c>
      <c r="F121" t="s">
        <v>17</v>
      </c>
      <c r="G121" t="s">
        <v>267</v>
      </c>
      <c r="H121" t="s">
        <v>292</v>
      </c>
      <c r="I121" t="s">
        <v>296</v>
      </c>
      <c r="J121" t="s">
        <v>301</v>
      </c>
      <c r="K121">
        <f>VLOOKUP($B121, 'pval-input'!$B$2:$M$2260, 11, FALSE)</f>
        <v>4</v>
      </c>
      <c r="L121">
        <f>VLOOKUP($B121, 'pval-input'!$B$2:$M$2260, 12, FALSE)</f>
        <v>2.9197080291970798E-2</v>
      </c>
    </row>
    <row r="122" spans="1:22" x14ac:dyDescent="0.2">
      <c r="A122">
        <v>143</v>
      </c>
      <c r="B122" t="s">
        <v>302</v>
      </c>
      <c r="C122">
        <f>VLOOKUP(B122, 'pval-input'!$B$2:$M$2260, 6, FALSE)</f>
        <v>3.1184970674527437E-2</v>
      </c>
      <c r="D122" t="s">
        <v>303</v>
      </c>
      <c r="E122" t="s">
        <v>16</v>
      </c>
      <c r="F122" t="s">
        <v>17</v>
      </c>
      <c r="G122" t="s">
        <v>267</v>
      </c>
      <c r="H122" t="s">
        <v>292</v>
      </c>
      <c r="I122" t="s">
        <v>296</v>
      </c>
      <c r="J122" t="s">
        <v>303</v>
      </c>
      <c r="K122">
        <f>VLOOKUP($B122, 'pval-input'!$B$2:$M$2260, 11, FALSE)</f>
        <v>3</v>
      </c>
      <c r="L122">
        <f>VLOOKUP($B122, 'pval-input'!$B$2:$M$2260, 12, FALSE)</f>
        <v>2.18978102189781E-2</v>
      </c>
      <c r="V122" s="1"/>
    </row>
    <row r="123" spans="1:22" x14ac:dyDescent="0.2">
      <c r="A123">
        <v>592</v>
      </c>
      <c r="B123" t="s">
        <v>304</v>
      </c>
      <c r="C123">
        <f>VLOOKUP(B123, 'pval-input'!$B$2:$M$2260, 6, FALSE)</f>
        <v>9.3753802247875245E-2</v>
      </c>
      <c r="D123" t="s">
        <v>305</v>
      </c>
      <c r="E123" t="s">
        <v>16</v>
      </c>
      <c r="F123" t="s">
        <v>17</v>
      </c>
      <c r="G123" t="s">
        <v>267</v>
      </c>
      <c r="H123" t="s">
        <v>292</v>
      </c>
      <c r="I123" t="s">
        <v>296</v>
      </c>
      <c r="J123" t="s">
        <v>305</v>
      </c>
      <c r="K123">
        <f>VLOOKUP($B123, 'pval-input'!$B$2:$M$2260, 11, FALSE)</f>
        <v>9</v>
      </c>
      <c r="L123">
        <f>VLOOKUP($B123, 'pval-input'!$B$2:$M$2260, 12, FALSE)</f>
        <v>6.5693430656934296E-2</v>
      </c>
    </row>
    <row r="124" spans="1:22" x14ac:dyDescent="0.2">
      <c r="A124">
        <v>607</v>
      </c>
      <c r="B124" t="s">
        <v>306</v>
      </c>
      <c r="C124">
        <f>VLOOKUP(B124, 'pval-input'!$B$2:$M$2260, 6, FALSE)</f>
        <v>0.2100210792830525</v>
      </c>
      <c r="D124" t="s">
        <v>307</v>
      </c>
      <c r="E124" t="s">
        <v>308</v>
      </c>
      <c r="F124" t="s">
        <v>17</v>
      </c>
      <c r="G124" t="s">
        <v>267</v>
      </c>
      <c r="H124" t="s">
        <v>309</v>
      </c>
      <c r="I124" t="s">
        <v>307</v>
      </c>
      <c r="J124" t="s">
        <v>307</v>
      </c>
      <c r="K124">
        <f>VLOOKUP($B124, 'pval-input'!$B$2:$M$2260, 11, FALSE)</f>
        <v>1</v>
      </c>
      <c r="L124">
        <f>VLOOKUP($B124, 'pval-input'!$B$2:$M$2260, 12, FALSE)</f>
        <v>7.2992700729926996E-3</v>
      </c>
    </row>
    <row r="125" spans="1:22" x14ac:dyDescent="0.2">
      <c r="A125">
        <v>598</v>
      </c>
      <c r="B125" t="s">
        <v>310</v>
      </c>
      <c r="C125">
        <f>VLOOKUP(B125, 'pval-input'!$B$2:$M$2260, 6, FALSE)</f>
        <v>7.6419445764365046E-2</v>
      </c>
      <c r="D125" t="s">
        <v>311</v>
      </c>
      <c r="E125" t="s">
        <v>16</v>
      </c>
      <c r="F125" t="s">
        <v>17</v>
      </c>
      <c r="G125" t="s">
        <v>267</v>
      </c>
      <c r="H125" t="s">
        <v>312</v>
      </c>
      <c r="I125" t="s">
        <v>313</v>
      </c>
      <c r="J125" t="s">
        <v>311</v>
      </c>
      <c r="K125">
        <f>VLOOKUP($B125, 'pval-input'!$B$2:$M$2260, 11, FALSE)</f>
        <v>15</v>
      </c>
      <c r="L125">
        <f>VLOOKUP($B125, 'pval-input'!$B$2:$M$2260, 12, FALSE)</f>
        <v>0.109489051094891</v>
      </c>
    </row>
    <row r="126" spans="1:22" x14ac:dyDescent="0.2">
      <c r="A126">
        <v>1080</v>
      </c>
      <c r="B126" t="s">
        <v>314</v>
      </c>
      <c r="C126">
        <f>VLOOKUP(B126, 'pval-input'!$B$2:$M$2260, 6, FALSE)</f>
        <v>0.61725740952968045</v>
      </c>
      <c r="D126" t="s">
        <v>315</v>
      </c>
      <c r="E126" t="s">
        <v>16</v>
      </c>
      <c r="F126" t="s">
        <v>17</v>
      </c>
      <c r="G126" t="s">
        <v>267</v>
      </c>
      <c r="H126" t="s">
        <v>312</v>
      </c>
      <c r="I126" t="s">
        <v>313</v>
      </c>
      <c r="J126" t="s">
        <v>315</v>
      </c>
      <c r="K126">
        <f>VLOOKUP($B126, 'pval-input'!$B$2:$M$2260, 11, FALSE)</f>
        <v>83</v>
      </c>
      <c r="L126">
        <f>VLOOKUP($B126, 'pval-input'!$B$2:$M$2260, 12, FALSE)</f>
        <v>0.60583941605839398</v>
      </c>
    </row>
    <row r="127" spans="1:22" x14ac:dyDescent="0.2">
      <c r="A127">
        <v>574</v>
      </c>
      <c r="B127" t="s">
        <v>316</v>
      </c>
      <c r="C127">
        <f>VLOOKUP(B127, 'pval-input'!$B$2:$M$2260, 6, FALSE)</f>
        <v>0.13345130816624251</v>
      </c>
      <c r="D127" t="s">
        <v>317</v>
      </c>
      <c r="E127" t="s">
        <v>16</v>
      </c>
      <c r="F127" t="s">
        <v>17</v>
      </c>
      <c r="G127" t="s">
        <v>267</v>
      </c>
      <c r="H127" t="s">
        <v>312</v>
      </c>
      <c r="I127" t="s">
        <v>313</v>
      </c>
      <c r="J127" t="s">
        <v>317</v>
      </c>
      <c r="K127">
        <f>VLOOKUP($B127, 'pval-input'!$B$2:$M$2260, 11, FALSE)</f>
        <v>1</v>
      </c>
      <c r="L127">
        <f>VLOOKUP($B127, 'pval-input'!$B$2:$M$2260, 12, FALSE)</f>
        <v>7.2992700729926996E-3</v>
      </c>
    </row>
    <row r="128" spans="1:22" x14ac:dyDescent="0.2">
      <c r="A128">
        <v>650</v>
      </c>
      <c r="B128" t="s">
        <v>318</v>
      </c>
      <c r="C128">
        <f>VLOOKUP(B128, 'pval-input'!$B$2:$M$2260, 6, FALSE)</f>
        <v>0.13345130816624251</v>
      </c>
      <c r="D128" t="s">
        <v>319</v>
      </c>
      <c r="E128" t="s">
        <v>16</v>
      </c>
      <c r="F128" t="s">
        <v>17</v>
      </c>
      <c r="G128" t="s">
        <v>267</v>
      </c>
      <c r="H128" t="s">
        <v>312</v>
      </c>
      <c r="I128" t="s">
        <v>313</v>
      </c>
      <c r="J128" t="s">
        <v>319</v>
      </c>
      <c r="K128">
        <f>VLOOKUP($B128, 'pval-input'!$B$2:$M$2260, 11, FALSE)</f>
        <v>1</v>
      </c>
      <c r="L128">
        <f>VLOOKUP($B128, 'pval-input'!$B$2:$M$2260, 12, FALSE)</f>
        <v>7.2992700729926996E-3</v>
      </c>
    </row>
    <row r="129" spans="1:22" x14ac:dyDescent="0.2">
      <c r="A129">
        <v>1167</v>
      </c>
      <c r="B129" t="s">
        <v>320</v>
      </c>
      <c r="C129">
        <f>VLOOKUP(B129, 'pval-input'!$B$2:$M$2260, 6, FALSE)</f>
        <v>0.11963258427050137</v>
      </c>
      <c r="D129" t="s">
        <v>321</v>
      </c>
      <c r="E129" t="s">
        <v>16</v>
      </c>
      <c r="F129" t="s">
        <v>17</v>
      </c>
      <c r="G129" t="s">
        <v>267</v>
      </c>
      <c r="H129" t="s">
        <v>321</v>
      </c>
      <c r="I129" t="s">
        <v>321</v>
      </c>
      <c r="J129" t="s">
        <v>321</v>
      </c>
      <c r="K129">
        <f>VLOOKUP($B129, 'pval-input'!$B$2:$M$2260, 11, FALSE)</f>
        <v>5</v>
      </c>
      <c r="L129">
        <f>VLOOKUP($B129, 'pval-input'!$B$2:$M$2260, 12, FALSE)</f>
        <v>3.6496350364963501E-2</v>
      </c>
      <c r="V129" s="1"/>
    </row>
    <row r="130" spans="1:22" x14ac:dyDescent="0.2">
      <c r="A130">
        <v>1907</v>
      </c>
      <c r="B130" t="s">
        <v>322</v>
      </c>
      <c r="C130">
        <f>VLOOKUP(B130, 'pval-input'!$B$2:$M$2260, 6, FALSE)</f>
        <v>0.14126981837513078</v>
      </c>
      <c r="D130" t="s">
        <v>323</v>
      </c>
      <c r="E130" t="s">
        <v>16</v>
      </c>
      <c r="F130" t="s">
        <v>17</v>
      </c>
      <c r="G130" t="s">
        <v>267</v>
      </c>
      <c r="H130" t="s">
        <v>321</v>
      </c>
      <c r="I130" t="s">
        <v>324</v>
      </c>
      <c r="J130" t="s">
        <v>323</v>
      </c>
      <c r="K130">
        <f>VLOOKUP($B130, 'pval-input'!$B$2:$M$2260, 11, FALSE)</f>
        <v>4</v>
      </c>
      <c r="L130">
        <f>VLOOKUP($B130, 'pval-input'!$B$2:$M$2260, 12, FALSE)</f>
        <v>2.9197080291970798E-2</v>
      </c>
    </row>
    <row r="131" spans="1:22" x14ac:dyDescent="0.2">
      <c r="A131">
        <v>477</v>
      </c>
      <c r="B131" t="s">
        <v>325</v>
      </c>
      <c r="C131">
        <f>VLOOKUP(B131, 'pval-input'!$B$2:$M$2260, 6, FALSE)</f>
        <v>1.0813821249292244</v>
      </c>
      <c r="D131" t="s">
        <v>326</v>
      </c>
      <c r="E131" t="s">
        <v>16</v>
      </c>
      <c r="F131" t="s">
        <v>17</v>
      </c>
      <c r="G131" t="s">
        <v>267</v>
      </c>
      <c r="H131" t="s">
        <v>321</v>
      </c>
      <c r="I131" t="s">
        <v>327</v>
      </c>
      <c r="J131" t="s">
        <v>326</v>
      </c>
      <c r="K131">
        <f>VLOOKUP($B131, 'pval-input'!$B$2:$M$2260, 11, FALSE)</f>
        <v>58</v>
      </c>
      <c r="L131">
        <f>VLOOKUP($B131, 'pval-input'!$B$2:$M$2260, 12, FALSE)</f>
        <v>0.42335766423357701</v>
      </c>
    </row>
    <row r="132" spans="1:22" x14ac:dyDescent="0.2">
      <c r="A132">
        <v>1789</v>
      </c>
      <c r="B132" t="s">
        <v>328</v>
      </c>
      <c r="C132">
        <f>VLOOKUP(B132, 'pval-input'!$B$2:$M$2260, 6, FALSE)</f>
        <v>2.5167875958354688</v>
      </c>
      <c r="D132" t="s">
        <v>329</v>
      </c>
      <c r="E132" t="s">
        <v>16</v>
      </c>
      <c r="F132" t="s">
        <v>17</v>
      </c>
      <c r="G132" t="s">
        <v>267</v>
      </c>
      <c r="H132" t="s">
        <v>321</v>
      </c>
      <c r="I132" t="s">
        <v>330</v>
      </c>
      <c r="J132" t="s">
        <v>329</v>
      </c>
      <c r="K132">
        <f>VLOOKUP($B132, 'pval-input'!$B$2:$M$2260, 11, FALSE)</f>
        <v>95</v>
      </c>
      <c r="L132">
        <f>VLOOKUP($B132, 'pval-input'!$B$2:$M$2260, 12, FALSE)</f>
        <v>0.69343065693430705</v>
      </c>
    </row>
    <row r="133" spans="1:22" x14ac:dyDescent="0.2">
      <c r="A133">
        <v>1168</v>
      </c>
      <c r="B133" t="s">
        <v>331</v>
      </c>
      <c r="C133">
        <f>VLOOKUP(B133, 'pval-input'!$B$2:$M$2260, 6, FALSE)</f>
        <v>2.0004764644501796</v>
      </c>
      <c r="D133" t="s">
        <v>332</v>
      </c>
      <c r="E133" t="s">
        <v>16</v>
      </c>
      <c r="F133" t="s">
        <v>17</v>
      </c>
      <c r="G133" t="s">
        <v>267</v>
      </c>
      <c r="H133" t="s">
        <v>321</v>
      </c>
      <c r="I133" t="s">
        <v>330</v>
      </c>
      <c r="J133" t="s">
        <v>332</v>
      </c>
      <c r="K133">
        <f>VLOOKUP($B133, 'pval-input'!$B$2:$M$2260, 11, FALSE)</f>
        <v>51</v>
      </c>
      <c r="L133">
        <f>VLOOKUP($B133, 'pval-input'!$B$2:$M$2260, 12, FALSE)</f>
        <v>0.372262773722628</v>
      </c>
      <c r="V133" s="1"/>
    </row>
    <row r="134" spans="1:22" x14ac:dyDescent="0.2">
      <c r="A134">
        <v>161</v>
      </c>
      <c r="B134" t="s">
        <v>333</v>
      </c>
      <c r="C134">
        <f>VLOOKUP(B134, 'pval-input'!$B$2:$M$2260, 6, FALSE)</f>
        <v>31.235738595770602</v>
      </c>
      <c r="D134" t="s">
        <v>334</v>
      </c>
      <c r="E134" t="s">
        <v>16</v>
      </c>
      <c r="F134" t="s">
        <v>17</v>
      </c>
      <c r="G134" t="s">
        <v>267</v>
      </c>
      <c r="H134" t="s">
        <v>321</v>
      </c>
      <c r="I134" t="s">
        <v>330</v>
      </c>
      <c r="J134" t="s">
        <v>334</v>
      </c>
      <c r="K134">
        <f>VLOOKUP($B134, 'pval-input'!$B$2:$M$2260, 11, FALSE)</f>
        <v>1</v>
      </c>
      <c r="L134">
        <f>VLOOKUP($B134, 'pval-input'!$B$2:$M$2260, 12, FALSE)</f>
        <v>7.2992700729926996E-3</v>
      </c>
    </row>
    <row r="135" spans="1:22" x14ac:dyDescent="0.2">
      <c r="A135">
        <v>1687</v>
      </c>
      <c r="B135" t="s">
        <v>335</v>
      </c>
      <c r="C135">
        <f>VLOOKUP(B135, 'pval-input'!$B$2:$M$2260, 6, FALSE)</f>
        <v>0.52052314167067781</v>
      </c>
      <c r="D135" t="s">
        <v>336</v>
      </c>
      <c r="E135" t="s">
        <v>16</v>
      </c>
      <c r="F135" t="s">
        <v>17</v>
      </c>
      <c r="G135" t="s">
        <v>267</v>
      </c>
      <c r="H135" t="s">
        <v>337</v>
      </c>
      <c r="I135" t="s">
        <v>338</v>
      </c>
      <c r="J135" t="s">
        <v>336</v>
      </c>
      <c r="K135">
        <f>VLOOKUP($B135, 'pval-input'!$B$2:$M$2260, 11, FALSE)</f>
        <v>4</v>
      </c>
      <c r="L135">
        <f>VLOOKUP($B135, 'pval-input'!$B$2:$M$2260, 12, FALSE)</f>
        <v>2.9197080291970798E-2</v>
      </c>
    </row>
    <row r="136" spans="1:22" x14ac:dyDescent="0.2">
      <c r="A136">
        <v>1623</v>
      </c>
      <c r="B136" t="s">
        <v>339</v>
      </c>
      <c r="C136">
        <f>VLOOKUP(B136, 'pval-input'!$B$2:$M$2260, 6, FALSE)</f>
        <v>0.16171931630155822</v>
      </c>
      <c r="D136" t="s">
        <v>340</v>
      </c>
      <c r="E136" t="s">
        <v>16</v>
      </c>
      <c r="F136" t="s">
        <v>17</v>
      </c>
      <c r="G136" t="s">
        <v>267</v>
      </c>
      <c r="H136" t="s">
        <v>341</v>
      </c>
      <c r="I136" t="s">
        <v>342</v>
      </c>
      <c r="J136" t="s">
        <v>340</v>
      </c>
      <c r="K136">
        <f>VLOOKUP($B136, 'pval-input'!$B$2:$M$2260, 11, FALSE)</f>
        <v>7</v>
      </c>
      <c r="L136">
        <f>VLOOKUP($B136, 'pval-input'!$B$2:$M$2260, 12, FALSE)</f>
        <v>5.1094890510948898E-2</v>
      </c>
    </row>
    <row r="137" spans="1:22" x14ac:dyDescent="0.2">
      <c r="A137">
        <v>1476</v>
      </c>
      <c r="B137" t="s">
        <v>343</v>
      </c>
      <c r="C137">
        <f>VLOOKUP(B137, 'pval-input'!$B$2:$M$2260, 6, FALSE)</f>
        <v>31.235738595770602</v>
      </c>
      <c r="D137" t="s">
        <v>344</v>
      </c>
      <c r="E137" t="s">
        <v>16</v>
      </c>
      <c r="F137" t="s">
        <v>17</v>
      </c>
      <c r="G137" t="s">
        <v>345</v>
      </c>
      <c r="H137" t="s">
        <v>346</v>
      </c>
      <c r="I137" t="s">
        <v>347</v>
      </c>
      <c r="J137" t="s">
        <v>344</v>
      </c>
      <c r="K137">
        <f>VLOOKUP($B137, 'pval-input'!$B$2:$M$2260, 11, FALSE)</f>
        <v>1</v>
      </c>
      <c r="L137">
        <f>VLOOKUP($B137, 'pval-input'!$B$2:$M$2260, 12, FALSE)</f>
        <v>7.2992700729926996E-3</v>
      </c>
    </row>
    <row r="138" spans="1:22" x14ac:dyDescent="0.2">
      <c r="A138">
        <v>756</v>
      </c>
      <c r="B138" t="s">
        <v>348</v>
      </c>
      <c r="C138">
        <f>VLOOKUP(B138, 'pval-input'!$B$2:$M$2260, 6, FALSE)</f>
        <v>0.93136078645570675</v>
      </c>
      <c r="D138" t="s">
        <v>349</v>
      </c>
      <c r="E138" t="s">
        <v>16</v>
      </c>
      <c r="F138" t="s">
        <v>17</v>
      </c>
      <c r="G138" t="s">
        <v>345</v>
      </c>
      <c r="H138" t="s">
        <v>346</v>
      </c>
      <c r="I138" t="s">
        <v>347</v>
      </c>
      <c r="J138" t="s">
        <v>349</v>
      </c>
      <c r="K138">
        <f>VLOOKUP($B138, 'pval-input'!$B$2:$M$2260, 11, FALSE)</f>
        <v>1</v>
      </c>
      <c r="L138">
        <f>VLOOKUP($B138, 'pval-input'!$B$2:$M$2260, 12, FALSE)</f>
        <v>7.2992700729926996E-3</v>
      </c>
    </row>
    <row r="139" spans="1:22" x14ac:dyDescent="0.2">
      <c r="A139">
        <v>572</v>
      </c>
      <c r="B139" t="s">
        <v>350</v>
      </c>
      <c r="C139">
        <f>VLOOKUP(B139, 'pval-input'!$B$2:$M$2260, 6, FALSE)</f>
        <v>0.93136078645570675</v>
      </c>
      <c r="D139" t="s">
        <v>351</v>
      </c>
      <c r="E139" t="s">
        <v>16</v>
      </c>
      <c r="F139" t="s">
        <v>17</v>
      </c>
      <c r="G139" t="s">
        <v>345</v>
      </c>
      <c r="H139" t="s">
        <v>346</v>
      </c>
      <c r="I139" t="s">
        <v>347</v>
      </c>
      <c r="J139" t="s">
        <v>351</v>
      </c>
      <c r="K139">
        <f>VLOOKUP($B139, 'pval-input'!$B$2:$M$2260, 11, FALSE)</f>
        <v>1</v>
      </c>
      <c r="L139">
        <f>VLOOKUP($B139, 'pval-input'!$B$2:$M$2260, 12, FALSE)</f>
        <v>7.2992700729926996E-3</v>
      </c>
    </row>
    <row r="140" spans="1:22" x14ac:dyDescent="0.2">
      <c r="A140">
        <v>1712</v>
      </c>
      <c r="B140" t="s">
        <v>352</v>
      </c>
      <c r="C140">
        <f>VLOOKUP(B140, 'pval-input'!$B$2:$M$2260, 6, FALSE)</f>
        <v>0.17143680377530085</v>
      </c>
      <c r="D140" t="s">
        <v>353</v>
      </c>
      <c r="E140" t="s">
        <v>16</v>
      </c>
      <c r="F140" t="s">
        <v>17</v>
      </c>
      <c r="G140" t="s">
        <v>345</v>
      </c>
      <c r="H140" t="s">
        <v>346</v>
      </c>
      <c r="I140" t="s">
        <v>347</v>
      </c>
      <c r="J140" t="s">
        <v>353</v>
      </c>
      <c r="K140">
        <f>VLOOKUP($B140, 'pval-input'!$B$2:$M$2260, 11, FALSE)</f>
        <v>2</v>
      </c>
      <c r="L140">
        <f>VLOOKUP($B140, 'pval-input'!$B$2:$M$2260, 12, FALSE)</f>
        <v>1.4598540145985399E-2</v>
      </c>
    </row>
    <row r="141" spans="1:22" x14ac:dyDescent="0.2">
      <c r="A141">
        <v>1366</v>
      </c>
      <c r="B141" t="s">
        <v>354</v>
      </c>
      <c r="C141">
        <f>VLOOKUP(B141, 'pval-input'!$B$2:$M$2260, 6, FALSE)</f>
        <v>0.35122735882294098</v>
      </c>
      <c r="D141" t="s">
        <v>355</v>
      </c>
      <c r="E141" t="s">
        <v>16</v>
      </c>
      <c r="F141" t="s">
        <v>17</v>
      </c>
      <c r="G141" t="s">
        <v>345</v>
      </c>
      <c r="H141" t="s">
        <v>346</v>
      </c>
      <c r="I141" t="s">
        <v>356</v>
      </c>
      <c r="J141" t="s">
        <v>355</v>
      </c>
      <c r="K141">
        <f>VLOOKUP($B141, 'pval-input'!$B$2:$M$2260, 11, FALSE)</f>
        <v>8</v>
      </c>
      <c r="L141">
        <f>VLOOKUP($B141, 'pval-input'!$B$2:$M$2260, 12, FALSE)</f>
        <v>5.8394160583941597E-2</v>
      </c>
    </row>
    <row r="142" spans="1:22" x14ac:dyDescent="0.2">
      <c r="A142">
        <v>1658</v>
      </c>
      <c r="B142" t="s">
        <v>357</v>
      </c>
      <c r="C142">
        <f>VLOOKUP(B142, 'pval-input'!$B$2:$M$2260, 6, FALSE)</f>
        <v>0.16505751444420602</v>
      </c>
      <c r="D142" t="s">
        <v>358</v>
      </c>
      <c r="E142" t="s">
        <v>16</v>
      </c>
      <c r="F142" t="s">
        <v>17</v>
      </c>
      <c r="G142" t="s">
        <v>345</v>
      </c>
      <c r="H142" t="s">
        <v>346</v>
      </c>
      <c r="I142" t="s">
        <v>359</v>
      </c>
      <c r="J142" t="s">
        <v>358</v>
      </c>
      <c r="K142">
        <f>VLOOKUP($B142, 'pval-input'!$B$2:$M$2260, 11, FALSE)</f>
        <v>1</v>
      </c>
      <c r="L142">
        <f>VLOOKUP($B142, 'pval-input'!$B$2:$M$2260, 12, FALSE)</f>
        <v>7.2992700729926996E-3</v>
      </c>
    </row>
    <row r="143" spans="1:22" x14ac:dyDescent="0.2">
      <c r="A143">
        <v>1016</v>
      </c>
      <c r="B143" t="s">
        <v>360</v>
      </c>
      <c r="C143">
        <f>VLOOKUP(B143, 'pval-input'!$B$2:$M$2260, 6, FALSE)</f>
        <v>1.1925591497177812</v>
      </c>
      <c r="D143" t="s">
        <v>361</v>
      </c>
      <c r="E143" t="s">
        <v>16</v>
      </c>
      <c r="F143" t="s">
        <v>17</v>
      </c>
      <c r="G143" t="s">
        <v>362</v>
      </c>
      <c r="H143" t="s">
        <v>361</v>
      </c>
      <c r="I143" t="s">
        <v>361</v>
      </c>
      <c r="J143" t="s">
        <v>361</v>
      </c>
      <c r="K143">
        <f>VLOOKUP($B143, 'pval-input'!$B$2:$M$2260, 11, FALSE)</f>
        <v>4</v>
      </c>
      <c r="L143">
        <f>VLOOKUP($B143, 'pval-input'!$B$2:$M$2260, 12, FALSE)</f>
        <v>2.9197080291970798E-2</v>
      </c>
    </row>
    <row r="144" spans="1:22" x14ac:dyDescent="0.2">
      <c r="A144">
        <v>552</v>
      </c>
      <c r="B144" t="s">
        <v>363</v>
      </c>
      <c r="C144">
        <f>VLOOKUP(B144, 'pval-input'!$B$2:$M$2260, 6, FALSE)</f>
        <v>0.18539642465063438</v>
      </c>
      <c r="D144" t="s">
        <v>364</v>
      </c>
      <c r="E144" t="s">
        <v>16</v>
      </c>
      <c r="F144" t="s">
        <v>17</v>
      </c>
      <c r="G144" t="s">
        <v>362</v>
      </c>
      <c r="H144" t="s">
        <v>361</v>
      </c>
      <c r="I144" t="s">
        <v>365</v>
      </c>
      <c r="J144" t="s">
        <v>364</v>
      </c>
      <c r="K144">
        <f>VLOOKUP($B144, 'pval-input'!$B$2:$M$2260, 11, FALSE)</f>
        <v>3</v>
      </c>
      <c r="L144">
        <f>VLOOKUP($B144, 'pval-input'!$B$2:$M$2260, 12, FALSE)</f>
        <v>2.18978102189781E-2</v>
      </c>
    </row>
    <row r="145" spans="1:12" x14ac:dyDescent="0.2">
      <c r="A145">
        <v>1404</v>
      </c>
      <c r="B145" t="s">
        <v>366</v>
      </c>
      <c r="C145">
        <f>VLOOKUP(B145, 'pval-input'!$B$2:$M$2260, 6, FALSE)</f>
        <v>1.6889430117283544</v>
      </c>
      <c r="D145" t="s">
        <v>367</v>
      </c>
      <c r="E145" t="s">
        <v>16</v>
      </c>
      <c r="F145" t="s">
        <v>17</v>
      </c>
      <c r="G145" t="s">
        <v>362</v>
      </c>
      <c r="H145" t="s">
        <v>361</v>
      </c>
      <c r="I145" t="s">
        <v>365</v>
      </c>
      <c r="J145" t="s">
        <v>367</v>
      </c>
      <c r="K145">
        <f>VLOOKUP($B145, 'pval-input'!$B$2:$M$2260, 11, FALSE)</f>
        <v>44</v>
      </c>
      <c r="L145">
        <f>VLOOKUP($B145, 'pval-input'!$B$2:$M$2260, 12, FALSE)</f>
        <v>0.321167883211679</v>
      </c>
    </row>
    <row r="146" spans="1:12" x14ac:dyDescent="0.2">
      <c r="A146">
        <v>1589</v>
      </c>
      <c r="B146" t="s">
        <v>368</v>
      </c>
      <c r="C146">
        <f>VLOOKUP(B146, 'pval-input'!$B$2:$M$2260, 6, FALSE)</f>
        <v>0.14511173710348457</v>
      </c>
      <c r="D146" t="s">
        <v>367</v>
      </c>
      <c r="E146" t="s">
        <v>16</v>
      </c>
      <c r="F146" t="s">
        <v>17</v>
      </c>
      <c r="G146" t="s">
        <v>362</v>
      </c>
      <c r="H146" t="s">
        <v>361</v>
      </c>
      <c r="I146" t="s">
        <v>365</v>
      </c>
      <c r="J146" t="s">
        <v>367</v>
      </c>
      <c r="K146">
        <f>VLOOKUP($B146, 'pval-input'!$B$2:$M$2260, 11, FALSE)</f>
        <v>6</v>
      </c>
      <c r="L146">
        <f>VLOOKUP($B146, 'pval-input'!$B$2:$M$2260, 12, FALSE)</f>
        <v>4.3795620437956199E-2</v>
      </c>
    </row>
    <row r="147" spans="1:12" x14ac:dyDescent="0.2">
      <c r="A147">
        <v>1895</v>
      </c>
      <c r="B147" t="s">
        <v>369</v>
      </c>
      <c r="C147">
        <f>VLOOKUP(B147, 'pval-input'!$B$2:$M$2260, 6, FALSE)</f>
        <v>7.807881207426319E-2</v>
      </c>
      <c r="D147" t="s">
        <v>370</v>
      </c>
      <c r="E147" t="s">
        <v>16</v>
      </c>
      <c r="F147" t="s">
        <v>17</v>
      </c>
      <c r="G147" t="s">
        <v>362</v>
      </c>
      <c r="H147" t="s">
        <v>361</v>
      </c>
      <c r="I147" t="s">
        <v>365</v>
      </c>
      <c r="J147" t="s">
        <v>370</v>
      </c>
      <c r="K147">
        <f>VLOOKUP($B147, 'pval-input'!$B$2:$M$2260, 11, FALSE)</f>
        <v>2</v>
      </c>
      <c r="L147">
        <f>VLOOKUP($B147, 'pval-input'!$B$2:$M$2260, 12, FALSE)</f>
        <v>1.4598540145985399E-2</v>
      </c>
    </row>
    <row r="148" spans="1:12" x14ac:dyDescent="0.2">
      <c r="A148">
        <v>132</v>
      </c>
      <c r="B148" t="s">
        <v>371</v>
      </c>
      <c r="C148">
        <f>VLOOKUP(B148, 'pval-input'!$B$2:$M$2260, 6, FALSE)</f>
        <v>0.73777298200551522</v>
      </c>
      <c r="D148" t="s">
        <v>308</v>
      </c>
      <c r="E148" t="s">
        <v>16</v>
      </c>
      <c r="F148" t="s">
        <v>17</v>
      </c>
      <c r="G148" t="s">
        <v>362</v>
      </c>
      <c r="H148" t="s">
        <v>361</v>
      </c>
      <c r="I148" t="s">
        <v>308</v>
      </c>
      <c r="J148" t="s">
        <v>308</v>
      </c>
      <c r="K148">
        <f>VLOOKUP($B148, 'pval-input'!$B$2:$M$2260, 11, FALSE)</f>
        <v>11</v>
      </c>
      <c r="L148">
        <f>VLOOKUP($B148, 'pval-input'!$B$2:$M$2260, 12, FALSE)</f>
        <v>8.0291970802919693E-2</v>
      </c>
    </row>
    <row r="149" spans="1:12" x14ac:dyDescent="0.2">
      <c r="A149">
        <v>861</v>
      </c>
      <c r="B149" t="s">
        <v>372</v>
      </c>
      <c r="C149">
        <f>VLOOKUP(B149, 'pval-input'!$B$2:$M$2260, 6, FALSE)</f>
        <v>0.54382669946965045</v>
      </c>
      <c r="D149" t="s">
        <v>373</v>
      </c>
      <c r="E149" t="s">
        <v>16</v>
      </c>
      <c r="F149" t="s">
        <v>17</v>
      </c>
      <c r="G149" t="s">
        <v>362</v>
      </c>
      <c r="H149" t="s">
        <v>361</v>
      </c>
      <c r="I149" t="s">
        <v>308</v>
      </c>
      <c r="J149" t="s">
        <v>373</v>
      </c>
      <c r="K149">
        <f>VLOOKUP($B149, 'pval-input'!$B$2:$M$2260, 11, FALSE)</f>
        <v>3</v>
      </c>
      <c r="L149">
        <f>VLOOKUP($B149, 'pval-input'!$B$2:$M$2260, 12, FALSE)</f>
        <v>2.18978102189781E-2</v>
      </c>
    </row>
    <row r="150" spans="1:12" x14ac:dyDescent="0.2">
      <c r="A150">
        <v>921</v>
      </c>
      <c r="B150" t="s">
        <v>374</v>
      </c>
      <c r="C150">
        <f>VLOOKUP(B150, 'pval-input'!$B$2:$M$2260, 6, FALSE)</f>
        <v>0.19841714818783271</v>
      </c>
      <c r="D150" t="s">
        <v>375</v>
      </c>
      <c r="E150" t="s">
        <v>376</v>
      </c>
      <c r="F150" t="s">
        <v>17</v>
      </c>
      <c r="G150" t="s">
        <v>362</v>
      </c>
      <c r="H150" t="s">
        <v>361</v>
      </c>
      <c r="I150" t="s">
        <v>308</v>
      </c>
      <c r="J150" t="s">
        <v>375</v>
      </c>
      <c r="K150">
        <f>VLOOKUP($B150, 'pval-input'!$B$2:$M$2260, 11, FALSE)</f>
        <v>3</v>
      </c>
      <c r="L150">
        <f>VLOOKUP($B150, 'pval-input'!$B$2:$M$2260, 12, FALSE)</f>
        <v>2.18978102189781E-2</v>
      </c>
    </row>
    <row r="151" spans="1:12" x14ac:dyDescent="0.2">
      <c r="A151">
        <v>411</v>
      </c>
      <c r="B151" t="s">
        <v>377</v>
      </c>
      <c r="C151">
        <f>VLOOKUP(B151, 'pval-input'!$B$2:$M$2260, 6, FALSE)</f>
        <v>0.17102937082324129</v>
      </c>
      <c r="D151" t="s">
        <v>378</v>
      </c>
      <c r="E151" t="s">
        <v>16</v>
      </c>
      <c r="F151" t="s">
        <v>17</v>
      </c>
      <c r="G151" t="s">
        <v>362</v>
      </c>
      <c r="H151" t="s">
        <v>361</v>
      </c>
      <c r="I151" t="s">
        <v>308</v>
      </c>
      <c r="J151" t="s">
        <v>378</v>
      </c>
      <c r="K151">
        <f>VLOOKUP($B151, 'pval-input'!$B$2:$M$2260, 11, FALSE)</f>
        <v>14</v>
      </c>
      <c r="L151">
        <f>VLOOKUP($B151, 'pval-input'!$B$2:$M$2260, 12, FALSE)</f>
        <v>0.102189781021898</v>
      </c>
    </row>
    <row r="152" spans="1:12" x14ac:dyDescent="0.2">
      <c r="A152">
        <v>968</v>
      </c>
      <c r="B152" t="s">
        <v>379</v>
      </c>
      <c r="C152">
        <f>VLOOKUP(B152, 'pval-input'!$B$2:$M$2260, 6, FALSE)</f>
        <v>0.79193166214142163</v>
      </c>
      <c r="D152" t="s">
        <v>380</v>
      </c>
      <c r="E152" t="s">
        <v>381</v>
      </c>
      <c r="F152" t="s">
        <v>17</v>
      </c>
      <c r="G152" t="s">
        <v>382</v>
      </c>
      <c r="H152" t="s">
        <v>383</v>
      </c>
      <c r="I152" t="s">
        <v>384</v>
      </c>
      <c r="J152" t="s">
        <v>380</v>
      </c>
      <c r="K152">
        <f>VLOOKUP($B152, 'pval-input'!$B$2:$M$2260, 11, FALSE)</f>
        <v>135</v>
      </c>
      <c r="L152">
        <f>VLOOKUP($B152, 'pval-input'!$B$2:$M$2260, 12, FALSE)</f>
        <v>0.98540145985401495</v>
      </c>
    </row>
    <row r="153" spans="1:12" x14ac:dyDescent="0.2">
      <c r="A153">
        <v>973</v>
      </c>
      <c r="B153" t="s">
        <v>385</v>
      </c>
      <c r="C153">
        <f>VLOOKUP(B153, 'pval-input'!$B$2:$M$2260, 6, FALSE)</f>
        <v>0.29942603109723587</v>
      </c>
      <c r="D153" t="s">
        <v>386</v>
      </c>
      <c r="E153" t="s">
        <v>16</v>
      </c>
      <c r="F153" t="s">
        <v>17</v>
      </c>
      <c r="G153" t="s">
        <v>382</v>
      </c>
      <c r="H153" t="s">
        <v>383</v>
      </c>
      <c r="I153" t="s">
        <v>386</v>
      </c>
      <c r="J153" t="s">
        <v>386</v>
      </c>
      <c r="K153">
        <f>VLOOKUP($B153, 'pval-input'!$B$2:$M$2260, 11, FALSE)</f>
        <v>93</v>
      </c>
      <c r="L153">
        <f>VLOOKUP($B153, 'pval-input'!$B$2:$M$2260, 12, FALSE)</f>
        <v>0.678832116788321</v>
      </c>
    </row>
    <row r="154" spans="1:12" x14ac:dyDescent="0.2">
      <c r="A154">
        <v>967</v>
      </c>
      <c r="B154" t="s">
        <v>387</v>
      </c>
      <c r="C154">
        <f>VLOOKUP(B154, 'pval-input'!$B$2:$M$2260, 6, FALSE)</f>
        <v>0.69136273296950845</v>
      </c>
      <c r="D154" t="s">
        <v>388</v>
      </c>
      <c r="E154" t="s">
        <v>389</v>
      </c>
      <c r="F154" t="s">
        <v>17</v>
      </c>
      <c r="G154" t="s">
        <v>382</v>
      </c>
      <c r="H154" t="s">
        <v>383</v>
      </c>
      <c r="I154" t="s">
        <v>390</v>
      </c>
      <c r="J154" t="s">
        <v>388</v>
      </c>
      <c r="K154">
        <f>VLOOKUP($B154, 'pval-input'!$B$2:$M$2260, 11, FALSE)</f>
        <v>115</v>
      </c>
      <c r="L154">
        <f>VLOOKUP($B154, 'pval-input'!$B$2:$M$2260, 12, FALSE)</f>
        <v>0.839416058394161</v>
      </c>
    </row>
    <row r="155" spans="1:12" x14ac:dyDescent="0.2">
      <c r="A155">
        <v>1176</v>
      </c>
      <c r="B155" t="s">
        <v>391</v>
      </c>
      <c r="C155">
        <f>VLOOKUP(B155, 'pval-input'!$B$2:$M$2260, 6, FALSE)</f>
        <v>0.59251911200604279</v>
      </c>
      <c r="D155" t="s">
        <v>392</v>
      </c>
      <c r="E155" t="s">
        <v>16</v>
      </c>
      <c r="F155" t="s">
        <v>17</v>
      </c>
      <c r="G155" t="s">
        <v>382</v>
      </c>
      <c r="H155" t="s">
        <v>393</v>
      </c>
      <c r="I155" t="s">
        <v>394</v>
      </c>
      <c r="J155" t="s">
        <v>392</v>
      </c>
      <c r="K155">
        <f>VLOOKUP($B155, 'pval-input'!$B$2:$M$2260, 11, FALSE)</f>
        <v>133</v>
      </c>
      <c r="L155">
        <f>VLOOKUP($B155, 'pval-input'!$B$2:$M$2260, 12, FALSE)</f>
        <v>0.97080291970802901</v>
      </c>
    </row>
    <row r="156" spans="1:12" x14ac:dyDescent="0.2">
      <c r="A156">
        <v>245</v>
      </c>
      <c r="B156" t="s">
        <v>395</v>
      </c>
      <c r="C156">
        <f>VLOOKUP(B156, 'pval-input'!$B$2:$M$2260, 6, FALSE)</f>
        <v>0.40411182423804498</v>
      </c>
      <c r="D156" t="s">
        <v>396</v>
      </c>
      <c r="E156" t="s">
        <v>16</v>
      </c>
      <c r="F156" t="s">
        <v>17</v>
      </c>
      <c r="G156" t="s">
        <v>382</v>
      </c>
      <c r="H156" t="s">
        <v>393</v>
      </c>
      <c r="I156" t="s">
        <v>394</v>
      </c>
      <c r="J156" t="s">
        <v>396</v>
      </c>
      <c r="K156">
        <f>VLOOKUP($B156, 'pval-input'!$B$2:$M$2260, 11, FALSE)</f>
        <v>1</v>
      </c>
      <c r="L156">
        <f>VLOOKUP($B156, 'pval-input'!$B$2:$M$2260, 12, FALSE)</f>
        <v>7.2992700729926996E-3</v>
      </c>
    </row>
    <row r="157" spans="1:12" x14ac:dyDescent="0.2">
      <c r="A157">
        <v>853</v>
      </c>
      <c r="B157" t="s">
        <v>397</v>
      </c>
      <c r="C157">
        <f>VLOOKUP(B157, 'pval-input'!$B$2:$M$2260, 6, FALSE)</f>
        <v>0.26848453476094969</v>
      </c>
      <c r="D157" t="s">
        <v>398</v>
      </c>
      <c r="E157" t="s">
        <v>16</v>
      </c>
      <c r="F157" t="s">
        <v>17</v>
      </c>
      <c r="G157" t="s">
        <v>382</v>
      </c>
      <c r="H157" t="s">
        <v>393</v>
      </c>
      <c r="I157" t="s">
        <v>399</v>
      </c>
      <c r="J157" t="s">
        <v>398</v>
      </c>
      <c r="K157">
        <f>VLOOKUP($B157, 'pval-input'!$B$2:$M$2260, 11, FALSE)</f>
        <v>122</v>
      </c>
      <c r="L157">
        <f>VLOOKUP($B157, 'pval-input'!$B$2:$M$2260, 12, FALSE)</f>
        <v>0.89051094890510996</v>
      </c>
    </row>
    <row r="158" spans="1:12" x14ac:dyDescent="0.2">
      <c r="A158">
        <v>373</v>
      </c>
      <c r="B158" t="s">
        <v>400</v>
      </c>
      <c r="C158">
        <f>VLOOKUP(B158, 'pval-input'!$B$2:$M$2260, 6, FALSE)</f>
        <v>0.20030275569037026</v>
      </c>
      <c r="D158" t="s">
        <v>401</v>
      </c>
      <c r="E158" t="s">
        <v>16</v>
      </c>
      <c r="F158" t="s">
        <v>17</v>
      </c>
      <c r="G158" t="s">
        <v>382</v>
      </c>
      <c r="H158" t="s">
        <v>393</v>
      </c>
      <c r="I158" t="s">
        <v>399</v>
      </c>
      <c r="J158" t="s">
        <v>401</v>
      </c>
      <c r="K158">
        <f>VLOOKUP($B158, 'pval-input'!$B$2:$M$2260, 11, FALSE)</f>
        <v>11</v>
      </c>
      <c r="L158">
        <f>VLOOKUP($B158, 'pval-input'!$B$2:$M$2260, 12, FALSE)</f>
        <v>8.0291970802919693E-2</v>
      </c>
    </row>
    <row r="159" spans="1:12" x14ac:dyDescent="0.2">
      <c r="A159">
        <v>1913</v>
      </c>
      <c r="B159" t="s">
        <v>402</v>
      </c>
      <c r="C159">
        <f>VLOOKUP(B159, 'pval-input'!$B$2:$M$2260, 6, FALSE)</f>
        <v>0.24292893956157907</v>
      </c>
      <c r="D159" t="s">
        <v>403</v>
      </c>
      <c r="E159" t="s">
        <v>16</v>
      </c>
      <c r="F159" t="s">
        <v>17</v>
      </c>
      <c r="G159" t="s">
        <v>382</v>
      </c>
      <c r="H159" t="s">
        <v>393</v>
      </c>
      <c r="I159" t="s">
        <v>399</v>
      </c>
      <c r="J159" t="s">
        <v>403</v>
      </c>
      <c r="K159">
        <f>VLOOKUP($B159, 'pval-input'!$B$2:$M$2260, 11, FALSE)</f>
        <v>11</v>
      </c>
      <c r="L159">
        <f>VLOOKUP($B159, 'pval-input'!$B$2:$M$2260, 12, FALSE)</f>
        <v>8.0291970802919693E-2</v>
      </c>
    </row>
    <row r="160" spans="1:12" x14ac:dyDescent="0.2">
      <c r="A160">
        <v>296</v>
      </c>
      <c r="B160" t="s">
        <v>404</v>
      </c>
      <c r="C160">
        <f>VLOOKUP(B160, 'pval-input'!$B$2:$M$2260, 6, FALSE)</f>
        <v>0.33155065625460423</v>
      </c>
      <c r="D160" t="s">
        <v>405</v>
      </c>
      <c r="E160" t="s">
        <v>16</v>
      </c>
      <c r="F160" t="s">
        <v>17</v>
      </c>
      <c r="G160" t="s">
        <v>382</v>
      </c>
      <c r="H160" t="s">
        <v>393</v>
      </c>
      <c r="I160" t="s">
        <v>399</v>
      </c>
      <c r="J160" t="s">
        <v>405</v>
      </c>
      <c r="K160">
        <f>VLOOKUP($B160, 'pval-input'!$B$2:$M$2260, 11, FALSE)</f>
        <v>1</v>
      </c>
      <c r="L160">
        <f>VLOOKUP($B160, 'pval-input'!$B$2:$M$2260, 12, FALSE)</f>
        <v>7.2992700729926996E-3</v>
      </c>
    </row>
    <row r="161" spans="1:12" x14ac:dyDescent="0.2">
      <c r="A161">
        <v>856</v>
      </c>
      <c r="B161" t="s">
        <v>406</v>
      </c>
      <c r="C161">
        <f>VLOOKUP(B161, 'pval-input'!$B$2:$M$2260, 6, FALSE)</f>
        <v>9.7524347782761492E-2</v>
      </c>
      <c r="D161" t="s">
        <v>407</v>
      </c>
      <c r="E161" t="s">
        <v>16</v>
      </c>
      <c r="F161" t="s">
        <v>17</v>
      </c>
      <c r="G161" t="s">
        <v>382</v>
      </c>
      <c r="H161" t="s">
        <v>393</v>
      </c>
      <c r="I161" t="s">
        <v>399</v>
      </c>
      <c r="J161" t="s">
        <v>407</v>
      </c>
      <c r="K161">
        <f>VLOOKUP($B161, 'pval-input'!$B$2:$M$2260, 11, FALSE)</f>
        <v>38</v>
      </c>
      <c r="L161">
        <f>VLOOKUP($B161, 'pval-input'!$B$2:$M$2260, 12, FALSE)</f>
        <v>0.27737226277372301</v>
      </c>
    </row>
    <row r="162" spans="1:12" x14ac:dyDescent="0.2">
      <c r="A162">
        <v>857</v>
      </c>
      <c r="B162" t="s">
        <v>408</v>
      </c>
      <c r="C162">
        <f>VLOOKUP(B162, 'pval-input'!$B$2:$M$2260, 6, FALSE)</f>
        <v>1.3902446982455774</v>
      </c>
      <c r="D162" t="s">
        <v>409</v>
      </c>
      <c r="E162" t="s">
        <v>16</v>
      </c>
      <c r="F162" t="s">
        <v>17</v>
      </c>
      <c r="G162" t="s">
        <v>382</v>
      </c>
      <c r="H162" t="s">
        <v>393</v>
      </c>
      <c r="I162" t="s">
        <v>399</v>
      </c>
      <c r="J162" t="s">
        <v>409</v>
      </c>
      <c r="K162">
        <f>VLOOKUP($B162, 'pval-input'!$B$2:$M$2260, 11, FALSE)</f>
        <v>11</v>
      </c>
      <c r="L162">
        <f>VLOOKUP($B162, 'pval-input'!$B$2:$M$2260, 12, FALSE)</f>
        <v>8.0291970802919693E-2</v>
      </c>
    </row>
    <row r="163" spans="1:12" x14ac:dyDescent="0.2">
      <c r="A163">
        <v>854</v>
      </c>
      <c r="B163" t="s">
        <v>410</v>
      </c>
      <c r="C163">
        <f>VLOOKUP(B163, 'pval-input'!$B$2:$M$2260, 6, FALSE)</f>
        <v>0.34775743677977627</v>
      </c>
      <c r="D163" t="s">
        <v>411</v>
      </c>
      <c r="E163" t="s">
        <v>16</v>
      </c>
      <c r="F163" t="s">
        <v>17</v>
      </c>
      <c r="G163" t="s">
        <v>382</v>
      </c>
      <c r="H163" t="s">
        <v>393</v>
      </c>
      <c r="I163" t="s">
        <v>399</v>
      </c>
      <c r="J163" t="s">
        <v>411</v>
      </c>
      <c r="K163">
        <f>VLOOKUP($B163, 'pval-input'!$B$2:$M$2260, 11, FALSE)</f>
        <v>69</v>
      </c>
      <c r="L163">
        <f>VLOOKUP($B163, 'pval-input'!$B$2:$M$2260, 12, FALSE)</f>
        <v>0.50364963503649596</v>
      </c>
    </row>
    <row r="164" spans="1:12" x14ac:dyDescent="0.2">
      <c r="A164">
        <v>855</v>
      </c>
      <c r="B164" t="s">
        <v>412</v>
      </c>
      <c r="C164">
        <f>VLOOKUP(B164, 'pval-input'!$B$2:$M$2260, 6, FALSE)</f>
        <v>0.61787148361564548</v>
      </c>
      <c r="D164" t="s">
        <v>413</v>
      </c>
      <c r="E164" t="s">
        <v>16</v>
      </c>
      <c r="F164" t="s">
        <v>17</v>
      </c>
      <c r="G164" t="s">
        <v>382</v>
      </c>
      <c r="H164" t="s">
        <v>393</v>
      </c>
      <c r="I164" t="s">
        <v>399</v>
      </c>
      <c r="J164" t="s">
        <v>413</v>
      </c>
      <c r="K164">
        <f>VLOOKUP($B164, 'pval-input'!$B$2:$M$2260, 11, FALSE)</f>
        <v>44</v>
      </c>
      <c r="L164">
        <f>VLOOKUP($B164, 'pval-input'!$B$2:$M$2260, 12, FALSE)</f>
        <v>0.321167883211679</v>
      </c>
    </row>
    <row r="165" spans="1:12" x14ac:dyDescent="0.2">
      <c r="A165">
        <v>7</v>
      </c>
      <c r="B165" t="s">
        <v>414</v>
      </c>
      <c r="C165">
        <f>VLOOKUP(B165, 'pval-input'!$B$2:$M$2260, 6, FALSE)</f>
        <v>0.5620201738870142</v>
      </c>
      <c r="D165" t="s">
        <v>415</v>
      </c>
      <c r="E165" t="s">
        <v>16</v>
      </c>
      <c r="F165" t="s">
        <v>17</v>
      </c>
      <c r="G165" t="s">
        <v>382</v>
      </c>
      <c r="H165" t="s">
        <v>393</v>
      </c>
      <c r="I165" t="s">
        <v>416</v>
      </c>
      <c r="J165" t="s">
        <v>415</v>
      </c>
      <c r="K165">
        <f>VLOOKUP($B165, 'pval-input'!$B$2:$M$2260, 11, FALSE)</f>
        <v>21</v>
      </c>
      <c r="L165">
        <f>VLOOKUP($B165, 'pval-input'!$B$2:$M$2260, 12, FALSE)</f>
        <v>0.153284671532847</v>
      </c>
    </row>
    <row r="166" spans="1:12" x14ac:dyDescent="0.2">
      <c r="A166">
        <v>1227</v>
      </c>
      <c r="B166" t="s">
        <v>417</v>
      </c>
      <c r="C166">
        <f>VLOOKUP(B166, 'pval-input'!$B$2:$M$2260, 6, FALSE)</f>
        <v>31.235738595770602</v>
      </c>
      <c r="D166" t="s">
        <v>418</v>
      </c>
      <c r="E166" t="s">
        <v>16</v>
      </c>
      <c r="F166" t="s">
        <v>17</v>
      </c>
      <c r="G166" t="s">
        <v>382</v>
      </c>
      <c r="H166" t="s">
        <v>393</v>
      </c>
      <c r="I166" t="s">
        <v>416</v>
      </c>
      <c r="J166" t="s">
        <v>418</v>
      </c>
      <c r="K166">
        <f>VLOOKUP($B166, 'pval-input'!$B$2:$M$2260, 11, FALSE)</f>
        <v>1</v>
      </c>
      <c r="L166">
        <f>VLOOKUP($B166, 'pval-input'!$B$2:$M$2260, 12, FALSE)</f>
        <v>7.2992700729926996E-3</v>
      </c>
    </row>
    <row r="167" spans="1:12" x14ac:dyDescent="0.2">
      <c r="A167">
        <v>2042</v>
      </c>
      <c r="B167" t="s">
        <v>419</v>
      </c>
      <c r="C167">
        <f>VLOOKUP(B167, 'pval-input'!$B$2:$M$2260, 6, FALSE)</f>
        <v>0.45574306277858734</v>
      </c>
      <c r="D167" t="s">
        <v>420</v>
      </c>
      <c r="E167" t="s">
        <v>16</v>
      </c>
      <c r="F167" t="s">
        <v>17</v>
      </c>
      <c r="G167" t="s">
        <v>382</v>
      </c>
      <c r="H167" t="s">
        <v>393</v>
      </c>
      <c r="I167" t="s">
        <v>416</v>
      </c>
      <c r="J167" t="s">
        <v>420</v>
      </c>
      <c r="K167">
        <f>VLOOKUP($B167, 'pval-input'!$B$2:$M$2260, 11, FALSE)</f>
        <v>1</v>
      </c>
      <c r="L167">
        <f>VLOOKUP($B167, 'pval-input'!$B$2:$M$2260, 12, FALSE)</f>
        <v>7.2992700729926996E-3</v>
      </c>
    </row>
    <row r="168" spans="1:12" x14ac:dyDescent="0.2">
      <c r="A168">
        <v>1675</v>
      </c>
      <c r="B168" t="s">
        <v>421</v>
      </c>
      <c r="C168">
        <f>VLOOKUP(B168, 'pval-input'!$B$2:$M$2260, 6, FALSE)</f>
        <v>0.12087913794484892</v>
      </c>
      <c r="D168" t="s">
        <v>422</v>
      </c>
      <c r="E168" t="s">
        <v>16</v>
      </c>
      <c r="F168" t="s">
        <v>17</v>
      </c>
      <c r="G168" t="s">
        <v>382</v>
      </c>
      <c r="H168" t="s">
        <v>393</v>
      </c>
      <c r="I168" t="s">
        <v>423</v>
      </c>
      <c r="J168" t="s">
        <v>422</v>
      </c>
      <c r="K168">
        <f>VLOOKUP($B168, 'pval-input'!$B$2:$M$2260, 11, FALSE)</f>
        <v>18</v>
      </c>
      <c r="L168">
        <f>VLOOKUP($B168, 'pval-input'!$B$2:$M$2260, 12, FALSE)</f>
        <v>0.13138686131386901</v>
      </c>
    </row>
    <row r="169" spans="1:12" x14ac:dyDescent="0.2">
      <c r="A169">
        <v>1496</v>
      </c>
      <c r="B169" t="s">
        <v>424</v>
      </c>
      <c r="C169">
        <f>VLOOKUP(B169, 'pval-input'!$B$2:$M$2260, 6, FALSE)</f>
        <v>1.0753060925741347</v>
      </c>
      <c r="D169" t="s">
        <v>425</v>
      </c>
      <c r="E169" t="s">
        <v>16</v>
      </c>
      <c r="F169" t="s">
        <v>17</v>
      </c>
      <c r="G169" t="s">
        <v>382</v>
      </c>
      <c r="H169" t="s">
        <v>393</v>
      </c>
      <c r="I169" t="s">
        <v>423</v>
      </c>
      <c r="J169" t="s">
        <v>425</v>
      </c>
      <c r="K169">
        <f>VLOOKUP($B169, 'pval-input'!$B$2:$M$2260, 11, FALSE)</f>
        <v>22</v>
      </c>
      <c r="L169">
        <f>VLOOKUP($B169, 'pval-input'!$B$2:$M$2260, 12, FALSE)</f>
        <v>0.160583941605839</v>
      </c>
    </row>
    <row r="170" spans="1:12" x14ac:dyDescent="0.2">
      <c r="A170">
        <v>1729</v>
      </c>
      <c r="B170" t="s">
        <v>426</v>
      </c>
      <c r="C170">
        <f>VLOOKUP(B170, 'pval-input'!$B$2:$M$2260, 6, FALSE)</f>
        <v>0.95819419179674414</v>
      </c>
      <c r="D170" t="s">
        <v>427</v>
      </c>
      <c r="E170" t="s">
        <v>16</v>
      </c>
      <c r="F170" t="s">
        <v>17</v>
      </c>
      <c r="G170" t="s">
        <v>382</v>
      </c>
      <c r="H170" t="s">
        <v>393</v>
      </c>
      <c r="I170" t="s">
        <v>428</v>
      </c>
      <c r="J170" t="s">
        <v>427</v>
      </c>
      <c r="K170">
        <f>VLOOKUP($B170, 'pval-input'!$B$2:$M$2260, 11, FALSE)</f>
        <v>16</v>
      </c>
      <c r="L170">
        <f>VLOOKUP($B170, 'pval-input'!$B$2:$M$2260, 12, FALSE)</f>
        <v>0.116788321167883</v>
      </c>
    </row>
    <row r="171" spans="1:12" x14ac:dyDescent="0.2">
      <c r="A171">
        <v>2019</v>
      </c>
      <c r="B171" t="s">
        <v>429</v>
      </c>
      <c r="C171">
        <f>VLOOKUP(B171, 'pval-input'!$B$2:$M$2260, 6, FALSE)</f>
        <v>0.68712234609246958</v>
      </c>
      <c r="D171" t="s">
        <v>430</v>
      </c>
      <c r="E171" t="s">
        <v>16</v>
      </c>
      <c r="F171" t="s">
        <v>17</v>
      </c>
      <c r="G171" t="s">
        <v>382</v>
      </c>
      <c r="H171" t="s">
        <v>393</v>
      </c>
      <c r="I171" t="s">
        <v>428</v>
      </c>
      <c r="J171" t="s">
        <v>430</v>
      </c>
      <c r="K171">
        <f>VLOOKUP($B171, 'pval-input'!$B$2:$M$2260, 11, FALSE)</f>
        <v>10</v>
      </c>
      <c r="L171">
        <f>VLOOKUP($B171, 'pval-input'!$B$2:$M$2260, 12, FALSE)</f>
        <v>7.2992700729927001E-2</v>
      </c>
    </row>
    <row r="172" spans="1:12" x14ac:dyDescent="0.2">
      <c r="A172">
        <v>1696</v>
      </c>
      <c r="B172" t="s">
        <v>431</v>
      </c>
      <c r="C172">
        <f>VLOOKUP(B172, 'pval-input'!$B$2:$M$2260, 6, FALSE)</f>
        <v>0.50411112160595062</v>
      </c>
      <c r="D172" t="s">
        <v>432</v>
      </c>
      <c r="E172" t="s">
        <v>16</v>
      </c>
      <c r="F172" t="s">
        <v>17</v>
      </c>
      <c r="G172" t="s">
        <v>382</v>
      </c>
      <c r="H172" t="s">
        <v>393</v>
      </c>
      <c r="I172" t="s">
        <v>428</v>
      </c>
      <c r="J172" t="s">
        <v>432</v>
      </c>
      <c r="K172">
        <f>VLOOKUP($B172, 'pval-input'!$B$2:$M$2260, 11, FALSE)</f>
        <v>9</v>
      </c>
      <c r="L172">
        <f>VLOOKUP($B172, 'pval-input'!$B$2:$M$2260, 12, FALSE)</f>
        <v>6.5693430656934296E-2</v>
      </c>
    </row>
    <row r="173" spans="1:12" x14ac:dyDescent="0.2">
      <c r="A173">
        <v>1065</v>
      </c>
      <c r="B173" t="s">
        <v>433</v>
      </c>
      <c r="C173">
        <f>VLOOKUP(B173, 'pval-input'!$B$2:$M$2260, 6, FALSE)</f>
        <v>0.84090491825115588</v>
      </c>
      <c r="D173" t="s">
        <v>434</v>
      </c>
      <c r="E173" t="s">
        <v>16</v>
      </c>
      <c r="F173" t="s">
        <v>17</v>
      </c>
      <c r="G173" t="s">
        <v>382</v>
      </c>
      <c r="H173" t="s">
        <v>393</v>
      </c>
      <c r="I173" t="s">
        <v>428</v>
      </c>
      <c r="J173" t="s">
        <v>434</v>
      </c>
      <c r="K173">
        <f>VLOOKUP($B173, 'pval-input'!$B$2:$M$2260, 11, FALSE)</f>
        <v>6</v>
      </c>
      <c r="L173">
        <f>VLOOKUP($B173, 'pval-input'!$B$2:$M$2260, 12, FALSE)</f>
        <v>4.3795620437956199E-2</v>
      </c>
    </row>
    <row r="174" spans="1:12" x14ac:dyDescent="0.2">
      <c r="A174">
        <v>737</v>
      </c>
      <c r="B174" t="s">
        <v>435</v>
      </c>
      <c r="C174">
        <f>VLOOKUP(B174, 'pval-input'!$B$2:$M$2260, 6, FALSE)</f>
        <v>1.0437080038009225</v>
      </c>
      <c r="D174" t="s">
        <v>436</v>
      </c>
      <c r="E174" t="s">
        <v>16</v>
      </c>
      <c r="F174" t="s">
        <v>17</v>
      </c>
      <c r="G174" t="s">
        <v>382</v>
      </c>
      <c r="H174" t="s">
        <v>393</v>
      </c>
      <c r="I174" t="s">
        <v>437</v>
      </c>
      <c r="J174" t="s">
        <v>436</v>
      </c>
      <c r="K174">
        <f>VLOOKUP($B174, 'pval-input'!$B$2:$M$2260, 11, FALSE)</f>
        <v>9</v>
      </c>
      <c r="L174">
        <f>VLOOKUP($B174, 'pval-input'!$B$2:$M$2260, 12, FALSE)</f>
        <v>6.5693430656934296E-2</v>
      </c>
    </row>
    <row r="175" spans="1:12" x14ac:dyDescent="0.2">
      <c r="A175">
        <v>1071</v>
      </c>
      <c r="B175" t="s">
        <v>438</v>
      </c>
      <c r="C175">
        <f>VLOOKUP(B175, 'pval-input'!$B$2:$M$2260, 6, FALSE)</f>
        <v>0.3140642969793882</v>
      </c>
      <c r="D175" t="s">
        <v>439</v>
      </c>
      <c r="E175" t="s">
        <v>16</v>
      </c>
      <c r="F175" t="s">
        <v>17</v>
      </c>
      <c r="G175" t="s">
        <v>382</v>
      </c>
      <c r="H175" t="s">
        <v>393</v>
      </c>
      <c r="I175" t="s">
        <v>437</v>
      </c>
      <c r="J175" t="s">
        <v>439</v>
      </c>
      <c r="K175">
        <f>VLOOKUP($B175, 'pval-input'!$B$2:$M$2260, 11, FALSE)</f>
        <v>8</v>
      </c>
      <c r="L175">
        <f>VLOOKUP($B175, 'pval-input'!$B$2:$M$2260, 12, FALSE)</f>
        <v>5.8394160583941597E-2</v>
      </c>
    </row>
    <row r="176" spans="1:12" x14ac:dyDescent="0.2">
      <c r="A176">
        <v>882</v>
      </c>
      <c r="B176" t="s">
        <v>440</v>
      </c>
      <c r="C176">
        <f>VLOOKUP(B176, 'pval-input'!$B$2:$M$2260, 6, FALSE)</f>
        <v>31.235738595770602</v>
      </c>
      <c r="D176" t="s">
        <v>441</v>
      </c>
      <c r="E176" t="s">
        <v>16</v>
      </c>
      <c r="F176" t="s">
        <v>17</v>
      </c>
      <c r="G176" t="s">
        <v>382</v>
      </c>
      <c r="H176" t="s">
        <v>393</v>
      </c>
      <c r="I176" t="s">
        <v>442</v>
      </c>
      <c r="J176" t="s">
        <v>441</v>
      </c>
      <c r="K176">
        <f>VLOOKUP($B176, 'pval-input'!$B$2:$M$2260, 11, FALSE)</f>
        <v>1</v>
      </c>
      <c r="L176">
        <f>VLOOKUP($B176, 'pval-input'!$B$2:$M$2260, 12, FALSE)</f>
        <v>7.2992700729926996E-3</v>
      </c>
    </row>
    <row r="177" spans="1:22" x14ac:dyDescent="0.2">
      <c r="A177">
        <v>1636</v>
      </c>
      <c r="B177" t="s">
        <v>443</v>
      </c>
      <c r="C177">
        <f>VLOOKUP(B177, 'pval-input'!$B$2:$M$2260, 6, FALSE)</f>
        <v>1.3844872075651284</v>
      </c>
      <c r="D177" t="s">
        <v>444</v>
      </c>
      <c r="E177" t="s">
        <v>16</v>
      </c>
      <c r="F177" t="s">
        <v>17</v>
      </c>
      <c r="G177" t="s">
        <v>382</v>
      </c>
      <c r="H177" t="s">
        <v>393</v>
      </c>
      <c r="I177" t="s">
        <v>442</v>
      </c>
      <c r="J177" t="s">
        <v>444</v>
      </c>
      <c r="K177">
        <f>VLOOKUP($B177, 'pval-input'!$B$2:$M$2260, 11, FALSE)</f>
        <v>25</v>
      </c>
      <c r="L177">
        <f>VLOOKUP($B177, 'pval-input'!$B$2:$M$2260, 12, FALSE)</f>
        <v>0.18248175182481799</v>
      </c>
    </row>
    <row r="178" spans="1:22" x14ac:dyDescent="0.2">
      <c r="A178">
        <v>1290</v>
      </c>
      <c r="B178" t="s">
        <v>445</v>
      </c>
      <c r="C178">
        <f>VLOOKUP(B178, 'pval-input'!$B$2:$M$2260, 6, FALSE)</f>
        <v>0.33531268505229361</v>
      </c>
      <c r="D178" t="s">
        <v>446</v>
      </c>
      <c r="E178" t="s">
        <v>16</v>
      </c>
      <c r="F178" t="s">
        <v>17</v>
      </c>
      <c r="G178" t="s">
        <v>382</v>
      </c>
      <c r="H178" t="s">
        <v>393</v>
      </c>
      <c r="I178" t="s">
        <v>442</v>
      </c>
      <c r="J178" t="s">
        <v>446</v>
      </c>
      <c r="K178">
        <f>VLOOKUP($B178, 'pval-input'!$B$2:$M$2260, 11, FALSE)</f>
        <v>5</v>
      </c>
      <c r="L178">
        <f>VLOOKUP($B178, 'pval-input'!$B$2:$M$2260, 12, FALSE)</f>
        <v>3.6496350364963501E-2</v>
      </c>
    </row>
    <row r="179" spans="1:22" x14ac:dyDescent="0.2">
      <c r="A179">
        <v>175</v>
      </c>
      <c r="B179" t="s">
        <v>447</v>
      </c>
      <c r="C179">
        <f>VLOOKUP(B179, 'pval-input'!$B$2:$M$2260, 6, FALSE)</f>
        <v>0.45574306277858734</v>
      </c>
      <c r="D179" t="s">
        <v>448</v>
      </c>
      <c r="E179" t="s">
        <v>16</v>
      </c>
      <c r="F179" t="s">
        <v>17</v>
      </c>
      <c r="G179" t="s">
        <v>382</v>
      </c>
      <c r="H179" t="s">
        <v>393</v>
      </c>
      <c r="I179" t="s">
        <v>442</v>
      </c>
      <c r="J179" t="s">
        <v>448</v>
      </c>
      <c r="K179">
        <f>VLOOKUP($B179, 'pval-input'!$B$2:$M$2260, 11, FALSE)</f>
        <v>1</v>
      </c>
      <c r="L179">
        <f>VLOOKUP($B179, 'pval-input'!$B$2:$M$2260, 12, FALSE)</f>
        <v>7.2992700729926996E-3</v>
      </c>
    </row>
    <row r="180" spans="1:22" x14ac:dyDescent="0.2">
      <c r="A180">
        <v>1110</v>
      </c>
      <c r="B180" t="s">
        <v>449</v>
      </c>
      <c r="C180">
        <f>VLOOKUP(B180, 'pval-input'!$B$2:$M$2260, 6, FALSE)</f>
        <v>0.12369189911062495</v>
      </c>
      <c r="D180" t="s">
        <v>450</v>
      </c>
      <c r="E180" t="s">
        <v>16</v>
      </c>
      <c r="F180" t="s">
        <v>17</v>
      </c>
      <c r="G180" t="s">
        <v>451</v>
      </c>
      <c r="H180" t="s">
        <v>452</v>
      </c>
      <c r="I180" t="s">
        <v>453</v>
      </c>
      <c r="J180" t="s">
        <v>450</v>
      </c>
      <c r="K180">
        <f>VLOOKUP($B180, 'pval-input'!$B$2:$M$2260, 11, FALSE)</f>
        <v>10</v>
      </c>
      <c r="L180">
        <f>VLOOKUP($B180, 'pval-input'!$B$2:$M$2260, 12, FALSE)</f>
        <v>7.2992700729927001E-2</v>
      </c>
    </row>
    <row r="181" spans="1:22" x14ac:dyDescent="0.2">
      <c r="A181">
        <v>1260</v>
      </c>
      <c r="B181" t="s">
        <v>454</v>
      </c>
      <c r="C181">
        <f>VLOOKUP(B181, 'pval-input'!$B$2:$M$2260, 6, FALSE)</f>
        <v>1.9901930622301391</v>
      </c>
      <c r="D181" t="s">
        <v>455</v>
      </c>
      <c r="E181" t="s">
        <v>16</v>
      </c>
      <c r="F181" t="s">
        <v>17</v>
      </c>
      <c r="G181" t="s">
        <v>451</v>
      </c>
      <c r="H181" t="s">
        <v>455</v>
      </c>
      <c r="I181" t="s">
        <v>455</v>
      </c>
      <c r="J181" t="s">
        <v>455</v>
      </c>
      <c r="K181">
        <f>VLOOKUP($B181, 'pval-input'!$B$2:$M$2260, 11, FALSE)</f>
        <v>77</v>
      </c>
      <c r="L181">
        <f>VLOOKUP($B181, 'pval-input'!$B$2:$M$2260, 12, FALSE)</f>
        <v>0.56204379562043805</v>
      </c>
    </row>
    <row r="182" spans="1:22" x14ac:dyDescent="0.2">
      <c r="A182">
        <v>2030</v>
      </c>
      <c r="B182" t="s">
        <v>456</v>
      </c>
      <c r="C182">
        <f>VLOOKUP(B182, 'pval-input'!$B$2:$M$2260, 6, FALSE)</f>
        <v>0.74467749365095204</v>
      </c>
      <c r="D182" t="s">
        <v>457</v>
      </c>
      <c r="E182" t="s">
        <v>16</v>
      </c>
      <c r="F182" t="s">
        <v>17</v>
      </c>
      <c r="G182" t="s">
        <v>451</v>
      </c>
      <c r="H182" t="s">
        <v>458</v>
      </c>
      <c r="I182" t="s">
        <v>459</v>
      </c>
      <c r="J182" t="s">
        <v>457</v>
      </c>
      <c r="K182">
        <f>VLOOKUP($B182, 'pval-input'!$B$2:$M$2260, 11, FALSE)</f>
        <v>109</v>
      </c>
      <c r="L182">
        <f>VLOOKUP($B182, 'pval-input'!$B$2:$M$2260, 12, FALSE)</f>
        <v>0.79562043795620396</v>
      </c>
    </row>
    <row r="183" spans="1:22" x14ac:dyDescent="0.2">
      <c r="A183">
        <v>196</v>
      </c>
      <c r="B183" t="s">
        <v>460</v>
      </c>
      <c r="C183">
        <f>VLOOKUP(B183, 'pval-input'!$B$2:$M$2260, 6, FALSE)</f>
        <v>0.16309577211569476</v>
      </c>
      <c r="D183" t="s">
        <v>461</v>
      </c>
      <c r="E183" t="s">
        <v>16</v>
      </c>
      <c r="F183" t="s">
        <v>17</v>
      </c>
      <c r="G183" t="s">
        <v>451</v>
      </c>
      <c r="H183" t="s">
        <v>458</v>
      </c>
      <c r="I183" t="s">
        <v>459</v>
      </c>
      <c r="J183" t="s">
        <v>461</v>
      </c>
      <c r="K183">
        <f>VLOOKUP($B183, 'pval-input'!$B$2:$M$2260, 11, FALSE)</f>
        <v>3</v>
      </c>
      <c r="L183">
        <f>VLOOKUP($B183, 'pval-input'!$B$2:$M$2260, 12, FALSE)</f>
        <v>2.18978102189781E-2</v>
      </c>
    </row>
    <row r="184" spans="1:22" x14ac:dyDescent="0.2">
      <c r="A184">
        <v>2038</v>
      </c>
      <c r="B184" t="s">
        <v>462</v>
      </c>
      <c r="C184">
        <f>VLOOKUP(B184, 'pval-input'!$B$2:$M$2260, 6, FALSE)</f>
        <v>0.35967997940438973</v>
      </c>
      <c r="D184" t="s">
        <v>463</v>
      </c>
      <c r="E184" t="s">
        <v>16</v>
      </c>
      <c r="F184" t="s">
        <v>17</v>
      </c>
      <c r="G184" t="s">
        <v>451</v>
      </c>
      <c r="H184" t="s">
        <v>458</v>
      </c>
      <c r="I184" t="s">
        <v>464</v>
      </c>
      <c r="J184" t="s">
        <v>463</v>
      </c>
      <c r="K184">
        <f>VLOOKUP($B184, 'pval-input'!$B$2:$M$2260, 11, FALSE)</f>
        <v>107</v>
      </c>
      <c r="L184">
        <f>VLOOKUP($B184, 'pval-input'!$B$2:$M$2260, 12, FALSE)</f>
        <v>0.78102189781021902</v>
      </c>
      <c r="V184" s="1"/>
    </row>
    <row r="185" spans="1:22" x14ac:dyDescent="0.2">
      <c r="A185">
        <v>2031</v>
      </c>
      <c r="B185" t="s">
        <v>465</v>
      </c>
      <c r="C185">
        <f>VLOOKUP(B185, 'pval-input'!$B$2:$M$2260, 6, FALSE)</f>
        <v>1.3972451244807078</v>
      </c>
      <c r="D185" t="s">
        <v>466</v>
      </c>
      <c r="E185" t="s">
        <v>16</v>
      </c>
      <c r="F185" t="s">
        <v>17</v>
      </c>
      <c r="G185" t="s">
        <v>451</v>
      </c>
      <c r="H185" t="s">
        <v>467</v>
      </c>
      <c r="I185" t="s">
        <v>468</v>
      </c>
      <c r="J185" t="s">
        <v>466</v>
      </c>
      <c r="K185">
        <f>VLOOKUP($B185, 'pval-input'!$B$2:$M$2260, 11, FALSE)</f>
        <v>118</v>
      </c>
      <c r="L185">
        <f>VLOOKUP($B185, 'pval-input'!$B$2:$M$2260, 12, FALSE)</f>
        <v>0.86131386861313897</v>
      </c>
    </row>
    <row r="186" spans="1:22" x14ac:dyDescent="0.2">
      <c r="A186">
        <v>1777</v>
      </c>
      <c r="B186" t="s">
        <v>469</v>
      </c>
      <c r="C186">
        <f>VLOOKUP(B186, 'pval-input'!$B$2:$M$2260, 6, FALSE)</f>
        <v>0.37935028427604739</v>
      </c>
      <c r="D186" t="s">
        <v>470</v>
      </c>
      <c r="E186" t="s">
        <v>16</v>
      </c>
      <c r="F186" t="s">
        <v>17</v>
      </c>
      <c r="G186" t="s">
        <v>451</v>
      </c>
      <c r="H186" t="s">
        <v>467</v>
      </c>
      <c r="I186" t="s">
        <v>468</v>
      </c>
      <c r="J186" t="s">
        <v>470</v>
      </c>
      <c r="K186">
        <f>VLOOKUP($B186, 'pval-input'!$B$2:$M$2260, 11, FALSE)</f>
        <v>4</v>
      </c>
      <c r="L186">
        <f>VLOOKUP($B186, 'pval-input'!$B$2:$M$2260, 12, FALSE)</f>
        <v>2.9197080291970798E-2</v>
      </c>
    </row>
    <row r="187" spans="1:22" x14ac:dyDescent="0.2">
      <c r="A187">
        <v>2037</v>
      </c>
      <c r="B187" t="s">
        <v>471</v>
      </c>
      <c r="C187">
        <f>VLOOKUP(B187, 'pval-input'!$B$2:$M$2260, 6, FALSE)</f>
        <v>0.60243871062262944</v>
      </c>
      <c r="D187" t="s">
        <v>472</v>
      </c>
      <c r="E187" t="s">
        <v>16</v>
      </c>
      <c r="F187" t="s">
        <v>17</v>
      </c>
      <c r="G187" t="s">
        <v>451</v>
      </c>
      <c r="H187" t="s">
        <v>473</v>
      </c>
      <c r="I187" t="s">
        <v>474</v>
      </c>
      <c r="J187" t="s">
        <v>472</v>
      </c>
      <c r="K187">
        <f>VLOOKUP($B187, 'pval-input'!$B$2:$M$2260, 11, FALSE)</f>
        <v>109</v>
      </c>
      <c r="L187">
        <f>VLOOKUP($B187, 'pval-input'!$B$2:$M$2260, 12, FALSE)</f>
        <v>0.79562043795620396</v>
      </c>
    </row>
    <row r="188" spans="1:22" x14ac:dyDescent="0.2">
      <c r="A188">
        <v>2034</v>
      </c>
      <c r="B188" t="s">
        <v>475</v>
      </c>
      <c r="C188">
        <f>VLOOKUP(B188, 'pval-input'!$B$2:$M$2260, 6, FALSE)</f>
        <v>0.127635509176245</v>
      </c>
      <c r="D188" t="s">
        <v>476</v>
      </c>
      <c r="E188" t="s">
        <v>16</v>
      </c>
      <c r="F188" t="s">
        <v>17</v>
      </c>
      <c r="G188" t="s">
        <v>451</v>
      </c>
      <c r="H188" t="s">
        <v>477</v>
      </c>
      <c r="I188" t="s">
        <v>478</v>
      </c>
      <c r="J188" t="s">
        <v>476</v>
      </c>
      <c r="K188">
        <f>VLOOKUP($B188, 'pval-input'!$B$2:$M$2260, 11, FALSE)</f>
        <v>86</v>
      </c>
      <c r="L188">
        <f>VLOOKUP($B188, 'pval-input'!$B$2:$M$2260, 12, FALSE)</f>
        <v>0.62773722627737205</v>
      </c>
    </row>
    <row r="189" spans="1:22" x14ac:dyDescent="0.2">
      <c r="A189">
        <v>2036</v>
      </c>
      <c r="B189" t="s">
        <v>479</v>
      </c>
      <c r="C189">
        <f>VLOOKUP(B189, 'pval-input'!$B$2:$M$2260, 6, FALSE)</f>
        <v>0.12168945830817869</v>
      </c>
      <c r="D189" t="s">
        <v>480</v>
      </c>
      <c r="E189" t="s">
        <v>16</v>
      </c>
      <c r="F189" t="s">
        <v>17</v>
      </c>
      <c r="G189" t="s">
        <v>451</v>
      </c>
      <c r="H189" t="s">
        <v>477</v>
      </c>
      <c r="I189" t="s">
        <v>478</v>
      </c>
      <c r="J189" t="s">
        <v>480</v>
      </c>
      <c r="K189">
        <f>VLOOKUP($B189, 'pval-input'!$B$2:$M$2260, 11, FALSE)</f>
        <v>125</v>
      </c>
      <c r="L189">
        <f>VLOOKUP($B189, 'pval-input'!$B$2:$M$2260, 12, FALSE)</f>
        <v>0.91240875912408803</v>
      </c>
    </row>
    <row r="190" spans="1:22" x14ac:dyDescent="0.2">
      <c r="A190">
        <v>2039</v>
      </c>
      <c r="B190" t="s">
        <v>481</v>
      </c>
      <c r="C190">
        <f>VLOOKUP(B190, 'pval-input'!$B$2:$M$2260, 6, FALSE)</f>
        <v>6.5572371112190234E-2</v>
      </c>
      <c r="D190" t="s">
        <v>482</v>
      </c>
      <c r="E190" t="s">
        <v>16</v>
      </c>
      <c r="F190" t="s">
        <v>17</v>
      </c>
      <c r="G190" t="s">
        <v>451</v>
      </c>
      <c r="H190" t="s">
        <v>477</v>
      </c>
      <c r="I190" t="s">
        <v>478</v>
      </c>
      <c r="J190" t="s">
        <v>482</v>
      </c>
      <c r="K190">
        <f>VLOOKUP($B190, 'pval-input'!$B$2:$M$2260, 11, FALSE)</f>
        <v>41</v>
      </c>
      <c r="L190">
        <f>VLOOKUP($B190, 'pval-input'!$B$2:$M$2260, 12, FALSE)</f>
        <v>0.29927007299270098</v>
      </c>
    </row>
    <row r="191" spans="1:22" x14ac:dyDescent="0.2">
      <c r="A191">
        <v>2033</v>
      </c>
      <c r="B191" t="s">
        <v>483</v>
      </c>
      <c r="C191">
        <f>VLOOKUP(B191, 'pval-input'!$B$2:$M$2260, 6, FALSE)</f>
        <v>0.17259630764475781</v>
      </c>
      <c r="D191" t="s">
        <v>484</v>
      </c>
      <c r="E191" t="s">
        <v>16</v>
      </c>
      <c r="F191" t="s">
        <v>17</v>
      </c>
      <c r="G191" t="s">
        <v>451</v>
      </c>
      <c r="H191" t="s">
        <v>477</v>
      </c>
      <c r="I191" t="s">
        <v>478</v>
      </c>
      <c r="J191" t="s">
        <v>484</v>
      </c>
      <c r="K191">
        <f>VLOOKUP($B191, 'pval-input'!$B$2:$M$2260, 11, FALSE)</f>
        <v>85</v>
      </c>
      <c r="L191">
        <f>VLOOKUP($B191, 'pval-input'!$B$2:$M$2260, 12, FALSE)</f>
        <v>0.62043795620438003</v>
      </c>
    </row>
    <row r="192" spans="1:22" x14ac:dyDescent="0.2">
      <c r="A192">
        <v>2040</v>
      </c>
      <c r="B192" t="s">
        <v>485</v>
      </c>
      <c r="C192">
        <f>VLOOKUP(B192, 'pval-input'!$B$2:$M$2260, 6, FALSE)</f>
        <v>0.22588874709425977</v>
      </c>
      <c r="D192" t="s">
        <v>486</v>
      </c>
      <c r="E192" t="s">
        <v>16</v>
      </c>
      <c r="F192" t="s">
        <v>17</v>
      </c>
      <c r="G192" t="s">
        <v>451</v>
      </c>
      <c r="H192" t="s">
        <v>477</v>
      </c>
      <c r="I192" t="s">
        <v>478</v>
      </c>
      <c r="J192" t="s">
        <v>486</v>
      </c>
      <c r="K192">
        <f>VLOOKUP($B192, 'pval-input'!$B$2:$M$2260, 11, FALSE)</f>
        <v>15</v>
      </c>
      <c r="L192">
        <f>VLOOKUP($B192, 'pval-input'!$B$2:$M$2260, 12, FALSE)</f>
        <v>0.109489051094891</v>
      </c>
    </row>
    <row r="193" spans="1:12" x14ac:dyDescent="0.2">
      <c r="A193">
        <v>545</v>
      </c>
      <c r="B193" t="s">
        <v>487</v>
      </c>
      <c r="C193">
        <f>VLOOKUP(B193, 'pval-input'!$B$2:$M$2260, 6, FALSE)</f>
        <v>0.10726020137158296</v>
      </c>
      <c r="D193" t="s">
        <v>488</v>
      </c>
      <c r="E193" t="s">
        <v>489</v>
      </c>
      <c r="F193" t="s">
        <v>17</v>
      </c>
      <c r="G193" t="s">
        <v>451</v>
      </c>
      <c r="H193" t="s">
        <v>477</v>
      </c>
      <c r="I193" t="s">
        <v>478</v>
      </c>
      <c r="J193" t="s">
        <v>488</v>
      </c>
      <c r="K193">
        <f>VLOOKUP($B193, 'pval-input'!$B$2:$M$2260, 11, FALSE)</f>
        <v>11</v>
      </c>
      <c r="L193">
        <f>VLOOKUP($B193, 'pval-input'!$B$2:$M$2260, 12, FALSE)</f>
        <v>8.0291970802919693E-2</v>
      </c>
    </row>
    <row r="194" spans="1:12" x14ac:dyDescent="0.2">
      <c r="A194">
        <v>1407</v>
      </c>
      <c r="B194" t="s">
        <v>490</v>
      </c>
      <c r="C194">
        <f>VLOOKUP(B194, 'pval-input'!$B$2:$M$2260, 6, FALSE)</f>
        <v>0.38100429120523427</v>
      </c>
      <c r="D194" t="s">
        <v>488</v>
      </c>
      <c r="E194" t="s">
        <v>489</v>
      </c>
      <c r="F194" t="s">
        <v>17</v>
      </c>
      <c r="G194" t="s">
        <v>451</v>
      </c>
      <c r="H194" t="s">
        <v>477</v>
      </c>
      <c r="I194" t="s">
        <v>478</v>
      </c>
      <c r="J194" t="s">
        <v>488</v>
      </c>
      <c r="K194">
        <f>VLOOKUP($B194, 'pval-input'!$B$2:$M$2260, 11, FALSE)</f>
        <v>1</v>
      </c>
      <c r="L194">
        <f>VLOOKUP($B194, 'pval-input'!$B$2:$M$2260, 12, FALSE)</f>
        <v>7.2992700729926996E-3</v>
      </c>
    </row>
    <row r="195" spans="1:12" x14ac:dyDescent="0.2">
      <c r="A195">
        <v>2035</v>
      </c>
      <c r="B195" t="s">
        <v>491</v>
      </c>
      <c r="C195">
        <f>VLOOKUP(B195, 'pval-input'!$B$2:$M$2260, 6, FALSE)</f>
        <v>1.5179959223664167E-2</v>
      </c>
      <c r="D195" t="s">
        <v>492</v>
      </c>
      <c r="E195" t="s">
        <v>16</v>
      </c>
      <c r="F195" t="s">
        <v>17</v>
      </c>
      <c r="G195" t="s">
        <v>451</v>
      </c>
      <c r="H195" t="s">
        <v>477</v>
      </c>
      <c r="I195" t="s">
        <v>478</v>
      </c>
      <c r="J195" t="s">
        <v>492</v>
      </c>
      <c r="K195">
        <f>VLOOKUP($B195, 'pval-input'!$B$2:$M$2260, 11, FALSE)</f>
        <v>60</v>
      </c>
      <c r="L195">
        <f>VLOOKUP($B195, 'pval-input'!$B$2:$M$2260, 12, FALSE)</f>
        <v>0.43795620437956201</v>
      </c>
    </row>
    <row r="196" spans="1:12" x14ac:dyDescent="0.2">
      <c r="A196">
        <v>450</v>
      </c>
      <c r="B196" t="s">
        <v>493</v>
      </c>
      <c r="C196">
        <f>VLOOKUP(B196, 'pval-input'!$B$2:$M$2260, 6, FALSE)</f>
        <v>0.53869261322611706</v>
      </c>
      <c r="D196" t="s">
        <v>494</v>
      </c>
      <c r="E196" t="s">
        <v>16</v>
      </c>
      <c r="F196" t="s">
        <v>17</v>
      </c>
      <c r="G196" t="s">
        <v>494</v>
      </c>
      <c r="H196" t="s">
        <v>494</v>
      </c>
      <c r="I196" t="s">
        <v>494</v>
      </c>
      <c r="J196" t="s">
        <v>494</v>
      </c>
      <c r="K196">
        <f>VLOOKUP($B196, 'pval-input'!$B$2:$M$2260, 11, FALSE)</f>
        <v>2</v>
      </c>
      <c r="L196">
        <f>VLOOKUP($B196, 'pval-input'!$B$2:$M$2260, 12, FALSE)</f>
        <v>1.4598540145985399E-2</v>
      </c>
    </row>
    <row r="197" spans="1:12" x14ac:dyDescent="0.2">
      <c r="A197">
        <v>1095</v>
      </c>
      <c r="B197" t="s">
        <v>495</v>
      </c>
      <c r="C197">
        <f>VLOOKUP(B197, 'pval-input'!$B$2:$M$2260, 6, FALSE)</f>
        <v>0.21917708259586613</v>
      </c>
      <c r="D197" t="s">
        <v>494</v>
      </c>
      <c r="E197" t="s">
        <v>16</v>
      </c>
      <c r="F197" t="s">
        <v>17</v>
      </c>
      <c r="G197" t="s">
        <v>494</v>
      </c>
      <c r="H197" t="s">
        <v>494</v>
      </c>
      <c r="I197" t="s">
        <v>494</v>
      </c>
      <c r="J197" t="s">
        <v>494</v>
      </c>
      <c r="K197">
        <f>VLOOKUP($B197, 'pval-input'!$B$2:$M$2260, 11, FALSE)</f>
        <v>2</v>
      </c>
      <c r="L197">
        <f>VLOOKUP($B197, 'pval-input'!$B$2:$M$2260, 12, FALSE)</f>
        <v>1.4598540145985399E-2</v>
      </c>
    </row>
    <row r="198" spans="1:12" x14ac:dyDescent="0.2">
      <c r="A198">
        <v>1999</v>
      </c>
      <c r="B198" t="s">
        <v>496</v>
      </c>
      <c r="C198">
        <f>VLOOKUP(B198, 'pval-input'!$B$2:$M$2260, 6, FALSE)</f>
        <v>31.235738595770602</v>
      </c>
      <c r="D198" t="s">
        <v>494</v>
      </c>
      <c r="E198" t="s">
        <v>16</v>
      </c>
      <c r="F198" t="s">
        <v>17</v>
      </c>
      <c r="G198" t="s">
        <v>494</v>
      </c>
      <c r="H198" t="s">
        <v>494</v>
      </c>
      <c r="I198" t="s">
        <v>494</v>
      </c>
      <c r="J198" t="s">
        <v>494</v>
      </c>
      <c r="K198">
        <f>VLOOKUP($B198, 'pval-input'!$B$2:$M$2260, 11, FALSE)</f>
        <v>1</v>
      </c>
      <c r="L198">
        <f>VLOOKUP($B198, 'pval-input'!$B$2:$M$2260, 12, FALSE)</f>
        <v>7.2992700729926996E-3</v>
      </c>
    </row>
    <row r="199" spans="1:12" x14ac:dyDescent="0.2">
      <c r="A199">
        <v>268</v>
      </c>
      <c r="B199" t="s">
        <v>497</v>
      </c>
      <c r="C199">
        <f>VLOOKUP(B199, 'pval-input'!$B$2:$M$2260, 6, FALSE)</f>
        <v>0.53401741529353774</v>
      </c>
      <c r="D199" t="s">
        <v>498</v>
      </c>
      <c r="E199" t="s">
        <v>16</v>
      </c>
      <c r="F199" t="s">
        <v>17</v>
      </c>
      <c r="G199" t="s">
        <v>494</v>
      </c>
      <c r="H199" t="s">
        <v>499</v>
      </c>
      <c r="I199" t="s">
        <v>498</v>
      </c>
      <c r="J199" t="s">
        <v>498</v>
      </c>
      <c r="K199">
        <f>VLOOKUP($B199, 'pval-input'!$B$2:$M$2260, 11, FALSE)</f>
        <v>125</v>
      </c>
      <c r="L199">
        <f>VLOOKUP($B199, 'pval-input'!$B$2:$M$2260, 12, FALSE)</f>
        <v>0.91240875912408803</v>
      </c>
    </row>
    <row r="200" spans="1:12" x14ac:dyDescent="0.2">
      <c r="A200">
        <v>1940</v>
      </c>
      <c r="B200" t="s">
        <v>500</v>
      </c>
      <c r="C200">
        <f>VLOOKUP(B200, 'pval-input'!$B$2:$M$2260, 6, FALSE)</f>
        <v>0.38926143178937284</v>
      </c>
      <c r="D200" t="s">
        <v>501</v>
      </c>
      <c r="E200" t="s">
        <v>16</v>
      </c>
      <c r="F200" t="s">
        <v>17</v>
      </c>
      <c r="G200" t="s">
        <v>494</v>
      </c>
      <c r="H200" t="s">
        <v>499</v>
      </c>
      <c r="I200" t="s">
        <v>498</v>
      </c>
      <c r="J200" t="s">
        <v>501</v>
      </c>
      <c r="K200">
        <f>VLOOKUP($B200, 'pval-input'!$B$2:$M$2260, 11, FALSE)</f>
        <v>2</v>
      </c>
      <c r="L200">
        <f>VLOOKUP($B200, 'pval-input'!$B$2:$M$2260, 12, FALSE)</f>
        <v>1.4598540145985399E-2</v>
      </c>
    </row>
    <row r="201" spans="1:12" x14ac:dyDescent="0.2">
      <c r="A201">
        <v>1530</v>
      </c>
      <c r="B201" t="s">
        <v>502</v>
      </c>
      <c r="C201">
        <f>VLOOKUP(B201, 'pval-input'!$B$2:$M$2260, 6, FALSE)</f>
        <v>0.71698483641477517</v>
      </c>
      <c r="D201" t="s">
        <v>503</v>
      </c>
      <c r="E201" t="s">
        <v>16</v>
      </c>
      <c r="F201" t="s">
        <v>17</v>
      </c>
      <c r="G201" t="s">
        <v>494</v>
      </c>
      <c r="H201" t="s">
        <v>504</v>
      </c>
      <c r="I201" t="s">
        <v>505</v>
      </c>
      <c r="J201" t="s">
        <v>503</v>
      </c>
      <c r="K201">
        <f>VLOOKUP($B201, 'pval-input'!$B$2:$M$2260, 11, FALSE)</f>
        <v>128</v>
      </c>
      <c r="L201">
        <f>VLOOKUP($B201, 'pval-input'!$B$2:$M$2260, 12, FALSE)</f>
        <v>0.934306569343066</v>
      </c>
    </row>
    <row r="202" spans="1:12" x14ac:dyDescent="0.2">
      <c r="A202">
        <v>2060</v>
      </c>
      <c r="B202" t="s">
        <v>506</v>
      </c>
      <c r="C202">
        <f>VLOOKUP(B202, 'pval-input'!$B$2:$M$2260, 6, FALSE)</f>
        <v>1.4745993706766181</v>
      </c>
      <c r="D202" t="s">
        <v>507</v>
      </c>
      <c r="E202" t="s">
        <v>16</v>
      </c>
      <c r="F202" t="s">
        <v>17</v>
      </c>
      <c r="G202" t="s">
        <v>494</v>
      </c>
      <c r="H202" t="s">
        <v>508</v>
      </c>
      <c r="I202" t="s">
        <v>507</v>
      </c>
      <c r="J202" t="s">
        <v>507</v>
      </c>
      <c r="K202">
        <f>VLOOKUP($B202, 'pval-input'!$B$2:$M$2260, 11, FALSE)</f>
        <v>103</v>
      </c>
      <c r="L202">
        <f>VLOOKUP($B202, 'pval-input'!$B$2:$M$2260, 12, FALSE)</f>
        <v>0.75182481751824803</v>
      </c>
    </row>
    <row r="203" spans="1:12" x14ac:dyDescent="0.2">
      <c r="A203">
        <v>1105</v>
      </c>
      <c r="B203" t="s">
        <v>509</v>
      </c>
      <c r="C203">
        <f>VLOOKUP(B203, 'pval-input'!$B$2:$M$2260, 6, FALSE)</f>
        <v>0.93720906499192702</v>
      </c>
      <c r="D203" t="s">
        <v>510</v>
      </c>
      <c r="E203" t="s">
        <v>16</v>
      </c>
      <c r="F203" t="s">
        <v>17</v>
      </c>
      <c r="G203" t="s">
        <v>494</v>
      </c>
      <c r="H203" t="s">
        <v>508</v>
      </c>
      <c r="I203" t="s">
        <v>510</v>
      </c>
      <c r="J203" t="s">
        <v>510</v>
      </c>
      <c r="K203">
        <f>VLOOKUP($B203, 'pval-input'!$B$2:$M$2260, 11, FALSE)</f>
        <v>127</v>
      </c>
      <c r="L203">
        <f>VLOOKUP($B203, 'pval-input'!$B$2:$M$2260, 12, FALSE)</f>
        <v>0.92700729927007297</v>
      </c>
    </row>
    <row r="204" spans="1:12" x14ac:dyDescent="0.2">
      <c r="A204">
        <v>791</v>
      </c>
      <c r="B204" t="s">
        <v>511</v>
      </c>
      <c r="C204">
        <f>VLOOKUP(B204, 'pval-input'!$B$2:$M$2260, 6, FALSE)</f>
        <v>0.21205096615941529</v>
      </c>
      <c r="D204" t="s">
        <v>512</v>
      </c>
      <c r="E204" t="s">
        <v>16</v>
      </c>
      <c r="F204" t="s">
        <v>17</v>
      </c>
      <c r="G204" t="s">
        <v>494</v>
      </c>
      <c r="H204" t="s">
        <v>508</v>
      </c>
      <c r="I204" t="s">
        <v>512</v>
      </c>
      <c r="J204" t="s">
        <v>512</v>
      </c>
      <c r="K204">
        <f>VLOOKUP($B204, 'pval-input'!$B$2:$M$2260, 11, FALSE)</f>
        <v>40</v>
      </c>
      <c r="L204">
        <f>VLOOKUP($B204, 'pval-input'!$B$2:$M$2260, 12, FALSE)</f>
        <v>0.29197080291970801</v>
      </c>
    </row>
    <row r="205" spans="1:12" x14ac:dyDescent="0.2">
      <c r="A205">
        <v>1700</v>
      </c>
      <c r="B205" t="s">
        <v>513</v>
      </c>
      <c r="C205">
        <f>VLOOKUP(B205, 'pval-input'!$B$2:$M$2260, 6, FALSE)</f>
        <v>0.38763649063581906</v>
      </c>
      <c r="D205" t="s">
        <v>514</v>
      </c>
      <c r="E205" t="s">
        <v>16</v>
      </c>
      <c r="F205" t="s">
        <v>17</v>
      </c>
      <c r="G205" t="s">
        <v>494</v>
      </c>
      <c r="H205" t="s">
        <v>508</v>
      </c>
      <c r="I205" t="s">
        <v>514</v>
      </c>
      <c r="J205" t="s">
        <v>514</v>
      </c>
      <c r="K205">
        <f>VLOOKUP($B205, 'pval-input'!$B$2:$M$2260, 11, FALSE)</f>
        <v>35</v>
      </c>
      <c r="L205">
        <f>VLOOKUP($B205, 'pval-input'!$B$2:$M$2260, 12, FALSE)</f>
        <v>0.25547445255474499</v>
      </c>
    </row>
    <row r="206" spans="1:12" x14ac:dyDescent="0.2">
      <c r="A206">
        <v>1706</v>
      </c>
      <c r="B206" t="s">
        <v>515</v>
      </c>
      <c r="C206">
        <f>VLOOKUP(B206, 'pval-input'!$B$2:$M$2260, 6, FALSE)</f>
        <v>0.20675383378801981</v>
      </c>
      <c r="D206" t="s">
        <v>516</v>
      </c>
      <c r="E206" t="s">
        <v>16</v>
      </c>
      <c r="F206" t="s">
        <v>17</v>
      </c>
      <c r="G206" t="s">
        <v>516</v>
      </c>
      <c r="H206" t="s">
        <v>516</v>
      </c>
      <c r="I206" t="s">
        <v>516</v>
      </c>
      <c r="J206" t="s">
        <v>516</v>
      </c>
      <c r="K206">
        <f>VLOOKUP($B206, 'pval-input'!$B$2:$M$2260, 11, FALSE)</f>
        <v>5</v>
      </c>
      <c r="L206">
        <f>VLOOKUP($B206, 'pval-input'!$B$2:$M$2260, 12, FALSE)</f>
        <v>3.6496350364963501E-2</v>
      </c>
    </row>
    <row r="207" spans="1:12" x14ac:dyDescent="0.2">
      <c r="A207">
        <v>1172</v>
      </c>
      <c r="B207" t="s">
        <v>517</v>
      </c>
      <c r="C207">
        <f>VLOOKUP(B207, 'pval-input'!$B$2:$M$2260, 6, FALSE)</f>
        <v>0.95610826159888018</v>
      </c>
      <c r="D207" t="s">
        <v>518</v>
      </c>
      <c r="E207" t="s">
        <v>519</v>
      </c>
      <c r="F207" t="s">
        <v>17</v>
      </c>
      <c r="G207" t="s">
        <v>516</v>
      </c>
      <c r="H207" t="s">
        <v>520</v>
      </c>
      <c r="I207" t="s">
        <v>521</v>
      </c>
      <c r="J207" t="s">
        <v>518</v>
      </c>
      <c r="K207">
        <f>VLOOKUP($B207, 'pval-input'!$B$2:$M$2260, 11, FALSE)</f>
        <v>2</v>
      </c>
      <c r="L207">
        <f>VLOOKUP($B207, 'pval-input'!$B$2:$M$2260, 12, FALSE)</f>
        <v>1.4598540145985399E-2</v>
      </c>
    </row>
    <row r="208" spans="1:12" x14ac:dyDescent="0.2">
      <c r="A208">
        <v>1180</v>
      </c>
      <c r="B208" t="s">
        <v>522</v>
      </c>
      <c r="C208">
        <f>VLOOKUP(B208, 'pval-input'!$B$2:$M$2260, 6, FALSE)</f>
        <v>0.16505751444420602</v>
      </c>
      <c r="D208" t="s">
        <v>523</v>
      </c>
      <c r="E208" t="s">
        <v>16</v>
      </c>
      <c r="F208" t="s">
        <v>17</v>
      </c>
      <c r="G208" t="s">
        <v>516</v>
      </c>
      <c r="H208" t="s">
        <v>520</v>
      </c>
      <c r="I208" t="s">
        <v>521</v>
      </c>
      <c r="J208" t="s">
        <v>523</v>
      </c>
      <c r="K208">
        <f>VLOOKUP($B208, 'pval-input'!$B$2:$M$2260, 11, FALSE)</f>
        <v>1</v>
      </c>
      <c r="L208">
        <f>VLOOKUP($B208, 'pval-input'!$B$2:$M$2260, 12, FALSE)</f>
        <v>7.2992700729926996E-3</v>
      </c>
    </row>
    <row r="209" spans="1:22" x14ac:dyDescent="0.2">
      <c r="A209">
        <v>1394</v>
      </c>
      <c r="B209" t="s">
        <v>524</v>
      </c>
      <c r="C209">
        <f>VLOOKUP(B209, 'pval-input'!$B$2:$M$2260, 6, FALSE)</f>
        <v>0.16709714475457332</v>
      </c>
      <c r="D209" t="s">
        <v>525</v>
      </c>
      <c r="E209" t="s">
        <v>16</v>
      </c>
      <c r="F209" t="s">
        <v>17</v>
      </c>
      <c r="G209" t="s">
        <v>516</v>
      </c>
      <c r="H209" t="s">
        <v>520</v>
      </c>
      <c r="I209" t="s">
        <v>521</v>
      </c>
      <c r="J209" t="s">
        <v>525</v>
      </c>
      <c r="K209">
        <f>VLOOKUP($B209, 'pval-input'!$B$2:$M$2260, 11, FALSE)</f>
        <v>4</v>
      </c>
      <c r="L209">
        <f>VLOOKUP($B209, 'pval-input'!$B$2:$M$2260, 12, FALSE)</f>
        <v>2.9197080291970798E-2</v>
      </c>
    </row>
    <row r="210" spans="1:22" x14ac:dyDescent="0.2">
      <c r="A210">
        <v>1538</v>
      </c>
      <c r="B210" t="s">
        <v>526</v>
      </c>
      <c r="C210">
        <f>VLOOKUP(B210, 'pval-input'!$B$2:$M$2260, 6, FALSE)</f>
        <v>2.6322805989299557E-2</v>
      </c>
      <c r="D210" t="s">
        <v>527</v>
      </c>
      <c r="E210" t="s">
        <v>16</v>
      </c>
      <c r="F210" t="s">
        <v>17</v>
      </c>
      <c r="G210" t="s">
        <v>516</v>
      </c>
      <c r="H210" t="s">
        <v>520</v>
      </c>
      <c r="I210" t="s">
        <v>521</v>
      </c>
      <c r="J210" t="s">
        <v>527</v>
      </c>
      <c r="K210">
        <f>VLOOKUP($B210, 'pval-input'!$B$2:$M$2260, 11, FALSE)</f>
        <v>4</v>
      </c>
      <c r="L210">
        <f>VLOOKUP($B210, 'pval-input'!$B$2:$M$2260, 12, FALSE)</f>
        <v>2.9197080291970798E-2</v>
      </c>
    </row>
    <row r="211" spans="1:22" x14ac:dyDescent="0.2">
      <c r="A211">
        <v>1377</v>
      </c>
      <c r="B211" t="s">
        <v>528</v>
      </c>
      <c r="C211">
        <f>VLOOKUP(B211, 'pval-input'!$B$2:$M$2260, 6, FALSE)</f>
        <v>0.61162158626871332</v>
      </c>
      <c r="D211" t="s">
        <v>529</v>
      </c>
      <c r="E211" t="s">
        <v>16</v>
      </c>
      <c r="F211" t="s">
        <v>17</v>
      </c>
      <c r="G211" t="s">
        <v>516</v>
      </c>
      <c r="H211" t="s">
        <v>520</v>
      </c>
      <c r="I211" t="s">
        <v>521</v>
      </c>
      <c r="J211" t="s">
        <v>529</v>
      </c>
      <c r="K211">
        <f>VLOOKUP($B211, 'pval-input'!$B$2:$M$2260, 11, FALSE)</f>
        <v>2</v>
      </c>
      <c r="L211">
        <f>VLOOKUP($B211, 'pval-input'!$B$2:$M$2260, 12, FALSE)</f>
        <v>1.4598540145985399E-2</v>
      </c>
      <c r="V211" s="1"/>
    </row>
    <row r="212" spans="1:22" x14ac:dyDescent="0.2">
      <c r="A212">
        <v>1341</v>
      </c>
      <c r="B212" t="s">
        <v>530</v>
      </c>
      <c r="C212">
        <f>VLOOKUP(B212, 'pval-input'!$B$2:$M$2260, 6, FALSE)</f>
        <v>0.33155065625460423</v>
      </c>
      <c r="D212" t="s">
        <v>531</v>
      </c>
      <c r="E212" t="s">
        <v>16</v>
      </c>
      <c r="F212" t="s">
        <v>17</v>
      </c>
      <c r="G212" t="s">
        <v>516</v>
      </c>
      <c r="H212" t="s">
        <v>520</v>
      </c>
      <c r="I212" t="s">
        <v>521</v>
      </c>
      <c r="J212" t="s">
        <v>531</v>
      </c>
      <c r="K212">
        <f>VLOOKUP($B212, 'pval-input'!$B$2:$M$2260, 11, FALSE)</f>
        <v>1</v>
      </c>
      <c r="L212">
        <f>VLOOKUP($B212, 'pval-input'!$B$2:$M$2260, 12, FALSE)</f>
        <v>7.2992700729926996E-3</v>
      </c>
    </row>
    <row r="213" spans="1:22" x14ac:dyDescent="0.2">
      <c r="A213">
        <v>1284</v>
      </c>
      <c r="B213" t="s">
        <v>532</v>
      </c>
      <c r="C213">
        <f>VLOOKUP(B213, 'pval-input'!$B$2:$M$2260, 6, FALSE)</f>
        <v>0.56312983563612151</v>
      </c>
      <c r="D213" t="s">
        <v>533</v>
      </c>
      <c r="E213" t="s">
        <v>16</v>
      </c>
      <c r="F213" t="s">
        <v>17</v>
      </c>
      <c r="G213" t="s">
        <v>516</v>
      </c>
      <c r="H213" t="s">
        <v>520</v>
      </c>
      <c r="I213" t="s">
        <v>534</v>
      </c>
      <c r="J213" t="s">
        <v>533</v>
      </c>
      <c r="K213">
        <f>VLOOKUP($B213, 'pval-input'!$B$2:$M$2260, 11, FALSE)</f>
        <v>16</v>
      </c>
      <c r="L213">
        <f>VLOOKUP($B213, 'pval-input'!$B$2:$M$2260, 12, FALSE)</f>
        <v>0.116788321167883</v>
      </c>
    </row>
    <row r="214" spans="1:22" x14ac:dyDescent="0.2">
      <c r="A214">
        <v>1051</v>
      </c>
      <c r="B214" t="s">
        <v>535</v>
      </c>
      <c r="C214">
        <f>VLOOKUP(B214, 'pval-input'!$B$2:$M$2260, 6, FALSE)</f>
        <v>0.19535308049087172</v>
      </c>
      <c r="D214" t="s">
        <v>536</v>
      </c>
      <c r="E214" t="s">
        <v>16</v>
      </c>
      <c r="F214" t="s">
        <v>17</v>
      </c>
      <c r="G214" t="s">
        <v>537</v>
      </c>
      <c r="H214" t="s">
        <v>538</v>
      </c>
      <c r="I214" t="s">
        <v>539</v>
      </c>
      <c r="J214" t="s">
        <v>536</v>
      </c>
      <c r="K214">
        <f>VLOOKUP($B214, 'pval-input'!$B$2:$M$2260, 11, FALSE)</f>
        <v>10</v>
      </c>
      <c r="L214">
        <f>VLOOKUP($B214, 'pval-input'!$B$2:$M$2260, 12, FALSE)</f>
        <v>7.2992700729927001E-2</v>
      </c>
      <c r="V214" s="1"/>
    </row>
    <row r="215" spans="1:22" x14ac:dyDescent="0.2">
      <c r="A215">
        <v>26</v>
      </c>
      <c r="B215" t="s">
        <v>540</v>
      </c>
      <c r="C215">
        <f>VLOOKUP(B215, 'pval-input'!$B$2:$M$2260, 6, FALSE)</f>
        <v>0.29629922483182075</v>
      </c>
      <c r="D215" t="s">
        <v>541</v>
      </c>
      <c r="E215" t="s">
        <v>16</v>
      </c>
      <c r="F215" t="s">
        <v>17</v>
      </c>
      <c r="G215" t="s">
        <v>537</v>
      </c>
      <c r="H215" t="s">
        <v>538</v>
      </c>
      <c r="I215" t="s">
        <v>539</v>
      </c>
      <c r="J215" t="s">
        <v>541</v>
      </c>
      <c r="K215">
        <f>VLOOKUP($B215, 'pval-input'!$B$2:$M$2260, 11, FALSE)</f>
        <v>3</v>
      </c>
      <c r="L215">
        <f>VLOOKUP($B215, 'pval-input'!$B$2:$M$2260, 12, FALSE)</f>
        <v>2.18978102189781E-2</v>
      </c>
    </row>
    <row r="216" spans="1:22" x14ac:dyDescent="0.2">
      <c r="A216">
        <v>862</v>
      </c>
      <c r="B216" t="s">
        <v>542</v>
      </c>
      <c r="C216">
        <f>VLOOKUP(B216, 'pval-input'!$B$2:$M$2260, 6, FALSE)</f>
        <v>0.23213983242246358</v>
      </c>
      <c r="D216" t="s">
        <v>543</v>
      </c>
      <c r="E216" t="s">
        <v>16</v>
      </c>
      <c r="F216" t="s">
        <v>17</v>
      </c>
      <c r="G216" t="s">
        <v>537</v>
      </c>
      <c r="H216" t="s">
        <v>538</v>
      </c>
      <c r="I216" t="s">
        <v>539</v>
      </c>
      <c r="J216" t="s">
        <v>543</v>
      </c>
      <c r="K216">
        <f>VLOOKUP($B216, 'pval-input'!$B$2:$M$2260, 11, FALSE)</f>
        <v>4</v>
      </c>
      <c r="L216">
        <f>VLOOKUP($B216, 'pval-input'!$B$2:$M$2260, 12, FALSE)</f>
        <v>2.9197080291970798E-2</v>
      </c>
    </row>
    <row r="217" spans="1:22" x14ac:dyDescent="0.2">
      <c r="A217">
        <v>1164</v>
      </c>
      <c r="B217" t="s">
        <v>544</v>
      </c>
      <c r="C217">
        <f>VLOOKUP(B217, 'pval-input'!$B$2:$M$2260, 6, FALSE)</f>
        <v>0.21917708259586613</v>
      </c>
      <c r="D217" t="s">
        <v>545</v>
      </c>
      <c r="E217" t="s">
        <v>546</v>
      </c>
      <c r="F217" t="s">
        <v>17</v>
      </c>
      <c r="G217" t="s">
        <v>537</v>
      </c>
      <c r="H217" t="s">
        <v>538</v>
      </c>
      <c r="I217" t="s">
        <v>539</v>
      </c>
      <c r="J217" t="s">
        <v>545</v>
      </c>
      <c r="K217">
        <f>VLOOKUP($B217, 'pval-input'!$B$2:$M$2260, 11, FALSE)</f>
        <v>2</v>
      </c>
      <c r="L217">
        <f>VLOOKUP($B217, 'pval-input'!$B$2:$M$2260, 12, FALSE)</f>
        <v>1.4598540145985399E-2</v>
      </c>
    </row>
    <row r="218" spans="1:22" x14ac:dyDescent="0.2">
      <c r="A218">
        <v>297</v>
      </c>
      <c r="B218" t="s">
        <v>547</v>
      </c>
      <c r="C218">
        <f>VLOOKUP(B218, 'pval-input'!$B$2:$M$2260, 6, FALSE)</f>
        <v>8.6913866124910893E-2</v>
      </c>
      <c r="D218" t="s">
        <v>548</v>
      </c>
      <c r="E218" t="s">
        <v>16</v>
      </c>
      <c r="F218" t="s">
        <v>17</v>
      </c>
      <c r="G218" t="s">
        <v>537</v>
      </c>
      <c r="H218" t="s">
        <v>538</v>
      </c>
      <c r="I218" t="s">
        <v>539</v>
      </c>
      <c r="J218" t="s">
        <v>548</v>
      </c>
      <c r="K218">
        <f>VLOOKUP($B218, 'pval-input'!$B$2:$M$2260, 11, FALSE)</f>
        <v>3</v>
      </c>
      <c r="L218">
        <f>VLOOKUP($B218, 'pval-input'!$B$2:$M$2260, 12, FALSE)</f>
        <v>2.18978102189781E-2</v>
      </c>
    </row>
    <row r="219" spans="1:22" x14ac:dyDescent="0.2">
      <c r="A219">
        <v>198</v>
      </c>
      <c r="B219" t="s">
        <v>549</v>
      </c>
      <c r="C219">
        <f>VLOOKUP(B219, 'pval-input'!$B$2:$M$2260, 6, FALSE)</f>
        <v>0.1949218091083332</v>
      </c>
      <c r="D219" t="s">
        <v>550</v>
      </c>
      <c r="E219" t="s">
        <v>16</v>
      </c>
      <c r="F219" t="s">
        <v>17</v>
      </c>
      <c r="G219" t="s">
        <v>537</v>
      </c>
      <c r="H219" t="s">
        <v>538</v>
      </c>
      <c r="I219" t="s">
        <v>539</v>
      </c>
      <c r="J219" t="s">
        <v>550</v>
      </c>
      <c r="K219">
        <f>VLOOKUP($B219, 'pval-input'!$B$2:$M$2260, 11, FALSE)</f>
        <v>4</v>
      </c>
      <c r="L219">
        <f>VLOOKUP($B219, 'pval-input'!$B$2:$M$2260, 12, FALSE)</f>
        <v>2.9197080291970798E-2</v>
      </c>
    </row>
    <row r="220" spans="1:22" x14ac:dyDescent="0.2">
      <c r="A220">
        <v>953</v>
      </c>
      <c r="B220" t="s">
        <v>551</v>
      </c>
      <c r="C220">
        <f>VLOOKUP(B220, 'pval-input'!$B$2:$M$2260, 6, FALSE)</f>
        <v>0.5520624300791882</v>
      </c>
      <c r="D220" t="s">
        <v>552</v>
      </c>
      <c r="E220" t="s">
        <v>16</v>
      </c>
      <c r="F220" t="s">
        <v>17</v>
      </c>
      <c r="G220" t="s">
        <v>537</v>
      </c>
      <c r="H220" t="s">
        <v>538</v>
      </c>
      <c r="I220" t="s">
        <v>553</v>
      </c>
      <c r="J220" t="s">
        <v>552</v>
      </c>
      <c r="K220">
        <f>VLOOKUP($B220, 'pval-input'!$B$2:$M$2260, 11, FALSE)</f>
        <v>12</v>
      </c>
      <c r="L220">
        <f>VLOOKUP($B220, 'pval-input'!$B$2:$M$2260, 12, FALSE)</f>
        <v>8.7591240875912399E-2</v>
      </c>
    </row>
    <row r="221" spans="1:22" x14ac:dyDescent="0.2">
      <c r="A221">
        <v>31</v>
      </c>
      <c r="B221" t="s">
        <v>554</v>
      </c>
      <c r="C221">
        <f>VLOOKUP(B221, 'pval-input'!$B$2:$M$2260, 6, FALSE)</f>
        <v>0.69158657899186848</v>
      </c>
      <c r="D221" t="s">
        <v>555</v>
      </c>
      <c r="E221" t="s">
        <v>16</v>
      </c>
      <c r="F221" t="s">
        <v>17</v>
      </c>
      <c r="G221" t="s">
        <v>537</v>
      </c>
      <c r="H221" t="s">
        <v>538</v>
      </c>
      <c r="I221" t="s">
        <v>553</v>
      </c>
      <c r="J221" t="s">
        <v>555</v>
      </c>
      <c r="K221">
        <f>VLOOKUP($B221, 'pval-input'!$B$2:$M$2260, 11, FALSE)</f>
        <v>9</v>
      </c>
      <c r="L221">
        <f>VLOOKUP($B221, 'pval-input'!$B$2:$M$2260, 12, FALSE)</f>
        <v>6.5693430656934296E-2</v>
      </c>
    </row>
    <row r="222" spans="1:22" x14ac:dyDescent="0.2">
      <c r="A222">
        <v>1032</v>
      </c>
      <c r="B222" t="s">
        <v>556</v>
      </c>
      <c r="C222">
        <f>VLOOKUP(B222, 'pval-input'!$B$2:$M$2260, 6, FALSE)</f>
        <v>0.62612624948051954</v>
      </c>
      <c r="D222" t="s">
        <v>557</v>
      </c>
      <c r="E222" t="s">
        <v>16</v>
      </c>
      <c r="F222" t="s">
        <v>17</v>
      </c>
      <c r="G222" t="s">
        <v>537</v>
      </c>
      <c r="H222" t="s">
        <v>538</v>
      </c>
      <c r="I222" t="s">
        <v>553</v>
      </c>
      <c r="J222" t="s">
        <v>557</v>
      </c>
      <c r="K222">
        <f>VLOOKUP($B222, 'pval-input'!$B$2:$M$2260, 11, FALSE)</f>
        <v>7</v>
      </c>
      <c r="L222">
        <f>VLOOKUP($B222, 'pval-input'!$B$2:$M$2260, 12, FALSE)</f>
        <v>5.1094890510948898E-2</v>
      </c>
    </row>
    <row r="223" spans="1:22" x14ac:dyDescent="0.2">
      <c r="A223">
        <v>42</v>
      </c>
      <c r="B223" t="s">
        <v>558</v>
      </c>
      <c r="C223">
        <f>VLOOKUP(B223, 'pval-input'!$B$2:$M$2260, 6, FALSE)</f>
        <v>0.8616444918144911</v>
      </c>
      <c r="D223" t="s">
        <v>559</v>
      </c>
      <c r="E223" t="s">
        <v>16</v>
      </c>
      <c r="F223" t="s">
        <v>17</v>
      </c>
      <c r="G223" t="s">
        <v>537</v>
      </c>
      <c r="H223" t="s">
        <v>538</v>
      </c>
      <c r="I223" t="s">
        <v>553</v>
      </c>
      <c r="J223" t="s">
        <v>559</v>
      </c>
      <c r="K223">
        <f>VLOOKUP($B223, 'pval-input'!$B$2:$M$2260, 11, FALSE)</f>
        <v>8</v>
      </c>
      <c r="L223">
        <f>VLOOKUP($B223, 'pval-input'!$B$2:$M$2260, 12, FALSE)</f>
        <v>5.8394160583941597E-2</v>
      </c>
    </row>
    <row r="224" spans="1:22" x14ac:dyDescent="0.2">
      <c r="A224">
        <v>835</v>
      </c>
      <c r="B224" t="s">
        <v>560</v>
      </c>
      <c r="C224">
        <f>VLOOKUP(B224, 'pval-input'!$B$2:$M$2260, 6, FALSE)</f>
        <v>0.46974189804373756</v>
      </c>
      <c r="D224" t="s">
        <v>561</v>
      </c>
      <c r="E224" t="s">
        <v>16</v>
      </c>
      <c r="F224" t="s">
        <v>17</v>
      </c>
      <c r="G224" t="s">
        <v>537</v>
      </c>
      <c r="H224" t="s">
        <v>538</v>
      </c>
      <c r="I224" t="s">
        <v>553</v>
      </c>
      <c r="J224" t="s">
        <v>561</v>
      </c>
      <c r="K224">
        <f>VLOOKUP($B224, 'pval-input'!$B$2:$M$2260, 11, FALSE)</f>
        <v>6</v>
      </c>
      <c r="L224">
        <f>VLOOKUP($B224, 'pval-input'!$B$2:$M$2260, 12, FALSE)</f>
        <v>4.3795620437956199E-2</v>
      </c>
    </row>
    <row r="225" spans="1:12" x14ac:dyDescent="0.2">
      <c r="A225">
        <v>948</v>
      </c>
      <c r="B225" t="s">
        <v>562</v>
      </c>
      <c r="C225">
        <f>VLOOKUP(B225, 'pval-input'!$B$2:$M$2260, 6, FALSE)</f>
        <v>0.78150167826320416</v>
      </c>
      <c r="D225" t="s">
        <v>563</v>
      </c>
      <c r="E225" t="s">
        <v>16</v>
      </c>
      <c r="F225" t="s">
        <v>17</v>
      </c>
      <c r="G225" t="s">
        <v>537</v>
      </c>
      <c r="H225" t="s">
        <v>538</v>
      </c>
      <c r="I225" t="s">
        <v>553</v>
      </c>
      <c r="J225" t="s">
        <v>563</v>
      </c>
      <c r="K225">
        <f>VLOOKUP($B225, 'pval-input'!$B$2:$M$2260, 11, FALSE)</f>
        <v>6</v>
      </c>
      <c r="L225">
        <f>VLOOKUP($B225, 'pval-input'!$B$2:$M$2260, 12, FALSE)</f>
        <v>4.3795620437956199E-2</v>
      </c>
    </row>
    <row r="226" spans="1:12" x14ac:dyDescent="0.2">
      <c r="A226">
        <v>2010</v>
      </c>
      <c r="B226" t="s">
        <v>564</v>
      </c>
      <c r="C226">
        <f>VLOOKUP(B226, 'pval-input'!$B$2:$M$2260, 6, FALSE)</f>
        <v>0.33526122687144355</v>
      </c>
      <c r="D226" t="s">
        <v>565</v>
      </c>
      <c r="E226" t="s">
        <v>16</v>
      </c>
      <c r="F226" t="s">
        <v>17</v>
      </c>
      <c r="G226" t="s">
        <v>537</v>
      </c>
      <c r="H226" t="s">
        <v>538</v>
      </c>
      <c r="I226" t="s">
        <v>553</v>
      </c>
      <c r="J226" t="s">
        <v>565</v>
      </c>
      <c r="K226">
        <f>VLOOKUP($B226, 'pval-input'!$B$2:$M$2260, 11, FALSE)</f>
        <v>4</v>
      </c>
      <c r="L226">
        <f>VLOOKUP($B226, 'pval-input'!$B$2:$M$2260, 12, FALSE)</f>
        <v>2.9197080291970798E-2</v>
      </c>
    </row>
    <row r="227" spans="1:12" x14ac:dyDescent="0.2">
      <c r="A227">
        <v>1866</v>
      </c>
      <c r="B227" t="s">
        <v>566</v>
      </c>
      <c r="C227">
        <f>VLOOKUP(B227, 'pval-input'!$B$2:$M$2260, 6, FALSE)</f>
        <v>0.67113428717586388</v>
      </c>
      <c r="D227" t="s">
        <v>567</v>
      </c>
      <c r="E227" t="s">
        <v>16</v>
      </c>
      <c r="F227" t="s">
        <v>17</v>
      </c>
      <c r="G227" t="s">
        <v>537</v>
      </c>
      <c r="H227" t="s">
        <v>538</v>
      </c>
      <c r="I227" t="s">
        <v>568</v>
      </c>
      <c r="J227" t="s">
        <v>567</v>
      </c>
      <c r="K227">
        <f>VLOOKUP($B227, 'pval-input'!$B$2:$M$2260, 11, FALSE)</f>
        <v>10</v>
      </c>
      <c r="L227">
        <f>VLOOKUP($B227, 'pval-input'!$B$2:$M$2260, 12, FALSE)</f>
        <v>7.2992700729927001E-2</v>
      </c>
    </row>
    <row r="228" spans="1:12" x14ac:dyDescent="0.2">
      <c r="A228">
        <v>94</v>
      </c>
      <c r="B228" t="s">
        <v>569</v>
      </c>
      <c r="C228">
        <f>VLOOKUP(B228, 'pval-input'!$B$2:$M$2260, 6, FALSE)</f>
        <v>0.1657031575324879</v>
      </c>
      <c r="D228" t="s">
        <v>570</v>
      </c>
      <c r="E228" t="s">
        <v>16</v>
      </c>
      <c r="F228" t="s">
        <v>17</v>
      </c>
      <c r="G228" t="s">
        <v>537</v>
      </c>
      <c r="H228" t="s">
        <v>538</v>
      </c>
      <c r="I228" t="s">
        <v>568</v>
      </c>
      <c r="J228" t="s">
        <v>570</v>
      </c>
      <c r="K228">
        <f>VLOOKUP($B228, 'pval-input'!$B$2:$M$2260, 11, FALSE)</f>
        <v>1</v>
      </c>
      <c r="L228">
        <f>VLOOKUP($B228, 'pval-input'!$B$2:$M$2260, 12, FALSE)</f>
        <v>7.2992700729926996E-3</v>
      </c>
    </row>
    <row r="229" spans="1:12" x14ac:dyDescent="0.2">
      <c r="A229">
        <v>1738</v>
      </c>
      <c r="B229" t="s">
        <v>571</v>
      </c>
      <c r="C229">
        <f>VLOOKUP(B229, 'pval-input'!$B$2:$M$2260, 6, FALSE)</f>
        <v>6.4761535392998199E-2</v>
      </c>
      <c r="D229" t="s">
        <v>572</v>
      </c>
      <c r="E229" t="s">
        <v>16</v>
      </c>
      <c r="F229" t="s">
        <v>17</v>
      </c>
      <c r="G229" t="s">
        <v>537</v>
      </c>
      <c r="H229" t="s">
        <v>538</v>
      </c>
      <c r="I229" t="s">
        <v>568</v>
      </c>
      <c r="J229" t="s">
        <v>572</v>
      </c>
      <c r="K229">
        <f>VLOOKUP($B229, 'pval-input'!$B$2:$M$2260, 11, FALSE)</f>
        <v>5</v>
      </c>
      <c r="L229">
        <f>VLOOKUP($B229, 'pval-input'!$B$2:$M$2260, 12, FALSE)</f>
        <v>3.6496350364963501E-2</v>
      </c>
    </row>
    <row r="230" spans="1:12" x14ac:dyDescent="0.2">
      <c r="A230">
        <v>1325</v>
      </c>
      <c r="B230" t="s">
        <v>573</v>
      </c>
      <c r="C230">
        <f>VLOOKUP(B230, 'pval-input'!$B$2:$M$2260, 6, FALSE)</f>
        <v>0.6493089139074143</v>
      </c>
      <c r="D230" t="s">
        <v>574</v>
      </c>
      <c r="E230" t="s">
        <v>16</v>
      </c>
      <c r="F230" t="s">
        <v>17</v>
      </c>
      <c r="G230" t="s">
        <v>537</v>
      </c>
      <c r="H230" t="s">
        <v>538</v>
      </c>
      <c r="I230" t="s">
        <v>568</v>
      </c>
      <c r="J230" t="s">
        <v>574</v>
      </c>
      <c r="K230">
        <f>VLOOKUP($B230, 'pval-input'!$B$2:$M$2260, 11, FALSE)</f>
        <v>5</v>
      </c>
      <c r="L230">
        <f>VLOOKUP($B230, 'pval-input'!$B$2:$M$2260, 12, FALSE)</f>
        <v>3.6496350364963501E-2</v>
      </c>
    </row>
    <row r="231" spans="1:12" x14ac:dyDescent="0.2">
      <c r="A231">
        <v>1228</v>
      </c>
      <c r="B231" t="s">
        <v>575</v>
      </c>
      <c r="C231">
        <f>VLOOKUP(B231, 'pval-input'!$B$2:$M$2260, 6, FALSE)</f>
        <v>0.10605747329075416</v>
      </c>
      <c r="D231" t="s">
        <v>576</v>
      </c>
      <c r="E231" t="s">
        <v>16</v>
      </c>
      <c r="F231" t="s">
        <v>17</v>
      </c>
      <c r="G231" t="s">
        <v>537</v>
      </c>
      <c r="H231" t="s">
        <v>538</v>
      </c>
      <c r="I231" t="s">
        <v>568</v>
      </c>
      <c r="J231" t="s">
        <v>576</v>
      </c>
      <c r="K231">
        <f>VLOOKUP($B231, 'pval-input'!$B$2:$M$2260, 11, FALSE)</f>
        <v>6</v>
      </c>
      <c r="L231">
        <f>VLOOKUP($B231, 'pval-input'!$B$2:$M$2260, 12, FALSE)</f>
        <v>4.3795620437956199E-2</v>
      </c>
    </row>
    <row r="232" spans="1:12" x14ac:dyDescent="0.2">
      <c r="A232">
        <v>1694</v>
      </c>
      <c r="B232" t="s">
        <v>577</v>
      </c>
      <c r="C232">
        <f>VLOOKUP(B232, 'pval-input'!$B$2:$M$2260, 6, FALSE)</f>
        <v>8.5253755363798693E-3</v>
      </c>
      <c r="D232" t="s">
        <v>578</v>
      </c>
      <c r="E232" t="s">
        <v>16</v>
      </c>
      <c r="F232" t="s">
        <v>17</v>
      </c>
      <c r="G232" t="s">
        <v>537</v>
      </c>
      <c r="H232" t="s">
        <v>538</v>
      </c>
      <c r="I232" t="s">
        <v>568</v>
      </c>
      <c r="J232" t="s">
        <v>578</v>
      </c>
      <c r="K232">
        <f>VLOOKUP($B232, 'pval-input'!$B$2:$M$2260, 11, FALSE)</f>
        <v>5</v>
      </c>
      <c r="L232">
        <f>VLOOKUP($B232, 'pval-input'!$B$2:$M$2260, 12, FALSE)</f>
        <v>3.6496350364963501E-2</v>
      </c>
    </row>
    <row r="233" spans="1:12" x14ac:dyDescent="0.2">
      <c r="A233">
        <v>1944</v>
      </c>
      <c r="B233" t="s">
        <v>579</v>
      </c>
      <c r="C233">
        <f>VLOOKUP(B233, 'pval-input'!$B$2:$M$2260, 6, FALSE)</f>
        <v>0.48895053208605899</v>
      </c>
      <c r="D233" t="s">
        <v>580</v>
      </c>
      <c r="E233" t="s">
        <v>16</v>
      </c>
      <c r="F233" t="s">
        <v>17</v>
      </c>
      <c r="G233" t="s">
        <v>537</v>
      </c>
      <c r="H233" t="s">
        <v>538</v>
      </c>
      <c r="I233" t="s">
        <v>568</v>
      </c>
      <c r="J233" t="s">
        <v>580</v>
      </c>
      <c r="K233">
        <f>VLOOKUP($B233, 'pval-input'!$B$2:$M$2260, 11, FALSE)</f>
        <v>4</v>
      </c>
      <c r="L233">
        <f>VLOOKUP($B233, 'pval-input'!$B$2:$M$2260, 12, FALSE)</f>
        <v>2.9197080291970798E-2</v>
      </c>
    </row>
    <row r="234" spans="1:12" x14ac:dyDescent="0.2">
      <c r="A234">
        <v>1985</v>
      </c>
      <c r="B234" t="s">
        <v>581</v>
      </c>
      <c r="C234">
        <f>VLOOKUP(B234, 'pval-input'!$B$2:$M$2260, 6, FALSE)</f>
        <v>0.24637116688602184</v>
      </c>
      <c r="D234" t="s">
        <v>582</v>
      </c>
      <c r="E234" t="s">
        <v>16</v>
      </c>
      <c r="F234" t="s">
        <v>17</v>
      </c>
      <c r="G234" t="s">
        <v>537</v>
      </c>
      <c r="H234" t="s">
        <v>538</v>
      </c>
      <c r="I234" t="s">
        <v>568</v>
      </c>
      <c r="J234" t="s">
        <v>582</v>
      </c>
      <c r="K234">
        <f>VLOOKUP($B234, 'pval-input'!$B$2:$M$2260, 11, FALSE)</f>
        <v>3</v>
      </c>
      <c r="L234">
        <f>VLOOKUP($B234, 'pval-input'!$B$2:$M$2260, 12, FALSE)</f>
        <v>2.18978102189781E-2</v>
      </c>
    </row>
    <row r="235" spans="1:12" x14ac:dyDescent="0.2">
      <c r="A235">
        <v>2045</v>
      </c>
      <c r="B235" t="s">
        <v>583</v>
      </c>
      <c r="C235">
        <f>VLOOKUP(B235, 'pval-input'!$B$2:$M$2260, 6, FALSE)</f>
        <v>1.2743969628745537</v>
      </c>
      <c r="D235" t="s">
        <v>584</v>
      </c>
      <c r="E235" t="s">
        <v>16</v>
      </c>
      <c r="F235" t="s">
        <v>585</v>
      </c>
      <c r="G235" t="s">
        <v>586</v>
      </c>
      <c r="H235" t="s">
        <v>587</v>
      </c>
      <c r="I235" t="s">
        <v>588</v>
      </c>
      <c r="J235" t="s">
        <v>584</v>
      </c>
      <c r="K235">
        <f>VLOOKUP($B235, 'pval-input'!$B$2:$M$2260, 11, FALSE)</f>
        <v>110</v>
      </c>
      <c r="L235">
        <f>VLOOKUP($B235, 'pval-input'!$B$2:$M$2260, 12, FALSE)</f>
        <v>0.80291970802919699</v>
      </c>
    </row>
    <row r="236" spans="1:12" x14ac:dyDescent="0.2">
      <c r="A236">
        <v>1475</v>
      </c>
      <c r="B236" t="s">
        <v>589</v>
      </c>
      <c r="C236">
        <f>VLOOKUP(B236, 'pval-input'!$B$2:$M$2260, 6, FALSE)</f>
        <v>0.85167904577827391</v>
      </c>
      <c r="D236" t="s">
        <v>590</v>
      </c>
      <c r="E236" t="s">
        <v>16</v>
      </c>
      <c r="F236" t="s">
        <v>585</v>
      </c>
      <c r="G236" t="s">
        <v>586</v>
      </c>
      <c r="H236" t="s">
        <v>587</v>
      </c>
      <c r="I236" t="s">
        <v>588</v>
      </c>
      <c r="J236" t="s">
        <v>590</v>
      </c>
      <c r="K236">
        <f>VLOOKUP($B236, 'pval-input'!$B$2:$M$2260, 11, FALSE)</f>
        <v>1</v>
      </c>
      <c r="L236">
        <f>VLOOKUP($B236, 'pval-input'!$B$2:$M$2260, 12, FALSE)</f>
        <v>7.2992700729926996E-3</v>
      </c>
    </row>
    <row r="237" spans="1:12" x14ac:dyDescent="0.2">
      <c r="A237">
        <v>13</v>
      </c>
      <c r="B237" t="s">
        <v>591</v>
      </c>
      <c r="C237">
        <f>VLOOKUP(B237, 'pval-input'!$B$2:$M$2260, 6, FALSE)</f>
        <v>1.0291853106650248</v>
      </c>
      <c r="D237" t="s">
        <v>592</v>
      </c>
      <c r="E237" t="s">
        <v>16</v>
      </c>
      <c r="F237" t="s">
        <v>585</v>
      </c>
      <c r="G237" t="s">
        <v>586</v>
      </c>
      <c r="H237" t="s">
        <v>587</v>
      </c>
      <c r="I237" t="s">
        <v>588</v>
      </c>
      <c r="J237" t="s">
        <v>592</v>
      </c>
      <c r="K237">
        <f>VLOOKUP($B237, 'pval-input'!$B$2:$M$2260, 11, FALSE)</f>
        <v>31</v>
      </c>
      <c r="L237">
        <f>VLOOKUP($B237, 'pval-input'!$B$2:$M$2260, 12, FALSE)</f>
        <v>0.226277372262774</v>
      </c>
    </row>
    <row r="238" spans="1:12" x14ac:dyDescent="0.2">
      <c r="A238">
        <v>712</v>
      </c>
      <c r="B238" t="s">
        <v>593</v>
      </c>
      <c r="C238">
        <f>VLOOKUP(B238, 'pval-input'!$B$2:$M$2260, 6, FALSE)</f>
        <v>0.56296200283272479</v>
      </c>
      <c r="D238" t="s">
        <v>594</v>
      </c>
      <c r="E238" t="s">
        <v>16</v>
      </c>
      <c r="F238" t="s">
        <v>585</v>
      </c>
      <c r="G238" t="s">
        <v>586</v>
      </c>
      <c r="H238" t="s">
        <v>587</v>
      </c>
      <c r="I238" t="s">
        <v>588</v>
      </c>
      <c r="J238" t="s">
        <v>594</v>
      </c>
      <c r="K238">
        <f>VLOOKUP($B238, 'pval-input'!$B$2:$M$2260, 11, FALSE)</f>
        <v>1</v>
      </c>
      <c r="L238">
        <f>VLOOKUP($B238, 'pval-input'!$B$2:$M$2260, 12, FALSE)</f>
        <v>7.2992700729926996E-3</v>
      </c>
    </row>
    <row r="239" spans="1:12" x14ac:dyDescent="0.2">
      <c r="A239">
        <v>782</v>
      </c>
      <c r="B239" t="s">
        <v>595</v>
      </c>
      <c r="C239">
        <f>VLOOKUP(B239, 'pval-input'!$B$2:$M$2260, 6, FALSE)</f>
        <v>1.0018920603159938</v>
      </c>
      <c r="D239" t="s">
        <v>596</v>
      </c>
      <c r="E239" t="s">
        <v>16</v>
      </c>
      <c r="F239" t="s">
        <v>585</v>
      </c>
      <c r="G239" t="s">
        <v>586</v>
      </c>
      <c r="H239" t="s">
        <v>587</v>
      </c>
      <c r="I239" t="s">
        <v>588</v>
      </c>
      <c r="J239" t="s">
        <v>596</v>
      </c>
      <c r="K239">
        <f>VLOOKUP($B239, 'pval-input'!$B$2:$M$2260, 11, FALSE)</f>
        <v>1</v>
      </c>
      <c r="L239">
        <f>VLOOKUP($B239, 'pval-input'!$B$2:$M$2260, 12, FALSE)</f>
        <v>7.2992700729926996E-3</v>
      </c>
    </row>
    <row r="240" spans="1:12" x14ac:dyDescent="0.2">
      <c r="A240">
        <v>893</v>
      </c>
      <c r="B240" t="s">
        <v>597</v>
      </c>
      <c r="C240">
        <f>VLOOKUP(B240, 'pval-input'!$B$2:$M$2260, 6, FALSE)</f>
        <v>0.48120004996227622</v>
      </c>
      <c r="D240" t="s">
        <v>598</v>
      </c>
      <c r="E240" t="s">
        <v>599</v>
      </c>
      <c r="F240" t="s">
        <v>585</v>
      </c>
      <c r="G240" t="s">
        <v>586</v>
      </c>
      <c r="H240" t="s">
        <v>587</v>
      </c>
      <c r="I240" t="s">
        <v>600</v>
      </c>
      <c r="J240" t="s">
        <v>598</v>
      </c>
      <c r="K240">
        <f>VLOOKUP($B240, 'pval-input'!$B$2:$M$2260, 11, FALSE)</f>
        <v>125</v>
      </c>
      <c r="L240">
        <f>VLOOKUP($B240, 'pval-input'!$B$2:$M$2260, 12, FALSE)</f>
        <v>0.91240875912408803</v>
      </c>
    </row>
    <row r="241" spans="1:22" x14ac:dyDescent="0.2">
      <c r="A241">
        <v>112</v>
      </c>
      <c r="B241" t="s">
        <v>601</v>
      </c>
      <c r="C241">
        <f>VLOOKUP(B241, 'pval-input'!$B$2:$M$2260, 6, FALSE)</f>
        <v>1.1993277740371404</v>
      </c>
      <c r="D241" t="s">
        <v>602</v>
      </c>
      <c r="E241" t="s">
        <v>16</v>
      </c>
      <c r="F241" t="s">
        <v>585</v>
      </c>
      <c r="G241" t="s">
        <v>586</v>
      </c>
      <c r="H241" t="s">
        <v>587</v>
      </c>
      <c r="I241" t="s">
        <v>600</v>
      </c>
      <c r="J241" t="s">
        <v>602</v>
      </c>
      <c r="K241">
        <f>VLOOKUP($B241, 'pval-input'!$B$2:$M$2260, 11, FALSE)</f>
        <v>9</v>
      </c>
      <c r="L241">
        <f>VLOOKUP($B241, 'pval-input'!$B$2:$M$2260, 12, FALSE)</f>
        <v>6.5693430656934296E-2</v>
      </c>
    </row>
    <row r="242" spans="1:22" x14ac:dyDescent="0.2">
      <c r="A242">
        <v>501</v>
      </c>
      <c r="B242" t="s">
        <v>603</v>
      </c>
      <c r="C242">
        <f>VLOOKUP(B242, 'pval-input'!$B$2:$M$2260, 6, FALSE)</f>
        <v>1.9856721575649707</v>
      </c>
      <c r="D242" t="s">
        <v>604</v>
      </c>
      <c r="E242" t="s">
        <v>16</v>
      </c>
      <c r="F242" t="s">
        <v>585</v>
      </c>
      <c r="G242" t="s">
        <v>586</v>
      </c>
      <c r="H242" t="s">
        <v>587</v>
      </c>
      <c r="I242" t="s">
        <v>600</v>
      </c>
      <c r="J242" t="s">
        <v>604</v>
      </c>
      <c r="K242">
        <f>VLOOKUP($B242, 'pval-input'!$B$2:$M$2260, 11, FALSE)</f>
        <v>24</v>
      </c>
      <c r="L242">
        <f>VLOOKUP($B242, 'pval-input'!$B$2:$M$2260, 12, FALSE)</f>
        <v>0.17518248175182499</v>
      </c>
    </row>
    <row r="243" spans="1:22" x14ac:dyDescent="0.2">
      <c r="A243">
        <v>662</v>
      </c>
      <c r="B243" t="s">
        <v>605</v>
      </c>
      <c r="C243">
        <f>VLOOKUP(B243, 'pval-input'!$B$2:$M$2260, 6, FALSE)</f>
        <v>0.47174435033779566</v>
      </c>
      <c r="D243" t="s">
        <v>606</v>
      </c>
      <c r="E243" t="s">
        <v>16</v>
      </c>
      <c r="F243" t="s">
        <v>585</v>
      </c>
      <c r="G243" t="s">
        <v>586</v>
      </c>
      <c r="H243" t="s">
        <v>587</v>
      </c>
      <c r="I243" t="s">
        <v>600</v>
      </c>
      <c r="J243" t="s">
        <v>606</v>
      </c>
      <c r="K243">
        <f>VLOOKUP($B243, 'pval-input'!$B$2:$M$2260, 11, FALSE)</f>
        <v>73</v>
      </c>
      <c r="L243">
        <f>VLOOKUP($B243, 'pval-input'!$B$2:$M$2260, 12, FALSE)</f>
        <v>0.53284671532846695</v>
      </c>
      <c r="V243" s="1"/>
    </row>
    <row r="244" spans="1:22" x14ac:dyDescent="0.2">
      <c r="A244">
        <v>1272</v>
      </c>
      <c r="B244" t="s">
        <v>607</v>
      </c>
      <c r="C244">
        <f>VLOOKUP(B244, 'pval-input'!$B$2:$M$2260, 6, FALSE)</f>
        <v>1.8752102700888167</v>
      </c>
      <c r="D244" t="s">
        <v>608</v>
      </c>
      <c r="E244" t="s">
        <v>16</v>
      </c>
      <c r="F244" t="s">
        <v>585</v>
      </c>
      <c r="G244" t="s">
        <v>586</v>
      </c>
      <c r="H244" t="s">
        <v>587</v>
      </c>
      <c r="I244" t="s">
        <v>600</v>
      </c>
      <c r="J244" t="s">
        <v>608</v>
      </c>
      <c r="K244">
        <f>VLOOKUP($B244, 'pval-input'!$B$2:$M$2260, 11, FALSE)</f>
        <v>31</v>
      </c>
      <c r="L244">
        <f>VLOOKUP($B244, 'pval-input'!$B$2:$M$2260, 12, FALSE)</f>
        <v>0.226277372262774</v>
      </c>
    </row>
    <row r="245" spans="1:22" x14ac:dyDescent="0.2">
      <c r="A245">
        <v>1644</v>
      </c>
      <c r="B245" t="s">
        <v>609</v>
      </c>
      <c r="C245">
        <f>VLOOKUP(B245, 'pval-input'!$B$2:$M$2260, 6, FALSE)</f>
        <v>1.3384447518882951</v>
      </c>
      <c r="D245" t="s">
        <v>610</v>
      </c>
      <c r="E245" t="s">
        <v>16</v>
      </c>
      <c r="F245" t="s">
        <v>585</v>
      </c>
      <c r="G245" t="s">
        <v>586</v>
      </c>
      <c r="H245" t="s">
        <v>587</v>
      </c>
      <c r="I245" t="s">
        <v>600</v>
      </c>
      <c r="J245" t="s">
        <v>610</v>
      </c>
      <c r="K245">
        <f>VLOOKUP($B245, 'pval-input'!$B$2:$M$2260, 11, FALSE)</f>
        <v>6</v>
      </c>
      <c r="L245">
        <f>VLOOKUP($B245, 'pval-input'!$B$2:$M$2260, 12, FALSE)</f>
        <v>4.3795620437956199E-2</v>
      </c>
    </row>
    <row r="246" spans="1:22" x14ac:dyDescent="0.2">
      <c r="A246">
        <v>502</v>
      </c>
      <c r="B246" t="s">
        <v>611</v>
      </c>
      <c r="C246">
        <f>VLOOKUP(B246, 'pval-input'!$B$2:$M$2260, 6, FALSE)</f>
        <v>0.26358911650617634</v>
      </c>
      <c r="D246" t="s">
        <v>612</v>
      </c>
      <c r="E246" t="s">
        <v>16</v>
      </c>
      <c r="F246" t="s">
        <v>585</v>
      </c>
      <c r="G246" t="s">
        <v>586</v>
      </c>
      <c r="H246" t="s">
        <v>587</v>
      </c>
      <c r="I246" t="s">
        <v>600</v>
      </c>
      <c r="J246" t="s">
        <v>612</v>
      </c>
      <c r="K246">
        <f>VLOOKUP($B246, 'pval-input'!$B$2:$M$2260, 11, FALSE)</f>
        <v>3</v>
      </c>
      <c r="L246">
        <f>VLOOKUP($B246, 'pval-input'!$B$2:$M$2260, 12, FALSE)</f>
        <v>2.18978102189781E-2</v>
      </c>
    </row>
    <row r="247" spans="1:22" x14ac:dyDescent="0.2">
      <c r="A247">
        <v>1899</v>
      </c>
      <c r="B247" t="s">
        <v>613</v>
      </c>
      <c r="C247">
        <f>VLOOKUP(B247, 'pval-input'!$B$2:$M$2260, 6, FALSE)</f>
        <v>5.2005972686892631E-2</v>
      </c>
      <c r="D247" t="s">
        <v>614</v>
      </c>
      <c r="E247" t="s">
        <v>16</v>
      </c>
      <c r="F247" t="s">
        <v>585</v>
      </c>
      <c r="G247" t="s">
        <v>586</v>
      </c>
      <c r="H247" t="s">
        <v>587</v>
      </c>
      <c r="I247" t="s">
        <v>600</v>
      </c>
      <c r="J247" t="s">
        <v>614</v>
      </c>
      <c r="K247">
        <f>VLOOKUP($B247, 'pval-input'!$B$2:$M$2260, 11, FALSE)</f>
        <v>11</v>
      </c>
      <c r="L247">
        <f>VLOOKUP($B247, 'pval-input'!$B$2:$M$2260, 12, FALSE)</f>
        <v>8.0291970802919693E-2</v>
      </c>
    </row>
    <row r="248" spans="1:22" x14ac:dyDescent="0.2">
      <c r="A248">
        <v>1796</v>
      </c>
      <c r="B248" t="s">
        <v>615</v>
      </c>
      <c r="C248">
        <f>VLOOKUP(B248, 'pval-input'!$B$2:$M$2260, 6, FALSE)</f>
        <v>0.70682296622777308</v>
      </c>
      <c r="D248" t="s">
        <v>616</v>
      </c>
      <c r="E248" t="s">
        <v>16</v>
      </c>
      <c r="F248" t="s">
        <v>585</v>
      </c>
      <c r="G248" t="s">
        <v>586</v>
      </c>
      <c r="H248" t="s">
        <v>587</v>
      </c>
      <c r="I248" t="s">
        <v>600</v>
      </c>
      <c r="J248" t="s">
        <v>616</v>
      </c>
      <c r="K248">
        <f>VLOOKUP($B248, 'pval-input'!$B$2:$M$2260, 11, FALSE)</f>
        <v>5</v>
      </c>
      <c r="L248">
        <f>VLOOKUP($B248, 'pval-input'!$B$2:$M$2260, 12, FALSE)</f>
        <v>3.6496350364963501E-2</v>
      </c>
    </row>
    <row r="249" spans="1:22" x14ac:dyDescent="0.2">
      <c r="A249">
        <v>170</v>
      </c>
      <c r="B249" t="s">
        <v>617</v>
      </c>
      <c r="C249">
        <f>VLOOKUP(B249, 'pval-input'!$B$2:$M$2260, 6, FALSE)</f>
        <v>0.7211164186725969</v>
      </c>
      <c r="D249" t="s">
        <v>618</v>
      </c>
      <c r="E249" t="s">
        <v>16</v>
      </c>
      <c r="F249" t="s">
        <v>585</v>
      </c>
      <c r="G249" t="s">
        <v>586</v>
      </c>
      <c r="H249" t="s">
        <v>587</v>
      </c>
      <c r="I249" t="s">
        <v>600</v>
      </c>
      <c r="J249" t="s">
        <v>618</v>
      </c>
      <c r="K249">
        <f>VLOOKUP($B249, 'pval-input'!$B$2:$M$2260, 11, FALSE)</f>
        <v>4</v>
      </c>
      <c r="L249">
        <f>VLOOKUP($B249, 'pval-input'!$B$2:$M$2260, 12, FALSE)</f>
        <v>2.9197080291970798E-2</v>
      </c>
    </row>
    <row r="250" spans="1:22" x14ac:dyDescent="0.2">
      <c r="A250">
        <v>440</v>
      </c>
      <c r="B250" t="s">
        <v>619</v>
      </c>
      <c r="C250">
        <f>VLOOKUP(B250, 'pval-input'!$B$2:$M$2260, 6, FALSE)</f>
        <v>0.58426795159241829</v>
      </c>
      <c r="D250" t="s">
        <v>620</v>
      </c>
      <c r="E250" t="s">
        <v>16</v>
      </c>
      <c r="F250" t="s">
        <v>585</v>
      </c>
      <c r="G250" t="s">
        <v>586</v>
      </c>
      <c r="H250" t="s">
        <v>587</v>
      </c>
      <c r="I250" t="s">
        <v>621</v>
      </c>
      <c r="J250" t="s">
        <v>620</v>
      </c>
      <c r="K250">
        <f>VLOOKUP($B250, 'pval-input'!$B$2:$M$2260, 11, FALSE)</f>
        <v>73</v>
      </c>
      <c r="L250">
        <f>VLOOKUP($B250, 'pval-input'!$B$2:$M$2260, 12, FALSE)</f>
        <v>0.53284671532846695</v>
      </c>
    </row>
    <row r="251" spans="1:22" x14ac:dyDescent="0.2">
      <c r="A251">
        <v>1891</v>
      </c>
      <c r="B251" t="s">
        <v>622</v>
      </c>
      <c r="C251">
        <f>VLOOKUP(B251, 'pval-input'!$B$2:$M$2260, 6, FALSE)</f>
        <v>2.0222402153045462</v>
      </c>
      <c r="D251" t="s">
        <v>623</v>
      </c>
      <c r="E251" t="s">
        <v>16</v>
      </c>
      <c r="F251" t="s">
        <v>585</v>
      </c>
      <c r="G251" t="s">
        <v>586</v>
      </c>
      <c r="H251" t="s">
        <v>587</v>
      </c>
      <c r="I251" t="s">
        <v>621</v>
      </c>
      <c r="J251" t="s">
        <v>623</v>
      </c>
      <c r="K251">
        <f>VLOOKUP($B251, 'pval-input'!$B$2:$M$2260, 11, FALSE)</f>
        <v>21</v>
      </c>
      <c r="L251">
        <f>VLOOKUP($B251, 'pval-input'!$B$2:$M$2260, 12, FALSE)</f>
        <v>0.153284671532847</v>
      </c>
    </row>
    <row r="252" spans="1:22" x14ac:dyDescent="0.2">
      <c r="A252">
        <v>18</v>
      </c>
      <c r="B252" t="s">
        <v>624</v>
      </c>
      <c r="C252">
        <f>VLOOKUP(B252, 'pval-input'!$B$2:$M$2260, 6, FALSE)</f>
        <v>1.3889739180086866</v>
      </c>
      <c r="D252" t="s">
        <v>625</v>
      </c>
      <c r="E252" t="s">
        <v>626</v>
      </c>
      <c r="F252" t="s">
        <v>585</v>
      </c>
      <c r="G252" t="s">
        <v>586</v>
      </c>
      <c r="H252" t="s">
        <v>587</v>
      </c>
      <c r="I252" t="s">
        <v>621</v>
      </c>
      <c r="J252" t="s">
        <v>625</v>
      </c>
      <c r="K252">
        <f>VLOOKUP($B252, 'pval-input'!$B$2:$M$2260, 11, FALSE)</f>
        <v>131</v>
      </c>
      <c r="L252">
        <f>VLOOKUP($B252, 'pval-input'!$B$2:$M$2260, 12, FALSE)</f>
        <v>0.95620437956204396</v>
      </c>
    </row>
    <row r="253" spans="1:22" x14ac:dyDescent="0.2">
      <c r="A253">
        <v>605</v>
      </c>
      <c r="B253" t="s">
        <v>627</v>
      </c>
      <c r="C253">
        <f>VLOOKUP(B253, 'pval-input'!$B$2:$M$2260, 6, FALSE)</f>
        <v>0.85835481978014494</v>
      </c>
      <c r="D253" t="s">
        <v>628</v>
      </c>
      <c r="E253" t="s">
        <v>16</v>
      </c>
      <c r="F253" t="s">
        <v>585</v>
      </c>
      <c r="G253" t="s">
        <v>586</v>
      </c>
      <c r="H253" t="s">
        <v>587</v>
      </c>
      <c r="I253" t="s">
        <v>621</v>
      </c>
      <c r="J253" t="s">
        <v>628</v>
      </c>
      <c r="K253">
        <f>VLOOKUP($B253, 'pval-input'!$B$2:$M$2260, 11, FALSE)</f>
        <v>37</v>
      </c>
      <c r="L253">
        <f>VLOOKUP($B253, 'pval-input'!$B$2:$M$2260, 12, FALSE)</f>
        <v>0.27007299270072999</v>
      </c>
      <c r="V253" s="1"/>
    </row>
    <row r="254" spans="1:22" x14ac:dyDescent="0.2">
      <c r="A254">
        <v>674</v>
      </c>
      <c r="B254" t="s">
        <v>629</v>
      </c>
      <c r="C254">
        <f>VLOOKUP(B254, 'pval-input'!$B$2:$M$2260, 6, FALSE)</f>
        <v>0.54035119659260045</v>
      </c>
      <c r="D254" t="s">
        <v>630</v>
      </c>
      <c r="E254" t="s">
        <v>16</v>
      </c>
      <c r="F254" t="s">
        <v>585</v>
      </c>
      <c r="G254" t="s">
        <v>586</v>
      </c>
      <c r="H254" t="s">
        <v>587</v>
      </c>
      <c r="I254" t="s">
        <v>621</v>
      </c>
      <c r="J254" t="s">
        <v>630</v>
      </c>
      <c r="K254">
        <f>VLOOKUP($B254, 'pval-input'!$B$2:$M$2260, 11, FALSE)</f>
        <v>6</v>
      </c>
      <c r="L254">
        <f>VLOOKUP($B254, 'pval-input'!$B$2:$M$2260, 12, FALSE)</f>
        <v>4.3795620437956199E-2</v>
      </c>
    </row>
    <row r="255" spans="1:22" x14ac:dyDescent="0.2">
      <c r="A255">
        <v>961</v>
      </c>
      <c r="B255" t="s">
        <v>631</v>
      </c>
      <c r="C255">
        <f>VLOOKUP(B255, 'pval-input'!$B$2:$M$2260, 6, FALSE)</f>
        <v>0.16455429391047793</v>
      </c>
      <c r="D255" t="s">
        <v>632</v>
      </c>
      <c r="E255" t="s">
        <v>16</v>
      </c>
      <c r="F255" t="s">
        <v>585</v>
      </c>
      <c r="G255" t="s">
        <v>586</v>
      </c>
      <c r="H255" t="s">
        <v>587</v>
      </c>
      <c r="I255" t="s">
        <v>621</v>
      </c>
      <c r="J255" t="s">
        <v>632</v>
      </c>
      <c r="K255">
        <f>VLOOKUP($B255, 'pval-input'!$B$2:$M$2260, 11, FALSE)</f>
        <v>2</v>
      </c>
      <c r="L255">
        <f>VLOOKUP($B255, 'pval-input'!$B$2:$M$2260, 12, FALSE)</f>
        <v>1.4598540145985399E-2</v>
      </c>
    </row>
    <row r="256" spans="1:22" x14ac:dyDescent="0.2">
      <c r="A256">
        <v>950</v>
      </c>
      <c r="B256" t="s">
        <v>633</v>
      </c>
      <c r="C256">
        <f>VLOOKUP(B256, 'pval-input'!$B$2:$M$2260, 6, FALSE)</f>
        <v>0.64272600256960732</v>
      </c>
      <c r="D256" t="s">
        <v>634</v>
      </c>
      <c r="E256" t="s">
        <v>16</v>
      </c>
      <c r="F256" t="s">
        <v>585</v>
      </c>
      <c r="G256" t="s">
        <v>586</v>
      </c>
      <c r="H256" t="s">
        <v>587</v>
      </c>
      <c r="I256" t="s">
        <v>621</v>
      </c>
      <c r="J256" t="s">
        <v>634</v>
      </c>
      <c r="K256">
        <f>VLOOKUP($B256, 'pval-input'!$B$2:$M$2260, 11, FALSE)</f>
        <v>11</v>
      </c>
      <c r="L256">
        <f>VLOOKUP($B256, 'pval-input'!$B$2:$M$2260, 12, FALSE)</f>
        <v>8.0291970802919693E-2</v>
      </c>
    </row>
    <row r="257" spans="1:12" x14ac:dyDescent="0.2">
      <c r="A257">
        <v>4</v>
      </c>
      <c r="B257" t="s">
        <v>635</v>
      </c>
      <c r="C257">
        <f>VLOOKUP(B257, 'pval-input'!$B$2:$M$2260, 6, FALSE)</f>
        <v>0.12647966507468303</v>
      </c>
      <c r="D257" t="s">
        <v>636</v>
      </c>
      <c r="E257" t="s">
        <v>16</v>
      </c>
      <c r="F257" t="s">
        <v>585</v>
      </c>
      <c r="G257" t="s">
        <v>586</v>
      </c>
      <c r="H257" t="s">
        <v>587</v>
      </c>
      <c r="I257" t="s">
        <v>621</v>
      </c>
      <c r="J257" t="s">
        <v>636</v>
      </c>
      <c r="K257">
        <f>VLOOKUP($B257, 'pval-input'!$B$2:$M$2260, 11, FALSE)</f>
        <v>7</v>
      </c>
      <c r="L257">
        <f>VLOOKUP($B257, 'pval-input'!$B$2:$M$2260, 12, FALSE)</f>
        <v>5.1094890510948898E-2</v>
      </c>
    </row>
    <row r="258" spans="1:12" x14ac:dyDescent="0.2">
      <c r="A258">
        <v>678</v>
      </c>
      <c r="B258" t="s">
        <v>637</v>
      </c>
      <c r="C258">
        <f>VLOOKUP(B258, 'pval-input'!$B$2:$M$2260, 6, FALSE)</f>
        <v>0.97594179588196783</v>
      </c>
      <c r="D258" t="s">
        <v>638</v>
      </c>
      <c r="E258" t="s">
        <v>16</v>
      </c>
      <c r="F258" t="s">
        <v>585</v>
      </c>
      <c r="G258" t="s">
        <v>586</v>
      </c>
      <c r="H258" t="s">
        <v>587</v>
      </c>
      <c r="I258" t="s">
        <v>621</v>
      </c>
      <c r="J258" t="s">
        <v>638</v>
      </c>
      <c r="K258">
        <f>VLOOKUP($B258, 'pval-input'!$B$2:$M$2260, 11, FALSE)</f>
        <v>6</v>
      </c>
      <c r="L258">
        <f>VLOOKUP($B258, 'pval-input'!$B$2:$M$2260, 12, FALSE)</f>
        <v>4.3795620437956199E-2</v>
      </c>
    </row>
    <row r="259" spans="1:12" x14ac:dyDescent="0.2">
      <c r="A259">
        <v>1904</v>
      </c>
      <c r="B259" t="s">
        <v>639</v>
      </c>
      <c r="C259">
        <f>VLOOKUP(B259, 'pval-input'!$B$2:$M$2260, 6, FALSE)</f>
        <v>9.5857384737512777E-2</v>
      </c>
      <c r="D259" t="s">
        <v>640</v>
      </c>
      <c r="E259" t="s">
        <v>16</v>
      </c>
      <c r="F259" t="s">
        <v>585</v>
      </c>
      <c r="G259" t="s">
        <v>586</v>
      </c>
      <c r="H259" t="s">
        <v>587</v>
      </c>
      <c r="I259" t="s">
        <v>621</v>
      </c>
      <c r="J259" t="s">
        <v>640</v>
      </c>
      <c r="K259">
        <f>VLOOKUP($B259, 'pval-input'!$B$2:$M$2260, 11, FALSE)</f>
        <v>15</v>
      </c>
      <c r="L259">
        <f>VLOOKUP($B259, 'pval-input'!$B$2:$M$2260, 12, FALSE)</f>
        <v>0.109489051094891</v>
      </c>
    </row>
    <row r="260" spans="1:12" x14ac:dyDescent="0.2">
      <c r="A260">
        <v>1947</v>
      </c>
      <c r="B260" t="s">
        <v>641</v>
      </c>
      <c r="C260">
        <f>VLOOKUP(B260, 'pval-input'!$B$2:$M$2260, 6, FALSE)</f>
        <v>0.62560404436023143</v>
      </c>
      <c r="D260" t="s">
        <v>642</v>
      </c>
      <c r="E260" t="s">
        <v>16</v>
      </c>
      <c r="F260" t="s">
        <v>585</v>
      </c>
      <c r="G260" t="s">
        <v>586</v>
      </c>
      <c r="H260" t="s">
        <v>587</v>
      </c>
      <c r="I260" t="s">
        <v>621</v>
      </c>
      <c r="J260" t="s">
        <v>642</v>
      </c>
      <c r="K260">
        <f>VLOOKUP($B260, 'pval-input'!$B$2:$M$2260, 11, FALSE)</f>
        <v>3</v>
      </c>
      <c r="L260">
        <f>VLOOKUP($B260, 'pval-input'!$B$2:$M$2260, 12, FALSE)</f>
        <v>2.18978102189781E-2</v>
      </c>
    </row>
    <row r="261" spans="1:12" x14ac:dyDescent="0.2">
      <c r="A261">
        <v>1934</v>
      </c>
      <c r="B261" t="s">
        <v>643</v>
      </c>
      <c r="C261">
        <f>VLOOKUP(B261, 'pval-input'!$B$2:$M$2260, 6, FALSE)</f>
        <v>0.7383114846576011</v>
      </c>
      <c r="D261" t="s">
        <v>644</v>
      </c>
      <c r="E261" t="s">
        <v>16</v>
      </c>
      <c r="F261" t="s">
        <v>585</v>
      </c>
      <c r="G261" t="s">
        <v>586</v>
      </c>
      <c r="H261" t="s">
        <v>587</v>
      </c>
      <c r="I261" t="s">
        <v>621</v>
      </c>
      <c r="J261" t="s">
        <v>644</v>
      </c>
      <c r="K261">
        <f>VLOOKUP($B261, 'pval-input'!$B$2:$M$2260, 11, FALSE)</f>
        <v>4</v>
      </c>
      <c r="L261">
        <f>VLOOKUP($B261, 'pval-input'!$B$2:$M$2260, 12, FALSE)</f>
        <v>2.9197080291970798E-2</v>
      </c>
    </row>
    <row r="262" spans="1:12" x14ac:dyDescent="0.2">
      <c r="A262">
        <v>1539</v>
      </c>
      <c r="B262" t="s">
        <v>645</v>
      </c>
      <c r="C262">
        <f>VLOOKUP(B262, 'pval-input'!$B$2:$M$2260, 6, FALSE)</f>
        <v>0.26060235316141239</v>
      </c>
      <c r="D262" t="s">
        <v>646</v>
      </c>
      <c r="E262" t="s">
        <v>16</v>
      </c>
      <c r="F262" t="s">
        <v>585</v>
      </c>
      <c r="G262" t="s">
        <v>586</v>
      </c>
      <c r="H262" t="s">
        <v>587</v>
      </c>
      <c r="I262" t="s">
        <v>621</v>
      </c>
      <c r="J262" t="s">
        <v>646</v>
      </c>
      <c r="K262">
        <f>VLOOKUP($B262, 'pval-input'!$B$2:$M$2260, 11, FALSE)</f>
        <v>6</v>
      </c>
      <c r="L262">
        <f>VLOOKUP($B262, 'pval-input'!$B$2:$M$2260, 12, FALSE)</f>
        <v>4.3795620437956199E-2</v>
      </c>
    </row>
    <row r="263" spans="1:12" x14ac:dyDescent="0.2">
      <c r="A263">
        <v>396</v>
      </c>
      <c r="B263" t="s">
        <v>647</v>
      </c>
      <c r="C263">
        <f>VLOOKUP(B263, 'pval-input'!$B$2:$M$2260, 6, FALSE)</f>
        <v>0.27903642892252722</v>
      </c>
      <c r="D263" t="s">
        <v>648</v>
      </c>
      <c r="E263" t="s">
        <v>16</v>
      </c>
      <c r="F263" t="s">
        <v>585</v>
      </c>
      <c r="G263" t="s">
        <v>586</v>
      </c>
      <c r="H263" t="s">
        <v>587</v>
      </c>
      <c r="I263" t="s">
        <v>621</v>
      </c>
      <c r="J263" t="s">
        <v>648</v>
      </c>
      <c r="K263">
        <f>VLOOKUP($B263, 'pval-input'!$B$2:$M$2260, 11, FALSE)</f>
        <v>5</v>
      </c>
      <c r="L263">
        <f>VLOOKUP($B263, 'pval-input'!$B$2:$M$2260, 12, FALSE)</f>
        <v>3.6496350364963501E-2</v>
      </c>
    </row>
    <row r="264" spans="1:12" x14ac:dyDescent="0.2">
      <c r="A264">
        <v>1887</v>
      </c>
      <c r="B264" t="s">
        <v>649</v>
      </c>
      <c r="C264">
        <f>VLOOKUP(B264, 'pval-input'!$B$2:$M$2260, 6, FALSE)</f>
        <v>0.2466966523192396</v>
      </c>
      <c r="D264" t="s">
        <v>650</v>
      </c>
      <c r="E264" t="s">
        <v>16</v>
      </c>
      <c r="F264" t="s">
        <v>585</v>
      </c>
      <c r="G264" t="s">
        <v>586</v>
      </c>
      <c r="H264" t="s">
        <v>587</v>
      </c>
      <c r="I264" t="s">
        <v>621</v>
      </c>
      <c r="J264" t="s">
        <v>650</v>
      </c>
      <c r="K264">
        <f>VLOOKUP($B264, 'pval-input'!$B$2:$M$2260, 11, FALSE)</f>
        <v>6</v>
      </c>
      <c r="L264">
        <f>VLOOKUP($B264, 'pval-input'!$B$2:$M$2260, 12, FALSE)</f>
        <v>4.3795620437956199E-2</v>
      </c>
    </row>
    <row r="265" spans="1:12" x14ac:dyDescent="0.2">
      <c r="A265">
        <v>1516</v>
      </c>
      <c r="B265" t="s">
        <v>651</v>
      </c>
      <c r="C265">
        <f>VLOOKUP(B265, 'pval-input'!$B$2:$M$2260, 6, FALSE)</f>
        <v>9.29263642330099E-2</v>
      </c>
      <c r="D265" t="s">
        <v>652</v>
      </c>
      <c r="E265" t="s">
        <v>16</v>
      </c>
      <c r="F265" t="s">
        <v>585</v>
      </c>
      <c r="G265" t="s">
        <v>586</v>
      </c>
      <c r="H265" t="s">
        <v>587</v>
      </c>
      <c r="I265" t="s">
        <v>652</v>
      </c>
      <c r="J265" t="s">
        <v>652</v>
      </c>
      <c r="K265">
        <f>VLOOKUP($B265, 'pval-input'!$B$2:$M$2260, 11, FALSE)</f>
        <v>2</v>
      </c>
      <c r="L265">
        <f>VLOOKUP($B265, 'pval-input'!$B$2:$M$2260, 12, FALSE)</f>
        <v>1.4598540145985399E-2</v>
      </c>
    </row>
    <row r="266" spans="1:12" x14ac:dyDescent="0.2">
      <c r="A266">
        <v>1594</v>
      </c>
      <c r="B266" t="s">
        <v>653</v>
      </c>
      <c r="C266">
        <f>VLOOKUP(B266, 'pval-input'!$B$2:$M$2260, 6, FALSE)</f>
        <v>3.4082966391995824E-2</v>
      </c>
      <c r="D266" t="s">
        <v>652</v>
      </c>
      <c r="E266" t="s">
        <v>16</v>
      </c>
      <c r="F266" t="s">
        <v>585</v>
      </c>
      <c r="G266" t="s">
        <v>586</v>
      </c>
      <c r="H266" t="s">
        <v>587</v>
      </c>
      <c r="I266" t="s">
        <v>652</v>
      </c>
      <c r="J266" t="s">
        <v>652</v>
      </c>
      <c r="K266">
        <f>VLOOKUP($B266, 'pval-input'!$B$2:$M$2260, 11, FALSE)</f>
        <v>1</v>
      </c>
      <c r="L266">
        <f>VLOOKUP($B266, 'pval-input'!$B$2:$M$2260, 12, FALSE)</f>
        <v>7.2992700729926996E-3</v>
      </c>
    </row>
    <row r="267" spans="1:12" x14ac:dyDescent="0.2">
      <c r="A267">
        <v>1767</v>
      </c>
      <c r="B267" t="s">
        <v>654</v>
      </c>
      <c r="C267">
        <f>VLOOKUP(B267, 'pval-input'!$B$2:$M$2260, 6, FALSE)</f>
        <v>5.2073755288566788E-2</v>
      </c>
      <c r="D267" t="s">
        <v>655</v>
      </c>
      <c r="E267" t="s">
        <v>16</v>
      </c>
      <c r="F267" t="s">
        <v>585</v>
      </c>
      <c r="G267" t="s">
        <v>586</v>
      </c>
      <c r="H267" t="s">
        <v>587</v>
      </c>
      <c r="I267" t="s">
        <v>652</v>
      </c>
      <c r="J267" t="s">
        <v>655</v>
      </c>
      <c r="K267">
        <f>VLOOKUP($B267, 'pval-input'!$B$2:$M$2260, 11, FALSE)</f>
        <v>87</v>
      </c>
      <c r="L267">
        <f>VLOOKUP($B267, 'pval-input'!$B$2:$M$2260, 12, FALSE)</f>
        <v>0.63503649635036497</v>
      </c>
    </row>
    <row r="268" spans="1:12" x14ac:dyDescent="0.2">
      <c r="A268">
        <v>54</v>
      </c>
      <c r="B268" t="s">
        <v>656</v>
      </c>
      <c r="C268">
        <f>VLOOKUP(B268, 'pval-input'!$B$2:$M$2260, 6, FALSE)</f>
        <v>0.62524984395289251</v>
      </c>
      <c r="D268" t="s">
        <v>657</v>
      </c>
      <c r="E268" t="s">
        <v>16</v>
      </c>
      <c r="F268" t="s">
        <v>585</v>
      </c>
      <c r="G268" t="s">
        <v>586</v>
      </c>
      <c r="H268" t="s">
        <v>587</v>
      </c>
      <c r="I268" t="s">
        <v>652</v>
      </c>
      <c r="J268" t="s">
        <v>657</v>
      </c>
      <c r="K268">
        <f>VLOOKUP($B268, 'pval-input'!$B$2:$M$2260, 11, FALSE)</f>
        <v>26</v>
      </c>
      <c r="L268">
        <f>VLOOKUP($B268, 'pval-input'!$B$2:$M$2260, 12, FALSE)</f>
        <v>0.18978102189780999</v>
      </c>
    </row>
    <row r="269" spans="1:12" x14ac:dyDescent="0.2">
      <c r="A269">
        <v>1987</v>
      </c>
      <c r="B269" t="s">
        <v>658</v>
      </c>
      <c r="C269">
        <f>VLOOKUP(B269, 'pval-input'!$B$2:$M$2260, 6, FALSE)</f>
        <v>0.2079272014291845</v>
      </c>
      <c r="D269" t="s">
        <v>659</v>
      </c>
      <c r="E269" t="s">
        <v>16</v>
      </c>
      <c r="F269" t="s">
        <v>585</v>
      </c>
      <c r="G269" t="s">
        <v>586</v>
      </c>
      <c r="H269" t="s">
        <v>587</v>
      </c>
      <c r="I269" t="s">
        <v>652</v>
      </c>
      <c r="J269" t="s">
        <v>659</v>
      </c>
      <c r="K269">
        <f>VLOOKUP($B269, 'pval-input'!$B$2:$M$2260, 11, FALSE)</f>
        <v>7</v>
      </c>
      <c r="L269">
        <f>VLOOKUP($B269, 'pval-input'!$B$2:$M$2260, 12, FALSE)</f>
        <v>5.1094890510948898E-2</v>
      </c>
    </row>
    <row r="270" spans="1:12" x14ac:dyDescent="0.2">
      <c r="A270">
        <v>768</v>
      </c>
      <c r="B270" t="s">
        <v>660</v>
      </c>
      <c r="C270">
        <f>VLOOKUP(B270, 'pval-input'!$B$2:$M$2260, 6, FALSE)</f>
        <v>0.53470354079659377</v>
      </c>
      <c r="D270" t="s">
        <v>661</v>
      </c>
      <c r="E270" t="s">
        <v>16</v>
      </c>
      <c r="F270" t="s">
        <v>585</v>
      </c>
      <c r="G270" t="s">
        <v>586</v>
      </c>
      <c r="H270" t="s">
        <v>587</v>
      </c>
      <c r="I270" t="s">
        <v>652</v>
      </c>
      <c r="J270" t="s">
        <v>661</v>
      </c>
      <c r="K270">
        <f>VLOOKUP($B270, 'pval-input'!$B$2:$M$2260, 11, FALSE)</f>
        <v>3</v>
      </c>
      <c r="L270">
        <f>VLOOKUP($B270, 'pval-input'!$B$2:$M$2260, 12, FALSE)</f>
        <v>2.18978102189781E-2</v>
      </c>
    </row>
    <row r="271" spans="1:12" x14ac:dyDescent="0.2">
      <c r="A271">
        <v>1642</v>
      </c>
      <c r="B271" t="s">
        <v>662</v>
      </c>
      <c r="C271">
        <f>VLOOKUP(B271, 'pval-input'!$B$2:$M$2260, 6, FALSE)</f>
        <v>8.1547541263126203E-2</v>
      </c>
      <c r="D271" t="s">
        <v>663</v>
      </c>
      <c r="E271" t="s">
        <v>16</v>
      </c>
      <c r="F271" t="s">
        <v>585</v>
      </c>
      <c r="G271" t="s">
        <v>586</v>
      </c>
      <c r="H271" t="s">
        <v>587</v>
      </c>
      <c r="I271" t="s">
        <v>652</v>
      </c>
      <c r="J271" t="s">
        <v>663</v>
      </c>
      <c r="K271">
        <f>VLOOKUP($B271, 'pval-input'!$B$2:$M$2260, 11, FALSE)</f>
        <v>6</v>
      </c>
      <c r="L271">
        <f>VLOOKUP($B271, 'pval-input'!$B$2:$M$2260, 12, FALSE)</f>
        <v>4.3795620437956199E-2</v>
      </c>
    </row>
    <row r="272" spans="1:12" x14ac:dyDescent="0.2">
      <c r="A272">
        <v>637</v>
      </c>
      <c r="B272" t="s">
        <v>664</v>
      </c>
      <c r="C272">
        <f>VLOOKUP(B272, 'pval-input'!$B$2:$M$2260, 6, FALSE)</f>
        <v>9.0923529593281024E-2</v>
      </c>
      <c r="D272" t="s">
        <v>665</v>
      </c>
      <c r="E272" t="s">
        <v>16</v>
      </c>
      <c r="F272" t="s">
        <v>585</v>
      </c>
      <c r="G272" t="s">
        <v>586</v>
      </c>
      <c r="H272" t="s">
        <v>587</v>
      </c>
      <c r="I272" t="s">
        <v>652</v>
      </c>
      <c r="J272" t="s">
        <v>665</v>
      </c>
      <c r="K272">
        <f>VLOOKUP($B272, 'pval-input'!$B$2:$M$2260, 11, FALSE)</f>
        <v>4</v>
      </c>
      <c r="L272">
        <f>VLOOKUP($B272, 'pval-input'!$B$2:$M$2260, 12, FALSE)</f>
        <v>2.9197080291970798E-2</v>
      </c>
    </row>
    <row r="273" spans="1:22" x14ac:dyDescent="0.2">
      <c r="A273">
        <v>1833</v>
      </c>
      <c r="B273" t="s">
        <v>666</v>
      </c>
      <c r="C273">
        <f>VLOOKUP(B273, 'pval-input'!$B$2:$M$2260, 6, FALSE)</f>
        <v>0.30593654402681125</v>
      </c>
      <c r="D273" t="s">
        <v>667</v>
      </c>
      <c r="E273" t="s">
        <v>16</v>
      </c>
      <c r="F273" t="s">
        <v>585</v>
      </c>
      <c r="G273" t="s">
        <v>586</v>
      </c>
      <c r="H273" t="s">
        <v>587</v>
      </c>
      <c r="I273" t="s">
        <v>652</v>
      </c>
      <c r="J273" t="s">
        <v>667</v>
      </c>
      <c r="K273">
        <f>VLOOKUP($B273, 'pval-input'!$B$2:$M$2260, 11, FALSE)</f>
        <v>16</v>
      </c>
      <c r="L273">
        <f>VLOOKUP($B273, 'pval-input'!$B$2:$M$2260, 12, FALSE)</f>
        <v>0.116788321167883</v>
      </c>
    </row>
    <row r="274" spans="1:22" x14ac:dyDescent="0.2">
      <c r="A274">
        <v>1041</v>
      </c>
      <c r="B274" t="s">
        <v>668</v>
      </c>
      <c r="C274">
        <f>VLOOKUP(B274, 'pval-input'!$B$2:$M$2260, 6, FALSE)</f>
        <v>0.45351195189598342</v>
      </c>
      <c r="D274" t="s">
        <v>669</v>
      </c>
      <c r="E274" t="s">
        <v>16</v>
      </c>
      <c r="F274" t="s">
        <v>585</v>
      </c>
      <c r="G274" t="s">
        <v>586</v>
      </c>
      <c r="H274" t="s">
        <v>587</v>
      </c>
      <c r="I274" t="s">
        <v>670</v>
      </c>
      <c r="J274" t="s">
        <v>669</v>
      </c>
      <c r="K274">
        <f>VLOOKUP($B274, 'pval-input'!$B$2:$M$2260, 11, FALSE)</f>
        <v>1</v>
      </c>
      <c r="L274">
        <f>VLOOKUP($B274, 'pval-input'!$B$2:$M$2260, 12, FALSE)</f>
        <v>7.2992700729926996E-3</v>
      </c>
    </row>
    <row r="275" spans="1:22" x14ac:dyDescent="0.2">
      <c r="A275">
        <v>216</v>
      </c>
      <c r="B275" t="s">
        <v>671</v>
      </c>
      <c r="C275">
        <f>VLOOKUP(B275, 'pval-input'!$B$2:$M$2260, 6, FALSE)</f>
        <v>0.32455426999236758</v>
      </c>
      <c r="D275" t="s">
        <v>672</v>
      </c>
      <c r="E275" t="s">
        <v>16</v>
      </c>
      <c r="F275" t="s">
        <v>585</v>
      </c>
      <c r="G275" t="s">
        <v>586</v>
      </c>
      <c r="H275" t="s">
        <v>587</v>
      </c>
      <c r="I275" t="s">
        <v>670</v>
      </c>
      <c r="J275" t="s">
        <v>672</v>
      </c>
      <c r="K275">
        <f>VLOOKUP($B275, 'pval-input'!$B$2:$M$2260, 11, FALSE)</f>
        <v>2</v>
      </c>
      <c r="L275">
        <f>VLOOKUP($B275, 'pval-input'!$B$2:$M$2260, 12, FALSE)</f>
        <v>1.4598540145985399E-2</v>
      </c>
      <c r="V275" s="1"/>
    </row>
    <row r="276" spans="1:22" x14ac:dyDescent="0.2">
      <c r="A276">
        <v>496</v>
      </c>
      <c r="B276" t="s">
        <v>673</v>
      </c>
      <c r="C276">
        <f>VLOOKUP(B276, 'pval-input'!$B$2:$M$2260, 6, FALSE)</f>
        <v>1.0804195172240074</v>
      </c>
      <c r="D276" t="s">
        <v>674</v>
      </c>
      <c r="E276" t="s">
        <v>16</v>
      </c>
      <c r="F276" t="s">
        <v>585</v>
      </c>
      <c r="G276" t="s">
        <v>586</v>
      </c>
      <c r="H276" t="s">
        <v>587</v>
      </c>
      <c r="I276" t="s">
        <v>670</v>
      </c>
      <c r="J276" t="s">
        <v>674</v>
      </c>
      <c r="K276">
        <f>VLOOKUP($B276, 'pval-input'!$B$2:$M$2260, 11, FALSE)</f>
        <v>14</v>
      </c>
      <c r="L276">
        <f>VLOOKUP($B276, 'pval-input'!$B$2:$M$2260, 12, FALSE)</f>
        <v>0.102189781021898</v>
      </c>
    </row>
    <row r="277" spans="1:22" x14ac:dyDescent="0.2">
      <c r="A277">
        <v>1664</v>
      </c>
      <c r="B277" t="s">
        <v>675</v>
      </c>
      <c r="C277">
        <f>VLOOKUP(B277, 'pval-input'!$B$2:$M$2260, 6, FALSE)</f>
        <v>0.74416699893452354</v>
      </c>
      <c r="D277" t="s">
        <v>676</v>
      </c>
      <c r="E277" t="s">
        <v>16</v>
      </c>
      <c r="F277" t="s">
        <v>585</v>
      </c>
      <c r="G277" t="s">
        <v>586</v>
      </c>
      <c r="H277" t="s">
        <v>587</v>
      </c>
      <c r="I277" t="s">
        <v>677</v>
      </c>
      <c r="J277" t="s">
        <v>676</v>
      </c>
      <c r="K277">
        <f>VLOOKUP($B277, 'pval-input'!$B$2:$M$2260, 11, FALSE)</f>
        <v>10</v>
      </c>
      <c r="L277">
        <f>VLOOKUP($B277, 'pval-input'!$B$2:$M$2260, 12, FALSE)</f>
        <v>7.2992700729927001E-2</v>
      </c>
    </row>
    <row r="278" spans="1:22" x14ac:dyDescent="0.2">
      <c r="A278">
        <v>114</v>
      </c>
      <c r="B278" t="s">
        <v>678</v>
      </c>
      <c r="C278">
        <f>VLOOKUP(B278, 'pval-input'!$B$2:$M$2260, 6, FALSE)</f>
        <v>0.15622719734966473</v>
      </c>
      <c r="D278" t="s">
        <v>679</v>
      </c>
      <c r="E278" t="s">
        <v>16</v>
      </c>
      <c r="F278" t="s">
        <v>585</v>
      </c>
      <c r="G278" t="s">
        <v>586</v>
      </c>
      <c r="H278" t="s">
        <v>587</v>
      </c>
      <c r="I278" t="s">
        <v>677</v>
      </c>
      <c r="J278" t="s">
        <v>679</v>
      </c>
      <c r="K278">
        <f>VLOOKUP($B278, 'pval-input'!$B$2:$M$2260, 11, FALSE)</f>
        <v>2</v>
      </c>
      <c r="L278">
        <f>VLOOKUP($B278, 'pval-input'!$B$2:$M$2260, 12, FALSE)</f>
        <v>1.4598540145985399E-2</v>
      </c>
    </row>
    <row r="279" spans="1:22" x14ac:dyDescent="0.2">
      <c r="A279">
        <v>812</v>
      </c>
      <c r="B279" t="s">
        <v>680</v>
      </c>
      <c r="C279">
        <f>VLOOKUP(B279, 'pval-input'!$B$2:$M$2260, 6, FALSE)</f>
        <v>1.1800133572549822</v>
      </c>
      <c r="D279" t="s">
        <v>681</v>
      </c>
      <c r="E279" t="s">
        <v>16</v>
      </c>
      <c r="F279" t="s">
        <v>585</v>
      </c>
      <c r="G279" t="s">
        <v>586</v>
      </c>
      <c r="H279" t="s">
        <v>587</v>
      </c>
      <c r="I279" t="s">
        <v>682</v>
      </c>
      <c r="J279" t="s">
        <v>681</v>
      </c>
      <c r="K279">
        <f>VLOOKUP($B279, 'pval-input'!$B$2:$M$2260, 11, FALSE)</f>
        <v>13</v>
      </c>
      <c r="L279">
        <f>VLOOKUP($B279, 'pval-input'!$B$2:$M$2260, 12, FALSE)</f>
        <v>9.4890510948905105E-2</v>
      </c>
    </row>
    <row r="280" spans="1:22" x14ac:dyDescent="0.2">
      <c r="A280">
        <v>101</v>
      </c>
      <c r="B280" t="s">
        <v>683</v>
      </c>
      <c r="C280">
        <f>VLOOKUP(B280, 'pval-input'!$B$2:$M$2260, 6, FALSE)</f>
        <v>6.8688025543749767E-2</v>
      </c>
      <c r="D280" t="s">
        <v>684</v>
      </c>
      <c r="E280" t="s">
        <v>16</v>
      </c>
      <c r="F280" t="s">
        <v>585</v>
      </c>
      <c r="G280" t="s">
        <v>684</v>
      </c>
      <c r="H280" t="s">
        <v>684</v>
      </c>
      <c r="I280" t="s">
        <v>684</v>
      </c>
      <c r="J280" t="s">
        <v>684</v>
      </c>
      <c r="K280">
        <f>VLOOKUP($B280, 'pval-input'!$B$2:$M$2260, 11, FALSE)</f>
        <v>6</v>
      </c>
      <c r="L280">
        <f>VLOOKUP($B280, 'pval-input'!$B$2:$M$2260, 12, FALSE)</f>
        <v>4.3795620437956199E-2</v>
      </c>
    </row>
    <row r="281" spans="1:22" x14ac:dyDescent="0.2">
      <c r="A281">
        <v>1976</v>
      </c>
      <c r="B281" t="s">
        <v>685</v>
      </c>
      <c r="C281">
        <f>VLOOKUP(B281, 'pval-input'!$B$2:$M$2260, 6, FALSE)</f>
        <v>0.62075755409974154</v>
      </c>
      <c r="D281" t="s">
        <v>686</v>
      </c>
      <c r="E281" t="s">
        <v>16</v>
      </c>
      <c r="F281" t="s">
        <v>585</v>
      </c>
      <c r="G281" t="s">
        <v>684</v>
      </c>
      <c r="H281" t="s">
        <v>687</v>
      </c>
      <c r="I281" t="s">
        <v>686</v>
      </c>
      <c r="J281" t="s">
        <v>686</v>
      </c>
      <c r="K281">
        <f>VLOOKUP($B281, 'pval-input'!$B$2:$M$2260, 11, FALSE)</f>
        <v>3</v>
      </c>
      <c r="L281">
        <f>VLOOKUP($B281, 'pval-input'!$B$2:$M$2260, 12, FALSE)</f>
        <v>2.18978102189781E-2</v>
      </c>
    </row>
    <row r="282" spans="1:22" x14ac:dyDescent="0.2">
      <c r="A282">
        <v>70</v>
      </c>
      <c r="B282" t="s">
        <v>688</v>
      </c>
      <c r="C282">
        <f>VLOOKUP(B282, 'pval-input'!$B$2:$M$2260, 6, FALSE)</f>
        <v>0.15480951110401459</v>
      </c>
      <c r="D282" t="s">
        <v>689</v>
      </c>
      <c r="E282" t="s">
        <v>16</v>
      </c>
      <c r="F282" t="s">
        <v>585</v>
      </c>
      <c r="G282" t="s">
        <v>684</v>
      </c>
      <c r="H282" t="s">
        <v>687</v>
      </c>
      <c r="I282" t="s">
        <v>686</v>
      </c>
      <c r="J282" t="s">
        <v>689</v>
      </c>
      <c r="K282">
        <f>VLOOKUP($B282, 'pval-input'!$B$2:$M$2260, 11, FALSE)</f>
        <v>23</v>
      </c>
      <c r="L282">
        <f>VLOOKUP($B282, 'pval-input'!$B$2:$M$2260, 12, FALSE)</f>
        <v>0.167883211678832</v>
      </c>
    </row>
    <row r="283" spans="1:22" x14ac:dyDescent="0.2">
      <c r="A283">
        <v>1928</v>
      </c>
      <c r="B283" t="s">
        <v>690</v>
      </c>
      <c r="C283">
        <f>VLOOKUP(B283, 'pval-input'!$B$2:$M$2260, 6, FALSE)</f>
        <v>1.8043935773269439E-2</v>
      </c>
      <c r="D283" t="s">
        <v>691</v>
      </c>
      <c r="E283" t="s">
        <v>16</v>
      </c>
      <c r="F283" t="s">
        <v>585</v>
      </c>
      <c r="G283" t="s">
        <v>684</v>
      </c>
      <c r="H283" t="s">
        <v>687</v>
      </c>
      <c r="I283" t="s">
        <v>686</v>
      </c>
      <c r="J283" t="s">
        <v>691</v>
      </c>
      <c r="K283">
        <f>VLOOKUP($B283, 'pval-input'!$B$2:$M$2260, 11, FALSE)</f>
        <v>59</v>
      </c>
      <c r="L283">
        <f>VLOOKUP($B283, 'pval-input'!$B$2:$M$2260, 12, FALSE)</f>
        <v>0.43065693430656898</v>
      </c>
    </row>
    <row r="284" spans="1:22" x14ac:dyDescent="0.2">
      <c r="A284">
        <v>72</v>
      </c>
      <c r="B284" t="s">
        <v>692</v>
      </c>
      <c r="C284">
        <f>VLOOKUP(B284, 'pval-input'!$B$2:$M$2260, 6, FALSE)</f>
        <v>0.92725770344467529</v>
      </c>
      <c r="D284" t="s">
        <v>693</v>
      </c>
      <c r="E284" t="s">
        <v>16</v>
      </c>
      <c r="F284" t="s">
        <v>585</v>
      </c>
      <c r="G284" t="s">
        <v>684</v>
      </c>
      <c r="H284" t="s">
        <v>687</v>
      </c>
      <c r="I284" t="s">
        <v>686</v>
      </c>
      <c r="J284" t="s">
        <v>693</v>
      </c>
      <c r="K284">
        <f>VLOOKUP($B284, 'pval-input'!$B$2:$M$2260, 11, FALSE)</f>
        <v>4</v>
      </c>
      <c r="L284">
        <f>VLOOKUP($B284, 'pval-input'!$B$2:$M$2260, 12, FALSE)</f>
        <v>2.9197080291970798E-2</v>
      </c>
    </row>
    <row r="285" spans="1:22" x14ac:dyDescent="0.2">
      <c r="A285">
        <v>111</v>
      </c>
      <c r="B285" t="s">
        <v>694</v>
      </c>
      <c r="C285">
        <f>VLOOKUP(B285, 'pval-input'!$B$2:$M$2260, 6, FALSE)</f>
        <v>0.83376196018430959</v>
      </c>
      <c r="D285" t="s">
        <v>695</v>
      </c>
      <c r="E285" t="s">
        <v>16</v>
      </c>
      <c r="F285" t="s">
        <v>585</v>
      </c>
      <c r="G285" t="s">
        <v>684</v>
      </c>
      <c r="H285" t="s">
        <v>687</v>
      </c>
      <c r="I285" t="s">
        <v>695</v>
      </c>
      <c r="J285" t="s">
        <v>695</v>
      </c>
      <c r="K285">
        <f>VLOOKUP($B285, 'pval-input'!$B$2:$M$2260, 11, FALSE)</f>
        <v>1</v>
      </c>
      <c r="L285">
        <f>VLOOKUP($B285, 'pval-input'!$B$2:$M$2260, 12, FALSE)</f>
        <v>7.2992700729926996E-3</v>
      </c>
    </row>
    <row r="286" spans="1:22" x14ac:dyDescent="0.2">
      <c r="A286">
        <v>118</v>
      </c>
      <c r="B286" t="s">
        <v>696</v>
      </c>
      <c r="C286">
        <f>VLOOKUP(B286, 'pval-input'!$B$2:$M$2260, 6, FALSE)</f>
        <v>1.3796553678031285</v>
      </c>
      <c r="D286" t="s">
        <v>697</v>
      </c>
      <c r="E286" t="s">
        <v>16</v>
      </c>
      <c r="F286" t="s">
        <v>585</v>
      </c>
      <c r="G286" t="s">
        <v>684</v>
      </c>
      <c r="H286" t="s">
        <v>687</v>
      </c>
      <c r="I286" t="s">
        <v>695</v>
      </c>
      <c r="J286" t="s">
        <v>697</v>
      </c>
      <c r="K286">
        <f>VLOOKUP($B286, 'pval-input'!$B$2:$M$2260, 11, FALSE)</f>
        <v>15</v>
      </c>
      <c r="L286">
        <f>VLOOKUP($B286, 'pval-input'!$B$2:$M$2260, 12, FALSE)</f>
        <v>0.109489051094891</v>
      </c>
    </row>
    <row r="287" spans="1:22" x14ac:dyDescent="0.2">
      <c r="A287">
        <v>2041</v>
      </c>
      <c r="B287" t="s">
        <v>698</v>
      </c>
      <c r="C287">
        <f>VLOOKUP(B287, 'pval-input'!$B$2:$M$2260, 6, FALSE)</f>
        <v>0.38111307411553325</v>
      </c>
      <c r="D287" t="s">
        <v>699</v>
      </c>
      <c r="E287" t="s">
        <v>16</v>
      </c>
      <c r="F287" t="s">
        <v>585</v>
      </c>
      <c r="G287" t="s">
        <v>684</v>
      </c>
      <c r="H287" t="s">
        <v>700</v>
      </c>
      <c r="I287" t="s">
        <v>699</v>
      </c>
      <c r="J287" t="s">
        <v>699</v>
      </c>
      <c r="K287">
        <f>VLOOKUP($B287, 'pval-input'!$B$2:$M$2260, 11, FALSE)</f>
        <v>122</v>
      </c>
      <c r="L287">
        <f>VLOOKUP($B287, 'pval-input'!$B$2:$M$2260, 12, FALSE)</f>
        <v>0.89051094890510996</v>
      </c>
    </row>
    <row r="288" spans="1:22" x14ac:dyDescent="0.2">
      <c r="A288">
        <v>1149</v>
      </c>
      <c r="B288" t="s">
        <v>701</v>
      </c>
      <c r="C288">
        <f>VLOOKUP(B288, 'pval-input'!$B$2:$M$2260, 6, FALSE)</f>
        <v>0.53498584166498975</v>
      </c>
      <c r="D288" t="s">
        <v>702</v>
      </c>
      <c r="E288" t="s">
        <v>16</v>
      </c>
      <c r="F288" t="s">
        <v>585</v>
      </c>
      <c r="G288" t="s">
        <v>684</v>
      </c>
      <c r="H288" t="s">
        <v>700</v>
      </c>
      <c r="I288" t="s">
        <v>699</v>
      </c>
      <c r="J288" t="s">
        <v>702</v>
      </c>
      <c r="K288">
        <f>VLOOKUP($B288, 'pval-input'!$B$2:$M$2260, 11, FALSE)</f>
        <v>13</v>
      </c>
      <c r="L288">
        <f>VLOOKUP($B288, 'pval-input'!$B$2:$M$2260, 12, FALSE)</f>
        <v>9.4890510948905105E-2</v>
      </c>
    </row>
    <row r="289" spans="1:12" x14ac:dyDescent="0.2">
      <c r="A289">
        <v>767</v>
      </c>
      <c r="B289" t="s">
        <v>703</v>
      </c>
      <c r="C289">
        <f>VLOOKUP(B289, 'pval-input'!$B$2:$M$2260, 6, FALSE)</f>
        <v>0.85756031442367697</v>
      </c>
      <c r="D289" t="s">
        <v>704</v>
      </c>
      <c r="E289" t="s">
        <v>16</v>
      </c>
      <c r="F289" t="s">
        <v>585</v>
      </c>
      <c r="G289" t="s">
        <v>684</v>
      </c>
      <c r="H289" t="s">
        <v>700</v>
      </c>
      <c r="I289" t="s">
        <v>704</v>
      </c>
      <c r="J289" t="s">
        <v>704</v>
      </c>
      <c r="K289">
        <f>VLOOKUP($B289, 'pval-input'!$B$2:$M$2260, 11, FALSE)</f>
        <v>17</v>
      </c>
      <c r="L289">
        <f>VLOOKUP($B289, 'pval-input'!$B$2:$M$2260, 12, FALSE)</f>
        <v>0.124087591240876</v>
      </c>
    </row>
    <row r="290" spans="1:12" x14ac:dyDescent="0.2">
      <c r="A290">
        <v>1855</v>
      </c>
      <c r="B290" t="s">
        <v>705</v>
      </c>
      <c r="C290">
        <f>VLOOKUP(B290, 'pval-input'!$B$2:$M$2260, 6, FALSE)</f>
        <v>0.13345130816624251</v>
      </c>
      <c r="D290" t="s">
        <v>706</v>
      </c>
      <c r="E290" t="s">
        <v>16</v>
      </c>
      <c r="F290" t="s">
        <v>585</v>
      </c>
      <c r="G290" t="s">
        <v>684</v>
      </c>
      <c r="H290" t="s">
        <v>700</v>
      </c>
      <c r="I290" t="s">
        <v>707</v>
      </c>
      <c r="J290" t="s">
        <v>706</v>
      </c>
      <c r="K290">
        <f>VLOOKUP($B290, 'pval-input'!$B$2:$M$2260, 11, FALSE)</f>
        <v>1</v>
      </c>
      <c r="L290">
        <f>VLOOKUP($B290, 'pval-input'!$B$2:$M$2260, 12, FALSE)</f>
        <v>7.2992700729926996E-3</v>
      </c>
    </row>
    <row r="291" spans="1:12" x14ac:dyDescent="0.2">
      <c r="A291">
        <v>29</v>
      </c>
      <c r="B291" t="s">
        <v>708</v>
      </c>
      <c r="C291">
        <f>VLOOKUP(B291, 'pval-input'!$B$2:$M$2260, 6, FALSE)</f>
        <v>0.13345130816624251</v>
      </c>
      <c r="D291" t="s">
        <v>709</v>
      </c>
      <c r="E291" t="s">
        <v>710</v>
      </c>
      <c r="F291" t="s">
        <v>585</v>
      </c>
      <c r="G291" t="s">
        <v>684</v>
      </c>
      <c r="H291" t="s">
        <v>700</v>
      </c>
      <c r="I291" t="s">
        <v>707</v>
      </c>
      <c r="J291" t="s">
        <v>709</v>
      </c>
      <c r="K291">
        <f>VLOOKUP($B291, 'pval-input'!$B$2:$M$2260, 11, FALSE)</f>
        <v>1</v>
      </c>
      <c r="L291">
        <f>VLOOKUP($B291, 'pval-input'!$B$2:$M$2260, 12, FALSE)</f>
        <v>7.2992700729926996E-3</v>
      </c>
    </row>
    <row r="292" spans="1:12" x14ac:dyDescent="0.2">
      <c r="A292">
        <v>479</v>
      </c>
      <c r="B292" t="s">
        <v>711</v>
      </c>
      <c r="C292">
        <f>VLOOKUP(B292, 'pval-input'!$B$2:$M$2260, 6, FALSE)</f>
        <v>0.14764778020384758</v>
      </c>
      <c r="D292" t="s">
        <v>712</v>
      </c>
      <c r="E292" t="s">
        <v>16</v>
      </c>
      <c r="F292" t="s">
        <v>585</v>
      </c>
      <c r="G292" t="s">
        <v>684</v>
      </c>
      <c r="H292" t="s">
        <v>700</v>
      </c>
      <c r="I292" t="s">
        <v>712</v>
      </c>
      <c r="J292" t="s">
        <v>712</v>
      </c>
      <c r="K292">
        <f>VLOOKUP($B292, 'pval-input'!$B$2:$M$2260, 11, FALSE)</f>
        <v>5</v>
      </c>
      <c r="L292">
        <f>VLOOKUP($B292, 'pval-input'!$B$2:$M$2260, 12, FALSE)</f>
        <v>3.6496350364963501E-2</v>
      </c>
    </row>
    <row r="293" spans="1:12" x14ac:dyDescent="0.2">
      <c r="A293">
        <v>1349</v>
      </c>
      <c r="B293" t="s">
        <v>713</v>
      </c>
      <c r="C293">
        <f>VLOOKUP(B293, 'pval-input'!$B$2:$M$2260, 6, FALSE)</f>
        <v>1.1716269296430544</v>
      </c>
      <c r="D293" t="s">
        <v>712</v>
      </c>
      <c r="E293" t="s">
        <v>16</v>
      </c>
      <c r="F293" t="s">
        <v>585</v>
      </c>
      <c r="G293" t="s">
        <v>684</v>
      </c>
      <c r="H293" t="s">
        <v>700</v>
      </c>
      <c r="I293" t="s">
        <v>712</v>
      </c>
      <c r="J293" t="s">
        <v>712</v>
      </c>
      <c r="K293">
        <f>VLOOKUP($B293, 'pval-input'!$B$2:$M$2260, 11, FALSE)</f>
        <v>8</v>
      </c>
      <c r="L293">
        <f>VLOOKUP($B293, 'pval-input'!$B$2:$M$2260, 12, FALSE)</f>
        <v>5.8394160583941597E-2</v>
      </c>
    </row>
    <row r="294" spans="1:12" x14ac:dyDescent="0.2">
      <c r="A294">
        <v>1590</v>
      </c>
      <c r="B294" t="s">
        <v>714</v>
      </c>
      <c r="C294">
        <f>VLOOKUP(B294, 'pval-input'!$B$2:$M$2260, 6, FALSE)</f>
        <v>0.93524252467613911</v>
      </c>
      <c r="D294" t="s">
        <v>715</v>
      </c>
      <c r="E294" t="s">
        <v>16</v>
      </c>
      <c r="F294" t="s">
        <v>585</v>
      </c>
      <c r="G294" t="s">
        <v>684</v>
      </c>
      <c r="H294" t="s">
        <v>700</v>
      </c>
      <c r="I294" t="s">
        <v>712</v>
      </c>
      <c r="J294" t="s">
        <v>715</v>
      </c>
      <c r="K294">
        <f>VLOOKUP($B294, 'pval-input'!$B$2:$M$2260, 11, FALSE)</f>
        <v>10</v>
      </c>
      <c r="L294">
        <f>VLOOKUP($B294, 'pval-input'!$B$2:$M$2260, 12, FALSE)</f>
        <v>7.2992700729927001E-2</v>
      </c>
    </row>
    <row r="295" spans="1:12" x14ac:dyDescent="0.2">
      <c r="A295">
        <v>742</v>
      </c>
      <c r="B295" t="s">
        <v>716</v>
      </c>
      <c r="C295">
        <f>VLOOKUP(B295, 'pval-input'!$B$2:$M$2260, 6, FALSE)</f>
        <v>2.6625715457694046</v>
      </c>
      <c r="D295" t="s">
        <v>717</v>
      </c>
      <c r="E295" t="s">
        <v>16</v>
      </c>
      <c r="F295" t="s">
        <v>585</v>
      </c>
      <c r="G295" t="s">
        <v>684</v>
      </c>
      <c r="H295" t="s">
        <v>700</v>
      </c>
      <c r="I295" t="s">
        <v>712</v>
      </c>
      <c r="J295" t="s">
        <v>717</v>
      </c>
      <c r="K295">
        <f>VLOOKUP($B295, 'pval-input'!$B$2:$M$2260, 11, FALSE)</f>
        <v>71</v>
      </c>
      <c r="L295">
        <f>VLOOKUP($B295, 'pval-input'!$B$2:$M$2260, 12, FALSE)</f>
        <v>0.51824817518248201</v>
      </c>
    </row>
    <row r="296" spans="1:12" x14ac:dyDescent="0.2">
      <c r="A296">
        <v>1253</v>
      </c>
      <c r="B296" t="s">
        <v>718</v>
      </c>
      <c r="C296">
        <f>VLOOKUP(B296, 'pval-input'!$B$2:$M$2260, 6, FALSE)</f>
        <v>0.31668908275713564</v>
      </c>
      <c r="D296" t="s">
        <v>717</v>
      </c>
      <c r="E296" t="s">
        <v>16</v>
      </c>
      <c r="F296" t="s">
        <v>585</v>
      </c>
      <c r="G296" t="s">
        <v>684</v>
      </c>
      <c r="H296" t="s">
        <v>700</v>
      </c>
      <c r="I296" t="s">
        <v>712</v>
      </c>
      <c r="J296" t="s">
        <v>717</v>
      </c>
      <c r="K296">
        <f>VLOOKUP($B296, 'pval-input'!$B$2:$M$2260, 11, FALSE)</f>
        <v>3</v>
      </c>
      <c r="L296">
        <f>VLOOKUP($B296, 'pval-input'!$B$2:$M$2260, 12, FALSE)</f>
        <v>2.18978102189781E-2</v>
      </c>
    </row>
    <row r="297" spans="1:12" x14ac:dyDescent="0.2">
      <c r="A297">
        <v>740</v>
      </c>
      <c r="B297" t="s">
        <v>719</v>
      </c>
      <c r="C297">
        <f>VLOOKUP(B297, 'pval-input'!$B$2:$M$2260, 6, FALSE)</f>
        <v>2.137494754646442</v>
      </c>
      <c r="D297" t="s">
        <v>720</v>
      </c>
      <c r="E297" t="s">
        <v>16</v>
      </c>
      <c r="F297" t="s">
        <v>585</v>
      </c>
      <c r="G297" t="s">
        <v>684</v>
      </c>
      <c r="H297" t="s">
        <v>700</v>
      </c>
      <c r="I297" t="s">
        <v>712</v>
      </c>
      <c r="J297" t="s">
        <v>720</v>
      </c>
      <c r="K297">
        <f>VLOOKUP($B297, 'pval-input'!$B$2:$M$2260, 11, FALSE)</f>
        <v>68</v>
      </c>
      <c r="L297">
        <f>VLOOKUP($B297, 'pval-input'!$B$2:$M$2260, 12, FALSE)</f>
        <v>0.49635036496350399</v>
      </c>
    </row>
    <row r="298" spans="1:12" x14ac:dyDescent="0.2">
      <c r="A298">
        <v>741</v>
      </c>
      <c r="B298" t="s">
        <v>721</v>
      </c>
      <c r="C298">
        <f>VLOOKUP(B298, 'pval-input'!$B$2:$M$2260, 6, FALSE)</f>
        <v>1.5466095134173428</v>
      </c>
      <c r="D298" t="s">
        <v>722</v>
      </c>
      <c r="E298" t="s">
        <v>16</v>
      </c>
      <c r="F298" t="s">
        <v>585</v>
      </c>
      <c r="G298" t="s">
        <v>684</v>
      </c>
      <c r="H298" t="s">
        <v>700</v>
      </c>
      <c r="I298" t="s">
        <v>712</v>
      </c>
      <c r="J298" t="s">
        <v>722</v>
      </c>
      <c r="K298">
        <f>VLOOKUP($B298, 'pval-input'!$B$2:$M$2260, 11, FALSE)</f>
        <v>36</v>
      </c>
      <c r="L298">
        <f>VLOOKUP($B298, 'pval-input'!$B$2:$M$2260, 12, FALSE)</f>
        <v>0.26277372262773702</v>
      </c>
    </row>
    <row r="299" spans="1:12" x14ac:dyDescent="0.2">
      <c r="A299">
        <v>744</v>
      </c>
      <c r="B299" t="s">
        <v>723</v>
      </c>
      <c r="C299">
        <f>VLOOKUP(B299, 'pval-input'!$B$2:$M$2260, 6, FALSE)</f>
        <v>0.80004477277958119</v>
      </c>
      <c r="D299" t="s">
        <v>724</v>
      </c>
      <c r="E299" t="s">
        <v>16</v>
      </c>
      <c r="F299" t="s">
        <v>585</v>
      </c>
      <c r="G299" t="s">
        <v>684</v>
      </c>
      <c r="H299" t="s">
        <v>700</v>
      </c>
      <c r="I299" t="s">
        <v>712</v>
      </c>
      <c r="J299" t="s">
        <v>724</v>
      </c>
      <c r="K299">
        <f>VLOOKUP($B299, 'pval-input'!$B$2:$M$2260, 11, FALSE)</f>
        <v>8</v>
      </c>
      <c r="L299">
        <f>VLOOKUP($B299, 'pval-input'!$B$2:$M$2260, 12, FALSE)</f>
        <v>5.8394160583941597E-2</v>
      </c>
    </row>
    <row r="300" spans="1:12" x14ac:dyDescent="0.2">
      <c r="A300">
        <v>677</v>
      </c>
      <c r="B300" t="s">
        <v>725</v>
      </c>
      <c r="C300">
        <f>VLOOKUP(B300, 'pval-input'!$B$2:$M$2260, 6, FALSE)</f>
        <v>1.2089542368406996</v>
      </c>
      <c r="D300" t="s">
        <v>726</v>
      </c>
      <c r="E300" t="s">
        <v>16</v>
      </c>
      <c r="F300" t="s">
        <v>585</v>
      </c>
      <c r="G300" t="s">
        <v>684</v>
      </c>
      <c r="H300" t="s">
        <v>700</v>
      </c>
      <c r="I300" t="s">
        <v>712</v>
      </c>
      <c r="J300" t="s">
        <v>726</v>
      </c>
      <c r="K300">
        <f>VLOOKUP($B300, 'pval-input'!$B$2:$M$2260, 11, FALSE)</f>
        <v>10</v>
      </c>
      <c r="L300">
        <f>VLOOKUP($B300, 'pval-input'!$B$2:$M$2260, 12, FALSE)</f>
        <v>7.2992700729927001E-2</v>
      </c>
    </row>
    <row r="301" spans="1:12" x14ac:dyDescent="0.2">
      <c r="A301">
        <v>2043</v>
      </c>
      <c r="B301" t="s">
        <v>727</v>
      </c>
      <c r="C301">
        <f>VLOOKUP(B301, 'pval-input'!$B$2:$M$2260, 6, FALSE)</f>
        <v>0.90192389594792621</v>
      </c>
      <c r="D301" t="s">
        <v>728</v>
      </c>
      <c r="E301" t="s">
        <v>16</v>
      </c>
      <c r="F301" t="s">
        <v>585</v>
      </c>
      <c r="G301" t="s">
        <v>684</v>
      </c>
      <c r="H301" t="s">
        <v>700</v>
      </c>
      <c r="I301" t="s">
        <v>712</v>
      </c>
      <c r="J301" t="s">
        <v>728</v>
      </c>
      <c r="K301">
        <f>VLOOKUP($B301, 'pval-input'!$B$2:$M$2260, 11, FALSE)</f>
        <v>12</v>
      </c>
      <c r="L301">
        <f>VLOOKUP($B301, 'pval-input'!$B$2:$M$2260, 12, FALSE)</f>
        <v>8.7591240875912399E-2</v>
      </c>
    </row>
    <row r="302" spans="1:12" x14ac:dyDescent="0.2">
      <c r="A302">
        <v>308</v>
      </c>
      <c r="B302" t="s">
        <v>729</v>
      </c>
      <c r="C302">
        <f>VLOOKUP(B302, 'pval-input'!$B$2:$M$2260, 6, FALSE)</f>
        <v>1.4642995820295526</v>
      </c>
      <c r="D302" t="s">
        <v>730</v>
      </c>
      <c r="E302" t="s">
        <v>16</v>
      </c>
      <c r="F302" t="s">
        <v>585</v>
      </c>
      <c r="G302" t="s">
        <v>684</v>
      </c>
      <c r="H302" t="s">
        <v>700</v>
      </c>
      <c r="I302" t="s">
        <v>712</v>
      </c>
      <c r="J302" t="s">
        <v>730</v>
      </c>
      <c r="K302">
        <f>VLOOKUP($B302, 'pval-input'!$B$2:$M$2260, 11, FALSE)</f>
        <v>1</v>
      </c>
      <c r="L302">
        <f>VLOOKUP($B302, 'pval-input'!$B$2:$M$2260, 12, FALSE)</f>
        <v>7.2992700729926996E-3</v>
      </c>
    </row>
    <row r="303" spans="1:12" x14ac:dyDescent="0.2">
      <c r="A303">
        <v>743</v>
      </c>
      <c r="B303" t="s">
        <v>731</v>
      </c>
      <c r="C303">
        <f>VLOOKUP(B303, 'pval-input'!$B$2:$M$2260, 6, FALSE)</f>
        <v>0.6831482439333042</v>
      </c>
      <c r="D303" t="s">
        <v>732</v>
      </c>
      <c r="E303" t="s">
        <v>16</v>
      </c>
      <c r="F303" t="s">
        <v>585</v>
      </c>
      <c r="G303" t="s">
        <v>684</v>
      </c>
      <c r="H303" t="s">
        <v>700</v>
      </c>
      <c r="I303" t="s">
        <v>712</v>
      </c>
      <c r="J303" t="s">
        <v>732</v>
      </c>
      <c r="K303">
        <f>VLOOKUP($B303, 'pval-input'!$B$2:$M$2260, 11, FALSE)</f>
        <v>26</v>
      </c>
      <c r="L303">
        <f>VLOOKUP($B303, 'pval-input'!$B$2:$M$2260, 12, FALSE)</f>
        <v>0.18978102189780999</v>
      </c>
    </row>
    <row r="304" spans="1:12" x14ac:dyDescent="0.2">
      <c r="A304">
        <v>1805</v>
      </c>
      <c r="B304" t="s">
        <v>733</v>
      </c>
      <c r="C304">
        <f>VLOOKUP(B304, 'pval-input'!$B$2:$M$2260, 6, FALSE)</f>
        <v>1.4642995820295526</v>
      </c>
      <c r="D304" t="s">
        <v>734</v>
      </c>
      <c r="E304" t="s">
        <v>16</v>
      </c>
      <c r="F304" t="s">
        <v>585</v>
      </c>
      <c r="G304" t="s">
        <v>684</v>
      </c>
      <c r="H304" t="s">
        <v>700</v>
      </c>
      <c r="I304" t="s">
        <v>712</v>
      </c>
      <c r="J304" t="s">
        <v>734</v>
      </c>
      <c r="K304">
        <f>VLOOKUP($B304, 'pval-input'!$B$2:$M$2260, 11, FALSE)</f>
        <v>1</v>
      </c>
      <c r="L304">
        <f>VLOOKUP($B304, 'pval-input'!$B$2:$M$2260, 12, FALSE)</f>
        <v>7.2992700729926996E-3</v>
      </c>
    </row>
    <row r="305" spans="1:22" x14ac:dyDescent="0.2">
      <c r="A305">
        <v>739</v>
      </c>
      <c r="B305" t="s">
        <v>735</v>
      </c>
      <c r="C305">
        <f>VLOOKUP(B305, 'pval-input'!$B$2:$M$2260, 6, FALSE)</f>
        <v>0.98229248745867304</v>
      </c>
      <c r="D305" t="s">
        <v>736</v>
      </c>
      <c r="E305" t="s">
        <v>16</v>
      </c>
      <c r="F305" t="s">
        <v>585</v>
      </c>
      <c r="G305" t="s">
        <v>684</v>
      </c>
      <c r="H305" t="s">
        <v>700</v>
      </c>
      <c r="I305" t="s">
        <v>712</v>
      </c>
      <c r="J305" t="s">
        <v>736</v>
      </c>
      <c r="K305">
        <f>VLOOKUP($B305, 'pval-input'!$B$2:$M$2260, 11, FALSE)</f>
        <v>27</v>
      </c>
      <c r="L305">
        <f>VLOOKUP($B305, 'pval-input'!$B$2:$M$2260, 12, FALSE)</f>
        <v>0.19708029197080301</v>
      </c>
    </row>
    <row r="306" spans="1:22" x14ac:dyDescent="0.2">
      <c r="A306">
        <v>1874</v>
      </c>
      <c r="B306" t="s">
        <v>737</v>
      </c>
      <c r="C306">
        <f>VLOOKUP(B306, 'pval-input'!$B$2:$M$2260, 6, FALSE)</f>
        <v>1.6321125593662034</v>
      </c>
      <c r="D306" t="s">
        <v>736</v>
      </c>
      <c r="E306" t="s">
        <v>16</v>
      </c>
      <c r="F306" t="s">
        <v>585</v>
      </c>
      <c r="G306" t="s">
        <v>684</v>
      </c>
      <c r="H306" t="s">
        <v>700</v>
      </c>
      <c r="I306" t="s">
        <v>712</v>
      </c>
      <c r="J306" t="s">
        <v>736</v>
      </c>
      <c r="K306">
        <f>VLOOKUP($B306, 'pval-input'!$B$2:$M$2260, 11, FALSE)</f>
        <v>8</v>
      </c>
      <c r="L306">
        <f>VLOOKUP($B306, 'pval-input'!$B$2:$M$2260, 12, FALSE)</f>
        <v>5.8394160583941597E-2</v>
      </c>
    </row>
    <row r="307" spans="1:22" x14ac:dyDescent="0.2">
      <c r="A307">
        <v>701</v>
      </c>
      <c r="B307" t="s">
        <v>738</v>
      </c>
      <c r="C307">
        <f>VLOOKUP(B307, 'pval-input'!$B$2:$M$2260, 6, FALSE)</f>
        <v>0.36234803775841667</v>
      </c>
      <c r="D307" t="s">
        <v>739</v>
      </c>
      <c r="E307" t="s">
        <v>16</v>
      </c>
      <c r="F307" t="s">
        <v>585</v>
      </c>
      <c r="G307" t="s">
        <v>684</v>
      </c>
      <c r="H307" t="s">
        <v>700</v>
      </c>
      <c r="I307" t="s">
        <v>740</v>
      </c>
      <c r="J307" t="s">
        <v>739</v>
      </c>
      <c r="K307">
        <f>VLOOKUP($B307, 'pval-input'!$B$2:$M$2260, 11, FALSE)</f>
        <v>25</v>
      </c>
      <c r="L307">
        <f>VLOOKUP($B307, 'pval-input'!$B$2:$M$2260, 12, FALSE)</f>
        <v>0.18248175182481799</v>
      </c>
    </row>
    <row r="308" spans="1:22" x14ac:dyDescent="0.2">
      <c r="A308">
        <v>284</v>
      </c>
      <c r="B308" t="s">
        <v>741</v>
      </c>
      <c r="C308">
        <f>VLOOKUP(B308, 'pval-input'!$B$2:$M$2260, 6, FALSE)</f>
        <v>0.38974815116600481</v>
      </c>
      <c r="D308" t="s">
        <v>742</v>
      </c>
      <c r="E308" t="s">
        <v>16</v>
      </c>
      <c r="F308" t="s">
        <v>585</v>
      </c>
      <c r="G308" t="s">
        <v>684</v>
      </c>
      <c r="H308" t="s">
        <v>700</v>
      </c>
      <c r="I308" t="s">
        <v>740</v>
      </c>
      <c r="J308" t="s">
        <v>742</v>
      </c>
      <c r="K308">
        <f>VLOOKUP($B308, 'pval-input'!$B$2:$M$2260, 11, FALSE)</f>
        <v>7</v>
      </c>
      <c r="L308">
        <f>VLOOKUP($B308, 'pval-input'!$B$2:$M$2260, 12, FALSE)</f>
        <v>5.1094890510948898E-2</v>
      </c>
    </row>
    <row r="309" spans="1:22" x14ac:dyDescent="0.2">
      <c r="A309">
        <v>1670</v>
      </c>
      <c r="B309" t="s">
        <v>743</v>
      </c>
      <c r="C309">
        <f>VLOOKUP(B309, 'pval-input'!$B$2:$M$2260, 6, FALSE)</f>
        <v>0.58375601548123068</v>
      </c>
      <c r="D309" t="s">
        <v>744</v>
      </c>
      <c r="E309" t="s">
        <v>16</v>
      </c>
      <c r="F309" t="s">
        <v>585</v>
      </c>
      <c r="G309" t="s">
        <v>684</v>
      </c>
      <c r="H309" t="s">
        <v>700</v>
      </c>
      <c r="I309" t="s">
        <v>740</v>
      </c>
      <c r="J309" t="s">
        <v>744</v>
      </c>
      <c r="K309">
        <f>VLOOKUP($B309, 'pval-input'!$B$2:$M$2260, 11, FALSE)</f>
        <v>4</v>
      </c>
      <c r="L309">
        <f>VLOOKUP($B309, 'pval-input'!$B$2:$M$2260, 12, FALSE)</f>
        <v>2.9197080291970798E-2</v>
      </c>
    </row>
    <row r="310" spans="1:22" x14ac:dyDescent="0.2">
      <c r="A310">
        <v>649</v>
      </c>
      <c r="B310" t="s">
        <v>745</v>
      </c>
      <c r="C310">
        <f>VLOOKUP(B310, 'pval-input'!$B$2:$M$2260, 6, FALSE)</f>
        <v>0.66660425224856668</v>
      </c>
      <c r="D310" t="s">
        <v>746</v>
      </c>
      <c r="E310" t="s">
        <v>16</v>
      </c>
      <c r="F310" t="s">
        <v>585</v>
      </c>
      <c r="G310" t="s">
        <v>684</v>
      </c>
      <c r="H310" t="s">
        <v>700</v>
      </c>
      <c r="I310" t="s">
        <v>740</v>
      </c>
      <c r="J310" t="s">
        <v>746</v>
      </c>
      <c r="K310">
        <f>VLOOKUP($B310, 'pval-input'!$B$2:$M$2260, 11, FALSE)</f>
        <v>6</v>
      </c>
      <c r="L310">
        <f>VLOOKUP($B310, 'pval-input'!$B$2:$M$2260, 12, FALSE)</f>
        <v>4.3795620437956199E-2</v>
      </c>
    </row>
    <row r="311" spans="1:22" x14ac:dyDescent="0.2">
      <c r="A311">
        <v>1593</v>
      </c>
      <c r="B311" t="s">
        <v>747</v>
      </c>
      <c r="C311">
        <f>VLOOKUP(B311, 'pval-input'!$B$2:$M$2260, 6, FALSE)</f>
        <v>0.29616794774574784</v>
      </c>
      <c r="D311" t="s">
        <v>748</v>
      </c>
      <c r="E311" t="s">
        <v>16</v>
      </c>
      <c r="F311" t="s">
        <v>585</v>
      </c>
      <c r="G311" t="s">
        <v>748</v>
      </c>
      <c r="H311" t="s">
        <v>748</v>
      </c>
      <c r="I311" t="s">
        <v>748</v>
      </c>
      <c r="J311" t="s">
        <v>748</v>
      </c>
      <c r="K311">
        <f>VLOOKUP($B311, 'pval-input'!$B$2:$M$2260, 11, FALSE)</f>
        <v>1</v>
      </c>
      <c r="L311">
        <f>VLOOKUP($B311, 'pval-input'!$B$2:$M$2260, 12, FALSE)</f>
        <v>7.2992700729926996E-3</v>
      </c>
    </row>
    <row r="312" spans="1:22" x14ac:dyDescent="0.2">
      <c r="A312">
        <v>1924</v>
      </c>
      <c r="B312" t="s">
        <v>749</v>
      </c>
      <c r="C312">
        <f>VLOOKUP(B312, 'pval-input'!$B$2:$M$2260, 6, FALSE)</f>
        <v>0.9937046328633542</v>
      </c>
      <c r="D312" t="s">
        <v>748</v>
      </c>
      <c r="E312" t="s">
        <v>16</v>
      </c>
      <c r="F312" t="s">
        <v>585</v>
      </c>
      <c r="G312" t="s">
        <v>748</v>
      </c>
      <c r="H312" t="s">
        <v>748</v>
      </c>
      <c r="I312" t="s">
        <v>748</v>
      </c>
      <c r="J312" t="s">
        <v>748</v>
      </c>
      <c r="K312">
        <f>VLOOKUP($B312, 'pval-input'!$B$2:$M$2260, 11, FALSE)</f>
        <v>2</v>
      </c>
      <c r="L312">
        <f>VLOOKUP($B312, 'pval-input'!$B$2:$M$2260, 12, FALSE)</f>
        <v>1.4598540145985399E-2</v>
      </c>
    </row>
    <row r="313" spans="1:22" x14ac:dyDescent="0.2">
      <c r="A313">
        <v>764</v>
      </c>
      <c r="B313" t="s">
        <v>750</v>
      </c>
      <c r="C313">
        <f>VLOOKUP(B313, 'pval-input'!$B$2:$M$2260, 6, FALSE)</f>
        <v>0.90389523483666856</v>
      </c>
      <c r="D313" t="s">
        <v>751</v>
      </c>
      <c r="E313" t="s">
        <v>16</v>
      </c>
      <c r="F313" t="s">
        <v>585</v>
      </c>
      <c r="G313" t="s">
        <v>748</v>
      </c>
      <c r="H313" t="s">
        <v>752</v>
      </c>
      <c r="I313" t="s">
        <v>753</v>
      </c>
      <c r="J313" t="s">
        <v>751</v>
      </c>
      <c r="K313">
        <f>VLOOKUP($B313, 'pval-input'!$B$2:$M$2260, 11, FALSE)</f>
        <v>132</v>
      </c>
      <c r="L313">
        <f>VLOOKUP($B313, 'pval-input'!$B$2:$M$2260, 12, FALSE)</f>
        <v>0.96350364963503699</v>
      </c>
    </row>
    <row r="314" spans="1:22" x14ac:dyDescent="0.2">
      <c r="A314">
        <v>547</v>
      </c>
      <c r="B314" t="s">
        <v>754</v>
      </c>
      <c r="C314">
        <f>VLOOKUP(B314, 'pval-input'!$B$2:$M$2260, 6, FALSE)</f>
        <v>0.38587430866237898</v>
      </c>
      <c r="D314" t="s">
        <v>755</v>
      </c>
      <c r="E314" t="s">
        <v>16</v>
      </c>
      <c r="F314" t="s">
        <v>585</v>
      </c>
      <c r="G314" t="s">
        <v>748</v>
      </c>
      <c r="H314" t="s">
        <v>752</v>
      </c>
      <c r="I314" t="s">
        <v>755</v>
      </c>
      <c r="J314" t="s">
        <v>755</v>
      </c>
      <c r="K314">
        <f>VLOOKUP($B314, 'pval-input'!$B$2:$M$2260, 11, FALSE)</f>
        <v>2</v>
      </c>
      <c r="L314">
        <f>VLOOKUP($B314, 'pval-input'!$B$2:$M$2260, 12, FALSE)</f>
        <v>1.4598540145985399E-2</v>
      </c>
    </row>
    <row r="315" spans="1:22" x14ac:dyDescent="0.2">
      <c r="A315">
        <v>2032</v>
      </c>
      <c r="B315" t="s">
        <v>756</v>
      </c>
      <c r="C315">
        <f>VLOOKUP(B315, 'pval-input'!$B$2:$M$2260, 6, FALSE)</f>
        <v>0.49847431638573475</v>
      </c>
      <c r="D315" t="s">
        <v>757</v>
      </c>
      <c r="E315" t="s">
        <v>16</v>
      </c>
      <c r="F315" t="s">
        <v>585</v>
      </c>
      <c r="G315" t="s">
        <v>748</v>
      </c>
      <c r="H315" t="s">
        <v>758</v>
      </c>
      <c r="I315" t="s">
        <v>759</v>
      </c>
      <c r="J315" t="s">
        <v>757</v>
      </c>
      <c r="K315">
        <f>VLOOKUP($B315, 'pval-input'!$B$2:$M$2260, 11, FALSE)</f>
        <v>125</v>
      </c>
      <c r="L315">
        <f>VLOOKUP($B315, 'pval-input'!$B$2:$M$2260, 12, FALSE)</f>
        <v>0.91240875912408803</v>
      </c>
      <c r="V315" s="1"/>
    </row>
    <row r="316" spans="1:22" x14ac:dyDescent="0.2">
      <c r="A316">
        <v>807</v>
      </c>
      <c r="B316" t="s">
        <v>760</v>
      </c>
      <c r="C316">
        <f>VLOOKUP(B316, 'pval-input'!$B$2:$M$2260, 6, FALSE)</f>
        <v>0.87281663180986357</v>
      </c>
      <c r="D316" t="s">
        <v>761</v>
      </c>
      <c r="E316" t="s">
        <v>16</v>
      </c>
      <c r="F316" t="s">
        <v>585</v>
      </c>
      <c r="G316" t="s">
        <v>748</v>
      </c>
      <c r="H316" t="s">
        <v>758</v>
      </c>
      <c r="I316" t="s">
        <v>762</v>
      </c>
      <c r="J316" t="s">
        <v>761</v>
      </c>
      <c r="K316">
        <f>VLOOKUP($B316, 'pval-input'!$B$2:$M$2260, 11, FALSE)</f>
        <v>132</v>
      </c>
      <c r="L316">
        <f>VLOOKUP($B316, 'pval-input'!$B$2:$M$2260, 12, FALSE)</f>
        <v>0.96350364963503699</v>
      </c>
    </row>
    <row r="317" spans="1:22" x14ac:dyDescent="0.2">
      <c r="A317">
        <v>687</v>
      </c>
      <c r="B317" t="s">
        <v>763</v>
      </c>
      <c r="C317">
        <f>VLOOKUP(B317, 'pval-input'!$B$2:$M$2260, 6, FALSE)</f>
        <v>0.93117313169726768</v>
      </c>
      <c r="D317" t="s">
        <v>764</v>
      </c>
      <c r="E317" t="s">
        <v>16</v>
      </c>
      <c r="F317" t="s">
        <v>585</v>
      </c>
      <c r="G317" t="s">
        <v>748</v>
      </c>
      <c r="H317" t="s">
        <v>765</v>
      </c>
      <c r="I317" t="s">
        <v>766</v>
      </c>
      <c r="J317" t="s">
        <v>764</v>
      </c>
      <c r="K317">
        <f>VLOOKUP($B317, 'pval-input'!$B$2:$M$2260, 11, FALSE)</f>
        <v>79</v>
      </c>
      <c r="L317">
        <f>VLOOKUP($B317, 'pval-input'!$B$2:$M$2260, 12, FALSE)</f>
        <v>0.57664233576642299</v>
      </c>
    </row>
    <row r="318" spans="1:22" x14ac:dyDescent="0.2">
      <c r="A318">
        <v>507</v>
      </c>
      <c r="B318" t="s">
        <v>767</v>
      </c>
      <c r="C318">
        <f>VLOOKUP(B318, 'pval-input'!$B$2:$M$2260, 6, FALSE)</f>
        <v>1.9531570716860074</v>
      </c>
      <c r="D318" t="s">
        <v>768</v>
      </c>
      <c r="E318" t="s">
        <v>16</v>
      </c>
      <c r="F318" t="s">
        <v>585</v>
      </c>
      <c r="G318" t="s">
        <v>748</v>
      </c>
      <c r="H318" t="s">
        <v>765</v>
      </c>
      <c r="I318" t="s">
        <v>766</v>
      </c>
      <c r="J318" t="s">
        <v>768</v>
      </c>
      <c r="K318">
        <f>VLOOKUP($B318, 'pval-input'!$B$2:$M$2260, 11, FALSE)</f>
        <v>18</v>
      </c>
      <c r="L318">
        <f>VLOOKUP($B318, 'pval-input'!$B$2:$M$2260, 12, FALSE)</f>
        <v>0.13138686131386901</v>
      </c>
    </row>
    <row r="319" spans="1:22" x14ac:dyDescent="0.2">
      <c r="A319">
        <v>34</v>
      </c>
      <c r="B319" t="s">
        <v>769</v>
      </c>
      <c r="C319">
        <f>VLOOKUP(B319, 'pval-input'!$B$2:$M$2260, 6, FALSE)</f>
        <v>1.1106188898619881E-2</v>
      </c>
      <c r="D319" t="s">
        <v>770</v>
      </c>
      <c r="E319" t="s">
        <v>16</v>
      </c>
      <c r="F319" t="s">
        <v>585</v>
      </c>
      <c r="G319" t="s">
        <v>771</v>
      </c>
      <c r="H319" t="s">
        <v>772</v>
      </c>
      <c r="I319" t="s">
        <v>773</v>
      </c>
      <c r="J319" t="s">
        <v>770</v>
      </c>
      <c r="K319">
        <f>VLOOKUP($B319, 'pval-input'!$B$2:$M$2260, 11, FALSE)</f>
        <v>71</v>
      </c>
      <c r="L319">
        <f>VLOOKUP($B319, 'pval-input'!$B$2:$M$2260, 12, FALSE)</f>
        <v>0.51824817518248201</v>
      </c>
    </row>
    <row r="320" spans="1:22" x14ac:dyDescent="0.2">
      <c r="A320">
        <v>902</v>
      </c>
      <c r="B320" t="s">
        <v>774</v>
      </c>
      <c r="C320">
        <f>VLOOKUP(B320, 'pval-input'!$B$2:$M$2260, 6, FALSE)</f>
        <v>0.39230346402451616</v>
      </c>
      <c r="D320" t="s">
        <v>775</v>
      </c>
      <c r="E320" t="s">
        <v>16</v>
      </c>
      <c r="F320" t="s">
        <v>585</v>
      </c>
      <c r="G320" t="s">
        <v>771</v>
      </c>
      <c r="H320" t="s">
        <v>772</v>
      </c>
      <c r="I320" t="s">
        <v>773</v>
      </c>
      <c r="J320" t="s">
        <v>775</v>
      </c>
      <c r="K320">
        <f>VLOOKUP($B320, 'pval-input'!$B$2:$M$2260, 11, FALSE)</f>
        <v>5</v>
      </c>
      <c r="L320">
        <f>VLOOKUP($B320, 'pval-input'!$B$2:$M$2260, 12, FALSE)</f>
        <v>3.6496350364963501E-2</v>
      </c>
    </row>
    <row r="321" spans="1:12" x14ac:dyDescent="0.2">
      <c r="A321">
        <v>68</v>
      </c>
      <c r="B321" t="s">
        <v>776</v>
      </c>
      <c r="C321">
        <f>VLOOKUP(B321, 'pval-input'!$B$2:$M$2260, 6, FALSE)</f>
        <v>0.30987141346981967</v>
      </c>
      <c r="D321" t="s">
        <v>777</v>
      </c>
      <c r="E321" t="s">
        <v>16</v>
      </c>
      <c r="F321" t="s">
        <v>585</v>
      </c>
      <c r="G321" t="s">
        <v>771</v>
      </c>
      <c r="H321" t="s">
        <v>778</v>
      </c>
      <c r="I321" t="s">
        <v>779</v>
      </c>
      <c r="J321" t="s">
        <v>777</v>
      </c>
      <c r="K321">
        <f>VLOOKUP($B321, 'pval-input'!$B$2:$M$2260, 11, FALSE)</f>
        <v>51</v>
      </c>
      <c r="L321">
        <f>VLOOKUP($B321, 'pval-input'!$B$2:$M$2260, 12, FALSE)</f>
        <v>0.372262773722628</v>
      </c>
    </row>
    <row r="322" spans="1:12" x14ac:dyDescent="0.2">
      <c r="A322">
        <v>491</v>
      </c>
      <c r="B322" t="s">
        <v>780</v>
      </c>
      <c r="C322">
        <f>VLOOKUP(B322, 'pval-input'!$B$2:$M$2260, 6, FALSE)</f>
        <v>8.6650627723460452E-2</v>
      </c>
      <c r="D322" t="s">
        <v>777</v>
      </c>
      <c r="E322" t="s">
        <v>16</v>
      </c>
      <c r="F322" t="s">
        <v>585</v>
      </c>
      <c r="G322" t="s">
        <v>771</v>
      </c>
      <c r="H322" t="s">
        <v>778</v>
      </c>
      <c r="I322" t="s">
        <v>779</v>
      </c>
      <c r="J322" t="s">
        <v>777</v>
      </c>
      <c r="K322">
        <f>VLOOKUP($B322, 'pval-input'!$B$2:$M$2260, 11, FALSE)</f>
        <v>1</v>
      </c>
      <c r="L322">
        <f>VLOOKUP($B322, 'pval-input'!$B$2:$M$2260, 12, FALSE)</f>
        <v>7.2992700729926996E-3</v>
      </c>
    </row>
    <row r="323" spans="1:12" x14ac:dyDescent="0.2">
      <c r="A323">
        <v>1369</v>
      </c>
      <c r="B323" t="s">
        <v>781</v>
      </c>
      <c r="C323">
        <f>VLOOKUP(B323, 'pval-input'!$B$2:$M$2260, 6, FALSE)</f>
        <v>0.67998660810525913</v>
      </c>
      <c r="D323" t="s">
        <v>777</v>
      </c>
      <c r="E323" t="s">
        <v>16</v>
      </c>
      <c r="F323" t="s">
        <v>585</v>
      </c>
      <c r="G323" t="s">
        <v>771</v>
      </c>
      <c r="H323" t="s">
        <v>778</v>
      </c>
      <c r="I323" t="s">
        <v>779</v>
      </c>
      <c r="J323" t="s">
        <v>777</v>
      </c>
      <c r="K323">
        <f>VLOOKUP($B323, 'pval-input'!$B$2:$M$2260, 11, FALSE)</f>
        <v>12</v>
      </c>
      <c r="L323">
        <f>VLOOKUP($B323, 'pval-input'!$B$2:$M$2260, 12, FALSE)</f>
        <v>8.7591240875912399E-2</v>
      </c>
    </row>
    <row r="324" spans="1:12" x14ac:dyDescent="0.2">
      <c r="A324">
        <v>1705</v>
      </c>
      <c r="B324" t="s">
        <v>782</v>
      </c>
      <c r="C324">
        <f>VLOOKUP(B324, 'pval-input'!$B$2:$M$2260, 6, FALSE)</f>
        <v>0.21917708259586613</v>
      </c>
      <c r="D324" t="s">
        <v>777</v>
      </c>
      <c r="E324" t="s">
        <v>16</v>
      </c>
      <c r="F324" t="s">
        <v>585</v>
      </c>
      <c r="G324" t="s">
        <v>771</v>
      </c>
      <c r="H324" t="s">
        <v>778</v>
      </c>
      <c r="I324" t="s">
        <v>779</v>
      </c>
      <c r="J324" t="s">
        <v>777</v>
      </c>
      <c r="K324">
        <f>VLOOKUP($B324, 'pval-input'!$B$2:$M$2260, 11, FALSE)</f>
        <v>1</v>
      </c>
      <c r="L324">
        <f>VLOOKUP($B324, 'pval-input'!$B$2:$M$2260, 12, FALSE)</f>
        <v>7.2992700729926996E-3</v>
      </c>
    </row>
    <row r="325" spans="1:12" x14ac:dyDescent="0.2">
      <c r="A325">
        <v>1070</v>
      </c>
      <c r="B325" t="s">
        <v>783</v>
      </c>
      <c r="C325">
        <f>VLOOKUP(B325, 'pval-input'!$B$2:$M$2260, 6, FALSE)</f>
        <v>0.62520240062691856</v>
      </c>
      <c r="D325" t="s">
        <v>784</v>
      </c>
      <c r="E325" t="s">
        <v>16</v>
      </c>
      <c r="F325" t="s">
        <v>585</v>
      </c>
      <c r="G325" t="s">
        <v>771</v>
      </c>
      <c r="H325" t="s">
        <v>778</v>
      </c>
      <c r="I325" t="s">
        <v>779</v>
      </c>
      <c r="J325" t="s">
        <v>784</v>
      </c>
      <c r="K325">
        <f>VLOOKUP($B325, 'pval-input'!$B$2:$M$2260, 11, FALSE)</f>
        <v>31</v>
      </c>
      <c r="L325">
        <f>VLOOKUP($B325, 'pval-input'!$B$2:$M$2260, 12, FALSE)</f>
        <v>0.226277372262774</v>
      </c>
    </row>
    <row r="326" spans="1:12" x14ac:dyDescent="0.2">
      <c r="A326">
        <v>1129</v>
      </c>
      <c r="B326" t="s">
        <v>785</v>
      </c>
      <c r="C326">
        <f>VLOOKUP(B326, 'pval-input'!$B$2:$M$2260, 6, FALSE)</f>
        <v>0.29916953383977035</v>
      </c>
      <c r="D326" t="s">
        <v>784</v>
      </c>
      <c r="E326" t="s">
        <v>16</v>
      </c>
      <c r="F326" t="s">
        <v>585</v>
      </c>
      <c r="G326" t="s">
        <v>771</v>
      </c>
      <c r="H326" t="s">
        <v>778</v>
      </c>
      <c r="I326" t="s">
        <v>779</v>
      </c>
      <c r="J326" t="s">
        <v>784</v>
      </c>
      <c r="K326">
        <f>VLOOKUP($B326, 'pval-input'!$B$2:$M$2260, 11, FALSE)</f>
        <v>2</v>
      </c>
      <c r="L326">
        <f>VLOOKUP($B326, 'pval-input'!$B$2:$M$2260, 12, FALSE)</f>
        <v>1.4598540145985399E-2</v>
      </c>
    </row>
    <row r="327" spans="1:12" x14ac:dyDescent="0.2">
      <c r="A327">
        <v>1108</v>
      </c>
      <c r="B327" t="s">
        <v>786</v>
      </c>
      <c r="C327">
        <f>VLOOKUP(B327, 'pval-input'!$B$2:$M$2260, 6, FALSE)</f>
        <v>0.27339134468761994</v>
      </c>
      <c r="D327" t="s">
        <v>787</v>
      </c>
      <c r="E327" t="s">
        <v>16</v>
      </c>
      <c r="F327" t="s">
        <v>585</v>
      </c>
      <c r="G327" t="s">
        <v>771</v>
      </c>
      <c r="H327" t="s">
        <v>778</v>
      </c>
      <c r="I327" t="s">
        <v>779</v>
      </c>
      <c r="J327" t="s">
        <v>787</v>
      </c>
      <c r="K327">
        <f>VLOOKUP($B327, 'pval-input'!$B$2:$M$2260, 11, FALSE)</f>
        <v>1</v>
      </c>
      <c r="L327">
        <f>VLOOKUP($B327, 'pval-input'!$B$2:$M$2260, 12, FALSE)</f>
        <v>7.2992700729926996E-3</v>
      </c>
    </row>
    <row r="328" spans="1:12" x14ac:dyDescent="0.2">
      <c r="A328">
        <v>1329</v>
      </c>
      <c r="B328" t="s">
        <v>788</v>
      </c>
      <c r="C328">
        <f>VLOOKUP(B328, 'pval-input'!$B$2:$M$2260, 6, FALSE)</f>
        <v>0.11213237756449343</v>
      </c>
      <c r="D328" t="s">
        <v>789</v>
      </c>
      <c r="E328" t="s">
        <v>16</v>
      </c>
      <c r="F328" t="s">
        <v>585</v>
      </c>
      <c r="G328" t="s">
        <v>771</v>
      </c>
      <c r="H328" t="s">
        <v>790</v>
      </c>
      <c r="I328" t="s">
        <v>791</v>
      </c>
      <c r="J328" t="s">
        <v>789</v>
      </c>
      <c r="K328">
        <f>VLOOKUP($B328, 'pval-input'!$B$2:$M$2260, 11, FALSE)</f>
        <v>19</v>
      </c>
      <c r="L328">
        <f>VLOOKUP($B328, 'pval-input'!$B$2:$M$2260, 12, FALSE)</f>
        <v>0.13868613138686101</v>
      </c>
    </row>
    <row r="329" spans="1:12" x14ac:dyDescent="0.2">
      <c r="A329">
        <v>704</v>
      </c>
      <c r="B329" t="s">
        <v>792</v>
      </c>
      <c r="C329">
        <f>VLOOKUP(B329, 'pval-input'!$B$2:$M$2260, 6, FALSE)</f>
        <v>0.74415136647734281</v>
      </c>
      <c r="D329" t="s">
        <v>793</v>
      </c>
      <c r="E329" t="s">
        <v>794</v>
      </c>
      <c r="F329" t="s">
        <v>585</v>
      </c>
      <c r="G329" t="s">
        <v>771</v>
      </c>
      <c r="H329" t="s">
        <v>790</v>
      </c>
      <c r="I329" t="s">
        <v>791</v>
      </c>
      <c r="J329" t="s">
        <v>793</v>
      </c>
      <c r="K329">
        <f>VLOOKUP($B329, 'pval-input'!$B$2:$M$2260, 11, FALSE)</f>
        <v>9</v>
      </c>
      <c r="L329">
        <f>VLOOKUP($B329, 'pval-input'!$B$2:$M$2260, 12, FALSE)</f>
        <v>6.5693430656934296E-2</v>
      </c>
    </row>
    <row r="330" spans="1:12" x14ac:dyDescent="0.2">
      <c r="A330">
        <v>1961</v>
      </c>
      <c r="B330" t="s">
        <v>795</v>
      </c>
      <c r="C330">
        <f>VLOOKUP(B330, 'pval-input'!$B$2:$M$2260, 6, FALSE)</f>
        <v>1.9629358778936212</v>
      </c>
      <c r="D330" t="s">
        <v>796</v>
      </c>
      <c r="E330" t="s">
        <v>16</v>
      </c>
      <c r="F330" t="s">
        <v>585</v>
      </c>
      <c r="G330" t="s">
        <v>771</v>
      </c>
      <c r="H330" t="s">
        <v>790</v>
      </c>
      <c r="I330" t="s">
        <v>796</v>
      </c>
      <c r="J330" t="s">
        <v>796</v>
      </c>
      <c r="K330">
        <f>VLOOKUP($B330, 'pval-input'!$B$2:$M$2260, 11, FALSE)</f>
        <v>8</v>
      </c>
      <c r="L330">
        <f>VLOOKUP($B330, 'pval-input'!$B$2:$M$2260, 12, FALSE)</f>
        <v>5.8394160583941597E-2</v>
      </c>
    </row>
    <row r="331" spans="1:12" x14ac:dyDescent="0.2">
      <c r="A331">
        <v>865</v>
      </c>
      <c r="B331" t="s">
        <v>797</v>
      </c>
      <c r="C331">
        <f>VLOOKUP(B331, 'pval-input'!$B$2:$M$2260, 6, FALSE)</f>
        <v>0.12359681835584085</v>
      </c>
      <c r="D331" t="s">
        <v>798</v>
      </c>
      <c r="E331" t="s">
        <v>16</v>
      </c>
      <c r="F331" t="s">
        <v>585</v>
      </c>
      <c r="G331" t="s">
        <v>771</v>
      </c>
      <c r="H331" t="s">
        <v>790</v>
      </c>
      <c r="I331" t="s">
        <v>799</v>
      </c>
      <c r="J331" t="s">
        <v>798</v>
      </c>
      <c r="K331">
        <f>VLOOKUP($B331, 'pval-input'!$B$2:$M$2260, 11, FALSE)</f>
        <v>22</v>
      </c>
      <c r="L331">
        <f>VLOOKUP($B331, 'pval-input'!$B$2:$M$2260, 12, FALSE)</f>
        <v>0.160583941605839</v>
      </c>
    </row>
    <row r="332" spans="1:12" x14ac:dyDescent="0.2">
      <c r="A332">
        <v>1733</v>
      </c>
      <c r="B332" t="s">
        <v>800</v>
      </c>
      <c r="C332">
        <f>VLOOKUP(B332, 'pval-input'!$B$2:$M$2260, 6, FALSE)</f>
        <v>7.3650362671097161E-2</v>
      </c>
      <c r="D332" t="s">
        <v>801</v>
      </c>
      <c r="E332" t="s">
        <v>16</v>
      </c>
      <c r="F332" t="s">
        <v>585</v>
      </c>
      <c r="G332" t="s">
        <v>771</v>
      </c>
      <c r="H332" t="s">
        <v>802</v>
      </c>
      <c r="I332" t="s">
        <v>803</v>
      </c>
      <c r="J332" t="s">
        <v>801</v>
      </c>
      <c r="K332">
        <f>VLOOKUP($B332, 'pval-input'!$B$2:$M$2260, 11, FALSE)</f>
        <v>57</v>
      </c>
      <c r="L332">
        <f>VLOOKUP($B332, 'pval-input'!$B$2:$M$2260, 12, FALSE)</f>
        <v>0.41605839416058399</v>
      </c>
    </row>
    <row r="333" spans="1:12" x14ac:dyDescent="0.2">
      <c r="A333">
        <v>412</v>
      </c>
      <c r="B333" t="s">
        <v>804</v>
      </c>
      <c r="C333">
        <f>VLOOKUP(B333, 'pval-input'!$B$2:$M$2260, 6, FALSE)</f>
        <v>0.58210897914223225</v>
      </c>
      <c r="D333" t="s">
        <v>805</v>
      </c>
      <c r="E333" t="s">
        <v>16</v>
      </c>
      <c r="F333" t="s">
        <v>585</v>
      </c>
      <c r="G333" t="s">
        <v>771</v>
      </c>
      <c r="H333" t="s">
        <v>802</v>
      </c>
      <c r="I333" t="s">
        <v>805</v>
      </c>
      <c r="J333" t="s">
        <v>805</v>
      </c>
      <c r="K333">
        <f>VLOOKUP($B333, 'pval-input'!$B$2:$M$2260, 11, FALSE)</f>
        <v>4</v>
      </c>
      <c r="L333">
        <f>VLOOKUP($B333, 'pval-input'!$B$2:$M$2260, 12, FALSE)</f>
        <v>2.9197080291970798E-2</v>
      </c>
    </row>
    <row r="334" spans="1:12" x14ac:dyDescent="0.2">
      <c r="A334">
        <v>1873</v>
      </c>
      <c r="B334" t="s">
        <v>806</v>
      </c>
      <c r="C334">
        <f>VLOOKUP(B334, 'pval-input'!$B$2:$M$2260, 6, FALSE)</f>
        <v>0.26948997258783314</v>
      </c>
      <c r="D334" t="s">
        <v>805</v>
      </c>
      <c r="E334" t="s">
        <v>16</v>
      </c>
      <c r="F334" t="s">
        <v>585</v>
      </c>
      <c r="G334" t="s">
        <v>771</v>
      </c>
      <c r="H334" t="s">
        <v>802</v>
      </c>
      <c r="I334" t="s">
        <v>805</v>
      </c>
      <c r="J334" t="s">
        <v>805</v>
      </c>
      <c r="K334">
        <f>VLOOKUP($B334, 'pval-input'!$B$2:$M$2260, 11, FALSE)</f>
        <v>3</v>
      </c>
      <c r="L334">
        <f>VLOOKUP($B334, 'pval-input'!$B$2:$M$2260, 12, FALSE)</f>
        <v>2.18978102189781E-2</v>
      </c>
    </row>
    <row r="335" spans="1:12" x14ac:dyDescent="0.2">
      <c r="A335">
        <v>120</v>
      </c>
      <c r="B335" t="s">
        <v>807</v>
      </c>
      <c r="C335">
        <f>VLOOKUP(B335, 'pval-input'!$B$2:$M$2260, 6, FALSE)</f>
        <v>2.7573650106760713E-2</v>
      </c>
      <c r="D335" t="s">
        <v>808</v>
      </c>
      <c r="E335" t="s">
        <v>16</v>
      </c>
      <c r="F335" t="s">
        <v>585</v>
      </c>
      <c r="G335" t="s">
        <v>771</v>
      </c>
      <c r="H335" t="s">
        <v>802</v>
      </c>
      <c r="I335" t="s">
        <v>805</v>
      </c>
      <c r="J335" t="s">
        <v>808</v>
      </c>
      <c r="K335">
        <f>VLOOKUP($B335, 'pval-input'!$B$2:$M$2260, 11, FALSE)</f>
        <v>11</v>
      </c>
      <c r="L335">
        <f>VLOOKUP($B335, 'pval-input'!$B$2:$M$2260, 12, FALSE)</f>
        <v>8.0291970802919693E-2</v>
      </c>
    </row>
    <row r="336" spans="1:12" x14ac:dyDescent="0.2">
      <c r="A336">
        <v>1100</v>
      </c>
      <c r="B336" t="s">
        <v>809</v>
      </c>
      <c r="C336">
        <f>VLOOKUP(B336, 'pval-input'!$B$2:$M$2260, 6, FALSE)</f>
        <v>0.1617427067717612</v>
      </c>
      <c r="D336" t="s">
        <v>810</v>
      </c>
      <c r="E336" t="s">
        <v>16</v>
      </c>
      <c r="F336" t="s">
        <v>585</v>
      </c>
      <c r="G336" t="s">
        <v>771</v>
      </c>
      <c r="H336" t="s">
        <v>802</v>
      </c>
      <c r="I336" t="s">
        <v>805</v>
      </c>
      <c r="J336" t="s">
        <v>810</v>
      </c>
      <c r="K336">
        <f>VLOOKUP($B336, 'pval-input'!$B$2:$M$2260, 11, FALSE)</f>
        <v>11</v>
      </c>
      <c r="L336">
        <f>VLOOKUP($B336, 'pval-input'!$B$2:$M$2260, 12, FALSE)</f>
        <v>8.0291970802919693E-2</v>
      </c>
    </row>
    <row r="337" spans="1:12" x14ac:dyDescent="0.2">
      <c r="A337">
        <v>475</v>
      </c>
      <c r="B337" t="s">
        <v>811</v>
      </c>
      <c r="C337">
        <f>VLOOKUP(B337, 'pval-input'!$B$2:$M$2260, 6, FALSE)</f>
        <v>0.44435215970665798</v>
      </c>
      <c r="D337" t="s">
        <v>812</v>
      </c>
      <c r="E337" t="s">
        <v>16</v>
      </c>
      <c r="F337" t="s">
        <v>585</v>
      </c>
      <c r="G337" t="s">
        <v>812</v>
      </c>
      <c r="H337" t="s">
        <v>812</v>
      </c>
      <c r="I337" t="s">
        <v>812</v>
      </c>
      <c r="J337" t="s">
        <v>812</v>
      </c>
      <c r="K337">
        <f>VLOOKUP($B337, 'pval-input'!$B$2:$M$2260, 11, FALSE)</f>
        <v>11</v>
      </c>
      <c r="L337">
        <f>VLOOKUP($B337, 'pval-input'!$B$2:$M$2260, 12, FALSE)</f>
        <v>8.0291970802919693E-2</v>
      </c>
    </row>
    <row r="338" spans="1:12" x14ac:dyDescent="0.2">
      <c r="A338">
        <v>919</v>
      </c>
      <c r="B338" t="s">
        <v>813</v>
      </c>
      <c r="C338">
        <f>VLOOKUP(B338, 'pval-input'!$B$2:$M$2260, 6, FALSE)</f>
        <v>0.77628660083895618</v>
      </c>
      <c r="D338" t="s">
        <v>814</v>
      </c>
      <c r="E338" t="s">
        <v>16</v>
      </c>
      <c r="F338" t="s">
        <v>585</v>
      </c>
      <c r="G338" t="s">
        <v>812</v>
      </c>
      <c r="H338" t="s">
        <v>815</v>
      </c>
      <c r="I338" t="s">
        <v>816</v>
      </c>
      <c r="J338" t="s">
        <v>814</v>
      </c>
      <c r="K338">
        <f>VLOOKUP($B338, 'pval-input'!$B$2:$M$2260, 11, FALSE)</f>
        <v>21</v>
      </c>
      <c r="L338">
        <f>VLOOKUP($B338, 'pval-input'!$B$2:$M$2260, 12, FALSE)</f>
        <v>0.153284671532847</v>
      </c>
    </row>
    <row r="339" spans="1:12" x14ac:dyDescent="0.2">
      <c r="A339">
        <v>388</v>
      </c>
      <c r="B339" t="s">
        <v>817</v>
      </c>
      <c r="C339">
        <f>VLOOKUP(B339, 'pval-input'!$B$2:$M$2260, 6, FALSE)</f>
        <v>0.15552675679475619</v>
      </c>
      <c r="D339" t="s">
        <v>818</v>
      </c>
      <c r="E339" t="s">
        <v>16</v>
      </c>
      <c r="F339" t="s">
        <v>585</v>
      </c>
      <c r="G339" t="s">
        <v>812</v>
      </c>
      <c r="H339" t="s">
        <v>815</v>
      </c>
      <c r="I339" t="s">
        <v>816</v>
      </c>
      <c r="J339" t="s">
        <v>818</v>
      </c>
      <c r="K339">
        <f>VLOOKUP($B339, 'pval-input'!$B$2:$M$2260, 11, FALSE)</f>
        <v>4</v>
      </c>
      <c r="L339">
        <f>VLOOKUP($B339, 'pval-input'!$B$2:$M$2260, 12, FALSE)</f>
        <v>2.9197080291970798E-2</v>
      </c>
    </row>
    <row r="340" spans="1:12" x14ac:dyDescent="0.2">
      <c r="A340">
        <v>1970</v>
      </c>
      <c r="B340" t="s">
        <v>819</v>
      </c>
      <c r="C340">
        <f>VLOOKUP(B340, 'pval-input'!$B$2:$M$2260, 6, FALSE)</f>
        <v>0.16455429391047793</v>
      </c>
      <c r="D340" t="s">
        <v>820</v>
      </c>
      <c r="E340" t="s">
        <v>16</v>
      </c>
      <c r="F340" t="s">
        <v>585</v>
      </c>
      <c r="G340" t="s">
        <v>812</v>
      </c>
      <c r="H340" t="s">
        <v>815</v>
      </c>
      <c r="I340" t="s">
        <v>816</v>
      </c>
      <c r="J340" t="s">
        <v>820</v>
      </c>
      <c r="K340">
        <f>VLOOKUP($B340, 'pval-input'!$B$2:$M$2260, 11, FALSE)</f>
        <v>3</v>
      </c>
      <c r="L340">
        <f>VLOOKUP($B340, 'pval-input'!$B$2:$M$2260, 12, FALSE)</f>
        <v>2.18978102189781E-2</v>
      </c>
    </row>
    <row r="341" spans="1:12" x14ac:dyDescent="0.2">
      <c r="A341">
        <v>941</v>
      </c>
      <c r="B341" t="s">
        <v>821</v>
      </c>
      <c r="C341">
        <f>VLOOKUP(B341, 'pval-input'!$B$2:$M$2260, 6, FALSE)</f>
        <v>0.7383114846576011</v>
      </c>
      <c r="D341" t="s">
        <v>822</v>
      </c>
      <c r="E341" t="s">
        <v>16</v>
      </c>
      <c r="F341" t="s">
        <v>585</v>
      </c>
      <c r="G341" t="s">
        <v>812</v>
      </c>
      <c r="H341" t="s">
        <v>815</v>
      </c>
      <c r="I341" t="s">
        <v>823</v>
      </c>
      <c r="J341" t="s">
        <v>822</v>
      </c>
      <c r="K341">
        <f>VLOOKUP($B341, 'pval-input'!$B$2:$M$2260, 11, FALSE)</f>
        <v>4</v>
      </c>
      <c r="L341">
        <f>VLOOKUP($B341, 'pval-input'!$B$2:$M$2260, 12, FALSE)</f>
        <v>2.9197080291970798E-2</v>
      </c>
    </row>
    <row r="342" spans="1:12" x14ac:dyDescent="0.2">
      <c r="A342">
        <v>467</v>
      </c>
      <c r="B342" t="s">
        <v>824</v>
      </c>
      <c r="C342">
        <f>VLOOKUP(B342, 'pval-input'!$B$2:$M$2260, 6, FALSE)</f>
        <v>0.47069126310760023</v>
      </c>
      <c r="D342" t="s">
        <v>825</v>
      </c>
      <c r="E342" t="s">
        <v>16</v>
      </c>
      <c r="F342" t="s">
        <v>585</v>
      </c>
      <c r="G342" t="s">
        <v>812</v>
      </c>
      <c r="H342" t="s">
        <v>815</v>
      </c>
      <c r="I342" t="s">
        <v>823</v>
      </c>
      <c r="J342" t="s">
        <v>825</v>
      </c>
      <c r="K342">
        <f>VLOOKUP($B342, 'pval-input'!$B$2:$M$2260, 11, FALSE)</f>
        <v>3</v>
      </c>
      <c r="L342">
        <f>VLOOKUP($B342, 'pval-input'!$B$2:$M$2260, 12, FALSE)</f>
        <v>2.18978102189781E-2</v>
      </c>
    </row>
    <row r="343" spans="1:12" x14ac:dyDescent="0.2">
      <c r="A343">
        <v>577</v>
      </c>
      <c r="B343" t="s">
        <v>826</v>
      </c>
      <c r="C343">
        <f>VLOOKUP(B343, 'pval-input'!$B$2:$M$2260, 6, FALSE)</f>
        <v>0.10325072913336306</v>
      </c>
      <c r="D343" t="s">
        <v>827</v>
      </c>
      <c r="E343" t="s">
        <v>16</v>
      </c>
      <c r="F343" t="s">
        <v>828</v>
      </c>
      <c r="G343" t="s">
        <v>829</v>
      </c>
      <c r="H343" t="s">
        <v>830</v>
      </c>
      <c r="I343" t="s">
        <v>831</v>
      </c>
      <c r="J343" t="s">
        <v>827</v>
      </c>
      <c r="K343">
        <f>VLOOKUP($B343, 'pval-input'!$B$2:$M$2260, 11, FALSE)</f>
        <v>132</v>
      </c>
      <c r="L343">
        <f>VLOOKUP($B343, 'pval-input'!$B$2:$M$2260, 12, FALSE)</f>
        <v>0.96350364963503699</v>
      </c>
    </row>
    <row r="344" spans="1:12" x14ac:dyDescent="0.2">
      <c r="A344">
        <v>1023</v>
      </c>
      <c r="B344" t="s">
        <v>832</v>
      </c>
      <c r="C344">
        <f>VLOOKUP(B344, 'pval-input'!$B$2:$M$2260, 6, FALSE)</f>
        <v>0.12995645793167096</v>
      </c>
      <c r="D344" t="s">
        <v>833</v>
      </c>
      <c r="E344" t="s">
        <v>16</v>
      </c>
      <c r="F344" t="s">
        <v>828</v>
      </c>
      <c r="G344" t="s">
        <v>829</v>
      </c>
      <c r="H344" t="s">
        <v>830</v>
      </c>
      <c r="I344" t="s">
        <v>831</v>
      </c>
      <c r="J344" t="s">
        <v>833</v>
      </c>
      <c r="K344">
        <f>VLOOKUP($B344, 'pval-input'!$B$2:$M$2260, 11, FALSE)</f>
        <v>5</v>
      </c>
      <c r="L344">
        <f>VLOOKUP($B344, 'pval-input'!$B$2:$M$2260, 12, FALSE)</f>
        <v>3.6496350364963501E-2</v>
      </c>
    </row>
    <row r="345" spans="1:12" x14ac:dyDescent="0.2">
      <c r="A345">
        <v>530</v>
      </c>
      <c r="B345" t="s">
        <v>834</v>
      </c>
      <c r="C345">
        <f>VLOOKUP(B345, 'pval-input'!$B$2:$M$2260, 6, FALSE)</f>
        <v>0.50134134121117091</v>
      </c>
      <c r="D345" t="s">
        <v>835</v>
      </c>
      <c r="E345" t="s">
        <v>16</v>
      </c>
      <c r="F345" t="s">
        <v>828</v>
      </c>
      <c r="G345" t="s">
        <v>829</v>
      </c>
      <c r="H345" t="s">
        <v>830</v>
      </c>
      <c r="I345" t="s">
        <v>831</v>
      </c>
      <c r="J345" t="s">
        <v>835</v>
      </c>
      <c r="K345">
        <f>VLOOKUP($B345, 'pval-input'!$B$2:$M$2260, 11, FALSE)</f>
        <v>3</v>
      </c>
      <c r="L345">
        <f>VLOOKUP($B345, 'pval-input'!$B$2:$M$2260, 12, FALSE)</f>
        <v>2.18978102189781E-2</v>
      </c>
    </row>
    <row r="346" spans="1:12" x14ac:dyDescent="0.2">
      <c r="A346">
        <v>1205</v>
      </c>
      <c r="B346" t="s">
        <v>836</v>
      </c>
      <c r="C346">
        <f>VLOOKUP(B346, 'pval-input'!$B$2:$M$2260, 6, FALSE)</f>
        <v>0.93978140218193906</v>
      </c>
      <c r="D346" t="s">
        <v>837</v>
      </c>
      <c r="E346" t="s">
        <v>16</v>
      </c>
      <c r="F346" t="s">
        <v>828</v>
      </c>
      <c r="G346" t="s">
        <v>829</v>
      </c>
      <c r="H346" t="s">
        <v>830</v>
      </c>
      <c r="I346" t="s">
        <v>831</v>
      </c>
      <c r="J346" t="s">
        <v>837</v>
      </c>
      <c r="K346">
        <f>VLOOKUP($B346, 'pval-input'!$B$2:$M$2260, 11, FALSE)</f>
        <v>6</v>
      </c>
      <c r="L346">
        <f>VLOOKUP($B346, 'pval-input'!$B$2:$M$2260, 12, FALSE)</f>
        <v>4.3795620437956199E-2</v>
      </c>
    </row>
    <row r="347" spans="1:12" x14ac:dyDescent="0.2">
      <c r="A347">
        <v>1769</v>
      </c>
      <c r="B347" t="s">
        <v>838</v>
      </c>
      <c r="C347">
        <f>VLOOKUP(B347, 'pval-input'!$B$2:$M$2260, 6, FALSE)</f>
        <v>0.87992387276524808</v>
      </c>
      <c r="D347" t="s">
        <v>839</v>
      </c>
      <c r="E347" t="s">
        <v>16</v>
      </c>
      <c r="F347" t="s">
        <v>828</v>
      </c>
      <c r="G347" t="s">
        <v>829</v>
      </c>
      <c r="H347" t="s">
        <v>830</v>
      </c>
      <c r="I347" t="s">
        <v>840</v>
      </c>
      <c r="J347" t="s">
        <v>839</v>
      </c>
      <c r="K347">
        <f>VLOOKUP($B347, 'pval-input'!$B$2:$M$2260, 11, FALSE)</f>
        <v>2</v>
      </c>
      <c r="L347">
        <f>VLOOKUP($B347, 'pval-input'!$B$2:$M$2260, 12, FALSE)</f>
        <v>1.4598540145985399E-2</v>
      </c>
    </row>
    <row r="348" spans="1:12" x14ac:dyDescent="0.2">
      <c r="A348">
        <v>1030</v>
      </c>
      <c r="B348" t="s">
        <v>841</v>
      </c>
      <c r="C348">
        <f>VLOOKUP(B348, 'pval-input'!$B$2:$M$2260, 6, FALSE)</f>
        <v>3.4082966391995824E-2</v>
      </c>
      <c r="D348" t="s">
        <v>842</v>
      </c>
      <c r="E348" t="s">
        <v>16</v>
      </c>
      <c r="F348" t="s">
        <v>828</v>
      </c>
      <c r="G348" t="s">
        <v>829</v>
      </c>
      <c r="H348" t="s">
        <v>842</v>
      </c>
      <c r="I348" t="s">
        <v>842</v>
      </c>
      <c r="J348" t="s">
        <v>842</v>
      </c>
      <c r="K348">
        <f>VLOOKUP($B348, 'pval-input'!$B$2:$M$2260, 11, FALSE)</f>
        <v>1</v>
      </c>
      <c r="L348">
        <f>VLOOKUP($B348, 'pval-input'!$B$2:$M$2260, 12, FALSE)</f>
        <v>7.2992700729926996E-3</v>
      </c>
    </row>
    <row r="349" spans="1:12" x14ac:dyDescent="0.2">
      <c r="A349">
        <v>1617</v>
      </c>
      <c r="B349" t="s">
        <v>843</v>
      </c>
      <c r="C349">
        <f>VLOOKUP(B349, 'pval-input'!$B$2:$M$2260, 6, FALSE)</f>
        <v>7.5089519841244262E-2</v>
      </c>
      <c r="D349" t="s">
        <v>844</v>
      </c>
      <c r="E349" t="s">
        <v>16</v>
      </c>
      <c r="F349" t="s">
        <v>828</v>
      </c>
      <c r="G349" t="s">
        <v>829</v>
      </c>
      <c r="H349" t="s">
        <v>842</v>
      </c>
      <c r="I349" t="s">
        <v>845</v>
      </c>
      <c r="J349" t="s">
        <v>844</v>
      </c>
      <c r="K349">
        <f>VLOOKUP($B349, 'pval-input'!$B$2:$M$2260, 11, FALSE)</f>
        <v>27</v>
      </c>
      <c r="L349">
        <f>VLOOKUP($B349, 'pval-input'!$B$2:$M$2260, 12, FALSE)</f>
        <v>0.19708029197080301</v>
      </c>
    </row>
    <row r="350" spans="1:12" x14ac:dyDescent="0.2">
      <c r="A350">
        <v>1557</v>
      </c>
      <c r="B350" t="s">
        <v>846</v>
      </c>
      <c r="C350">
        <f>VLOOKUP(B350, 'pval-input'!$B$2:$M$2260, 6, FALSE)</f>
        <v>1.0757270308694313</v>
      </c>
      <c r="D350" t="s">
        <v>847</v>
      </c>
      <c r="E350" t="s">
        <v>16</v>
      </c>
      <c r="F350" t="s">
        <v>828</v>
      </c>
      <c r="G350" t="s">
        <v>829</v>
      </c>
      <c r="H350" t="s">
        <v>842</v>
      </c>
      <c r="I350" t="s">
        <v>845</v>
      </c>
      <c r="J350" t="s">
        <v>847</v>
      </c>
      <c r="K350">
        <f>VLOOKUP($B350, 'pval-input'!$B$2:$M$2260, 11, FALSE)</f>
        <v>26</v>
      </c>
      <c r="L350">
        <f>VLOOKUP($B350, 'pval-input'!$B$2:$M$2260, 12, FALSE)</f>
        <v>0.18978102189780999</v>
      </c>
    </row>
    <row r="351" spans="1:12" x14ac:dyDescent="0.2">
      <c r="A351">
        <v>609</v>
      </c>
      <c r="B351" t="s">
        <v>848</v>
      </c>
      <c r="C351">
        <f>VLOOKUP(B351, 'pval-input'!$B$2:$M$2260, 6, FALSE)</f>
        <v>0.43515281043136766</v>
      </c>
      <c r="D351" t="s">
        <v>849</v>
      </c>
      <c r="E351" t="s">
        <v>16</v>
      </c>
      <c r="F351" t="s">
        <v>828</v>
      </c>
      <c r="G351" t="s">
        <v>829</v>
      </c>
      <c r="H351" t="s">
        <v>842</v>
      </c>
      <c r="I351" t="s">
        <v>845</v>
      </c>
      <c r="J351" t="s">
        <v>849</v>
      </c>
      <c r="K351">
        <f>VLOOKUP($B351, 'pval-input'!$B$2:$M$2260, 11, FALSE)</f>
        <v>18</v>
      </c>
      <c r="L351">
        <f>VLOOKUP($B351, 'pval-input'!$B$2:$M$2260, 12, FALSE)</f>
        <v>0.13138686131386901</v>
      </c>
    </row>
    <row r="352" spans="1:12" x14ac:dyDescent="0.2">
      <c r="A352">
        <v>1532</v>
      </c>
      <c r="B352" t="s">
        <v>850</v>
      </c>
      <c r="C352">
        <f>VLOOKUP(B352, 'pval-input'!$B$2:$M$2260, 6, FALSE)</f>
        <v>0.37701936947231857</v>
      </c>
      <c r="D352" t="s">
        <v>851</v>
      </c>
      <c r="E352" t="s">
        <v>16</v>
      </c>
      <c r="F352" t="s">
        <v>828</v>
      </c>
      <c r="G352" t="s">
        <v>829</v>
      </c>
      <c r="H352" t="s">
        <v>842</v>
      </c>
      <c r="I352" t="s">
        <v>845</v>
      </c>
      <c r="J352" t="s">
        <v>851</v>
      </c>
      <c r="K352">
        <f>VLOOKUP($B352, 'pval-input'!$B$2:$M$2260, 11, FALSE)</f>
        <v>2</v>
      </c>
      <c r="L352">
        <f>VLOOKUP($B352, 'pval-input'!$B$2:$M$2260, 12, FALSE)</f>
        <v>1.4598540145985399E-2</v>
      </c>
    </row>
    <row r="353" spans="1:12" x14ac:dyDescent="0.2">
      <c r="A353">
        <v>927</v>
      </c>
      <c r="B353" t="s">
        <v>852</v>
      </c>
      <c r="C353">
        <f>VLOOKUP(B353, 'pval-input'!$B$2:$M$2260, 6, FALSE)</f>
        <v>31.235738595770602</v>
      </c>
      <c r="D353" t="s">
        <v>853</v>
      </c>
      <c r="E353" t="s">
        <v>16</v>
      </c>
      <c r="F353" t="s">
        <v>828</v>
      </c>
      <c r="G353" t="s">
        <v>829</v>
      </c>
      <c r="H353" t="s">
        <v>842</v>
      </c>
      <c r="I353" t="s">
        <v>845</v>
      </c>
      <c r="J353" t="s">
        <v>853</v>
      </c>
      <c r="K353">
        <f>VLOOKUP($B353, 'pval-input'!$B$2:$M$2260, 11, FALSE)</f>
        <v>1</v>
      </c>
      <c r="L353">
        <f>VLOOKUP($B353, 'pval-input'!$B$2:$M$2260, 12, FALSE)</f>
        <v>7.2992700729926996E-3</v>
      </c>
    </row>
    <row r="354" spans="1:12" x14ac:dyDescent="0.2">
      <c r="A354">
        <v>1217</v>
      </c>
      <c r="B354" t="s">
        <v>854</v>
      </c>
      <c r="C354">
        <f>VLOOKUP(B354, 'pval-input'!$B$2:$M$2260, 6, FALSE)</f>
        <v>0.1262888401918085</v>
      </c>
      <c r="D354" t="s">
        <v>855</v>
      </c>
      <c r="E354" t="s">
        <v>16</v>
      </c>
      <c r="F354" t="s">
        <v>828</v>
      </c>
      <c r="G354" t="s">
        <v>829</v>
      </c>
      <c r="H354" t="s">
        <v>842</v>
      </c>
      <c r="I354" t="s">
        <v>856</v>
      </c>
      <c r="J354" t="s">
        <v>855</v>
      </c>
      <c r="K354">
        <f>VLOOKUP($B354, 'pval-input'!$B$2:$M$2260, 11, FALSE)</f>
        <v>11</v>
      </c>
      <c r="L354">
        <f>VLOOKUP($B354, 'pval-input'!$B$2:$M$2260, 12, FALSE)</f>
        <v>8.0291970802919693E-2</v>
      </c>
    </row>
    <row r="355" spans="1:12" x14ac:dyDescent="0.2">
      <c r="A355">
        <v>1574</v>
      </c>
      <c r="B355" t="s">
        <v>857</v>
      </c>
      <c r="C355">
        <f>VLOOKUP(B355, 'pval-input'!$B$2:$M$2260, 6, FALSE)</f>
        <v>1.24330346195316</v>
      </c>
      <c r="D355" t="s">
        <v>858</v>
      </c>
      <c r="E355" t="s">
        <v>16</v>
      </c>
      <c r="F355" t="s">
        <v>828</v>
      </c>
      <c r="G355" t="s">
        <v>829</v>
      </c>
      <c r="H355" t="s">
        <v>842</v>
      </c>
      <c r="I355" t="s">
        <v>859</v>
      </c>
      <c r="J355" t="s">
        <v>858</v>
      </c>
      <c r="K355">
        <f>VLOOKUP($B355, 'pval-input'!$B$2:$M$2260, 11, FALSE)</f>
        <v>36</v>
      </c>
      <c r="L355">
        <f>VLOOKUP($B355, 'pval-input'!$B$2:$M$2260, 12, FALSE)</f>
        <v>0.26277372262773702</v>
      </c>
    </row>
    <row r="356" spans="1:12" x14ac:dyDescent="0.2">
      <c r="A356">
        <v>773</v>
      </c>
      <c r="B356" t="s">
        <v>860</v>
      </c>
      <c r="C356">
        <f>VLOOKUP(B356, 'pval-input'!$B$2:$M$2260, 6, FALSE)</f>
        <v>0.33066218599319647</v>
      </c>
      <c r="D356" t="s">
        <v>861</v>
      </c>
      <c r="E356" t="s">
        <v>16</v>
      </c>
      <c r="F356" t="s">
        <v>828</v>
      </c>
      <c r="G356" t="s">
        <v>829</v>
      </c>
      <c r="H356" t="s">
        <v>842</v>
      </c>
      <c r="I356" t="s">
        <v>859</v>
      </c>
      <c r="J356" t="s">
        <v>861</v>
      </c>
      <c r="K356">
        <f>VLOOKUP($B356, 'pval-input'!$B$2:$M$2260, 11, FALSE)</f>
        <v>20</v>
      </c>
      <c r="L356">
        <f>VLOOKUP($B356, 'pval-input'!$B$2:$M$2260, 12, FALSE)</f>
        <v>0.145985401459854</v>
      </c>
    </row>
    <row r="357" spans="1:12" x14ac:dyDescent="0.2">
      <c r="A357">
        <v>703</v>
      </c>
      <c r="B357" t="s">
        <v>862</v>
      </c>
      <c r="C357">
        <f>VLOOKUP(B357, 'pval-input'!$B$2:$M$2260, 6, FALSE)</f>
        <v>0.93220221193054786</v>
      </c>
      <c r="D357" t="s">
        <v>863</v>
      </c>
      <c r="E357" t="s">
        <v>16</v>
      </c>
      <c r="F357" t="s">
        <v>828</v>
      </c>
      <c r="G357" t="s">
        <v>829</v>
      </c>
      <c r="H357" t="s">
        <v>842</v>
      </c>
      <c r="I357" t="s">
        <v>859</v>
      </c>
      <c r="J357" t="s">
        <v>863</v>
      </c>
      <c r="K357">
        <f>VLOOKUP($B357, 'pval-input'!$B$2:$M$2260, 11, FALSE)</f>
        <v>2</v>
      </c>
      <c r="L357">
        <f>VLOOKUP($B357, 'pval-input'!$B$2:$M$2260, 12, FALSE)</f>
        <v>1.4598540145985399E-2</v>
      </c>
    </row>
    <row r="358" spans="1:12" x14ac:dyDescent="0.2">
      <c r="A358">
        <v>74</v>
      </c>
      <c r="B358" t="s">
        <v>864</v>
      </c>
      <c r="C358">
        <f>VLOOKUP(B358, 'pval-input'!$B$2:$M$2260, 6, FALSE)</f>
        <v>0.53599164657052378</v>
      </c>
      <c r="D358" t="s">
        <v>865</v>
      </c>
      <c r="E358" t="s">
        <v>16</v>
      </c>
      <c r="F358" t="s">
        <v>828</v>
      </c>
      <c r="G358" t="s">
        <v>829</v>
      </c>
      <c r="H358" t="s">
        <v>842</v>
      </c>
      <c r="I358" t="s">
        <v>866</v>
      </c>
      <c r="J358" t="s">
        <v>865</v>
      </c>
      <c r="K358">
        <f>VLOOKUP($B358, 'pval-input'!$B$2:$M$2260, 11, FALSE)</f>
        <v>118</v>
      </c>
      <c r="L358">
        <f>VLOOKUP($B358, 'pval-input'!$B$2:$M$2260, 12, FALSE)</f>
        <v>0.86131386861313897</v>
      </c>
    </row>
    <row r="359" spans="1:12" x14ac:dyDescent="0.2">
      <c r="A359">
        <v>230</v>
      </c>
      <c r="B359" t="s">
        <v>867</v>
      </c>
      <c r="C359">
        <f>VLOOKUP(B359, 'pval-input'!$B$2:$M$2260, 6, FALSE)</f>
        <v>0.48450632443934194</v>
      </c>
      <c r="D359" t="s">
        <v>868</v>
      </c>
      <c r="E359" t="s">
        <v>16</v>
      </c>
      <c r="F359" t="s">
        <v>828</v>
      </c>
      <c r="G359" t="s">
        <v>829</v>
      </c>
      <c r="H359" t="s">
        <v>842</v>
      </c>
      <c r="I359" t="s">
        <v>866</v>
      </c>
      <c r="J359" t="s">
        <v>868</v>
      </c>
      <c r="K359">
        <f>VLOOKUP($B359, 'pval-input'!$B$2:$M$2260, 11, FALSE)</f>
        <v>4</v>
      </c>
      <c r="L359">
        <f>VLOOKUP($B359, 'pval-input'!$B$2:$M$2260, 12, FALSE)</f>
        <v>2.9197080291970798E-2</v>
      </c>
    </row>
    <row r="360" spans="1:12" x14ac:dyDescent="0.2">
      <c r="A360">
        <v>632</v>
      </c>
      <c r="B360" t="s">
        <v>869</v>
      </c>
      <c r="C360">
        <f>VLOOKUP(B360, 'pval-input'!$B$2:$M$2260, 6, FALSE)</f>
        <v>0.58245429561017814</v>
      </c>
      <c r="D360" t="s">
        <v>870</v>
      </c>
      <c r="E360" t="s">
        <v>16</v>
      </c>
      <c r="F360" t="s">
        <v>828</v>
      </c>
      <c r="G360" t="s">
        <v>829</v>
      </c>
      <c r="H360" t="s">
        <v>842</v>
      </c>
      <c r="I360" t="s">
        <v>866</v>
      </c>
      <c r="J360" t="s">
        <v>870</v>
      </c>
      <c r="K360">
        <f>VLOOKUP($B360, 'pval-input'!$B$2:$M$2260, 11, FALSE)</f>
        <v>5</v>
      </c>
      <c r="L360">
        <f>VLOOKUP($B360, 'pval-input'!$B$2:$M$2260, 12, FALSE)</f>
        <v>3.6496350364963501E-2</v>
      </c>
    </row>
    <row r="361" spans="1:12" x14ac:dyDescent="0.2">
      <c r="A361">
        <v>2014</v>
      </c>
      <c r="B361" t="s">
        <v>871</v>
      </c>
      <c r="C361">
        <f>VLOOKUP(B361, 'pval-input'!$B$2:$M$2260, 6, FALSE)</f>
        <v>0.44501664144317882</v>
      </c>
      <c r="D361" t="s">
        <v>872</v>
      </c>
      <c r="E361" t="s">
        <v>16</v>
      </c>
      <c r="F361" t="s">
        <v>828</v>
      </c>
      <c r="G361" t="s">
        <v>829</v>
      </c>
      <c r="H361" t="s">
        <v>842</v>
      </c>
      <c r="I361" t="s">
        <v>873</v>
      </c>
      <c r="J361" t="s">
        <v>872</v>
      </c>
      <c r="K361">
        <f>VLOOKUP($B361, 'pval-input'!$B$2:$M$2260, 11, FALSE)</f>
        <v>2</v>
      </c>
      <c r="L361">
        <f>VLOOKUP($B361, 'pval-input'!$B$2:$M$2260, 12, FALSE)</f>
        <v>1.4598540145985399E-2</v>
      </c>
    </row>
    <row r="362" spans="1:12" x14ac:dyDescent="0.2">
      <c r="A362">
        <v>95</v>
      </c>
      <c r="B362" t="s">
        <v>874</v>
      </c>
      <c r="C362">
        <f>VLOOKUP(B362, 'pval-input'!$B$2:$M$2260, 6, FALSE)</f>
        <v>0.89918272299573154</v>
      </c>
      <c r="D362" t="s">
        <v>875</v>
      </c>
      <c r="E362" t="s">
        <v>16</v>
      </c>
      <c r="F362" t="s">
        <v>828</v>
      </c>
      <c r="G362" t="s">
        <v>829</v>
      </c>
      <c r="H362" t="s">
        <v>876</v>
      </c>
      <c r="I362" t="s">
        <v>875</v>
      </c>
      <c r="J362" t="s">
        <v>875</v>
      </c>
      <c r="K362">
        <f>VLOOKUP($B362, 'pval-input'!$B$2:$M$2260, 11, FALSE)</f>
        <v>1</v>
      </c>
      <c r="L362">
        <f>VLOOKUP($B362, 'pval-input'!$B$2:$M$2260, 12, FALSE)</f>
        <v>7.2992700729926996E-3</v>
      </c>
    </row>
    <row r="363" spans="1:12" x14ac:dyDescent="0.2">
      <c r="A363">
        <v>720</v>
      </c>
      <c r="B363" t="s">
        <v>877</v>
      </c>
      <c r="C363">
        <f>VLOOKUP(B363, 'pval-input'!$B$2:$M$2260, 6, FALSE)</f>
        <v>3.2068466398465112E-2</v>
      </c>
      <c r="D363" t="s">
        <v>878</v>
      </c>
      <c r="E363" t="s">
        <v>16</v>
      </c>
      <c r="F363" t="s">
        <v>828</v>
      </c>
      <c r="G363" t="s">
        <v>829</v>
      </c>
      <c r="H363" t="s">
        <v>876</v>
      </c>
      <c r="I363" t="s">
        <v>875</v>
      </c>
      <c r="J363" t="s">
        <v>878</v>
      </c>
      <c r="K363">
        <f>VLOOKUP($B363, 'pval-input'!$B$2:$M$2260, 11, FALSE)</f>
        <v>11</v>
      </c>
      <c r="L363">
        <f>VLOOKUP($B363, 'pval-input'!$B$2:$M$2260, 12, FALSE)</f>
        <v>8.0291970802919693E-2</v>
      </c>
    </row>
    <row r="364" spans="1:12" x14ac:dyDescent="0.2">
      <c r="A364">
        <v>986</v>
      </c>
      <c r="B364" t="s">
        <v>879</v>
      </c>
      <c r="C364">
        <f>VLOOKUP(B364, 'pval-input'!$B$2:$M$2260, 6, FALSE)</f>
        <v>1.1329351610437035</v>
      </c>
      <c r="D364" t="s">
        <v>880</v>
      </c>
      <c r="E364" t="s">
        <v>881</v>
      </c>
      <c r="F364" t="s">
        <v>828</v>
      </c>
      <c r="G364" t="s">
        <v>829</v>
      </c>
      <c r="H364" t="s">
        <v>876</v>
      </c>
      <c r="I364" t="s">
        <v>875</v>
      </c>
      <c r="J364" t="s">
        <v>880</v>
      </c>
      <c r="K364">
        <f>VLOOKUP($B364, 'pval-input'!$B$2:$M$2260, 11, FALSE)</f>
        <v>43</v>
      </c>
      <c r="L364">
        <f>VLOOKUP($B364, 'pval-input'!$B$2:$M$2260, 12, FALSE)</f>
        <v>0.31386861313868603</v>
      </c>
    </row>
    <row r="365" spans="1:12" x14ac:dyDescent="0.2">
      <c r="A365">
        <v>1339</v>
      </c>
      <c r="B365" t="s">
        <v>882</v>
      </c>
      <c r="C365">
        <f>VLOOKUP(B365, 'pval-input'!$B$2:$M$2260, 6, FALSE)</f>
        <v>0.47399479142638479</v>
      </c>
      <c r="D365" t="s">
        <v>883</v>
      </c>
      <c r="E365" t="s">
        <v>16</v>
      </c>
      <c r="F365" t="s">
        <v>828</v>
      </c>
      <c r="G365" t="s">
        <v>829</v>
      </c>
      <c r="H365" t="s">
        <v>876</v>
      </c>
      <c r="I365" t="s">
        <v>875</v>
      </c>
      <c r="J365" t="s">
        <v>883</v>
      </c>
      <c r="K365">
        <f>VLOOKUP($B365, 'pval-input'!$B$2:$M$2260, 11, FALSE)</f>
        <v>56</v>
      </c>
      <c r="L365">
        <f>VLOOKUP($B365, 'pval-input'!$B$2:$M$2260, 12, FALSE)</f>
        <v>0.40875912408759102</v>
      </c>
    </row>
    <row r="366" spans="1:12" x14ac:dyDescent="0.2">
      <c r="A366">
        <v>621</v>
      </c>
      <c r="B366" t="s">
        <v>884</v>
      </c>
      <c r="C366">
        <f>VLOOKUP(B366, 'pval-input'!$B$2:$M$2260, 6, FALSE)</f>
        <v>0.14805705581534648</v>
      </c>
      <c r="D366" t="s">
        <v>885</v>
      </c>
      <c r="E366" t="s">
        <v>16</v>
      </c>
      <c r="F366" t="s">
        <v>828</v>
      </c>
      <c r="G366" t="s">
        <v>829</v>
      </c>
      <c r="H366" t="s">
        <v>876</v>
      </c>
      <c r="I366" t="s">
        <v>875</v>
      </c>
      <c r="J366" t="s">
        <v>885</v>
      </c>
      <c r="K366">
        <f>VLOOKUP($B366, 'pval-input'!$B$2:$M$2260, 11, FALSE)</f>
        <v>113</v>
      </c>
      <c r="L366">
        <f>VLOOKUP($B366, 'pval-input'!$B$2:$M$2260, 12, FALSE)</f>
        <v>0.82481751824817495</v>
      </c>
    </row>
    <row r="367" spans="1:12" x14ac:dyDescent="0.2">
      <c r="A367">
        <v>1479</v>
      </c>
      <c r="B367" t="s">
        <v>886</v>
      </c>
      <c r="C367">
        <f>VLOOKUP(B367, 'pval-input'!$B$2:$M$2260, 6, FALSE)</f>
        <v>0.27443985541306953</v>
      </c>
      <c r="D367" t="s">
        <v>887</v>
      </c>
      <c r="E367" t="s">
        <v>16</v>
      </c>
      <c r="F367" t="s">
        <v>828</v>
      </c>
      <c r="G367" t="s">
        <v>829</v>
      </c>
      <c r="H367" t="s">
        <v>876</v>
      </c>
      <c r="I367" t="s">
        <v>875</v>
      </c>
      <c r="J367" t="s">
        <v>887</v>
      </c>
      <c r="K367">
        <f>VLOOKUP($B367, 'pval-input'!$B$2:$M$2260, 11, FALSE)</f>
        <v>77</v>
      </c>
      <c r="L367">
        <f>VLOOKUP($B367, 'pval-input'!$B$2:$M$2260, 12, FALSE)</f>
        <v>0.56204379562043805</v>
      </c>
    </row>
    <row r="368" spans="1:12" x14ac:dyDescent="0.2">
      <c r="A368">
        <v>613</v>
      </c>
      <c r="B368" t="s">
        <v>888</v>
      </c>
      <c r="C368">
        <f>VLOOKUP(B368, 'pval-input'!$B$2:$M$2260, 6, FALSE)</f>
        <v>1.2593093268495887</v>
      </c>
      <c r="D368" t="s">
        <v>889</v>
      </c>
      <c r="E368" t="s">
        <v>16</v>
      </c>
      <c r="F368" t="s">
        <v>828</v>
      </c>
      <c r="G368" t="s">
        <v>829</v>
      </c>
      <c r="H368" t="s">
        <v>876</v>
      </c>
      <c r="I368" t="s">
        <v>875</v>
      </c>
      <c r="J368" t="s">
        <v>889</v>
      </c>
      <c r="K368">
        <f>VLOOKUP($B368, 'pval-input'!$B$2:$M$2260, 11, FALSE)</f>
        <v>89</v>
      </c>
      <c r="L368">
        <f>VLOOKUP($B368, 'pval-input'!$B$2:$M$2260, 12, FALSE)</f>
        <v>0.64963503649635002</v>
      </c>
    </row>
    <row r="369" spans="1:12" x14ac:dyDescent="0.2">
      <c r="A369">
        <v>1174</v>
      </c>
      <c r="B369" t="s">
        <v>890</v>
      </c>
      <c r="C369">
        <f>VLOOKUP(B369, 'pval-input'!$B$2:$M$2260, 6, FALSE)</f>
        <v>0.33868804309657985</v>
      </c>
      <c r="D369" t="s">
        <v>891</v>
      </c>
      <c r="E369" t="s">
        <v>16</v>
      </c>
      <c r="F369" t="s">
        <v>828</v>
      </c>
      <c r="G369" t="s">
        <v>829</v>
      </c>
      <c r="H369" t="s">
        <v>876</v>
      </c>
      <c r="I369" t="s">
        <v>875</v>
      </c>
      <c r="J369" t="s">
        <v>891</v>
      </c>
      <c r="K369">
        <f>VLOOKUP($B369, 'pval-input'!$B$2:$M$2260, 11, FALSE)</f>
        <v>8</v>
      </c>
      <c r="L369">
        <f>VLOOKUP($B369, 'pval-input'!$B$2:$M$2260, 12, FALSE)</f>
        <v>5.8394160583941597E-2</v>
      </c>
    </row>
    <row r="370" spans="1:12" x14ac:dyDescent="0.2">
      <c r="A370">
        <v>1186</v>
      </c>
      <c r="B370" t="s">
        <v>892</v>
      </c>
      <c r="C370">
        <f>VLOOKUP(B370, 'pval-input'!$B$2:$M$2260, 6, FALSE)</f>
        <v>3.6224078134270421E-2</v>
      </c>
      <c r="D370" t="s">
        <v>893</v>
      </c>
      <c r="E370" t="s">
        <v>16</v>
      </c>
      <c r="F370" t="s">
        <v>828</v>
      </c>
      <c r="G370" t="s">
        <v>829</v>
      </c>
      <c r="H370" t="s">
        <v>876</v>
      </c>
      <c r="I370" t="s">
        <v>875</v>
      </c>
      <c r="J370" t="s">
        <v>893</v>
      </c>
      <c r="K370">
        <f>VLOOKUP($B370, 'pval-input'!$B$2:$M$2260, 11, FALSE)</f>
        <v>2</v>
      </c>
      <c r="L370">
        <f>VLOOKUP($B370, 'pval-input'!$B$2:$M$2260, 12, FALSE)</f>
        <v>1.4598540145985399E-2</v>
      </c>
    </row>
    <row r="371" spans="1:12" x14ac:dyDescent="0.2">
      <c r="A371">
        <v>1157</v>
      </c>
      <c r="B371" t="s">
        <v>894</v>
      </c>
      <c r="C371">
        <f>VLOOKUP(B371, 'pval-input'!$B$2:$M$2260, 6, FALSE)</f>
        <v>0.45770381643626296</v>
      </c>
      <c r="D371" t="s">
        <v>895</v>
      </c>
      <c r="E371" t="s">
        <v>16</v>
      </c>
      <c r="F371" t="s">
        <v>828</v>
      </c>
      <c r="G371" t="s">
        <v>829</v>
      </c>
      <c r="H371" t="s">
        <v>876</v>
      </c>
      <c r="I371" t="s">
        <v>875</v>
      </c>
      <c r="J371" t="s">
        <v>895</v>
      </c>
      <c r="K371">
        <f>VLOOKUP($B371, 'pval-input'!$B$2:$M$2260, 11, FALSE)</f>
        <v>3</v>
      </c>
      <c r="L371">
        <f>VLOOKUP($B371, 'pval-input'!$B$2:$M$2260, 12, FALSE)</f>
        <v>2.18978102189781E-2</v>
      </c>
    </row>
    <row r="372" spans="1:12" x14ac:dyDescent="0.2">
      <c r="A372">
        <v>938</v>
      </c>
      <c r="B372" t="s">
        <v>896</v>
      </c>
      <c r="C372">
        <f>VLOOKUP(B372, 'pval-input'!$B$2:$M$2260, 6, FALSE)</f>
        <v>9.8788090523406757E-2</v>
      </c>
      <c r="D372" t="s">
        <v>897</v>
      </c>
      <c r="E372" t="s">
        <v>898</v>
      </c>
      <c r="F372" t="s">
        <v>828</v>
      </c>
      <c r="G372" t="s">
        <v>829</v>
      </c>
      <c r="H372" t="s">
        <v>876</v>
      </c>
      <c r="I372" t="s">
        <v>875</v>
      </c>
      <c r="J372" t="s">
        <v>897</v>
      </c>
      <c r="K372">
        <f>VLOOKUP($B372, 'pval-input'!$B$2:$M$2260, 11, FALSE)</f>
        <v>1</v>
      </c>
      <c r="L372">
        <f>VLOOKUP($B372, 'pval-input'!$B$2:$M$2260, 12, FALSE)</f>
        <v>7.2992700729926996E-3</v>
      </c>
    </row>
    <row r="373" spans="1:12" x14ac:dyDescent="0.2">
      <c r="A373">
        <v>1224</v>
      </c>
      <c r="B373" t="s">
        <v>899</v>
      </c>
      <c r="C373">
        <f>VLOOKUP(B373, 'pval-input'!$B$2:$M$2260, 6, FALSE)</f>
        <v>0.1833356551786037</v>
      </c>
      <c r="D373" t="s">
        <v>900</v>
      </c>
      <c r="E373" t="s">
        <v>16</v>
      </c>
      <c r="F373" t="s">
        <v>828</v>
      </c>
      <c r="G373" t="s">
        <v>829</v>
      </c>
      <c r="H373" t="s">
        <v>876</v>
      </c>
      <c r="I373" t="s">
        <v>875</v>
      </c>
      <c r="J373" t="s">
        <v>900</v>
      </c>
      <c r="K373">
        <f>VLOOKUP($B373, 'pval-input'!$B$2:$M$2260, 11, FALSE)</f>
        <v>4</v>
      </c>
      <c r="L373">
        <f>VLOOKUP($B373, 'pval-input'!$B$2:$M$2260, 12, FALSE)</f>
        <v>2.9197080291970798E-2</v>
      </c>
    </row>
    <row r="374" spans="1:12" x14ac:dyDescent="0.2">
      <c r="A374">
        <v>758</v>
      </c>
      <c r="B374" t="s">
        <v>901</v>
      </c>
      <c r="C374">
        <f>VLOOKUP(B374, 'pval-input'!$B$2:$M$2260, 6, FALSE)</f>
        <v>0.65556283053869957</v>
      </c>
      <c r="D374" t="s">
        <v>902</v>
      </c>
      <c r="E374" t="s">
        <v>16</v>
      </c>
      <c r="F374" t="s">
        <v>828</v>
      </c>
      <c r="G374" t="s">
        <v>829</v>
      </c>
      <c r="H374" t="s">
        <v>876</v>
      </c>
      <c r="I374" t="s">
        <v>875</v>
      </c>
      <c r="J374" t="s">
        <v>902</v>
      </c>
      <c r="K374">
        <f>VLOOKUP($B374, 'pval-input'!$B$2:$M$2260, 11, FALSE)</f>
        <v>1</v>
      </c>
      <c r="L374">
        <f>VLOOKUP($B374, 'pval-input'!$B$2:$M$2260, 12, FALSE)</f>
        <v>7.2992700729926996E-3</v>
      </c>
    </row>
    <row r="375" spans="1:12" x14ac:dyDescent="0.2">
      <c r="A375">
        <v>671</v>
      </c>
      <c r="B375" t="s">
        <v>903</v>
      </c>
      <c r="C375">
        <f>VLOOKUP(B375, 'pval-input'!$B$2:$M$2260, 6, FALSE)</f>
        <v>1.4809722264838434</v>
      </c>
      <c r="D375" t="s">
        <v>904</v>
      </c>
      <c r="E375" t="s">
        <v>905</v>
      </c>
      <c r="F375" t="s">
        <v>828</v>
      </c>
      <c r="G375" t="s">
        <v>829</v>
      </c>
      <c r="H375" t="s">
        <v>876</v>
      </c>
      <c r="I375" t="s">
        <v>875</v>
      </c>
      <c r="J375" t="s">
        <v>904</v>
      </c>
      <c r="K375">
        <f>VLOOKUP($B375, 'pval-input'!$B$2:$M$2260, 11, FALSE)</f>
        <v>128</v>
      </c>
      <c r="L375">
        <f>VLOOKUP($B375, 'pval-input'!$B$2:$M$2260, 12, FALSE)</f>
        <v>0.934306569343066</v>
      </c>
    </row>
    <row r="376" spans="1:12" x14ac:dyDescent="0.2">
      <c r="A376">
        <v>668</v>
      </c>
      <c r="B376" t="s">
        <v>906</v>
      </c>
      <c r="C376">
        <f>VLOOKUP(B376, 'pval-input'!$B$2:$M$2260, 6, FALSE)</f>
        <v>0.20835539462733146</v>
      </c>
      <c r="D376" t="s">
        <v>907</v>
      </c>
      <c r="E376" t="s">
        <v>908</v>
      </c>
      <c r="F376" t="s">
        <v>828</v>
      </c>
      <c r="G376" t="s">
        <v>829</v>
      </c>
      <c r="H376" t="s">
        <v>876</v>
      </c>
      <c r="I376" t="s">
        <v>875</v>
      </c>
      <c r="J376" t="s">
        <v>907</v>
      </c>
      <c r="K376">
        <f>VLOOKUP($B376, 'pval-input'!$B$2:$M$2260, 11, FALSE)</f>
        <v>89</v>
      </c>
      <c r="L376">
        <f>VLOOKUP($B376, 'pval-input'!$B$2:$M$2260, 12, FALSE)</f>
        <v>0.64963503649635002</v>
      </c>
    </row>
    <row r="377" spans="1:12" x14ac:dyDescent="0.2">
      <c r="A377">
        <v>87</v>
      </c>
      <c r="B377" t="s">
        <v>909</v>
      </c>
      <c r="C377">
        <f>VLOOKUP(B377, 'pval-input'!$B$2:$M$2260, 6, FALSE)</f>
        <v>0.35761389596696669</v>
      </c>
      <c r="D377" t="s">
        <v>910</v>
      </c>
      <c r="E377" t="s">
        <v>16</v>
      </c>
      <c r="F377" t="s">
        <v>828</v>
      </c>
      <c r="G377" t="s">
        <v>829</v>
      </c>
      <c r="H377" t="s">
        <v>876</v>
      </c>
      <c r="I377" t="s">
        <v>911</v>
      </c>
      <c r="J377" t="s">
        <v>910</v>
      </c>
      <c r="K377">
        <f>VLOOKUP($B377, 'pval-input'!$B$2:$M$2260, 11, FALSE)</f>
        <v>2</v>
      </c>
      <c r="L377">
        <f>VLOOKUP($B377, 'pval-input'!$B$2:$M$2260, 12, FALSE)</f>
        <v>1.4598540145985399E-2</v>
      </c>
    </row>
    <row r="378" spans="1:12" x14ac:dyDescent="0.2">
      <c r="A378">
        <v>1230</v>
      </c>
      <c r="B378" t="s">
        <v>912</v>
      </c>
      <c r="C378">
        <f>VLOOKUP(B378, 'pval-input'!$B$2:$M$2260, 6, FALSE)</f>
        <v>1.0253490468957788E-2</v>
      </c>
      <c r="D378" t="s">
        <v>913</v>
      </c>
      <c r="E378" t="s">
        <v>16</v>
      </c>
      <c r="F378" t="s">
        <v>828</v>
      </c>
      <c r="G378" t="s">
        <v>829</v>
      </c>
      <c r="H378" t="s">
        <v>876</v>
      </c>
      <c r="I378" t="s">
        <v>911</v>
      </c>
      <c r="J378" t="s">
        <v>913</v>
      </c>
      <c r="K378">
        <f>VLOOKUP($B378, 'pval-input'!$B$2:$M$2260, 11, FALSE)</f>
        <v>15</v>
      </c>
      <c r="L378">
        <f>VLOOKUP($B378, 'pval-input'!$B$2:$M$2260, 12, FALSE)</f>
        <v>0.109489051094891</v>
      </c>
    </row>
    <row r="379" spans="1:12" x14ac:dyDescent="0.2">
      <c r="A379">
        <v>663</v>
      </c>
      <c r="B379" t="s">
        <v>914</v>
      </c>
      <c r="C379">
        <f>VLOOKUP(B379, 'pval-input'!$B$2:$M$2260, 6, FALSE)</f>
        <v>1.1806635442432472</v>
      </c>
      <c r="D379" t="s">
        <v>915</v>
      </c>
      <c r="E379" t="s">
        <v>16</v>
      </c>
      <c r="F379" t="s">
        <v>828</v>
      </c>
      <c r="G379" t="s">
        <v>829</v>
      </c>
      <c r="H379" t="s">
        <v>876</v>
      </c>
      <c r="I379" t="s">
        <v>911</v>
      </c>
      <c r="J379" t="s">
        <v>915</v>
      </c>
      <c r="K379">
        <f>VLOOKUP($B379, 'pval-input'!$B$2:$M$2260, 11, FALSE)</f>
        <v>2</v>
      </c>
      <c r="L379">
        <f>VLOOKUP($B379, 'pval-input'!$B$2:$M$2260, 12, FALSE)</f>
        <v>1.4598540145985399E-2</v>
      </c>
    </row>
    <row r="380" spans="1:12" x14ac:dyDescent="0.2">
      <c r="A380">
        <v>1060</v>
      </c>
      <c r="B380" t="s">
        <v>916</v>
      </c>
      <c r="C380">
        <f>VLOOKUP(B380, 'pval-input'!$B$2:$M$2260, 6, FALSE)</f>
        <v>0.51901797331219413</v>
      </c>
      <c r="D380" t="s">
        <v>917</v>
      </c>
      <c r="E380" t="s">
        <v>16</v>
      </c>
      <c r="F380" t="s">
        <v>828</v>
      </c>
      <c r="G380" t="s">
        <v>829</v>
      </c>
      <c r="H380" t="s">
        <v>876</v>
      </c>
      <c r="I380" t="s">
        <v>918</v>
      </c>
      <c r="J380" t="s">
        <v>917</v>
      </c>
      <c r="K380">
        <f>VLOOKUP($B380, 'pval-input'!$B$2:$M$2260, 11, FALSE)</f>
        <v>5</v>
      </c>
      <c r="L380">
        <f>VLOOKUP($B380, 'pval-input'!$B$2:$M$2260, 12, FALSE)</f>
        <v>3.6496350364963501E-2</v>
      </c>
    </row>
    <row r="381" spans="1:12" x14ac:dyDescent="0.2">
      <c r="A381">
        <v>1331</v>
      </c>
      <c r="B381" t="s">
        <v>919</v>
      </c>
      <c r="C381">
        <f>VLOOKUP(B381, 'pval-input'!$B$2:$M$2260, 6, FALSE)</f>
        <v>0.86585952648955078</v>
      </c>
      <c r="D381" t="s">
        <v>920</v>
      </c>
      <c r="E381" t="s">
        <v>16</v>
      </c>
      <c r="F381" t="s">
        <v>828</v>
      </c>
      <c r="G381" t="s">
        <v>829</v>
      </c>
      <c r="H381" t="s">
        <v>921</v>
      </c>
      <c r="I381" t="s">
        <v>922</v>
      </c>
      <c r="J381" t="s">
        <v>920</v>
      </c>
      <c r="K381">
        <f>VLOOKUP($B381, 'pval-input'!$B$2:$M$2260, 11, FALSE)</f>
        <v>120</v>
      </c>
      <c r="L381">
        <f>VLOOKUP($B381, 'pval-input'!$B$2:$M$2260, 12, FALSE)</f>
        <v>0.87591240875912402</v>
      </c>
    </row>
    <row r="382" spans="1:12" x14ac:dyDescent="0.2">
      <c r="A382">
        <v>1443</v>
      </c>
      <c r="B382" t="s">
        <v>923</v>
      </c>
      <c r="C382">
        <f>VLOOKUP(B382, 'pval-input'!$B$2:$M$2260, 6, FALSE)</f>
        <v>1.4731250831697594E-2</v>
      </c>
      <c r="D382" t="s">
        <v>924</v>
      </c>
      <c r="E382" t="s">
        <v>16</v>
      </c>
      <c r="F382" t="s">
        <v>828</v>
      </c>
      <c r="G382" t="s">
        <v>829</v>
      </c>
      <c r="H382" t="s">
        <v>921</v>
      </c>
      <c r="I382" t="s">
        <v>922</v>
      </c>
      <c r="J382" t="s">
        <v>924</v>
      </c>
      <c r="K382">
        <f>VLOOKUP($B382, 'pval-input'!$B$2:$M$2260, 11, FALSE)</f>
        <v>5</v>
      </c>
      <c r="L382">
        <f>VLOOKUP($B382, 'pval-input'!$B$2:$M$2260, 12, FALSE)</f>
        <v>3.6496350364963501E-2</v>
      </c>
    </row>
    <row r="383" spans="1:12" x14ac:dyDescent="0.2">
      <c r="A383">
        <v>989</v>
      </c>
      <c r="B383" t="s">
        <v>925</v>
      </c>
      <c r="C383">
        <f>VLOOKUP(B383, 'pval-input'!$B$2:$M$2260, 6, FALSE)</f>
        <v>0.64557671971771147</v>
      </c>
      <c r="D383" t="s">
        <v>926</v>
      </c>
      <c r="E383" t="s">
        <v>16</v>
      </c>
      <c r="F383" t="s">
        <v>828</v>
      </c>
      <c r="G383" t="s">
        <v>829</v>
      </c>
      <c r="H383" t="s">
        <v>921</v>
      </c>
      <c r="I383" t="s">
        <v>922</v>
      </c>
      <c r="J383" t="s">
        <v>926</v>
      </c>
      <c r="K383">
        <f>VLOOKUP($B383, 'pval-input'!$B$2:$M$2260, 11, FALSE)</f>
        <v>119</v>
      </c>
      <c r="L383">
        <f>VLOOKUP($B383, 'pval-input'!$B$2:$M$2260, 12, FALSE)</f>
        <v>0.86861313868613099</v>
      </c>
    </row>
    <row r="384" spans="1:12" x14ac:dyDescent="0.2">
      <c r="A384">
        <v>990</v>
      </c>
      <c r="B384" t="s">
        <v>927</v>
      </c>
      <c r="C384">
        <f>VLOOKUP(B384, 'pval-input'!$B$2:$M$2260, 6, FALSE)</f>
        <v>0.17719379953128983</v>
      </c>
      <c r="D384" t="s">
        <v>928</v>
      </c>
      <c r="E384" t="s">
        <v>16</v>
      </c>
      <c r="F384" t="s">
        <v>828</v>
      </c>
      <c r="G384" t="s">
        <v>829</v>
      </c>
      <c r="H384" t="s">
        <v>921</v>
      </c>
      <c r="I384" t="s">
        <v>922</v>
      </c>
      <c r="J384" t="s">
        <v>928</v>
      </c>
      <c r="K384">
        <f>VLOOKUP($B384, 'pval-input'!$B$2:$M$2260, 11, FALSE)</f>
        <v>52</v>
      </c>
      <c r="L384">
        <f>VLOOKUP($B384, 'pval-input'!$B$2:$M$2260, 12, FALSE)</f>
        <v>0.37956204379561997</v>
      </c>
    </row>
    <row r="385" spans="1:22" x14ac:dyDescent="0.2">
      <c r="A385">
        <v>899</v>
      </c>
      <c r="B385" t="s">
        <v>929</v>
      </c>
      <c r="C385">
        <f>VLOOKUP(B385, 'pval-input'!$B$2:$M$2260, 6, FALSE)</f>
        <v>0.68963061231181433</v>
      </c>
      <c r="D385" t="s">
        <v>930</v>
      </c>
      <c r="E385" t="s">
        <v>16</v>
      </c>
      <c r="F385" t="s">
        <v>828</v>
      </c>
      <c r="G385" t="s">
        <v>829</v>
      </c>
      <c r="H385" t="s">
        <v>921</v>
      </c>
      <c r="I385" t="s">
        <v>931</v>
      </c>
      <c r="J385" t="s">
        <v>930</v>
      </c>
      <c r="K385">
        <f>VLOOKUP($B385, 'pval-input'!$B$2:$M$2260, 11, FALSE)</f>
        <v>5</v>
      </c>
      <c r="L385">
        <f>VLOOKUP($B385, 'pval-input'!$B$2:$M$2260, 12, FALSE)</f>
        <v>3.6496350364963501E-2</v>
      </c>
    </row>
    <row r="386" spans="1:22" x14ac:dyDescent="0.2">
      <c r="A386">
        <v>1246</v>
      </c>
      <c r="B386" t="s">
        <v>932</v>
      </c>
      <c r="C386">
        <f>VLOOKUP(B386, 'pval-input'!$B$2:$M$2260, 6, FALSE)</f>
        <v>0.42157620601161866</v>
      </c>
      <c r="D386" t="s">
        <v>933</v>
      </c>
      <c r="E386" t="s">
        <v>16</v>
      </c>
      <c r="F386" t="s">
        <v>828</v>
      </c>
      <c r="G386" t="s">
        <v>829</v>
      </c>
      <c r="H386" t="s">
        <v>921</v>
      </c>
      <c r="I386" t="s">
        <v>931</v>
      </c>
      <c r="J386" t="s">
        <v>933</v>
      </c>
      <c r="K386">
        <f>VLOOKUP($B386, 'pval-input'!$B$2:$M$2260, 11, FALSE)</f>
        <v>14</v>
      </c>
      <c r="L386">
        <f>VLOOKUP($B386, 'pval-input'!$B$2:$M$2260, 12, FALSE)</f>
        <v>0.102189781021898</v>
      </c>
    </row>
    <row r="387" spans="1:22" x14ac:dyDescent="0.2">
      <c r="A387">
        <v>1306</v>
      </c>
      <c r="B387" t="s">
        <v>934</v>
      </c>
      <c r="C387">
        <f>VLOOKUP(B387, 'pval-input'!$B$2:$M$2260, 6, FALSE)</f>
        <v>0.23263033643372769</v>
      </c>
      <c r="D387" t="s">
        <v>935</v>
      </c>
      <c r="E387" t="s">
        <v>16</v>
      </c>
      <c r="F387" t="s">
        <v>828</v>
      </c>
      <c r="G387" t="s">
        <v>829</v>
      </c>
      <c r="H387" t="s">
        <v>921</v>
      </c>
      <c r="I387" t="s">
        <v>931</v>
      </c>
      <c r="J387" t="s">
        <v>935</v>
      </c>
      <c r="K387">
        <f>VLOOKUP($B387, 'pval-input'!$B$2:$M$2260, 11, FALSE)</f>
        <v>4</v>
      </c>
      <c r="L387">
        <f>VLOOKUP($B387, 'pval-input'!$B$2:$M$2260, 12, FALSE)</f>
        <v>2.9197080291970798E-2</v>
      </c>
    </row>
    <row r="388" spans="1:22" x14ac:dyDescent="0.2">
      <c r="A388">
        <v>962</v>
      </c>
      <c r="B388" t="s">
        <v>936</v>
      </c>
      <c r="C388">
        <f>VLOOKUP(B388, 'pval-input'!$B$2:$M$2260, 6, FALSE)</f>
        <v>0.6460323581347861</v>
      </c>
      <c r="D388" t="s">
        <v>937</v>
      </c>
      <c r="E388" t="s">
        <v>938</v>
      </c>
      <c r="F388" t="s">
        <v>828</v>
      </c>
      <c r="G388" t="s">
        <v>829</v>
      </c>
      <c r="H388" t="s">
        <v>939</v>
      </c>
      <c r="I388" t="s">
        <v>940</v>
      </c>
      <c r="J388" t="s">
        <v>937</v>
      </c>
      <c r="K388">
        <f>VLOOKUP($B388, 'pval-input'!$B$2:$M$2260, 11, FALSE)</f>
        <v>89</v>
      </c>
      <c r="L388">
        <f>VLOOKUP($B388, 'pval-input'!$B$2:$M$2260, 12, FALSE)</f>
        <v>0.64963503649635002</v>
      </c>
      <c r="V388" s="1"/>
    </row>
    <row r="389" spans="1:22" x14ac:dyDescent="0.2">
      <c r="A389">
        <v>28</v>
      </c>
      <c r="B389" t="s">
        <v>941</v>
      </c>
      <c r="C389">
        <f>VLOOKUP(B389, 'pval-input'!$B$2:$M$2260, 6, FALSE)</f>
        <v>0.34305887377126504</v>
      </c>
      <c r="D389" t="s">
        <v>942</v>
      </c>
      <c r="E389" t="s">
        <v>16</v>
      </c>
      <c r="F389" t="s">
        <v>828</v>
      </c>
      <c r="G389" t="s">
        <v>829</v>
      </c>
      <c r="H389" t="s">
        <v>939</v>
      </c>
      <c r="I389" t="s">
        <v>940</v>
      </c>
      <c r="J389" t="s">
        <v>942</v>
      </c>
      <c r="K389">
        <f>VLOOKUP($B389, 'pval-input'!$B$2:$M$2260, 11, FALSE)</f>
        <v>48</v>
      </c>
      <c r="L389">
        <f>VLOOKUP($B389, 'pval-input'!$B$2:$M$2260, 12, FALSE)</f>
        <v>0.35036496350364998</v>
      </c>
    </row>
    <row r="390" spans="1:22" x14ac:dyDescent="0.2">
      <c r="A390">
        <v>1952</v>
      </c>
      <c r="B390" t="s">
        <v>943</v>
      </c>
      <c r="C390">
        <f>VLOOKUP(B390, 'pval-input'!$B$2:$M$2260, 6, FALSE)</f>
        <v>0.1367203534350091</v>
      </c>
      <c r="D390" t="s">
        <v>944</v>
      </c>
      <c r="E390" t="s">
        <v>16</v>
      </c>
      <c r="F390" t="s">
        <v>828</v>
      </c>
      <c r="G390" t="s">
        <v>829</v>
      </c>
      <c r="H390" t="s">
        <v>939</v>
      </c>
      <c r="I390" t="s">
        <v>940</v>
      </c>
      <c r="J390" t="s">
        <v>944</v>
      </c>
      <c r="K390">
        <f>VLOOKUP($B390, 'pval-input'!$B$2:$M$2260, 11, FALSE)</f>
        <v>25</v>
      </c>
      <c r="L390">
        <f>VLOOKUP($B390, 'pval-input'!$B$2:$M$2260, 12, FALSE)</f>
        <v>0.18248175182481799</v>
      </c>
    </row>
    <row r="391" spans="1:22" x14ac:dyDescent="0.2">
      <c r="A391">
        <v>996</v>
      </c>
      <c r="B391" t="s">
        <v>945</v>
      </c>
      <c r="C391">
        <f>VLOOKUP(B391, 'pval-input'!$B$2:$M$2260, 6, FALSE)</f>
        <v>0.69108986482208257</v>
      </c>
      <c r="D391" t="s">
        <v>946</v>
      </c>
      <c r="E391" t="s">
        <v>16</v>
      </c>
      <c r="F391" t="s">
        <v>828</v>
      </c>
      <c r="G391" t="s">
        <v>829</v>
      </c>
      <c r="H391" t="s">
        <v>939</v>
      </c>
      <c r="I391" t="s">
        <v>940</v>
      </c>
      <c r="J391" t="s">
        <v>946</v>
      </c>
      <c r="K391">
        <f>VLOOKUP($B391, 'pval-input'!$B$2:$M$2260, 11, FALSE)</f>
        <v>16</v>
      </c>
      <c r="L391">
        <f>VLOOKUP($B391, 'pval-input'!$B$2:$M$2260, 12, FALSE)</f>
        <v>0.116788321167883</v>
      </c>
    </row>
    <row r="392" spans="1:22" x14ac:dyDescent="0.2">
      <c r="A392">
        <v>1143</v>
      </c>
      <c r="B392" t="s">
        <v>947</v>
      </c>
      <c r="C392">
        <f>VLOOKUP(B392, 'pval-input'!$B$2:$M$2260, 6, FALSE)</f>
        <v>1.3050756115134872</v>
      </c>
      <c r="D392" t="s">
        <v>948</v>
      </c>
      <c r="E392" t="s">
        <v>16</v>
      </c>
      <c r="F392" t="s">
        <v>828</v>
      </c>
      <c r="G392" t="s">
        <v>829</v>
      </c>
      <c r="H392" t="s">
        <v>939</v>
      </c>
      <c r="I392" t="s">
        <v>940</v>
      </c>
      <c r="J392" t="s">
        <v>948</v>
      </c>
      <c r="K392">
        <f>VLOOKUP($B392, 'pval-input'!$B$2:$M$2260, 11, FALSE)</f>
        <v>3</v>
      </c>
      <c r="L392">
        <f>VLOOKUP($B392, 'pval-input'!$B$2:$M$2260, 12, FALSE)</f>
        <v>2.18978102189781E-2</v>
      </c>
    </row>
    <row r="393" spans="1:22" x14ac:dyDescent="0.2">
      <c r="A393">
        <v>1633</v>
      </c>
      <c r="B393" t="s">
        <v>949</v>
      </c>
      <c r="C393">
        <f>VLOOKUP(B393, 'pval-input'!$B$2:$M$2260, 6, FALSE)</f>
        <v>0.45574306277858734</v>
      </c>
      <c r="D393" t="s">
        <v>950</v>
      </c>
      <c r="E393" t="s">
        <v>16</v>
      </c>
      <c r="F393" t="s">
        <v>828</v>
      </c>
      <c r="G393" t="s">
        <v>950</v>
      </c>
      <c r="H393" t="s">
        <v>950</v>
      </c>
      <c r="I393" t="s">
        <v>950</v>
      </c>
      <c r="J393" t="s">
        <v>950</v>
      </c>
      <c r="K393">
        <f>VLOOKUP($B393, 'pval-input'!$B$2:$M$2260, 11, FALSE)</f>
        <v>1</v>
      </c>
      <c r="L393">
        <f>VLOOKUP($B393, 'pval-input'!$B$2:$M$2260, 12, FALSE)</f>
        <v>7.2992700729926996E-3</v>
      </c>
    </row>
    <row r="394" spans="1:22" x14ac:dyDescent="0.2">
      <c r="A394">
        <v>1638</v>
      </c>
      <c r="B394" t="s">
        <v>951</v>
      </c>
      <c r="C394">
        <f>VLOOKUP(B394, 'pval-input'!$B$2:$M$2260, 6, FALSE)</f>
        <v>0.28010065187771599</v>
      </c>
      <c r="D394" t="s">
        <v>952</v>
      </c>
      <c r="E394" t="s">
        <v>16</v>
      </c>
      <c r="F394" t="s">
        <v>828</v>
      </c>
      <c r="G394" t="s">
        <v>950</v>
      </c>
      <c r="H394" t="s">
        <v>953</v>
      </c>
      <c r="I394" t="s">
        <v>954</v>
      </c>
      <c r="J394" t="s">
        <v>952</v>
      </c>
      <c r="K394">
        <f>VLOOKUP($B394, 'pval-input'!$B$2:$M$2260, 11, FALSE)</f>
        <v>11</v>
      </c>
      <c r="L394">
        <f>VLOOKUP($B394, 'pval-input'!$B$2:$M$2260, 12, FALSE)</f>
        <v>8.0291970802919693E-2</v>
      </c>
    </row>
    <row r="395" spans="1:22" x14ac:dyDescent="0.2">
      <c r="A395">
        <v>1192</v>
      </c>
      <c r="B395" t="s">
        <v>955</v>
      </c>
      <c r="C395">
        <f>VLOOKUP(B395, 'pval-input'!$B$2:$M$2260, 6, FALSE)</f>
        <v>0.52092954563279814</v>
      </c>
      <c r="D395" t="s">
        <v>956</v>
      </c>
      <c r="E395" t="s">
        <v>16</v>
      </c>
      <c r="F395" t="s">
        <v>828</v>
      </c>
      <c r="G395" t="s">
        <v>950</v>
      </c>
      <c r="H395" t="s">
        <v>953</v>
      </c>
      <c r="I395" t="s">
        <v>956</v>
      </c>
      <c r="J395" t="s">
        <v>956</v>
      </c>
      <c r="K395">
        <f>VLOOKUP($B395, 'pval-input'!$B$2:$M$2260, 11, FALSE)</f>
        <v>123</v>
      </c>
      <c r="L395">
        <f>VLOOKUP($B395, 'pval-input'!$B$2:$M$2260, 12, FALSE)</f>
        <v>0.89781021897810198</v>
      </c>
    </row>
    <row r="396" spans="1:22" x14ac:dyDescent="0.2">
      <c r="A396">
        <v>436</v>
      </c>
      <c r="B396" t="s">
        <v>957</v>
      </c>
      <c r="C396">
        <f>VLOOKUP(B396, 'pval-input'!$B$2:$M$2260, 6, FALSE)</f>
        <v>0.21516064659777243</v>
      </c>
      <c r="D396" t="s">
        <v>958</v>
      </c>
      <c r="E396" t="s">
        <v>959</v>
      </c>
      <c r="F396" t="s">
        <v>828</v>
      </c>
      <c r="G396" t="s">
        <v>950</v>
      </c>
      <c r="H396" t="s">
        <v>953</v>
      </c>
      <c r="I396" t="s">
        <v>960</v>
      </c>
      <c r="J396" t="s">
        <v>958</v>
      </c>
      <c r="K396">
        <f>VLOOKUP($B396, 'pval-input'!$B$2:$M$2260, 11, FALSE)</f>
        <v>49</v>
      </c>
      <c r="L396">
        <f>VLOOKUP($B396, 'pval-input'!$B$2:$M$2260, 12, FALSE)</f>
        <v>0.35766423357664201</v>
      </c>
    </row>
    <row r="397" spans="1:22" x14ac:dyDescent="0.2">
      <c r="A397">
        <v>1259</v>
      </c>
      <c r="B397" t="s">
        <v>961</v>
      </c>
      <c r="C397">
        <f>VLOOKUP(B397, 'pval-input'!$B$2:$M$2260, 6, FALSE)</f>
        <v>2.7781587451099643</v>
      </c>
      <c r="D397" t="s">
        <v>962</v>
      </c>
      <c r="E397" t="s">
        <v>16</v>
      </c>
      <c r="F397" t="s">
        <v>828</v>
      </c>
      <c r="G397" t="s">
        <v>950</v>
      </c>
      <c r="H397" t="s">
        <v>953</v>
      </c>
      <c r="I397" t="s">
        <v>960</v>
      </c>
      <c r="J397" t="s">
        <v>962</v>
      </c>
      <c r="K397">
        <f>VLOOKUP($B397, 'pval-input'!$B$2:$M$2260, 11, FALSE)</f>
        <v>17</v>
      </c>
      <c r="L397">
        <f>VLOOKUP($B397, 'pval-input'!$B$2:$M$2260, 12, FALSE)</f>
        <v>0.124087591240876</v>
      </c>
    </row>
    <row r="398" spans="1:22" x14ac:dyDescent="0.2">
      <c r="A398">
        <v>1653</v>
      </c>
      <c r="B398" t="s">
        <v>963</v>
      </c>
      <c r="C398">
        <f>VLOOKUP(B398, 'pval-input'!$B$2:$M$2260, 6, FALSE)</f>
        <v>0.9966089564579651</v>
      </c>
      <c r="D398" t="s">
        <v>964</v>
      </c>
      <c r="E398" t="s">
        <v>16</v>
      </c>
      <c r="F398" t="s">
        <v>828</v>
      </c>
      <c r="G398" t="s">
        <v>950</v>
      </c>
      <c r="H398" t="s">
        <v>953</v>
      </c>
      <c r="I398" t="s">
        <v>960</v>
      </c>
      <c r="J398" t="s">
        <v>964</v>
      </c>
      <c r="K398">
        <f>VLOOKUP($B398, 'pval-input'!$B$2:$M$2260, 11, FALSE)</f>
        <v>10</v>
      </c>
      <c r="L398">
        <f>VLOOKUP($B398, 'pval-input'!$B$2:$M$2260, 12, FALSE)</f>
        <v>7.2992700729927001E-2</v>
      </c>
    </row>
    <row r="399" spans="1:22" x14ac:dyDescent="0.2">
      <c r="A399">
        <v>1953</v>
      </c>
      <c r="B399" t="s">
        <v>965</v>
      </c>
      <c r="C399">
        <f>VLOOKUP(B399, 'pval-input'!$B$2:$M$2260, 6, FALSE)</f>
        <v>0.32418853022788197</v>
      </c>
      <c r="D399" t="s">
        <v>966</v>
      </c>
      <c r="E399" t="s">
        <v>16</v>
      </c>
      <c r="F399" t="s">
        <v>828</v>
      </c>
      <c r="G399" t="s">
        <v>950</v>
      </c>
      <c r="H399" t="s">
        <v>967</v>
      </c>
      <c r="I399" t="s">
        <v>968</v>
      </c>
      <c r="J399" t="s">
        <v>966</v>
      </c>
      <c r="K399">
        <f>VLOOKUP($B399, 'pval-input'!$B$2:$M$2260, 11, FALSE)</f>
        <v>2</v>
      </c>
      <c r="L399">
        <f>VLOOKUP($B399, 'pval-input'!$B$2:$M$2260, 12, FALSE)</f>
        <v>1.4598540145985399E-2</v>
      </c>
    </row>
    <row r="400" spans="1:22" x14ac:dyDescent="0.2">
      <c r="A400">
        <v>1543</v>
      </c>
      <c r="B400" t="s">
        <v>969</v>
      </c>
      <c r="C400">
        <f>VLOOKUP(B400, 'pval-input'!$B$2:$M$2260, 6, FALSE)</f>
        <v>0.26022159243504722</v>
      </c>
      <c r="D400" t="s">
        <v>970</v>
      </c>
      <c r="E400" t="s">
        <v>16</v>
      </c>
      <c r="F400" t="s">
        <v>828</v>
      </c>
      <c r="G400" t="s">
        <v>950</v>
      </c>
      <c r="H400" t="s">
        <v>971</v>
      </c>
      <c r="I400" t="s">
        <v>972</v>
      </c>
      <c r="J400" t="s">
        <v>970</v>
      </c>
      <c r="K400">
        <f>VLOOKUP($B400, 'pval-input'!$B$2:$M$2260, 11, FALSE)</f>
        <v>30</v>
      </c>
      <c r="L400">
        <f>VLOOKUP($B400, 'pval-input'!$B$2:$M$2260, 12, FALSE)</f>
        <v>0.218978102189781</v>
      </c>
    </row>
    <row r="401" spans="1:12" x14ac:dyDescent="0.2">
      <c r="A401">
        <v>626</v>
      </c>
      <c r="B401" t="s">
        <v>973</v>
      </c>
      <c r="C401">
        <f>VLOOKUP(B401, 'pval-input'!$B$2:$M$2260, 6, FALSE)</f>
        <v>1.4353524974385756</v>
      </c>
      <c r="D401" t="s">
        <v>974</v>
      </c>
      <c r="E401" t="s">
        <v>16</v>
      </c>
      <c r="F401" t="s">
        <v>828</v>
      </c>
      <c r="G401" t="s">
        <v>950</v>
      </c>
      <c r="H401" t="s">
        <v>971</v>
      </c>
      <c r="I401" t="s">
        <v>972</v>
      </c>
      <c r="J401" t="s">
        <v>974</v>
      </c>
      <c r="K401">
        <f>VLOOKUP($B401, 'pval-input'!$B$2:$M$2260, 11, FALSE)</f>
        <v>37</v>
      </c>
      <c r="L401">
        <f>VLOOKUP($B401, 'pval-input'!$B$2:$M$2260, 12, FALSE)</f>
        <v>0.27007299270072999</v>
      </c>
    </row>
    <row r="402" spans="1:12" x14ac:dyDescent="0.2">
      <c r="A402">
        <v>1983</v>
      </c>
      <c r="B402" t="s">
        <v>975</v>
      </c>
      <c r="C402">
        <f>VLOOKUP(B402, 'pval-input'!$B$2:$M$2260, 6, FALSE)</f>
        <v>1.8784604861994103</v>
      </c>
      <c r="D402" t="s">
        <v>976</v>
      </c>
      <c r="E402" t="s">
        <v>16</v>
      </c>
      <c r="F402" t="s">
        <v>828</v>
      </c>
      <c r="G402" t="s">
        <v>950</v>
      </c>
      <c r="H402" t="s">
        <v>971</v>
      </c>
      <c r="I402" t="s">
        <v>972</v>
      </c>
      <c r="J402" t="s">
        <v>976</v>
      </c>
      <c r="K402">
        <f>VLOOKUP($B402, 'pval-input'!$B$2:$M$2260, 11, FALSE)</f>
        <v>8</v>
      </c>
      <c r="L402">
        <f>VLOOKUP($B402, 'pval-input'!$B$2:$M$2260, 12, FALSE)</f>
        <v>5.8394160583941597E-2</v>
      </c>
    </row>
    <row r="403" spans="1:12" x14ac:dyDescent="0.2">
      <c r="A403">
        <v>554</v>
      </c>
      <c r="B403" t="s">
        <v>977</v>
      </c>
      <c r="C403">
        <f>VLOOKUP(B403, 'pval-input'!$B$2:$M$2260, 6, FALSE)</f>
        <v>0.24592221420607616</v>
      </c>
      <c r="D403" t="s">
        <v>978</v>
      </c>
      <c r="E403" t="s">
        <v>979</v>
      </c>
      <c r="F403" t="s">
        <v>828</v>
      </c>
      <c r="G403" t="s">
        <v>950</v>
      </c>
      <c r="H403" t="s">
        <v>980</v>
      </c>
      <c r="I403" t="s">
        <v>981</v>
      </c>
      <c r="J403" t="s">
        <v>978</v>
      </c>
      <c r="K403">
        <f>VLOOKUP($B403, 'pval-input'!$B$2:$M$2260, 11, FALSE)</f>
        <v>16</v>
      </c>
      <c r="L403">
        <f>VLOOKUP($B403, 'pval-input'!$B$2:$M$2260, 12, FALSE)</f>
        <v>0.116788321167883</v>
      </c>
    </row>
    <row r="404" spans="1:12" x14ac:dyDescent="0.2">
      <c r="A404">
        <v>578</v>
      </c>
      <c r="B404" t="s">
        <v>982</v>
      </c>
      <c r="C404">
        <f>VLOOKUP(B404, 'pval-input'!$B$2:$M$2260, 6, FALSE)</f>
        <v>1.6466015590224252</v>
      </c>
      <c r="D404" t="s">
        <v>983</v>
      </c>
      <c r="E404" t="s">
        <v>16</v>
      </c>
      <c r="F404" t="s">
        <v>828</v>
      </c>
      <c r="G404" t="s">
        <v>950</v>
      </c>
      <c r="H404" t="s">
        <v>980</v>
      </c>
      <c r="I404" t="s">
        <v>984</v>
      </c>
      <c r="J404" t="s">
        <v>983</v>
      </c>
      <c r="K404">
        <f>VLOOKUP($B404, 'pval-input'!$B$2:$M$2260, 11, FALSE)</f>
        <v>10</v>
      </c>
      <c r="L404">
        <f>VLOOKUP($B404, 'pval-input'!$B$2:$M$2260, 12, FALSE)</f>
        <v>7.2992700729927001E-2</v>
      </c>
    </row>
    <row r="405" spans="1:12" x14ac:dyDescent="0.2">
      <c r="A405">
        <v>920</v>
      </c>
      <c r="B405" t="s">
        <v>985</v>
      </c>
      <c r="C405">
        <f>VLOOKUP(B405, 'pval-input'!$B$2:$M$2260, 6, FALSE)</f>
        <v>2.6540215792566615</v>
      </c>
      <c r="D405" t="s">
        <v>986</v>
      </c>
      <c r="E405" t="s">
        <v>16</v>
      </c>
      <c r="F405" t="s">
        <v>828</v>
      </c>
      <c r="G405" t="s">
        <v>950</v>
      </c>
      <c r="H405" t="s">
        <v>980</v>
      </c>
      <c r="I405" t="s">
        <v>984</v>
      </c>
      <c r="J405" t="s">
        <v>986</v>
      </c>
      <c r="K405">
        <f>VLOOKUP($B405, 'pval-input'!$B$2:$M$2260, 11, FALSE)</f>
        <v>89</v>
      </c>
      <c r="L405">
        <f>VLOOKUP($B405, 'pval-input'!$B$2:$M$2260, 12, FALSE)</f>
        <v>0.64963503649635002</v>
      </c>
    </row>
    <row r="406" spans="1:12" x14ac:dyDescent="0.2">
      <c r="A406">
        <v>1234</v>
      </c>
      <c r="B406" t="s">
        <v>987</v>
      </c>
      <c r="C406">
        <f>VLOOKUP(B406, 'pval-input'!$B$2:$M$2260, 6, FALSE)</f>
        <v>7.4019772847153997E-2</v>
      </c>
      <c r="D406" t="s">
        <v>988</v>
      </c>
      <c r="E406" t="s">
        <v>989</v>
      </c>
      <c r="F406" t="s">
        <v>828</v>
      </c>
      <c r="G406" t="s">
        <v>950</v>
      </c>
      <c r="H406" t="s">
        <v>980</v>
      </c>
      <c r="I406" t="s">
        <v>990</v>
      </c>
      <c r="J406" t="s">
        <v>988</v>
      </c>
      <c r="K406">
        <f>VLOOKUP($B406, 'pval-input'!$B$2:$M$2260, 11, FALSE)</f>
        <v>22</v>
      </c>
      <c r="L406">
        <f>VLOOKUP($B406, 'pval-input'!$B$2:$M$2260, 12, FALSE)</f>
        <v>0.160583941605839</v>
      </c>
    </row>
    <row r="407" spans="1:12" x14ac:dyDescent="0.2">
      <c r="A407">
        <v>1332</v>
      </c>
      <c r="B407" t="s">
        <v>991</v>
      </c>
      <c r="C407">
        <f>VLOOKUP(B407, 'pval-input'!$B$2:$M$2260, 6, FALSE)</f>
        <v>7.776181106843737E-3</v>
      </c>
      <c r="D407" t="s">
        <v>992</v>
      </c>
      <c r="E407" t="s">
        <v>16</v>
      </c>
      <c r="F407" t="s">
        <v>828</v>
      </c>
      <c r="G407" t="s">
        <v>950</v>
      </c>
      <c r="H407" t="s">
        <v>980</v>
      </c>
      <c r="I407" t="s">
        <v>993</v>
      </c>
      <c r="J407" t="s">
        <v>992</v>
      </c>
      <c r="K407">
        <f>VLOOKUP($B407, 'pval-input'!$B$2:$M$2260, 11, FALSE)</f>
        <v>51</v>
      </c>
      <c r="L407">
        <f>VLOOKUP($B407, 'pval-input'!$B$2:$M$2260, 12, FALSE)</f>
        <v>0.372262773722628</v>
      </c>
    </row>
    <row r="408" spans="1:12" x14ac:dyDescent="0.2">
      <c r="A408">
        <v>1004</v>
      </c>
      <c r="B408" t="s">
        <v>994</v>
      </c>
      <c r="C408">
        <f>VLOOKUP(B408, 'pval-input'!$B$2:$M$2260, 6, FALSE)</f>
        <v>0.40807814236242607</v>
      </c>
      <c r="D408" t="s">
        <v>995</v>
      </c>
      <c r="E408" t="s">
        <v>16</v>
      </c>
      <c r="F408" t="s">
        <v>828</v>
      </c>
      <c r="G408" t="s">
        <v>950</v>
      </c>
      <c r="H408" t="s">
        <v>996</v>
      </c>
      <c r="I408" t="s">
        <v>997</v>
      </c>
      <c r="J408" t="s">
        <v>995</v>
      </c>
      <c r="K408">
        <f>VLOOKUP($B408, 'pval-input'!$B$2:$M$2260, 11, FALSE)</f>
        <v>3</v>
      </c>
      <c r="L408">
        <f>VLOOKUP($B408, 'pval-input'!$B$2:$M$2260, 12, FALSE)</f>
        <v>2.18978102189781E-2</v>
      </c>
    </row>
    <row r="409" spans="1:12" x14ac:dyDescent="0.2">
      <c r="A409">
        <v>225</v>
      </c>
      <c r="B409" t="s">
        <v>998</v>
      </c>
      <c r="C409">
        <f>VLOOKUP(B409, 'pval-input'!$B$2:$M$2260, 6, FALSE)</f>
        <v>6.3724249121562826E-2</v>
      </c>
      <c r="D409" t="s">
        <v>999</v>
      </c>
      <c r="E409" t="s">
        <v>16</v>
      </c>
      <c r="F409" t="s">
        <v>828</v>
      </c>
      <c r="G409" t="s">
        <v>950</v>
      </c>
      <c r="H409" t="s">
        <v>996</v>
      </c>
      <c r="I409" t="s">
        <v>1000</v>
      </c>
      <c r="J409" t="s">
        <v>999</v>
      </c>
      <c r="K409">
        <f>VLOOKUP($B409, 'pval-input'!$B$2:$M$2260, 11, FALSE)</f>
        <v>14</v>
      </c>
      <c r="L409">
        <f>VLOOKUP($B409, 'pval-input'!$B$2:$M$2260, 12, FALSE)</f>
        <v>0.102189781021898</v>
      </c>
    </row>
    <row r="410" spans="1:12" x14ac:dyDescent="0.2">
      <c r="A410">
        <v>60</v>
      </c>
      <c r="B410" t="s">
        <v>1001</v>
      </c>
      <c r="C410">
        <f>VLOOKUP(B410, 'pval-input'!$B$2:$M$2260, 6, FALSE)</f>
        <v>0.37828570792116362</v>
      </c>
      <c r="D410" t="s">
        <v>1002</v>
      </c>
      <c r="E410" t="s">
        <v>16</v>
      </c>
      <c r="F410" t="s">
        <v>828</v>
      </c>
      <c r="G410" t="s">
        <v>950</v>
      </c>
      <c r="H410" t="s">
        <v>996</v>
      </c>
      <c r="I410" t="s">
        <v>1000</v>
      </c>
      <c r="J410" t="s">
        <v>1002</v>
      </c>
      <c r="K410">
        <f>VLOOKUP($B410, 'pval-input'!$B$2:$M$2260, 11, FALSE)</f>
        <v>7</v>
      </c>
      <c r="L410">
        <f>VLOOKUP($B410, 'pval-input'!$B$2:$M$2260, 12, FALSE)</f>
        <v>5.1094890510948898E-2</v>
      </c>
    </row>
    <row r="411" spans="1:12" x14ac:dyDescent="0.2">
      <c r="A411">
        <v>1402</v>
      </c>
      <c r="B411" t="s">
        <v>1003</v>
      </c>
      <c r="C411">
        <f>VLOOKUP(B411, 'pval-input'!$B$2:$M$2260, 6, FALSE)</f>
        <v>31.235738595770602</v>
      </c>
      <c r="D411" t="s">
        <v>1004</v>
      </c>
      <c r="E411" t="s">
        <v>16</v>
      </c>
      <c r="F411" t="s">
        <v>828</v>
      </c>
      <c r="G411" t="s">
        <v>1004</v>
      </c>
      <c r="H411" t="s">
        <v>1004</v>
      </c>
      <c r="I411" t="s">
        <v>1004</v>
      </c>
      <c r="J411" t="s">
        <v>1004</v>
      </c>
      <c r="K411">
        <f>VLOOKUP($B411, 'pval-input'!$B$2:$M$2260, 11, FALSE)</f>
        <v>1</v>
      </c>
      <c r="L411">
        <f>VLOOKUP($B411, 'pval-input'!$B$2:$M$2260, 12, FALSE)</f>
        <v>7.2992700729926996E-3</v>
      </c>
    </row>
    <row r="412" spans="1:12" x14ac:dyDescent="0.2">
      <c r="A412">
        <v>1191</v>
      </c>
      <c r="B412" t="s">
        <v>1005</v>
      </c>
      <c r="C412">
        <f>VLOOKUP(B412, 'pval-input'!$B$2:$M$2260, 6, FALSE)</f>
        <v>0.79682165493462087</v>
      </c>
      <c r="D412" t="s">
        <v>1006</v>
      </c>
      <c r="E412" t="s">
        <v>16</v>
      </c>
      <c r="F412" t="s">
        <v>828</v>
      </c>
      <c r="G412" t="s">
        <v>1004</v>
      </c>
      <c r="H412" t="s">
        <v>1007</v>
      </c>
      <c r="I412" t="s">
        <v>1006</v>
      </c>
      <c r="J412" t="s">
        <v>1006</v>
      </c>
      <c r="K412">
        <f>VLOOKUP($B412, 'pval-input'!$B$2:$M$2260, 11, FALSE)</f>
        <v>3</v>
      </c>
      <c r="L412">
        <f>VLOOKUP($B412, 'pval-input'!$B$2:$M$2260, 12, FALSE)</f>
        <v>2.18978102189781E-2</v>
      </c>
    </row>
    <row r="413" spans="1:12" x14ac:dyDescent="0.2">
      <c r="A413">
        <v>174</v>
      </c>
      <c r="B413" t="s">
        <v>1008</v>
      </c>
      <c r="C413">
        <f>VLOOKUP(B413, 'pval-input'!$B$2:$M$2260, 6, FALSE)</f>
        <v>0.1660937964682051</v>
      </c>
      <c r="D413" t="s">
        <v>1009</v>
      </c>
      <c r="E413" t="s">
        <v>16</v>
      </c>
      <c r="F413" t="s">
        <v>828</v>
      </c>
      <c r="G413" t="s">
        <v>1004</v>
      </c>
      <c r="H413" t="s">
        <v>1007</v>
      </c>
      <c r="I413" t="s">
        <v>1006</v>
      </c>
      <c r="J413" t="s">
        <v>1009</v>
      </c>
      <c r="K413">
        <f>VLOOKUP($B413, 'pval-input'!$B$2:$M$2260, 11, FALSE)</f>
        <v>23</v>
      </c>
      <c r="L413">
        <f>VLOOKUP($B413, 'pval-input'!$B$2:$M$2260, 12, FALSE)</f>
        <v>0.167883211678832</v>
      </c>
    </row>
    <row r="414" spans="1:12" x14ac:dyDescent="0.2">
      <c r="A414">
        <v>922</v>
      </c>
      <c r="B414" t="s">
        <v>1010</v>
      </c>
      <c r="C414">
        <f>VLOOKUP(B414, 'pval-input'!$B$2:$M$2260, 6, FALSE)</f>
        <v>0.17149034717664061</v>
      </c>
      <c r="D414" t="s">
        <v>1011</v>
      </c>
      <c r="E414" t="s">
        <v>16</v>
      </c>
      <c r="F414" t="s">
        <v>828</v>
      </c>
      <c r="G414" t="s">
        <v>1004</v>
      </c>
      <c r="H414" t="s">
        <v>1007</v>
      </c>
      <c r="I414" t="s">
        <v>1006</v>
      </c>
      <c r="J414" t="s">
        <v>1011</v>
      </c>
      <c r="K414">
        <f>VLOOKUP($B414, 'pval-input'!$B$2:$M$2260, 11, FALSE)</f>
        <v>130</v>
      </c>
      <c r="L414">
        <f>VLOOKUP($B414, 'pval-input'!$B$2:$M$2260, 12, FALSE)</f>
        <v>0.94890510948905105</v>
      </c>
    </row>
    <row r="415" spans="1:12" x14ac:dyDescent="0.2">
      <c r="A415">
        <v>368</v>
      </c>
      <c r="B415" t="s">
        <v>1012</v>
      </c>
      <c r="C415">
        <f>VLOOKUP(B415, 'pval-input'!$B$2:$M$2260, 6, FALSE)</f>
        <v>0.16169382271445698</v>
      </c>
      <c r="D415" t="s">
        <v>1013</v>
      </c>
      <c r="E415" t="s">
        <v>16</v>
      </c>
      <c r="F415" t="s">
        <v>828</v>
      </c>
      <c r="G415" t="s">
        <v>1004</v>
      </c>
      <c r="H415" t="s">
        <v>1007</v>
      </c>
      <c r="I415" t="s">
        <v>1006</v>
      </c>
      <c r="J415" t="s">
        <v>1013</v>
      </c>
      <c r="K415">
        <f>VLOOKUP($B415, 'pval-input'!$B$2:$M$2260, 11, FALSE)</f>
        <v>2</v>
      </c>
      <c r="L415">
        <f>VLOOKUP($B415, 'pval-input'!$B$2:$M$2260, 12, FALSE)</f>
        <v>1.4598540145985399E-2</v>
      </c>
    </row>
    <row r="416" spans="1:12" x14ac:dyDescent="0.2">
      <c r="A416">
        <v>1528</v>
      </c>
      <c r="B416" t="s">
        <v>1014</v>
      </c>
      <c r="C416">
        <f>VLOOKUP(B416, 'pval-input'!$B$2:$M$2260, 6, FALSE)</f>
        <v>0.17609783523394787</v>
      </c>
      <c r="D416" t="s">
        <v>1015</v>
      </c>
      <c r="E416" t="s">
        <v>16</v>
      </c>
      <c r="F416" t="s">
        <v>828</v>
      </c>
      <c r="G416" t="s">
        <v>1004</v>
      </c>
      <c r="H416" t="s">
        <v>1007</v>
      </c>
      <c r="I416" t="s">
        <v>1006</v>
      </c>
      <c r="J416" t="s">
        <v>1015</v>
      </c>
      <c r="K416">
        <f>VLOOKUP($B416, 'pval-input'!$B$2:$M$2260, 11, FALSE)</f>
        <v>1</v>
      </c>
      <c r="L416">
        <f>VLOOKUP($B416, 'pval-input'!$B$2:$M$2260, 12, FALSE)</f>
        <v>7.2992700729926996E-3</v>
      </c>
    </row>
    <row r="417" spans="1:22" x14ac:dyDescent="0.2">
      <c r="A417">
        <v>485</v>
      </c>
      <c r="B417" t="s">
        <v>1016</v>
      </c>
      <c r="C417">
        <f>VLOOKUP(B417, 'pval-input'!$B$2:$M$2260, 6, FALSE)</f>
        <v>0.47078372028830373</v>
      </c>
      <c r="D417" t="s">
        <v>1017</v>
      </c>
      <c r="E417" t="s">
        <v>16</v>
      </c>
      <c r="F417" t="s">
        <v>828</v>
      </c>
      <c r="G417" t="s">
        <v>1004</v>
      </c>
      <c r="H417" t="s">
        <v>1007</v>
      </c>
      <c r="I417" t="s">
        <v>1006</v>
      </c>
      <c r="J417" t="s">
        <v>1017</v>
      </c>
      <c r="K417">
        <f>VLOOKUP($B417, 'pval-input'!$B$2:$M$2260, 11, FALSE)</f>
        <v>1</v>
      </c>
      <c r="L417">
        <f>VLOOKUP($B417, 'pval-input'!$B$2:$M$2260, 12, FALSE)</f>
        <v>7.2992700729926996E-3</v>
      </c>
    </row>
    <row r="418" spans="1:22" x14ac:dyDescent="0.2">
      <c r="A418">
        <v>1615</v>
      </c>
      <c r="B418" t="s">
        <v>1018</v>
      </c>
      <c r="C418">
        <f>VLOOKUP(B418, 'pval-input'!$B$2:$M$2260, 6, FALSE)</f>
        <v>0.13345130816624251</v>
      </c>
      <c r="D418" t="s">
        <v>1019</v>
      </c>
      <c r="E418" t="s">
        <v>16</v>
      </c>
      <c r="F418" t="s">
        <v>828</v>
      </c>
      <c r="G418" t="s">
        <v>1004</v>
      </c>
      <c r="H418" t="s">
        <v>1020</v>
      </c>
      <c r="I418" t="s">
        <v>1021</v>
      </c>
      <c r="J418" t="s">
        <v>1019</v>
      </c>
      <c r="K418">
        <f>VLOOKUP($B418, 'pval-input'!$B$2:$M$2260, 11, FALSE)</f>
        <v>1</v>
      </c>
      <c r="L418">
        <f>VLOOKUP($B418, 'pval-input'!$B$2:$M$2260, 12, FALSE)</f>
        <v>7.2992700729926996E-3</v>
      </c>
    </row>
    <row r="419" spans="1:22" x14ac:dyDescent="0.2">
      <c r="A419">
        <v>438</v>
      </c>
      <c r="B419" t="s">
        <v>1022</v>
      </c>
      <c r="C419">
        <f>VLOOKUP(B419, 'pval-input'!$B$2:$M$2260, 6, FALSE)</f>
        <v>0.341069223533009</v>
      </c>
      <c r="D419" t="s">
        <v>1023</v>
      </c>
      <c r="E419" t="s">
        <v>16</v>
      </c>
      <c r="F419" t="s">
        <v>828</v>
      </c>
      <c r="G419" t="s">
        <v>1004</v>
      </c>
      <c r="H419" t="s">
        <v>1020</v>
      </c>
      <c r="I419" t="s">
        <v>1021</v>
      </c>
      <c r="J419" t="s">
        <v>1023</v>
      </c>
      <c r="K419">
        <f>VLOOKUP($B419, 'pval-input'!$B$2:$M$2260, 11, FALSE)</f>
        <v>7</v>
      </c>
      <c r="L419">
        <f>VLOOKUP($B419, 'pval-input'!$B$2:$M$2260, 12, FALSE)</f>
        <v>5.1094890510948898E-2</v>
      </c>
    </row>
    <row r="420" spans="1:22" x14ac:dyDescent="0.2">
      <c r="A420">
        <v>376</v>
      </c>
      <c r="B420" t="s">
        <v>1024</v>
      </c>
      <c r="C420">
        <f>VLOOKUP(B420, 'pval-input'!$B$2:$M$2260, 6, FALSE)</f>
        <v>4.0185043788236756E-3</v>
      </c>
      <c r="D420" t="s">
        <v>1025</v>
      </c>
      <c r="E420" t="s">
        <v>16</v>
      </c>
      <c r="F420" t="s">
        <v>828</v>
      </c>
      <c r="G420" t="s">
        <v>1004</v>
      </c>
      <c r="H420" t="s">
        <v>1020</v>
      </c>
      <c r="I420" t="s">
        <v>1021</v>
      </c>
      <c r="J420" t="s">
        <v>1025</v>
      </c>
      <c r="K420">
        <f>VLOOKUP($B420, 'pval-input'!$B$2:$M$2260, 11, FALSE)</f>
        <v>20</v>
      </c>
      <c r="L420">
        <f>VLOOKUP($B420, 'pval-input'!$B$2:$M$2260, 12, FALSE)</f>
        <v>0.145985401459854</v>
      </c>
    </row>
    <row r="421" spans="1:22" x14ac:dyDescent="0.2">
      <c r="A421">
        <v>1135</v>
      </c>
      <c r="B421" t="s">
        <v>1026</v>
      </c>
      <c r="C421">
        <f>VLOOKUP(B421, 'pval-input'!$B$2:$M$2260, 6, FALSE)</f>
        <v>0.13345130816624251</v>
      </c>
      <c r="D421" t="s">
        <v>1027</v>
      </c>
      <c r="E421" t="s">
        <v>16</v>
      </c>
      <c r="F421" t="s">
        <v>828</v>
      </c>
      <c r="G421" t="s">
        <v>1004</v>
      </c>
      <c r="H421" t="s">
        <v>1020</v>
      </c>
      <c r="I421" t="s">
        <v>1021</v>
      </c>
      <c r="J421" t="s">
        <v>1027</v>
      </c>
      <c r="K421">
        <f>VLOOKUP($B421, 'pval-input'!$B$2:$M$2260, 11, FALSE)</f>
        <v>1</v>
      </c>
      <c r="L421">
        <f>VLOOKUP($B421, 'pval-input'!$B$2:$M$2260, 12, FALSE)</f>
        <v>7.2992700729926996E-3</v>
      </c>
    </row>
    <row r="422" spans="1:22" x14ac:dyDescent="0.2">
      <c r="A422">
        <v>429</v>
      </c>
      <c r="B422" t="s">
        <v>1028</v>
      </c>
      <c r="C422">
        <f>VLOOKUP(B422, 'pval-input'!$B$2:$M$2260, 6, FALSE)</f>
        <v>0.13345130816624251</v>
      </c>
      <c r="D422" t="s">
        <v>1029</v>
      </c>
      <c r="E422" t="s">
        <v>16</v>
      </c>
      <c r="F422" t="s">
        <v>828</v>
      </c>
      <c r="G422" t="s">
        <v>1004</v>
      </c>
      <c r="H422" t="s">
        <v>1020</v>
      </c>
      <c r="I422" t="s">
        <v>1021</v>
      </c>
      <c r="J422" t="s">
        <v>1029</v>
      </c>
      <c r="K422">
        <f>VLOOKUP($B422, 'pval-input'!$B$2:$M$2260, 11, FALSE)</f>
        <v>1</v>
      </c>
      <c r="L422">
        <f>VLOOKUP($B422, 'pval-input'!$B$2:$M$2260, 12, FALSE)</f>
        <v>7.2992700729926996E-3</v>
      </c>
    </row>
    <row r="423" spans="1:22" x14ac:dyDescent="0.2">
      <c r="A423">
        <v>1209</v>
      </c>
      <c r="B423" t="s">
        <v>1030</v>
      </c>
      <c r="C423">
        <f>VLOOKUP(B423, 'pval-input'!$B$2:$M$2260, 6, FALSE)</f>
        <v>0.35192076807954187</v>
      </c>
      <c r="D423" t="s">
        <v>1031</v>
      </c>
      <c r="E423" t="s">
        <v>16</v>
      </c>
      <c r="F423" t="s">
        <v>828</v>
      </c>
      <c r="G423" t="s">
        <v>1004</v>
      </c>
      <c r="H423" t="s">
        <v>1020</v>
      </c>
      <c r="I423" t="s">
        <v>1021</v>
      </c>
      <c r="J423" t="s">
        <v>1031</v>
      </c>
      <c r="K423">
        <f>VLOOKUP($B423, 'pval-input'!$B$2:$M$2260, 11, FALSE)</f>
        <v>12</v>
      </c>
      <c r="L423">
        <f>VLOOKUP($B423, 'pval-input'!$B$2:$M$2260, 12, FALSE)</f>
        <v>8.7591240875912399E-2</v>
      </c>
    </row>
    <row r="424" spans="1:22" x14ac:dyDescent="0.2">
      <c r="A424">
        <v>1204</v>
      </c>
      <c r="B424" t="s">
        <v>1032</v>
      </c>
      <c r="C424">
        <f>VLOOKUP(B424, 'pval-input'!$B$2:$M$2260, 6, FALSE)</f>
        <v>0.13345130816624251</v>
      </c>
      <c r="D424" t="s">
        <v>1033</v>
      </c>
      <c r="E424" t="s">
        <v>16</v>
      </c>
      <c r="F424" t="s">
        <v>828</v>
      </c>
      <c r="G424" t="s">
        <v>1004</v>
      </c>
      <c r="H424" t="s">
        <v>1020</v>
      </c>
      <c r="I424" t="s">
        <v>1021</v>
      </c>
      <c r="J424" t="s">
        <v>1033</v>
      </c>
      <c r="K424">
        <f>VLOOKUP($B424, 'pval-input'!$B$2:$M$2260, 11, FALSE)</f>
        <v>1</v>
      </c>
      <c r="L424">
        <f>VLOOKUP($B424, 'pval-input'!$B$2:$M$2260, 12, FALSE)</f>
        <v>7.2992700729926996E-3</v>
      </c>
    </row>
    <row r="425" spans="1:22" x14ac:dyDescent="0.2">
      <c r="A425">
        <v>2049</v>
      </c>
      <c r="B425" t="s">
        <v>1034</v>
      </c>
      <c r="C425">
        <f>VLOOKUP(B425, 'pval-input'!$B$2:$M$2260, 6, FALSE)</f>
        <v>0.16455429391047793</v>
      </c>
      <c r="D425" t="s">
        <v>1035</v>
      </c>
      <c r="E425" t="s">
        <v>16</v>
      </c>
      <c r="F425" t="s">
        <v>828</v>
      </c>
      <c r="G425" t="s">
        <v>1004</v>
      </c>
      <c r="H425" t="s">
        <v>1020</v>
      </c>
      <c r="I425" t="s">
        <v>1021</v>
      </c>
      <c r="J425" t="s">
        <v>1035</v>
      </c>
      <c r="K425">
        <f>VLOOKUP($B425, 'pval-input'!$B$2:$M$2260, 11, FALSE)</f>
        <v>2</v>
      </c>
      <c r="L425">
        <f>VLOOKUP($B425, 'pval-input'!$B$2:$M$2260, 12, FALSE)</f>
        <v>1.4598540145985399E-2</v>
      </c>
    </row>
    <row r="426" spans="1:22" x14ac:dyDescent="0.2">
      <c r="A426">
        <v>959</v>
      </c>
      <c r="B426" t="s">
        <v>1036</v>
      </c>
      <c r="C426">
        <f>VLOOKUP(B426, 'pval-input'!$B$2:$M$2260, 6, FALSE)</f>
        <v>1.896674460038787</v>
      </c>
      <c r="D426" t="s">
        <v>1037</v>
      </c>
      <c r="E426" t="s">
        <v>16</v>
      </c>
      <c r="F426" t="s">
        <v>828</v>
      </c>
      <c r="G426" t="s">
        <v>1004</v>
      </c>
      <c r="H426" t="s">
        <v>1020</v>
      </c>
      <c r="I426" t="s">
        <v>1021</v>
      </c>
      <c r="J426" t="s">
        <v>1037</v>
      </c>
      <c r="K426">
        <f>VLOOKUP($B426, 'pval-input'!$B$2:$M$2260, 11, FALSE)</f>
        <v>41</v>
      </c>
      <c r="L426">
        <f>VLOOKUP($B426, 'pval-input'!$B$2:$M$2260, 12, FALSE)</f>
        <v>0.29927007299270098</v>
      </c>
    </row>
    <row r="427" spans="1:22" x14ac:dyDescent="0.2">
      <c r="A427">
        <v>443</v>
      </c>
      <c r="B427" t="s">
        <v>1038</v>
      </c>
      <c r="C427">
        <f>VLOOKUP(B427, 'pval-input'!$B$2:$M$2260, 6, FALSE)</f>
        <v>0.13345130816624251</v>
      </c>
      <c r="D427" t="s">
        <v>1039</v>
      </c>
      <c r="E427" t="s">
        <v>16</v>
      </c>
      <c r="F427" t="s">
        <v>828</v>
      </c>
      <c r="G427" t="s">
        <v>1004</v>
      </c>
      <c r="H427" t="s">
        <v>1020</v>
      </c>
      <c r="I427" t="s">
        <v>1021</v>
      </c>
      <c r="J427" t="s">
        <v>1039</v>
      </c>
      <c r="K427">
        <f>VLOOKUP($B427, 'pval-input'!$B$2:$M$2260, 11, FALSE)</f>
        <v>1</v>
      </c>
      <c r="L427">
        <f>VLOOKUP($B427, 'pval-input'!$B$2:$M$2260, 12, FALSE)</f>
        <v>7.2992700729926996E-3</v>
      </c>
    </row>
    <row r="428" spans="1:22" x14ac:dyDescent="0.2">
      <c r="A428">
        <v>760</v>
      </c>
      <c r="B428" t="s">
        <v>1040</v>
      </c>
      <c r="C428">
        <f>VLOOKUP(B428, 'pval-input'!$B$2:$M$2260, 6, FALSE)</f>
        <v>0.13345130816624251</v>
      </c>
      <c r="D428" t="s">
        <v>1041</v>
      </c>
      <c r="E428" t="s">
        <v>16</v>
      </c>
      <c r="F428" t="s">
        <v>828</v>
      </c>
      <c r="G428" t="s">
        <v>1004</v>
      </c>
      <c r="H428" t="s">
        <v>1020</v>
      </c>
      <c r="I428" t="s">
        <v>1021</v>
      </c>
      <c r="J428" t="s">
        <v>1041</v>
      </c>
      <c r="K428">
        <f>VLOOKUP($B428, 'pval-input'!$B$2:$M$2260, 11, FALSE)</f>
        <v>1</v>
      </c>
      <c r="L428">
        <f>VLOOKUP($B428, 'pval-input'!$B$2:$M$2260, 12, FALSE)</f>
        <v>7.2992700729926996E-3</v>
      </c>
    </row>
    <row r="429" spans="1:22" x14ac:dyDescent="0.2">
      <c r="A429">
        <v>829</v>
      </c>
      <c r="B429" t="s">
        <v>1042</v>
      </c>
      <c r="C429">
        <f>VLOOKUP(B429, 'pval-input'!$B$2:$M$2260, 6, FALSE)</f>
        <v>0.3634350223272455</v>
      </c>
      <c r="D429" t="s">
        <v>1043</v>
      </c>
      <c r="E429" t="s">
        <v>16</v>
      </c>
      <c r="F429" t="s">
        <v>828</v>
      </c>
      <c r="G429" t="s">
        <v>1004</v>
      </c>
      <c r="H429" t="s">
        <v>1044</v>
      </c>
      <c r="I429" t="s">
        <v>1045</v>
      </c>
      <c r="J429" t="s">
        <v>1043</v>
      </c>
      <c r="K429">
        <f>VLOOKUP($B429, 'pval-input'!$B$2:$M$2260, 11, FALSE)</f>
        <v>133</v>
      </c>
      <c r="L429">
        <f>VLOOKUP($B429, 'pval-input'!$B$2:$M$2260, 12, FALSE)</f>
        <v>0.97080291970802901</v>
      </c>
    </row>
    <row r="430" spans="1:22" x14ac:dyDescent="0.2">
      <c r="A430">
        <v>246</v>
      </c>
      <c r="B430" t="s">
        <v>1046</v>
      </c>
      <c r="C430">
        <f>VLOOKUP(B430, 'pval-input'!$B$2:$M$2260, 6, FALSE)</f>
        <v>1.9528743671788366E-2</v>
      </c>
      <c r="D430" t="s">
        <v>1047</v>
      </c>
      <c r="E430" t="s">
        <v>16</v>
      </c>
      <c r="F430" t="s">
        <v>828</v>
      </c>
      <c r="G430" t="s">
        <v>1004</v>
      </c>
      <c r="H430" t="s">
        <v>1044</v>
      </c>
      <c r="I430" t="s">
        <v>1045</v>
      </c>
      <c r="J430" t="s">
        <v>1047</v>
      </c>
      <c r="K430">
        <f>VLOOKUP($B430, 'pval-input'!$B$2:$M$2260, 11, FALSE)</f>
        <v>12</v>
      </c>
      <c r="L430">
        <f>VLOOKUP($B430, 'pval-input'!$B$2:$M$2260, 12, FALSE)</f>
        <v>8.7591240875912399E-2</v>
      </c>
      <c r="V430" s="1"/>
    </row>
    <row r="431" spans="1:22" x14ac:dyDescent="0.2">
      <c r="A431">
        <v>1923</v>
      </c>
      <c r="B431" t="s">
        <v>1048</v>
      </c>
      <c r="C431">
        <f>VLOOKUP(B431, 'pval-input'!$B$2:$M$2260, 6, FALSE)</f>
        <v>1.3737572815505777E-2</v>
      </c>
      <c r="D431" t="s">
        <v>1049</v>
      </c>
      <c r="E431" t="s">
        <v>16</v>
      </c>
      <c r="F431" t="s">
        <v>828</v>
      </c>
      <c r="G431" t="s">
        <v>1004</v>
      </c>
      <c r="H431" t="s">
        <v>1044</v>
      </c>
      <c r="I431" t="s">
        <v>1045</v>
      </c>
      <c r="J431" t="s">
        <v>1049</v>
      </c>
      <c r="K431">
        <f>VLOOKUP($B431, 'pval-input'!$B$2:$M$2260, 11, FALSE)</f>
        <v>8</v>
      </c>
      <c r="L431">
        <f>VLOOKUP($B431, 'pval-input'!$B$2:$M$2260, 12, FALSE)</f>
        <v>5.8394160583941597E-2</v>
      </c>
    </row>
    <row r="432" spans="1:22" x14ac:dyDescent="0.2">
      <c r="A432">
        <v>1759</v>
      </c>
      <c r="B432" t="s">
        <v>1050</v>
      </c>
      <c r="C432">
        <f>VLOOKUP(B432, 'pval-input'!$B$2:$M$2260, 6, FALSE)</f>
        <v>0.38049307756753004</v>
      </c>
      <c r="D432" t="s">
        <v>1051</v>
      </c>
      <c r="E432" t="s">
        <v>16</v>
      </c>
      <c r="F432" t="s">
        <v>828</v>
      </c>
      <c r="G432" t="s">
        <v>1004</v>
      </c>
      <c r="H432" t="s">
        <v>1052</v>
      </c>
      <c r="I432" t="s">
        <v>1053</v>
      </c>
      <c r="J432" t="s">
        <v>1051</v>
      </c>
      <c r="K432">
        <f>VLOOKUP($B432, 'pval-input'!$B$2:$M$2260, 11, FALSE)</f>
        <v>131</v>
      </c>
      <c r="L432">
        <f>VLOOKUP($B432, 'pval-input'!$B$2:$M$2260, 12, FALSE)</f>
        <v>0.95620437956204396</v>
      </c>
    </row>
    <row r="433" spans="1:12" x14ac:dyDescent="0.2">
      <c r="A433">
        <v>673</v>
      </c>
      <c r="B433" t="s">
        <v>1054</v>
      </c>
      <c r="C433">
        <f>VLOOKUP(B433, 'pval-input'!$B$2:$M$2260, 6, FALSE)</f>
        <v>0.52961674554324567</v>
      </c>
      <c r="D433" t="s">
        <v>1055</v>
      </c>
      <c r="E433" t="s">
        <v>16</v>
      </c>
      <c r="F433" t="s">
        <v>828</v>
      </c>
      <c r="G433" t="s">
        <v>1004</v>
      </c>
      <c r="H433" t="s">
        <v>1052</v>
      </c>
      <c r="I433" t="s">
        <v>1053</v>
      </c>
      <c r="J433" t="s">
        <v>1055</v>
      </c>
      <c r="K433">
        <f>VLOOKUP($B433, 'pval-input'!$B$2:$M$2260, 11, FALSE)</f>
        <v>10</v>
      </c>
      <c r="L433">
        <f>VLOOKUP($B433, 'pval-input'!$B$2:$M$2260, 12, FALSE)</f>
        <v>7.2992700729927001E-2</v>
      </c>
    </row>
    <row r="434" spans="1:12" x14ac:dyDescent="0.2">
      <c r="A434">
        <v>66</v>
      </c>
      <c r="B434" t="s">
        <v>1056</v>
      </c>
      <c r="C434">
        <f>VLOOKUP(B434, 'pval-input'!$B$2:$M$2260, 6, FALSE)</f>
        <v>0.17949579053862794</v>
      </c>
      <c r="D434" t="s">
        <v>1057</v>
      </c>
      <c r="E434" t="s">
        <v>16</v>
      </c>
      <c r="F434" t="s">
        <v>828</v>
      </c>
      <c r="G434" t="s">
        <v>1004</v>
      </c>
      <c r="H434" t="s">
        <v>1052</v>
      </c>
      <c r="I434" t="s">
        <v>1058</v>
      </c>
      <c r="J434" t="s">
        <v>1057</v>
      </c>
      <c r="K434">
        <f>VLOOKUP($B434, 'pval-input'!$B$2:$M$2260, 11, FALSE)</f>
        <v>47</v>
      </c>
      <c r="L434">
        <f>VLOOKUP($B434, 'pval-input'!$B$2:$M$2260, 12, FALSE)</f>
        <v>0.34306569343065701</v>
      </c>
    </row>
    <row r="435" spans="1:12" x14ac:dyDescent="0.2">
      <c r="A435">
        <v>1937</v>
      </c>
      <c r="B435" t="s">
        <v>1059</v>
      </c>
      <c r="C435">
        <f>VLOOKUP(B435, 'pval-input'!$B$2:$M$2260, 6, FALSE)</f>
        <v>0.93340328236130921</v>
      </c>
      <c r="D435" t="s">
        <v>1060</v>
      </c>
      <c r="E435" t="s">
        <v>16</v>
      </c>
      <c r="F435" t="s">
        <v>828</v>
      </c>
      <c r="G435" t="s">
        <v>1004</v>
      </c>
      <c r="H435" t="s">
        <v>1052</v>
      </c>
      <c r="I435" t="s">
        <v>1058</v>
      </c>
      <c r="J435" t="s">
        <v>1060</v>
      </c>
      <c r="K435">
        <f>VLOOKUP($B435, 'pval-input'!$B$2:$M$2260, 11, FALSE)</f>
        <v>21</v>
      </c>
      <c r="L435">
        <f>VLOOKUP($B435, 'pval-input'!$B$2:$M$2260, 12, FALSE)</f>
        <v>0.153284671532847</v>
      </c>
    </row>
    <row r="436" spans="1:12" x14ac:dyDescent="0.2">
      <c r="A436">
        <v>55</v>
      </c>
      <c r="B436" t="s">
        <v>1061</v>
      </c>
      <c r="C436">
        <f>VLOOKUP(B436, 'pval-input'!$B$2:$M$2260, 6, FALSE)</f>
        <v>0.43976358196725923</v>
      </c>
      <c r="D436" t="s">
        <v>1062</v>
      </c>
      <c r="E436" t="s">
        <v>16</v>
      </c>
      <c r="F436" t="s">
        <v>828</v>
      </c>
      <c r="G436" t="s">
        <v>1004</v>
      </c>
      <c r="H436" t="s">
        <v>1063</v>
      </c>
      <c r="I436" t="s">
        <v>1064</v>
      </c>
      <c r="J436" t="s">
        <v>1062</v>
      </c>
      <c r="K436">
        <f>VLOOKUP($B436, 'pval-input'!$B$2:$M$2260, 11, FALSE)</f>
        <v>6</v>
      </c>
      <c r="L436">
        <f>VLOOKUP($B436, 'pval-input'!$B$2:$M$2260, 12, FALSE)</f>
        <v>4.3795620437956199E-2</v>
      </c>
    </row>
    <row r="437" spans="1:12" x14ac:dyDescent="0.2">
      <c r="A437">
        <v>706</v>
      </c>
      <c r="B437" t="s">
        <v>1065</v>
      </c>
      <c r="C437">
        <f>VLOOKUP(B437, 'pval-input'!$B$2:$M$2260, 6, FALSE)</f>
        <v>31.235738595770602</v>
      </c>
      <c r="D437" t="s">
        <v>1066</v>
      </c>
      <c r="E437" t="s">
        <v>16</v>
      </c>
      <c r="F437" t="s">
        <v>828</v>
      </c>
      <c r="G437" t="s">
        <v>1067</v>
      </c>
      <c r="H437" t="s">
        <v>1066</v>
      </c>
      <c r="I437" t="s">
        <v>1066</v>
      </c>
      <c r="J437" t="s">
        <v>1066</v>
      </c>
      <c r="K437">
        <f>VLOOKUP($B437, 'pval-input'!$B$2:$M$2260, 11, FALSE)</f>
        <v>1</v>
      </c>
      <c r="L437">
        <f>VLOOKUP($B437, 'pval-input'!$B$2:$M$2260, 12, FALSE)</f>
        <v>7.2992700729926996E-3</v>
      </c>
    </row>
    <row r="438" spans="1:12" x14ac:dyDescent="0.2">
      <c r="A438">
        <v>992</v>
      </c>
      <c r="B438" t="s">
        <v>1068</v>
      </c>
      <c r="C438">
        <f>VLOOKUP(B438, 'pval-input'!$B$2:$M$2260, 6, FALSE)</f>
        <v>0.4667662153715984</v>
      </c>
      <c r="D438" t="s">
        <v>1069</v>
      </c>
      <c r="E438" t="s">
        <v>16</v>
      </c>
      <c r="F438" t="s">
        <v>828</v>
      </c>
      <c r="G438" t="s">
        <v>1067</v>
      </c>
      <c r="H438" t="s">
        <v>1066</v>
      </c>
      <c r="I438" t="s">
        <v>1070</v>
      </c>
      <c r="J438" t="s">
        <v>1069</v>
      </c>
      <c r="K438">
        <f>VLOOKUP($B438, 'pval-input'!$B$2:$M$2260, 11, FALSE)</f>
        <v>8</v>
      </c>
      <c r="L438">
        <f>VLOOKUP($B438, 'pval-input'!$B$2:$M$2260, 12, FALSE)</f>
        <v>5.8394160583941597E-2</v>
      </c>
    </row>
    <row r="439" spans="1:12" x14ac:dyDescent="0.2">
      <c r="A439">
        <v>1477</v>
      </c>
      <c r="B439" t="s">
        <v>1071</v>
      </c>
      <c r="C439">
        <f>VLOOKUP(B439, 'pval-input'!$B$2:$M$2260, 6, FALSE)</f>
        <v>1.2440210115398932E-2</v>
      </c>
      <c r="D439" t="s">
        <v>1072</v>
      </c>
      <c r="E439" t="s">
        <v>16</v>
      </c>
      <c r="F439" t="s">
        <v>828</v>
      </c>
      <c r="G439" t="s">
        <v>1067</v>
      </c>
      <c r="H439" t="s">
        <v>1066</v>
      </c>
      <c r="I439" t="s">
        <v>1073</v>
      </c>
      <c r="J439" t="s">
        <v>1072</v>
      </c>
      <c r="K439">
        <f>VLOOKUP($B439, 'pval-input'!$B$2:$M$2260, 11, FALSE)</f>
        <v>12</v>
      </c>
      <c r="L439">
        <f>VLOOKUP($B439, 'pval-input'!$B$2:$M$2260, 12, FALSE)</f>
        <v>8.7591240875912399E-2</v>
      </c>
    </row>
    <row r="440" spans="1:12" x14ac:dyDescent="0.2">
      <c r="A440">
        <v>1912</v>
      </c>
      <c r="B440" t="s">
        <v>1074</v>
      </c>
      <c r="C440">
        <f>VLOOKUP(B440, 'pval-input'!$B$2:$M$2260, 6, FALSE)</f>
        <v>0.47194828602718786</v>
      </c>
      <c r="D440" t="s">
        <v>1075</v>
      </c>
      <c r="E440" t="s">
        <v>1076</v>
      </c>
      <c r="F440" t="s">
        <v>828</v>
      </c>
      <c r="G440" t="s">
        <v>1067</v>
      </c>
      <c r="H440" t="s">
        <v>1066</v>
      </c>
      <c r="I440" t="s">
        <v>1073</v>
      </c>
      <c r="J440" t="s">
        <v>1075</v>
      </c>
      <c r="K440">
        <f>VLOOKUP($B440, 'pval-input'!$B$2:$M$2260, 11, FALSE)</f>
        <v>7</v>
      </c>
      <c r="L440">
        <f>VLOOKUP($B440, 'pval-input'!$B$2:$M$2260, 12, FALSE)</f>
        <v>5.1094890510948898E-2</v>
      </c>
    </row>
    <row r="441" spans="1:12" x14ac:dyDescent="0.2">
      <c r="A441">
        <v>1308</v>
      </c>
      <c r="B441" t="s">
        <v>1077</v>
      </c>
      <c r="C441">
        <f>VLOOKUP(B441, 'pval-input'!$B$2:$M$2260, 6, FALSE)</f>
        <v>0.96211458347812695</v>
      </c>
      <c r="D441" t="s">
        <v>1078</v>
      </c>
      <c r="E441" t="s">
        <v>16</v>
      </c>
      <c r="F441" t="s">
        <v>828</v>
      </c>
      <c r="G441" t="s">
        <v>1067</v>
      </c>
      <c r="H441" t="s">
        <v>1066</v>
      </c>
      <c r="I441" t="s">
        <v>1079</v>
      </c>
      <c r="J441" t="s">
        <v>1078</v>
      </c>
      <c r="K441">
        <f>VLOOKUP($B441, 'pval-input'!$B$2:$M$2260, 11, FALSE)</f>
        <v>27</v>
      </c>
      <c r="L441">
        <f>VLOOKUP($B441, 'pval-input'!$B$2:$M$2260, 12, FALSE)</f>
        <v>0.19708029197080301</v>
      </c>
    </row>
    <row r="442" spans="1:12" x14ac:dyDescent="0.2">
      <c r="A442">
        <v>966</v>
      </c>
      <c r="B442" t="s">
        <v>1080</v>
      </c>
      <c r="C442">
        <f>VLOOKUP(B442, 'pval-input'!$B$2:$M$2260, 6, FALSE)</f>
        <v>31.235738595770602</v>
      </c>
      <c r="D442" t="s">
        <v>1081</v>
      </c>
      <c r="E442" t="s">
        <v>16</v>
      </c>
      <c r="F442" t="s">
        <v>828</v>
      </c>
      <c r="G442" t="s">
        <v>1067</v>
      </c>
      <c r="H442" t="s">
        <v>1066</v>
      </c>
      <c r="I442" t="s">
        <v>1079</v>
      </c>
      <c r="J442" t="s">
        <v>1081</v>
      </c>
      <c r="K442">
        <f>VLOOKUP($B442, 'pval-input'!$B$2:$M$2260, 11, FALSE)</f>
        <v>1</v>
      </c>
      <c r="L442">
        <f>VLOOKUP($B442, 'pval-input'!$B$2:$M$2260, 12, FALSE)</f>
        <v>7.2992700729926996E-3</v>
      </c>
    </row>
    <row r="443" spans="1:12" x14ac:dyDescent="0.2">
      <c r="A443">
        <v>1449</v>
      </c>
      <c r="B443" t="s">
        <v>1082</v>
      </c>
      <c r="C443">
        <f>VLOOKUP(B443, 'pval-input'!$B$2:$M$2260, 6, FALSE)</f>
        <v>1.3174776217834718</v>
      </c>
      <c r="D443" t="s">
        <v>1083</v>
      </c>
      <c r="E443" t="s">
        <v>16</v>
      </c>
      <c r="F443" t="s">
        <v>828</v>
      </c>
      <c r="G443" t="s">
        <v>1067</v>
      </c>
      <c r="H443" t="s">
        <v>1066</v>
      </c>
      <c r="I443" t="s">
        <v>1084</v>
      </c>
      <c r="J443" t="s">
        <v>1083</v>
      </c>
      <c r="K443">
        <f>VLOOKUP($B443, 'pval-input'!$B$2:$M$2260, 11, FALSE)</f>
        <v>38</v>
      </c>
      <c r="L443">
        <f>VLOOKUP($B443, 'pval-input'!$B$2:$M$2260, 12, FALSE)</f>
        <v>0.27737226277372301</v>
      </c>
    </row>
    <row r="444" spans="1:12" x14ac:dyDescent="0.2">
      <c r="A444">
        <v>726</v>
      </c>
      <c r="B444" t="s">
        <v>1085</v>
      </c>
      <c r="C444">
        <f>VLOOKUP(B444, 'pval-input'!$B$2:$M$2260, 6, FALSE)</f>
        <v>0.45770381643626296</v>
      </c>
      <c r="D444" t="s">
        <v>1086</v>
      </c>
      <c r="E444" t="s">
        <v>16</v>
      </c>
      <c r="F444" t="s">
        <v>828</v>
      </c>
      <c r="G444" t="s">
        <v>1067</v>
      </c>
      <c r="H444" t="s">
        <v>1066</v>
      </c>
      <c r="I444" t="s">
        <v>1084</v>
      </c>
      <c r="J444" t="s">
        <v>1086</v>
      </c>
      <c r="K444">
        <f>VLOOKUP($B444, 'pval-input'!$B$2:$M$2260, 11, FALSE)</f>
        <v>3</v>
      </c>
      <c r="L444">
        <f>VLOOKUP($B444, 'pval-input'!$B$2:$M$2260, 12, FALSE)</f>
        <v>2.18978102189781E-2</v>
      </c>
    </row>
    <row r="445" spans="1:12" x14ac:dyDescent="0.2">
      <c r="A445">
        <v>681</v>
      </c>
      <c r="B445" t="s">
        <v>1087</v>
      </c>
      <c r="C445">
        <f>VLOOKUP(B445, 'pval-input'!$B$2:$M$2260, 6, FALSE)</f>
        <v>0.18863835170455467</v>
      </c>
      <c r="D445" t="s">
        <v>1088</v>
      </c>
      <c r="E445" t="s">
        <v>16</v>
      </c>
      <c r="F445" t="s">
        <v>828</v>
      </c>
      <c r="G445" t="s">
        <v>1067</v>
      </c>
      <c r="H445" t="s">
        <v>1066</v>
      </c>
      <c r="I445" t="s">
        <v>1089</v>
      </c>
      <c r="J445" t="s">
        <v>1088</v>
      </c>
      <c r="K445">
        <f>VLOOKUP($B445, 'pval-input'!$B$2:$M$2260, 11, FALSE)</f>
        <v>7</v>
      </c>
      <c r="L445">
        <f>VLOOKUP($B445, 'pval-input'!$B$2:$M$2260, 12, FALSE)</f>
        <v>5.1094890510948898E-2</v>
      </c>
    </row>
    <row r="446" spans="1:12" x14ac:dyDescent="0.2">
      <c r="A446">
        <v>1303</v>
      </c>
      <c r="B446" t="s">
        <v>1090</v>
      </c>
      <c r="C446">
        <f>VLOOKUP(B446, 'pval-input'!$B$2:$M$2260, 6, FALSE)</f>
        <v>2.4213145484520489</v>
      </c>
      <c r="D446" t="s">
        <v>1091</v>
      </c>
      <c r="E446" t="s">
        <v>16</v>
      </c>
      <c r="F446" t="s">
        <v>828</v>
      </c>
      <c r="G446" t="s">
        <v>1067</v>
      </c>
      <c r="H446" t="s">
        <v>1066</v>
      </c>
      <c r="I446" t="s">
        <v>1089</v>
      </c>
      <c r="J446" t="s">
        <v>1091</v>
      </c>
      <c r="K446">
        <f>VLOOKUP($B446, 'pval-input'!$B$2:$M$2260, 11, FALSE)</f>
        <v>7</v>
      </c>
      <c r="L446">
        <f>VLOOKUP($B446, 'pval-input'!$B$2:$M$2260, 12, FALSE)</f>
        <v>5.1094890510948898E-2</v>
      </c>
    </row>
    <row r="447" spans="1:12" x14ac:dyDescent="0.2">
      <c r="A447">
        <v>580</v>
      </c>
      <c r="B447" t="s">
        <v>1092</v>
      </c>
      <c r="C447">
        <f>VLOOKUP(B447, 'pval-input'!$B$2:$M$2260, 6, FALSE)</f>
        <v>0.10016943289396747</v>
      </c>
      <c r="D447" t="s">
        <v>1093</v>
      </c>
      <c r="E447" t="s">
        <v>16</v>
      </c>
      <c r="F447" t="s">
        <v>828</v>
      </c>
      <c r="G447" t="s">
        <v>1067</v>
      </c>
      <c r="H447" t="s">
        <v>1066</v>
      </c>
      <c r="I447" t="s">
        <v>1089</v>
      </c>
      <c r="J447" t="s">
        <v>1093</v>
      </c>
      <c r="K447">
        <f>VLOOKUP($B447, 'pval-input'!$B$2:$M$2260, 11, FALSE)</f>
        <v>6</v>
      </c>
      <c r="L447">
        <f>VLOOKUP($B447, 'pval-input'!$B$2:$M$2260, 12, FALSE)</f>
        <v>4.3795620437956199E-2</v>
      </c>
    </row>
    <row r="448" spans="1:12" x14ac:dyDescent="0.2">
      <c r="A448">
        <v>1473</v>
      </c>
      <c r="B448" t="s">
        <v>1094</v>
      </c>
      <c r="C448">
        <f>VLOOKUP(B448, 'pval-input'!$B$2:$M$2260, 6, FALSE)</f>
        <v>5.7997998425513581E-3</v>
      </c>
      <c r="D448" t="s">
        <v>1095</v>
      </c>
      <c r="E448" t="s">
        <v>16</v>
      </c>
      <c r="F448" t="s">
        <v>828</v>
      </c>
      <c r="G448" t="s">
        <v>1067</v>
      </c>
      <c r="H448" t="s">
        <v>1066</v>
      </c>
      <c r="I448" t="s">
        <v>1096</v>
      </c>
      <c r="J448" t="s">
        <v>1095</v>
      </c>
      <c r="K448">
        <f>VLOOKUP($B448, 'pval-input'!$B$2:$M$2260, 11, FALSE)</f>
        <v>6</v>
      </c>
      <c r="L448">
        <f>VLOOKUP($B448, 'pval-input'!$B$2:$M$2260, 12, FALSE)</f>
        <v>4.3795620437956199E-2</v>
      </c>
    </row>
    <row r="449" spans="1:12" x14ac:dyDescent="0.2">
      <c r="A449">
        <v>2022</v>
      </c>
      <c r="B449" t="s">
        <v>1097</v>
      </c>
      <c r="C449">
        <f>VLOOKUP(B449, 'pval-input'!$B$2:$M$2260, 6, FALSE)</f>
        <v>0.62560404436023143</v>
      </c>
      <c r="D449" t="s">
        <v>1098</v>
      </c>
      <c r="E449" t="s">
        <v>16</v>
      </c>
      <c r="F449" t="s">
        <v>828</v>
      </c>
      <c r="G449" t="s">
        <v>1067</v>
      </c>
      <c r="H449" t="s">
        <v>1066</v>
      </c>
      <c r="I449" t="s">
        <v>1096</v>
      </c>
      <c r="J449" t="s">
        <v>1098</v>
      </c>
      <c r="K449">
        <f>VLOOKUP($B449, 'pval-input'!$B$2:$M$2260, 11, FALSE)</f>
        <v>4</v>
      </c>
      <c r="L449">
        <f>VLOOKUP($B449, 'pval-input'!$B$2:$M$2260, 12, FALSE)</f>
        <v>2.9197080291970798E-2</v>
      </c>
    </row>
    <row r="450" spans="1:12" x14ac:dyDescent="0.2">
      <c r="A450">
        <v>2021</v>
      </c>
      <c r="B450" t="s">
        <v>1099</v>
      </c>
      <c r="C450">
        <f>VLOOKUP(B450, 'pval-input'!$B$2:$M$2260, 6, FALSE)</f>
        <v>8.6650627723460452E-2</v>
      </c>
      <c r="D450" t="s">
        <v>1100</v>
      </c>
      <c r="E450" t="s">
        <v>16</v>
      </c>
      <c r="F450" t="s">
        <v>828</v>
      </c>
      <c r="G450" t="s">
        <v>1067</v>
      </c>
      <c r="H450" t="s">
        <v>1066</v>
      </c>
      <c r="I450" t="s">
        <v>1096</v>
      </c>
      <c r="J450" t="s">
        <v>1100</v>
      </c>
      <c r="K450">
        <f>VLOOKUP($B450, 'pval-input'!$B$2:$M$2260, 11, FALSE)</f>
        <v>1</v>
      </c>
      <c r="L450">
        <f>VLOOKUP($B450, 'pval-input'!$B$2:$M$2260, 12, FALSE)</f>
        <v>7.2992700729926996E-3</v>
      </c>
    </row>
    <row r="451" spans="1:12" x14ac:dyDescent="0.2">
      <c r="A451">
        <v>244</v>
      </c>
      <c r="B451" t="s">
        <v>1101</v>
      </c>
      <c r="C451">
        <f>VLOOKUP(B451, 'pval-input'!$B$2:$M$2260, 6, FALSE)</f>
        <v>1.3907326697500895E-2</v>
      </c>
      <c r="D451" t="s">
        <v>1102</v>
      </c>
      <c r="E451" t="s">
        <v>16</v>
      </c>
      <c r="F451" t="s">
        <v>828</v>
      </c>
      <c r="G451" t="s">
        <v>1067</v>
      </c>
      <c r="H451" t="s">
        <v>1066</v>
      </c>
      <c r="I451" t="s">
        <v>1096</v>
      </c>
      <c r="J451" t="s">
        <v>1102</v>
      </c>
      <c r="K451">
        <f>VLOOKUP($B451, 'pval-input'!$B$2:$M$2260, 11, FALSE)</f>
        <v>4</v>
      </c>
      <c r="L451">
        <f>VLOOKUP($B451, 'pval-input'!$B$2:$M$2260, 12, FALSE)</f>
        <v>2.9197080291970798E-2</v>
      </c>
    </row>
    <row r="452" spans="1:12" x14ac:dyDescent="0.2">
      <c r="A452">
        <v>1276</v>
      </c>
      <c r="B452" t="s">
        <v>1103</v>
      </c>
      <c r="C452">
        <f>VLOOKUP(B452, 'pval-input'!$B$2:$M$2260, 6, FALSE)</f>
        <v>0.62702071423066441</v>
      </c>
      <c r="D452" t="s">
        <v>1104</v>
      </c>
      <c r="E452" t="s">
        <v>16</v>
      </c>
      <c r="F452" t="s">
        <v>828</v>
      </c>
      <c r="G452" t="s">
        <v>1067</v>
      </c>
      <c r="H452" t="s">
        <v>1066</v>
      </c>
      <c r="I452" t="s">
        <v>1096</v>
      </c>
      <c r="J452" t="s">
        <v>1104</v>
      </c>
      <c r="K452">
        <f>VLOOKUP($B452, 'pval-input'!$B$2:$M$2260, 11, FALSE)</f>
        <v>10</v>
      </c>
      <c r="L452">
        <f>VLOOKUP($B452, 'pval-input'!$B$2:$M$2260, 12, FALSE)</f>
        <v>7.2992700729927001E-2</v>
      </c>
    </row>
    <row r="453" spans="1:12" x14ac:dyDescent="0.2">
      <c r="A453">
        <v>102</v>
      </c>
      <c r="B453" t="s">
        <v>1105</v>
      </c>
      <c r="C453">
        <f>VLOOKUP(B453, 'pval-input'!$B$2:$M$2260, 6, FALSE)</f>
        <v>0.24261054200224755</v>
      </c>
      <c r="D453" t="s">
        <v>1106</v>
      </c>
      <c r="E453" t="s">
        <v>16</v>
      </c>
      <c r="F453" t="s">
        <v>828</v>
      </c>
      <c r="G453" t="s">
        <v>1107</v>
      </c>
      <c r="H453" t="s">
        <v>1106</v>
      </c>
      <c r="I453" t="s">
        <v>1106</v>
      </c>
      <c r="J453" t="s">
        <v>1106</v>
      </c>
      <c r="K453">
        <f>VLOOKUP($B453, 'pval-input'!$B$2:$M$2260, 11, FALSE)</f>
        <v>34</v>
      </c>
      <c r="L453">
        <f>VLOOKUP($B453, 'pval-input'!$B$2:$M$2260, 12, FALSE)</f>
        <v>0.24817518248175199</v>
      </c>
    </row>
    <row r="454" spans="1:12" x14ac:dyDescent="0.2">
      <c r="A454">
        <v>1685</v>
      </c>
      <c r="B454" t="s">
        <v>1108</v>
      </c>
      <c r="C454">
        <f>VLOOKUP(B454, 'pval-input'!$B$2:$M$2260, 6, FALSE)</f>
        <v>0.26677117178361198</v>
      </c>
      <c r="D454" t="s">
        <v>1109</v>
      </c>
      <c r="E454" t="s">
        <v>1110</v>
      </c>
      <c r="F454" t="s">
        <v>828</v>
      </c>
      <c r="G454" t="s">
        <v>1107</v>
      </c>
      <c r="H454" t="s">
        <v>1106</v>
      </c>
      <c r="I454" t="s">
        <v>1109</v>
      </c>
      <c r="J454" t="s">
        <v>1109</v>
      </c>
      <c r="K454">
        <f>VLOOKUP($B454, 'pval-input'!$B$2:$M$2260, 11, FALSE)</f>
        <v>5</v>
      </c>
      <c r="L454">
        <f>VLOOKUP($B454, 'pval-input'!$B$2:$M$2260, 12, FALSE)</f>
        <v>3.6496350364963501E-2</v>
      </c>
    </row>
    <row r="455" spans="1:12" x14ac:dyDescent="0.2">
      <c r="A455">
        <v>792</v>
      </c>
      <c r="B455" t="s">
        <v>1111</v>
      </c>
      <c r="C455">
        <f>VLOOKUP(B455, 'pval-input'!$B$2:$M$2260, 6, FALSE)</f>
        <v>0.14433490959834142</v>
      </c>
      <c r="D455" t="s">
        <v>1112</v>
      </c>
      <c r="E455" t="s">
        <v>1113</v>
      </c>
      <c r="F455" t="s">
        <v>828</v>
      </c>
      <c r="G455" t="s">
        <v>1107</v>
      </c>
      <c r="H455" t="s">
        <v>1106</v>
      </c>
      <c r="I455" t="s">
        <v>1109</v>
      </c>
      <c r="J455" t="s">
        <v>1112</v>
      </c>
      <c r="K455">
        <f>VLOOKUP($B455, 'pval-input'!$B$2:$M$2260, 11, FALSE)</f>
        <v>36</v>
      </c>
      <c r="L455">
        <f>VLOOKUP($B455, 'pval-input'!$B$2:$M$2260, 12, FALSE)</f>
        <v>0.26277372262773702</v>
      </c>
    </row>
    <row r="456" spans="1:12" x14ac:dyDescent="0.2">
      <c r="A456">
        <v>790</v>
      </c>
      <c r="B456" t="s">
        <v>1114</v>
      </c>
      <c r="C456">
        <f>VLOOKUP(B456, 'pval-input'!$B$2:$M$2260, 6, FALSE)</f>
        <v>0.67066937425690576</v>
      </c>
      <c r="D456" t="s">
        <v>1115</v>
      </c>
      <c r="E456" t="s">
        <v>1116</v>
      </c>
      <c r="F456" t="s">
        <v>828</v>
      </c>
      <c r="G456" t="s">
        <v>1107</v>
      </c>
      <c r="H456" t="s">
        <v>1106</v>
      </c>
      <c r="I456" t="s">
        <v>1109</v>
      </c>
      <c r="J456" t="s">
        <v>1115</v>
      </c>
      <c r="K456">
        <f>VLOOKUP($B456, 'pval-input'!$B$2:$M$2260, 11, FALSE)</f>
        <v>8</v>
      </c>
      <c r="L456">
        <f>VLOOKUP($B456, 'pval-input'!$B$2:$M$2260, 12, FALSE)</f>
        <v>5.8394160583941597E-2</v>
      </c>
    </row>
    <row r="457" spans="1:12" x14ac:dyDescent="0.2">
      <c r="A457">
        <v>789</v>
      </c>
      <c r="B457" t="s">
        <v>1117</v>
      </c>
      <c r="C457">
        <f>VLOOKUP(B457, 'pval-input'!$B$2:$M$2260, 6, FALSE)</f>
        <v>8.2210765617395681E-2</v>
      </c>
      <c r="D457" t="s">
        <v>1118</v>
      </c>
      <c r="E457" t="s">
        <v>1119</v>
      </c>
      <c r="F457" t="s">
        <v>828</v>
      </c>
      <c r="G457" t="s">
        <v>1107</v>
      </c>
      <c r="H457" t="s">
        <v>1106</v>
      </c>
      <c r="I457" t="s">
        <v>1109</v>
      </c>
      <c r="J457" t="s">
        <v>1118</v>
      </c>
      <c r="K457">
        <f>VLOOKUP($B457, 'pval-input'!$B$2:$M$2260, 11, FALSE)</f>
        <v>7</v>
      </c>
      <c r="L457">
        <f>VLOOKUP($B457, 'pval-input'!$B$2:$M$2260, 12, FALSE)</f>
        <v>5.1094890510948898E-2</v>
      </c>
    </row>
    <row r="458" spans="1:12" x14ac:dyDescent="0.2">
      <c r="A458">
        <v>1936</v>
      </c>
      <c r="B458" t="s">
        <v>1120</v>
      </c>
      <c r="C458">
        <f>VLOOKUP(B458, 'pval-input'!$B$2:$M$2260, 6, FALSE)</f>
        <v>8.8080798697781945E-2</v>
      </c>
      <c r="D458" t="s">
        <v>1121</v>
      </c>
      <c r="E458" t="s">
        <v>1122</v>
      </c>
      <c r="F458" t="s">
        <v>828</v>
      </c>
      <c r="G458" t="s">
        <v>1107</v>
      </c>
      <c r="H458" t="s">
        <v>1106</v>
      </c>
      <c r="I458" t="s">
        <v>1109</v>
      </c>
      <c r="J458" t="s">
        <v>1121</v>
      </c>
      <c r="K458">
        <f>VLOOKUP($B458, 'pval-input'!$B$2:$M$2260, 11, FALSE)</f>
        <v>68</v>
      </c>
      <c r="L458">
        <f>VLOOKUP($B458, 'pval-input'!$B$2:$M$2260, 12, FALSE)</f>
        <v>0.49635036496350399</v>
      </c>
    </row>
    <row r="459" spans="1:12" x14ac:dyDescent="0.2">
      <c r="A459">
        <v>1267</v>
      </c>
      <c r="B459" t="s">
        <v>1123</v>
      </c>
      <c r="C459">
        <f>VLOOKUP(B459, 'pval-input'!$B$2:$M$2260, 6, FALSE)</f>
        <v>1.1918379083594926E-2</v>
      </c>
      <c r="D459" t="s">
        <v>1124</v>
      </c>
      <c r="E459" t="s">
        <v>16</v>
      </c>
      <c r="F459" t="s">
        <v>828</v>
      </c>
      <c r="G459" t="s">
        <v>1107</v>
      </c>
      <c r="H459" t="s">
        <v>1106</v>
      </c>
      <c r="I459" t="s">
        <v>1124</v>
      </c>
      <c r="J459" t="s">
        <v>1124</v>
      </c>
      <c r="K459">
        <f>VLOOKUP($B459, 'pval-input'!$B$2:$M$2260, 11, FALSE)</f>
        <v>3</v>
      </c>
      <c r="L459">
        <f>VLOOKUP($B459, 'pval-input'!$B$2:$M$2260, 12, FALSE)</f>
        <v>2.18978102189781E-2</v>
      </c>
    </row>
    <row r="460" spans="1:12" x14ac:dyDescent="0.2">
      <c r="A460">
        <v>1063</v>
      </c>
      <c r="B460" t="s">
        <v>1125</v>
      </c>
      <c r="C460">
        <f>VLOOKUP(B460, 'pval-input'!$B$2:$M$2260, 6, FALSE)</f>
        <v>0.80721690446548922</v>
      </c>
      <c r="D460" t="s">
        <v>1126</v>
      </c>
      <c r="E460" t="s">
        <v>1127</v>
      </c>
      <c r="F460" t="s">
        <v>828</v>
      </c>
      <c r="G460" t="s">
        <v>1107</v>
      </c>
      <c r="H460" t="s">
        <v>1106</v>
      </c>
      <c r="I460" t="s">
        <v>1124</v>
      </c>
      <c r="J460" t="s">
        <v>1126</v>
      </c>
      <c r="K460">
        <f>VLOOKUP($B460, 'pval-input'!$B$2:$M$2260, 11, FALSE)</f>
        <v>134</v>
      </c>
      <c r="L460">
        <f>VLOOKUP($B460, 'pval-input'!$B$2:$M$2260, 12, FALSE)</f>
        <v>0.97810218978102204</v>
      </c>
    </row>
    <row r="461" spans="1:12" x14ac:dyDescent="0.2">
      <c r="A461">
        <v>1852</v>
      </c>
      <c r="B461" t="s">
        <v>1128</v>
      </c>
      <c r="C461">
        <f>VLOOKUP(B461, 'pval-input'!$B$2:$M$2260, 6, FALSE)</f>
        <v>0.12608870524989477</v>
      </c>
      <c r="D461" t="s">
        <v>1129</v>
      </c>
      <c r="E461" t="s">
        <v>16</v>
      </c>
      <c r="F461" t="s">
        <v>828</v>
      </c>
      <c r="G461" t="s">
        <v>1107</v>
      </c>
      <c r="H461" t="s">
        <v>1106</v>
      </c>
      <c r="I461" t="s">
        <v>1124</v>
      </c>
      <c r="J461" t="s">
        <v>1129</v>
      </c>
      <c r="K461">
        <f>VLOOKUP($B461, 'pval-input'!$B$2:$M$2260, 11, FALSE)</f>
        <v>72</v>
      </c>
      <c r="L461">
        <f>VLOOKUP($B461, 'pval-input'!$B$2:$M$2260, 12, FALSE)</f>
        <v>0.52554744525547403</v>
      </c>
    </row>
    <row r="462" spans="1:12" x14ac:dyDescent="0.2">
      <c r="A462">
        <v>399</v>
      </c>
      <c r="B462" t="s">
        <v>1130</v>
      </c>
      <c r="C462">
        <f>VLOOKUP(B462, 'pval-input'!$B$2:$M$2260, 6, FALSE)</f>
        <v>0.41325596382561114</v>
      </c>
      <c r="D462" t="s">
        <v>1131</v>
      </c>
      <c r="E462" t="s">
        <v>1132</v>
      </c>
      <c r="F462" t="s">
        <v>828</v>
      </c>
      <c r="G462" t="s">
        <v>1107</v>
      </c>
      <c r="H462" t="s">
        <v>1106</v>
      </c>
      <c r="I462" t="s">
        <v>1124</v>
      </c>
      <c r="J462" t="s">
        <v>1131</v>
      </c>
      <c r="K462">
        <f>VLOOKUP($B462, 'pval-input'!$B$2:$M$2260, 11, FALSE)</f>
        <v>9</v>
      </c>
      <c r="L462">
        <f>VLOOKUP($B462, 'pval-input'!$B$2:$M$2260, 12, FALSE)</f>
        <v>6.5693430656934296E-2</v>
      </c>
    </row>
    <row r="463" spans="1:12" x14ac:dyDescent="0.2">
      <c r="A463">
        <v>1383</v>
      </c>
      <c r="B463" t="s">
        <v>1133</v>
      </c>
      <c r="C463">
        <f>VLOOKUP(B463, 'pval-input'!$B$2:$M$2260, 6, FALSE)</f>
        <v>0.18825169249303936</v>
      </c>
      <c r="D463" t="s">
        <v>1134</v>
      </c>
      <c r="E463" t="s">
        <v>16</v>
      </c>
      <c r="F463" t="s">
        <v>828</v>
      </c>
      <c r="G463" t="s">
        <v>1107</v>
      </c>
      <c r="H463" t="s">
        <v>1106</v>
      </c>
      <c r="I463" t="s">
        <v>1124</v>
      </c>
      <c r="J463" t="s">
        <v>1134</v>
      </c>
      <c r="K463">
        <f>VLOOKUP($B463, 'pval-input'!$B$2:$M$2260, 11, FALSE)</f>
        <v>5</v>
      </c>
      <c r="L463">
        <f>VLOOKUP($B463, 'pval-input'!$B$2:$M$2260, 12, FALSE)</f>
        <v>3.6496350364963501E-2</v>
      </c>
    </row>
    <row r="464" spans="1:12" x14ac:dyDescent="0.2">
      <c r="A464">
        <v>1536</v>
      </c>
      <c r="B464" t="s">
        <v>1135</v>
      </c>
      <c r="C464">
        <f>VLOOKUP(B464, 'pval-input'!$B$2:$M$2260, 6, FALSE)</f>
        <v>5.6664844391352213E-2</v>
      </c>
      <c r="D464" t="s">
        <v>1136</v>
      </c>
      <c r="E464" t="s">
        <v>1137</v>
      </c>
      <c r="F464" t="s">
        <v>828</v>
      </c>
      <c r="G464" t="s">
        <v>1107</v>
      </c>
      <c r="H464" t="s">
        <v>1106</v>
      </c>
      <c r="I464" t="s">
        <v>1124</v>
      </c>
      <c r="J464" t="s">
        <v>1136</v>
      </c>
      <c r="K464">
        <f>VLOOKUP($B464, 'pval-input'!$B$2:$M$2260, 11, FALSE)</f>
        <v>3</v>
      </c>
      <c r="L464">
        <f>VLOOKUP($B464, 'pval-input'!$B$2:$M$2260, 12, FALSE)</f>
        <v>2.18978102189781E-2</v>
      </c>
    </row>
    <row r="465" spans="1:12" x14ac:dyDescent="0.2">
      <c r="A465">
        <v>1939</v>
      </c>
      <c r="B465" t="s">
        <v>1138</v>
      </c>
      <c r="C465">
        <f>VLOOKUP(B465, 'pval-input'!$B$2:$M$2260, 6, FALSE)</f>
        <v>0.12786929921487808</v>
      </c>
      <c r="D465" t="s">
        <v>1139</v>
      </c>
      <c r="E465" t="s">
        <v>1140</v>
      </c>
      <c r="F465" t="s">
        <v>828</v>
      </c>
      <c r="G465" t="s">
        <v>1107</v>
      </c>
      <c r="H465" t="s">
        <v>1106</v>
      </c>
      <c r="I465" t="s">
        <v>1141</v>
      </c>
      <c r="J465" t="s">
        <v>1139</v>
      </c>
      <c r="K465">
        <f>VLOOKUP($B465, 'pval-input'!$B$2:$M$2260, 11, FALSE)</f>
        <v>7</v>
      </c>
      <c r="L465">
        <f>VLOOKUP($B465, 'pval-input'!$B$2:$M$2260, 12, FALSE)</f>
        <v>5.1094890510948898E-2</v>
      </c>
    </row>
    <row r="466" spans="1:12" x14ac:dyDescent="0.2">
      <c r="A466">
        <v>1448</v>
      </c>
      <c r="B466" t="s">
        <v>1142</v>
      </c>
      <c r="C466">
        <f>VLOOKUP(B466, 'pval-input'!$B$2:$M$2260, 6, FALSE)</f>
        <v>31.235738595770602</v>
      </c>
      <c r="D466" t="s">
        <v>1143</v>
      </c>
      <c r="E466" t="s">
        <v>16</v>
      </c>
      <c r="F466" t="s">
        <v>828</v>
      </c>
      <c r="G466" t="s">
        <v>1107</v>
      </c>
      <c r="H466" t="s">
        <v>1144</v>
      </c>
      <c r="I466" t="s">
        <v>1145</v>
      </c>
      <c r="J466" t="s">
        <v>1143</v>
      </c>
      <c r="K466">
        <f>VLOOKUP($B466, 'pval-input'!$B$2:$M$2260, 11, FALSE)</f>
        <v>1</v>
      </c>
      <c r="L466">
        <f>VLOOKUP($B466, 'pval-input'!$B$2:$M$2260, 12, FALSE)</f>
        <v>7.2992700729926996E-3</v>
      </c>
    </row>
    <row r="467" spans="1:12" x14ac:dyDescent="0.2">
      <c r="A467">
        <v>894</v>
      </c>
      <c r="B467" t="s">
        <v>1146</v>
      </c>
      <c r="C467">
        <f>VLOOKUP(B467, 'pval-input'!$B$2:$M$2260, 6, FALSE)</f>
        <v>0.3396951155845504</v>
      </c>
      <c r="D467" t="s">
        <v>1147</v>
      </c>
      <c r="E467" t="s">
        <v>16</v>
      </c>
      <c r="F467" t="s">
        <v>828</v>
      </c>
      <c r="G467" t="s">
        <v>1107</v>
      </c>
      <c r="H467" t="s">
        <v>1144</v>
      </c>
      <c r="I467" t="s">
        <v>1145</v>
      </c>
      <c r="J467" t="s">
        <v>1147</v>
      </c>
      <c r="K467">
        <f>VLOOKUP($B467, 'pval-input'!$B$2:$M$2260, 11, FALSE)</f>
        <v>3</v>
      </c>
      <c r="L467">
        <f>VLOOKUP($B467, 'pval-input'!$B$2:$M$2260, 12, FALSE)</f>
        <v>2.18978102189781E-2</v>
      </c>
    </row>
    <row r="468" spans="1:12" x14ac:dyDescent="0.2">
      <c r="A468">
        <v>1256</v>
      </c>
      <c r="B468" t="s">
        <v>1148</v>
      </c>
      <c r="C468">
        <f>VLOOKUP(B468, 'pval-input'!$B$2:$M$2260, 6, FALSE)</f>
        <v>0.63084549227286413</v>
      </c>
      <c r="D468" t="s">
        <v>1149</v>
      </c>
      <c r="E468" t="s">
        <v>16</v>
      </c>
      <c r="F468" t="s">
        <v>828</v>
      </c>
      <c r="G468" t="s">
        <v>1107</v>
      </c>
      <c r="H468" t="s">
        <v>1144</v>
      </c>
      <c r="I468" t="s">
        <v>1149</v>
      </c>
      <c r="J468" t="s">
        <v>1149</v>
      </c>
      <c r="K468">
        <f>VLOOKUP($B468, 'pval-input'!$B$2:$M$2260, 11, FALSE)</f>
        <v>2</v>
      </c>
      <c r="L468">
        <f>VLOOKUP($B468, 'pval-input'!$B$2:$M$2260, 12, FALSE)</f>
        <v>1.4598540145985399E-2</v>
      </c>
    </row>
    <row r="469" spans="1:12" x14ac:dyDescent="0.2">
      <c r="A469">
        <v>1250</v>
      </c>
      <c r="B469" t="s">
        <v>1150</v>
      </c>
      <c r="C469">
        <f>VLOOKUP(B469, 'pval-input'!$B$2:$M$2260, 6, FALSE)</f>
        <v>0.16507696337509334</v>
      </c>
      <c r="D469" t="s">
        <v>1151</v>
      </c>
      <c r="E469" t="s">
        <v>16</v>
      </c>
      <c r="F469" t="s">
        <v>828</v>
      </c>
      <c r="G469" t="s">
        <v>1107</v>
      </c>
      <c r="H469" t="s">
        <v>1144</v>
      </c>
      <c r="I469" t="s">
        <v>1149</v>
      </c>
      <c r="J469" t="s">
        <v>1151</v>
      </c>
      <c r="K469">
        <f>VLOOKUP($B469, 'pval-input'!$B$2:$M$2260, 11, FALSE)</f>
        <v>8</v>
      </c>
      <c r="L469">
        <f>VLOOKUP($B469, 'pval-input'!$B$2:$M$2260, 12, FALSE)</f>
        <v>5.8394160583941597E-2</v>
      </c>
    </row>
    <row r="470" spans="1:12" x14ac:dyDescent="0.2">
      <c r="A470">
        <v>1525</v>
      </c>
      <c r="B470" t="s">
        <v>1152</v>
      </c>
      <c r="C470">
        <f>VLOOKUP(B470, 'pval-input'!$B$2:$M$2260, 6, FALSE)</f>
        <v>0.9905896255334643</v>
      </c>
      <c r="D470" t="s">
        <v>1153</v>
      </c>
      <c r="E470" t="s">
        <v>16</v>
      </c>
      <c r="F470" t="s">
        <v>828</v>
      </c>
      <c r="G470" t="s">
        <v>1107</v>
      </c>
      <c r="H470" t="s">
        <v>1144</v>
      </c>
      <c r="I470" t="s">
        <v>1149</v>
      </c>
      <c r="J470" t="s">
        <v>1153</v>
      </c>
      <c r="K470">
        <f>VLOOKUP($B470, 'pval-input'!$B$2:$M$2260, 11, FALSE)</f>
        <v>15</v>
      </c>
      <c r="L470">
        <f>VLOOKUP($B470, 'pval-input'!$B$2:$M$2260, 12, FALSE)</f>
        <v>0.109489051094891</v>
      </c>
    </row>
    <row r="471" spans="1:12" x14ac:dyDescent="0.2">
      <c r="A471">
        <v>1742</v>
      </c>
      <c r="B471" t="s">
        <v>1154</v>
      </c>
      <c r="C471">
        <f>VLOOKUP(B471, 'pval-input'!$B$2:$M$2260, 6, FALSE)</f>
        <v>0.10479285486658327</v>
      </c>
      <c r="D471" t="s">
        <v>1155</v>
      </c>
      <c r="E471" t="s">
        <v>16</v>
      </c>
      <c r="F471" t="s">
        <v>828</v>
      </c>
      <c r="G471" t="s">
        <v>1107</v>
      </c>
      <c r="H471" t="s">
        <v>1144</v>
      </c>
      <c r="I471" t="s">
        <v>1149</v>
      </c>
      <c r="J471" t="s">
        <v>1155</v>
      </c>
      <c r="K471">
        <f>VLOOKUP($B471, 'pval-input'!$B$2:$M$2260, 11, FALSE)</f>
        <v>6</v>
      </c>
      <c r="L471">
        <f>VLOOKUP($B471, 'pval-input'!$B$2:$M$2260, 12, FALSE)</f>
        <v>4.3795620437956199E-2</v>
      </c>
    </row>
    <row r="472" spans="1:12" x14ac:dyDescent="0.2">
      <c r="A472">
        <v>1382</v>
      </c>
      <c r="B472" t="s">
        <v>1156</v>
      </c>
      <c r="C472">
        <f>VLOOKUP(B472, 'pval-input'!$B$2:$M$2260, 6, FALSE)</f>
        <v>0.23190020935728364</v>
      </c>
      <c r="D472" t="s">
        <v>1157</v>
      </c>
      <c r="E472" t="s">
        <v>16</v>
      </c>
      <c r="F472" t="s">
        <v>828</v>
      </c>
      <c r="G472" t="s">
        <v>1107</v>
      </c>
      <c r="H472" t="s">
        <v>1158</v>
      </c>
      <c r="I472" t="s">
        <v>1157</v>
      </c>
      <c r="J472" t="s">
        <v>1157</v>
      </c>
      <c r="K472">
        <f>VLOOKUP($B472, 'pval-input'!$B$2:$M$2260, 11, FALSE)</f>
        <v>3</v>
      </c>
      <c r="L472">
        <f>VLOOKUP($B472, 'pval-input'!$B$2:$M$2260, 12, FALSE)</f>
        <v>2.18978102189781E-2</v>
      </c>
    </row>
    <row r="473" spans="1:12" x14ac:dyDescent="0.2">
      <c r="A473">
        <v>1686</v>
      </c>
      <c r="B473" t="s">
        <v>1159</v>
      </c>
      <c r="C473">
        <f>VLOOKUP(B473, 'pval-input'!$B$2:$M$2260, 6, FALSE)</f>
        <v>0.60920384903313263</v>
      </c>
      <c r="D473" t="s">
        <v>1160</v>
      </c>
      <c r="E473" t="s">
        <v>16</v>
      </c>
      <c r="F473" t="s">
        <v>828</v>
      </c>
      <c r="G473" t="s">
        <v>1107</v>
      </c>
      <c r="H473" t="s">
        <v>1158</v>
      </c>
      <c r="I473" t="s">
        <v>1157</v>
      </c>
      <c r="J473" t="s">
        <v>1160</v>
      </c>
      <c r="K473">
        <f>VLOOKUP($B473, 'pval-input'!$B$2:$M$2260, 11, FALSE)</f>
        <v>3</v>
      </c>
      <c r="L473">
        <f>VLOOKUP($B473, 'pval-input'!$B$2:$M$2260, 12, FALSE)</f>
        <v>2.18978102189781E-2</v>
      </c>
    </row>
    <row r="474" spans="1:12" x14ac:dyDescent="0.2">
      <c r="A474">
        <v>593</v>
      </c>
      <c r="B474" t="s">
        <v>1161</v>
      </c>
      <c r="C474">
        <f>VLOOKUP(B474, 'pval-input'!$B$2:$M$2260, 6, FALSE)</f>
        <v>0.36564851247366925</v>
      </c>
      <c r="D474" t="s">
        <v>1162</v>
      </c>
      <c r="E474" t="s">
        <v>16</v>
      </c>
      <c r="F474" t="s">
        <v>828</v>
      </c>
      <c r="G474" t="s">
        <v>1107</v>
      </c>
      <c r="H474" t="s">
        <v>1158</v>
      </c>
      <c r="I474" t="s">
        <v>1157</v>
      </c>
      <c r="J474" t="s">
        <v>1162</v>
      </c>
      <c r="K474">
        <f>VLOOKUP($B474, 'pval-input'!$B$2:$M$2260, 11, FALSE)</f>
        <v>23</v>
      </c>
      <c r="L474">
        <f>VLOOKUP($B474, 'pval-input'!$B$2:$M$2260, 12, FALSE)</f>
        <v>0.167883211678832</v>
      </c>
    </row>
    <row r="475" spans="1:12" x14ac:dyDescent="0.2">
      <c r="A475">
        <v>1969</v>
      </c>
      <c r="B475" t="s">
        <v>1163</v>
      </c>
      <c r="C475">
        <f>VLOOKUP(B475, 'pval-input'!$B$2:$M$2260, 6, FALSE)</f>
        <v>1.3580790713159931</v>
      </c>
      <c r="D475" t="s">
        <v>1164</v>
      </c>
      <c r="E475" t="s">
        <v>16</v>
      </c>
      <c r="F475" t="s">
        <v>828</v>
      </c>
      <c r="G475" t="s">
        <v>1107</v>
      </c>
      <c r="H475" t="s">
        <v>1158</v>
      </c>
      <c r="I475" t="s">
        <v>1157</v>
      </c>
      <c r="J475" t="s">
        <v>1164</v>
      </c>
      <c r="K475">
        <f>VLOOKUP($B475, 'pval-input'!$B$2:$M$2260, 11, FALSE)</f>
        <v>9</v>
      </c>
      <c r="L475">
        <f>VLOOKUP($B475, 'pval-input'!$B$2:$M$2260, 12, FALSE)</f>
        <v>6.5693430656934296E-2</v>
      </c>
    </row>
    <row r="476" spans="1:12" x14ac:dyDescent="0.2">
      <c r="A476">
        <v>910</v>
      </c>
      <c r="B476" t="s">
        <v>1165</v>
      </c>
      <c r="C476">
        <f>VLOOKUP(B476, 'pval-input'!$B$2:$M$2260, 6, FALSE)</f>
        <v>0.39100579963155219</v>
      </c>
      <c r="D476" t="s">
        <v>1166</v>
      </c>
      <c r="E476" t="s">
        <v>16</v>
      </c>
      <c r="F476" t="s">
        <v>828</v>
      </c>
      <c r="G476" t="s">
        <v>1107</v>
      </c>
      <c r="H476" t="s">
        <v>1158</v>
      </c>
      <c r="I476" t="s">
        <v>1157</v>
      </c>
      <c r="J476" t="s">
        <v>1166</v>
      </c>
      <c r="K476">
        <f>VLOOKUP($B476, 'pval-input'!$B$2:$M$2260, 11, FALSE)</f>
        <v>2</v>
      </c>
      <c r="L476">
        <f>VLOOKUP($B476, 'pval-input'!$B$2:$M$2260, 12, FALSE)</f>
        <v>1.4598540145985399E-2</v>
      </c>
    </row>
    <row r="477" spans="1:12" x14ac:dyDescent="0.2">
      <c r="A477">
        <v>1275</v>
      </c>
      <c r="B477" t="s">
        <v>1167</v>
      </c>
      <c r="C477">
        <f>VLOOKUP(B477, 'pval-input'!$B$2:$M$2260, 6, FALSE)</f>
        <v>0.43940829610452836</v>
      </c>
      <c r="D477" t="s">
        <v>1168</v>
      </c>
      <c r="E477" t="s">
        <v>16</v>
      </c>
      <c r="F477" t="s">
        <v>828</v>
      </c>
      <c r="G477" t="s">
        <v>1107</v>
      </c>
      <c r="H477" t="s">
        <v>1158</v>
      </c>
      <c r="I477" t="s">
        <v>1169</v>
      </c>
      <c r="J477" t="s">
        <v>1168</v>
      </c>
      <c r="K477">
        <f>VLOOKUP($B477, 'pval-input'!$B$2:$M$2260, 11, FALSE)</f>
        <v>1</v>
      </c>
      <c r="L477">
        <f>VLOOKUP($B477, 'pval-input'!$B$2:$M$2260, 12, FALSE)</f>
        <v>7.2992700729926996E-3</v>
      </c>
    </row>
    <row r="478" spans="1:12" x14ac:dyDescent="0.2">
      <c r="A478">
        <v>52</v>
      </c>
      <c r="B478" t="s">
        <v>1170</v>
      </c>
      <c r="C478">
        <f>VLOOKUP(B478, 'pval-input'!$B$2:$M$2260, 6, FALSE)</f>
        <v>0.13345130816624251</v>
      </c>
      <c r="D478" t="s">
        <v>1171</v>
      </c>
      <c r="E478" t="s">
        <v>16</v>
      </c>
      <c r="F478" t="s">
        <v>828</v>
      </c>
      <c r="G478" t="s">
        <v>1172</v>
      </c>
      <c r="H478" t="s">
        <v>1173</v>
      </c>
      <c r="I478" t="s">
        <v>1174</v>
      </c>
      <c r="J478" t="s">
        <v>1171</v>
      </c>
      <c r="K478">
        <f>VLOOKUP($B478, 'pval-input'!$B$2:$M$2260, 11, FALSE)</f>
        <v>1</v>
      </c>
      <c r="L478">
        <f>VLOOKUP($B478, 'pval-input'!$B$2:$M$2260, 12, FALSE)</f>
        <v>7.2992700729926996E-3</v>
      </c>
    </row>
    <row r="479" spans="1:12" x14ac:dyDescent="0.2">
      <c r="A479">
        <v>1389</v>
      </c>
      <c r="B479" t="s">
        <v>1175</v>
      </c>
      <c r="C479">
        <f>VLOOKUP(B479, 'pval-input'!$B$2:$M$2260, 6, FALSE)</f>
        <v>0.13345130816624251</v>
      </c>
      <c r="D479" t="s">
        <v>1176</v>
      </c>
      <c r="E479" t="s">
        <v>16</v>
      </c>
      <c r="F479" t="s">
        <v>828</v>
      </c>
      <c r="G479" t="s">
        <v>1172</v>
      </c>
      <c r="H479" t="s">
        <v>1173</v>
      </c>
      <c r="I479" t="s">
        <v>1174</v>
      </c>
      <c r="J479" t="s">
        <v>1176</v>
      </c>
      <c r="K479">
        <f>VLOOKUP($B479, 'pval-input'!$B$2:$M$2260, 11, FALSE)</f>
        <v>2</v>
      </c>
      <c r="L479">
        <f>VLOOKUP($B479, 'pval-input'!$B$2:$M$2260, 12, FALSE)</f>
        <v>1.4598540145985399E-2</v>
      </c>
    </row>
    <row r="480" spans="1:12" x14ac:dyDescent="0.2">
      <c r="A480">
        <v>1494</v>
      </c>
      <c r="B480" t="s">
        <v>1177</v>
      </c>
      <c r="C480">
        <f>VLOOKUP(B480, 'pval-input'!$B$2:$M$2260, 6, FALSE)</f>
        <v>0.15002275297125234</v>
      </c>
      <c r="D480" t="s">
        <v>1178</v>
      </c>
      <c r="E480" t="s">
        <v>16</v>
      </c>
      <c r="F480" t="s">
        <v>828</v>
      </c>
      <c r="G480" t="s">
        <v>1172</v>
      </c>
      <c r="H480" t="s">
        <v>1173</v>
      </c>
      <c r="I480" t="s">
        <v>1174</v>
      </c>
      <c r="J480" t="s">
        <v>1178</v>
      </c>
      <c r="K480">
        <f>VLOOKUP($B480, 'pval-input'!$B$2:$M$2260, 11, FALSE)</f>
        <v>5</v>
      </c>
      <c r="L480">
        <f>VLOOKUP($B480, 'pval-input'!$B$2:$M$2260, 12, FALSE)</f>
        <v>3.6496350364963501E-2</v>
      </c>
    </row>
    <row r="481" spans="1:22" x14ac:dyDescent="0.2">
      <c r="A481">
        <v>1583</v>
      </c>
      <c r="B481" t="s">
        <v>1179</v>
      </c>
      <c r="C481">
        <f>VLOOKUP(B481, 'pval-input'!$B$2:$M$2260, 6, FALSE)</f>
        <v>1.0913585521854507</v>
      </c>
      <c r="D481" t="s">
        <v>1180</v>
      </c>
      <c r="E481" t="s">
        <v>16</v>
      </c>
      <c r="F481" t="s">
        <v>828</v>
      </c>
      <c r="G481" t="s">
        <v>1172</v>
      </c>
      <c r="H481" t="s">
        <v>1173</v>
      </c>
      <c r="I481" t="s">
        <v>1174</v>
      </c>
      <c r="J481" t="s">
        <v>1180</v>
      </c>
      <c r="K481">
        <f>VLOOKUP($B481, 'pval-input'!$B$2:$M$2260, 11, FALSE)</f>
        <v>129</v>
      </c>
      <c r="L481">
        <f>VLOOKUP($B481, 'pval-input'!$B$2:$M$2260, 12, FALSE)</f>
        <v>0.94160583941605802</v>
      </c>
    </row>
    <row r="482" spans="1:22" x14ac:dyDescent="0.2">
      <c r="A482">
        <v>1897</v>
      </c>
      <c r="B482" t="s">
        <v>1181</v>
      </c>
      <c r="C482">
        <f>VLOOKUP(B482, 'pval-input'!$B$2:$M$2260, 6, FALSE)</f>
        <v>0.19900816593016496</v>
      </c>
      <c r="D482" t="s">
        <v>1182</v>
      </c>
      <c r="E482" t="s">
        <v>1183</v>
      </c>
      <c r="F482" t="s">
        <v>828</v>
      </c>
      <c r="G482" t="s">
        <v>1172</v>
      </c>
      <c r="H482" t="s">
        <v>1173</v>
      </c>
      <c r="I482" t="s">
        <v>1174</v>
      </c>
      <c r="J482" t="s">
        <v>1182</v>
      </c>
      <c r="K482">
        <f>VLOOKUP($B482, 'pval-input'!$B$2:$M$2260, 11, FALSE)</f>
        <v>126</v>
      </c>
      <c r="L482">
        <f>VLOOKUP($B482, 'pval-input'!$B$2:$M$2260, 12, FALSE)</f>
        <v>0.91970802919707995</v>
      </c>
    </row>
    <row r="483" spans="1:22" x14ac:dyDescent="0.2">
      <c r="A483">
        <v>1751</v>
      </c>
      <c r="B483" t="s">
        <v>1184</v>
      </c>
      <c r="C483">
        <f>VLOOKUP(B483, 'pval-input'!$B$2:$M$2260, 6, FALSE)</f>
        <v>1.4251617057958232</v>
      </c>
      <c r="D483" t="s">
        <v>1185</v>
      </c>
      <c r="E483" t="s">
        <v>16</v>
      </c>
      <c r="F483" t="s">
        <v>828</v>
      </c>
      <c r="G483" t="s">
        <v>1172</v>
      </c>
      <c r="H483" t="s">
        <v>1173</v>
      </c>
      <c r="I483" t="s">
        <v>1174</v>
      </c>
      <c r="J483" t="s">
        <v>1185</v>
      </c>
      <c r="K483">
        <f>VLOOKUP($B483, 'pval-input'!$B$2:$M$2260, 11, FALSE)</f>
        <v>29</v>
      </c>
      <c r="L483">
        <f>VLOOKUP($B483, 'pval-input'!$B$2:$M$2260, 12, FALSE)</f>
        <v>0.21167883211678801</v>
      </c>
    </row>
    <row r="484" spans="1:22" x14ac:dyDescent="0.2">
      <c r="A484">
        <v>1271</v>
      </c>
      <c r="B484" t="s">
        <v>1186</v>
      </c>
      <c r="C484">
        <f>VLOOKUP(B484, 'pval-input'!$B$2:$M$2260, 6, FALSE)</f>
        <v>0.2733615288472907</v>
      </c>
      <c r="D484" t="s">
        <v>1187</v>
      </c>
      <c r="E484" t="s">
        <v>16</v>
      </c>
      <c r="F484" t="s">
        <v>828</v>
      </c>
      <c r="G484" t="s">
        <v>1172</v>
      </c>
      <c r="H484" t="s">
        <v>1173</v>
      </c>
      <c r="I484" t="s">
        <v>1174</v>
      </c>
      <c r="J484" t="s">
        <v>1187</v>
      </c>
      <c r="K484">
        <f>VLOOKUP($B484, 'pval-input'!$B$2:$M$2260, 11, FALSE)</f>
        <v>9</v>
      </c>
      <c r="L484">
        <f>VLOOKUP($B484, 'pval-input'!$B$2:$M$2260, 12, FALSE)</f>
        <v>6.5693430656934296E-2</v>
      </c>
    </row>
    <row r="485" spans="1:22" x14ac:dyDescent="0.2">
      <c r="A485">
        <v>1158</v>
      </c>
      <c r="B485" t="s">
        <v>1188</v>
      </c>
      <c r="C485">
        <f>VLOOKUP(B485, 'pval-input'!$B$2:$M$2260, 6, FALSE)</f>
        <v>0.13345130816624251</v>
      </c>
      <c r="D485" t="s">
        <v>1189</v>
      </c>
      <c r="E485" t="s">
        <v>16</v>
      </c>
      <c r="F485" t="s">
        <v>828</v>
      </c>
      <c r="G485" t="s">
        <v>1172</v>
      </c>
      <c r="H485" t="s">
        <v>1173</v>
      </c>
      <c r="I485" t="s">
        <v>1174</v>
      </c>
      <c r="J485" t="s">
        <v>1189</v>
      </c>
      <c r="K485">
        <f>VLOOKUP($B485, 'pval-input'!$B$2:$M$2260, 11, FALSE)</f>
        <v>1</v>
      </c>
      <c r="L485">
        <f>VLOOKUP($B485, 'pval-input'!$B$2:$M$2260, 12, FALSE)</f>
        <v>7.2992700729926996E-3</v>
      </c>
    </row>
    <row r="486" spans="1:22" x14ac:dyDescent="0.2">
      <c r="A486">
        <v>301</v>
      </c>
      <c r="B486" t="s">
        <v>1190</v>
      </c>
      <c r="C486">
        <f>VLOOKUP(B486, 'pval-input'!$B$2:$M$2260, 6, FALSE)</f>
        <v>0.17412022410778227</v>
      </c>
      <c r="D486" t="s">
        <v>1191</v>
      </c>
      <c r="E486" t="s">
        <v>16</v>
      </c>
      <c r="F486" t="s">
        <v>828</v>
      </c>
      <c r="G486" t="s">
        <v>1172</v>
      </c>
      <c r="H486" t="s">
        <v>1173</v>
      </c>
      <c r="I486" t="s">
        <v>1174</v>
      </c>
      <c r="J486" t="s">
        <v>1191</v>
      </c>
      <c r="K486">
        <f>VLOOKUP($B486, 'pval-input'!$B$2:$M$2260, 11, FALSE)</f>
        <v>10</v>
      </c>
      <c r="L486">
        <f>VLOOKUP($B486, 'pval-input'!$B$2:$M$2260, 12, FALSE)</f>
        <v>7.2992700729927001E-2</v>
      </c>
    </row>
    <row r="487" spans="1:22" x14ac:dyDescent="0.2">
      <c r="A487">
        <v>1847</v>
      </c>
      <c r="B487" t="s">
        <v>1192</v>
      </c>
      <c r="C487">
        <f>VLOOKUP(B487, 'pval-input'!$B$2:$M$2260, 6, FALSE)</f>
        <v>0.16455429391047793</v>
      </c>
      <c r="D487" t="s">
        <v>1193</v>
      </c>
      <c r="E487" t="s">
        <v>16</v>
      </c>
      <c r="F487" t="s">
        <v>828</v>
      </c>
      <c r="G487" t="s">
        <v>1172</v>
      </c>
      <c r="H487" t="s">
        <v>1173</v>
      </c>
      <c r="I487" t="s">
        <v>1174</v>
      </c>
      <c r="J487" t="s">
        <v>1193</v>
      </c>
      <c r="K487">
        <f>VLOOKUP($B487, 'pval-input'!$B$2:$M$2260, 11, FALSE)</f>
        <v>2</v>
      </c>
      <c r="L487">
        <f>VLOOKUP($B487, 'pval-input'!$B$2:$M$2260, 12, FALSE)</f>
        <v>1.4598540145985399E-2</v>
      </c>
    </row>
    <row r="488" spans="1:22" x14ac:dyDescent="0.2">
      <c r="A488">
        <v>219</v>
      </c>
      <c r="B488" t="s">
        <v>1194</v>
      </c>
      <c r="C488">
        <f>VLOOKUP(B488, 'pval-input'!$B$2:$M$2260, 6, FALSE)</f>
        <v>0.17173946659693995</v>
      </c>
      <c r="D488" t="s">
        <v>1195</v>
      </c>
      <c r="E488" t="s">
        <v>16</v>
      </c>
      <c r="F488" t="s">
        <v>828</v>
      </c>
      <c r="G488" t="s">
        <v>1172</v>
      </c>
      <c r="H488" t="s">
        <v>1173</v>
      </c>
      <c r="I488" t="s">
        <v>1174</v>
      </c>
      <c r="J488" t="s">
        <v>1195</v>
      </c>
      <c r="K488">
        <f>VLOOKUP($B488, 'pval-input'!$B$2:$M$2260, 11, FALSE)</f>
        <v>2</v>
      </c>
      <c r="L488">
        <f>VLOOKUP($B488, 'pval-input'!$B$2:$M$2260, 12, FALSE)</f>
        <v>1.4598540145985399E-2</v>
      </c>
      <c r="V488" s="1"/>
    </row>
    <row r="489" spans="1:22" x14ac:dyDescent="0.2">
      <c r="A489">
        <v>248</v>
      </c>
      <c r="B489" t="s">
        <v>1196</v>
      </c>
      <c r="C489">
        <f>VLOOKUP(B489, 'pval-input'!$B$2:$M$2260, 6, FALSE)</f>
        <v>0.13345130816624251</v>
      </c>
      <c r="D489" t="s">
        <v>1197</v>
      </c>
      <c r="E489" t="s">
        <v>16</v>
      </c>
      <c r="F489" t="s">
        <v>828</v>
      </c>
      <c r="G489" t="s">
        <v>1172</v>
      </c>
      <c r="H489" t="s">
        <v>1173</v>
      </c>
      <c r="I489" t="s">
        <v>1174</v>
      </c>
      <c r="J489" t="s">
        <v>1197</v>
      </c>
      <c r="K489">
        <f>VLOOKUP($B489, 'pval-input'!$B$2:$M$2260, 11, FALSE)</f>
        <v>1</v>
      </c>
      <c r="L489">
        <f>VLOOKUP($B489, 'pval-input'!$B$2:$M$2260, 12, FALSE)</f>
        <v>7.2992700729926996E-3</v>
      </c>
    </row>
    <row r="490" spans="1:22" x14ac:dyDescent="0.2">
      <c r="A490">
        <v>1437</v>
      </c>
      <c r="B490" t="s">
        <v>1198</v>
      </c>
      <c r="C490">
        <f>VLOOKUP(B490, 'pval-input'!$B$2:$M$2260, 6, FALSE)</f>
        <v>0.13345130816624251</v>
      </c>
      <c r="D490" t="s">
        <v>1199</v>
      </c>
      <c r="E490" t="s">
        <v>16</v>
      </c>
      <c r="F490" t="s">
        <v>828</v>
      </c>
      <c r="G490" t="s">
        <v>1172</v>
      </c>
      <c r="H490" t="s">
        <v>1173</v>
      </c>
      <c r="I490" t="s">
        <v>1174</v>
      </c>
      <c r="J490" t="s">
        <v>1199</v>
      </c>
      <c r="K490">
        <f>VLOOKUP($B490, 'pval-input'!$B$2:$M$2260, 11, FALSE)</f>
        <v>1</v>
      </c>
      <c r="L490">
        <f>VLOOKUP($B490, 'pval-input'!$B$2:$M$2260, 12, FALSE)</f>
        <v>7.2992700729926996E-3</v>
      </c>
    </row>
    <row r="491" spans="1:22" x14ac:dyDescent="0.2">
      <c r="A491">
        <v>441</v>
      </c>
      <c r="B491" t="s">
        <v>1200</v>
      </c>
      <c r="C491">
        <f>VLOOKUP(B491, 'pval-input'!$B$2:$M$2260, 6, FALSE)</f>
        <v>0.13345130816624251</v>
      </c>
      <c r="D491" t="s">
        <v>1201</v>
      </c>
      <c r="E491" t="s">
        <v>16</v>
      </c>
      <c r="F491" t="s">
        <v>828</v>
      </c>
      <c r="G491" t="s">
        <v>1172</v>
      </c>
      <c r="H491" t="s">
        <v>1173</v>
      </c>
      <c r="I491" t="s">
        <v>1174</v>
      </c>
      <c r="J491" t="s">
        <v>1201</v>
      </c>
      <c r="K491">
        <f>VLOOKUP($B491, 'pval-input'!$B$2:$M$2260, 11, FALSE)</f>
        <v>1</v>
      </c>
      <c r="L491">
        <f>VLOOKUP($B491, 'pval-input'!$B$2:$M$2260, 12, FALSE)</f>
        <v>7.2992700729926996E-3</v>
      </c>
    </row>
    <row r="492" spans="1:22" x14ac:dyDescent="0.2">
      <c r="A492">
        <v>1531</v>
      </c>
      <c r="B492" t="s">
        <v>1202</v>
      </c>
      <c r="C492">
        <f>VLOOKUP(B492, 'pval-input'!$B$2:$M$2260, 6, FALSE)</f>
        <v>0.13345130816624251</v>
      </c>
      <c r="D492" t="s">
        <v>1203</v>
      </c>
      <c r="E492" t="s">
        <v>16</v>
      </c>
      <c r="F492" t="s">
        <v>828</v>
      </c>
      <c r="G492" t="s">
        <v>1172</v>
      </c>
      <c r="H492" t="s">
        <v>1173</v>
      </c>
      <c r="I492" t="s">
        <v>1204</v>
      </c>
      <c r="J492" t="s">
        <v>1203</v>
      </c>
      <c r="K492">
        <f>VLOOKUP($B492, 'pval-input'!$B$2:$M$2260, 11, FALSE)</f>
        <v>1</v>
      </c>
      <c r="L492">
        <f>VLOOKUP($B492, 'pval-input'!$B$2:$M$2260, 12, FALSE)</f>
        <v>7.2992700729926996E-3</v>
      </c>
    </row>
    <row r="493" spans="1:22" x14ac:dyDescent="0.2">
      <c r="A493">
        <v>1211</v>
      </c>
      <c r="B493" t="s">
        <v>1205</v>
      </c>
      <c r="C493">
        <f>VLOOKUP(B493, 'pval-input'!$B$2:$M$2260, 6, FALSE)</f>
        <v>2.4410638146743993</v>
      </c>
      <c r="D493" t="s">
        <v>1206</v>
      </c>
      <c r="E493" t="s">
        <v>16</v>
      </c>
      <c r="F493" t="s">
        <v>828</v>
      </c>
      <c r="G493" t="s">
        <v>1172</v>
      </c>
      <c r="H493" t="s">
        <v>1173</v>
      </c>
      <c r="I493" t="s">
        <v>1204</v>
      </c>
      <c r="J493" t="s">
        <v>1206</v>
      </c>
      <c r="K493">
        <f>VLOOKUP($B493, 'pval-input'!$B$2:$M$2260, 11, FALSE)</f>
        <v>63</v>
      </c>
      <c r="L493">
        <f>VLOOKUP($B493, 'pval-input'!$B$2:$M$2260, 12, FALSE)</f>
        <v>0.45985401459853997</v>
      </c>
    </row>
    <row r="494" spans="1:22" x14ac:dyDescent="0.2">
      <c r="A494">
        <v>136</v>
      </c>
      <c r="B494" t="s">
        <v>1207</v>
      </c>
      <c r="C494">
        <f>VLOOKUP(B494, 'pval-input'!$B$2:$M$2260, 6, FALSE)</f>
        <v>0.1578961251153565</v>
      </c>
      <c r="D494" t="s">
        <v>1208</v>
      </c>
      <c r="E494" t="s">
        <v>16</v>
      </c>
      <c r="F494" t="s">
        <v>828</v>
      </c>
      <c r="G494" t="s">
        <v>1172</v>
      </c>
      <c r="H494" t="s">
        <v>1173</v>
      </c>
      <c r="I494" t="s">
        <v>1204</v>
      </c>
      <c r="J494" t="s">
        <v>1208</v>
      </c>
      <c r="K494">
        <f>VLOOKUP($B494, 'pval-input'!$B$2:$M$2260, 11, FALSE)</f>
        <v>127</v>
      </c>
      <c r="L494">
        <f>VLOOKUP($B494, 'pval-input'!$B$2:$M$2260, 12, FALSE)</f>
        <v>0.92700729927007297</v>
      </c>
    </row>
    <row r="495" spans="1:22" x14ac:dyDescent="0.2">
      <c r="A495">
        <v>8</v>
      </c>
      <c r="B495" t="s">
        <v>1209</v>
      </c>
      <c r="C495">
        <f>VLOOKUP(B495, 'pval-input'!$B$2:$M$2260, 6, FALSE)</f>
        <v>0.14196980284030103</v>
      </c>
      <c r="D495" t="s">
        <v>1210</v>
      </c>
      <c r="E495" t="s">
        <v>16</v>
      </c>
      <c r="F495" t="s">
        <v>828</v>
      </c>
      <c r="G495" t="s">
        <v>1172</v>
      </c>
      <c r="H495" t="s">
        <v>1173</v>
      </c>
      <c r="I495" t="s">
        <v>1204</v>
      </c>
      <c r="J495" t="s">
        <v>1210</v>
      </c>
      <c r="K495">
        <f>VLOOKUP($B495, 'pval-input'!$B$2:$M$2260, 11, FALSE)</f>
        <v>9</v>
      </c>
      <c r="L495">
        <f>VLOOKUP($B495, 'pval-input'!$B$2:$M$2260, 12, FALSE)</f>
        <v>6.5693430656934296E-2</v>
      </c>
    </row>
    <row r="496" spans="1:22" x14ac:dyDescent="0.2">
      <c r="A496">
        <v>200</v>
      </c>
      <c r="B496" t="s">
        <v>1211</v>
      </c>
      <c r="C496">
        <f>VLOOKUP(B496, 'pval-input'!$B$2:$M$2260, 6, FALSE)</f>
        <v>0.24308806290593316</v>
      </c>
      <c r="D496" t="s">
        <v>1212</v>
      </c>
      <c r="E496" t="s">
        <v>16</v>
      </c>
      <c r="F496" t="s">
        <v>828</v>
      </c>
      <c r="G496" t="s">
        <v>1172</v>
      </c>
      <c r="H496" t="s">
        <v>1173</v>
      </c>
      <c r="I496" t="s">
        <v>1204</v>
      </c>
      <c r="J496" t="s">
        <v>1212</v>
      </c>
      <c r="K496">
        <f>VLOOKUP($B496, 'pval-input'!$B$2:$M$2260, 11, FALSE)</f>
        <v>46</v>
      </c>
      <c r="L496">
        <f>VLOOKUP($B496, 'pval-input'!$B$2:$M$2260, 12, FALSE)</f>
        <v>0.33576642335766399</v>
      </c>
    </row>
    <row r="497" spans="1:12" x14ac:dyDescent="0.2">
      <c r="A497">
        <v>203</v>
      </c>
      <c r="B497" t="s">
        <v>1213</v>
      </c>
      <c r="C497">
        <f>VLOOKUP(B497, 'pval-input'!$B$2:$M$2260, 6, FALSE)</f>
        <v>0.13345130816624251</v>
      </c>
      <c r="D497" t="s">
        <v>1214</v>
      </c>
      <c r="E497" t="s">
        <v>16</v>
      </c>
      <c r="F497" t="s">
        <v>828</v>
      </c>
      <c r="G497" t="s">
        <v>1172</v>
      </c>
      <c r="H497" t="s">
        <v>1173</v>
      </c>
      <c r="I497" t="s">
        <v>1204</v>
      </c>
      <c r="J497" t="s">
        <v>1214</v>
      </c>
      <c r="K497">
        <f>VLOOKUP($B497, 'pval-input'!$B$2:$M$2260, 11, FALSE)</f>
        <v>1</v>
      </c>
      <c r="L497">
        <f>VLOOKUP($B497, 'pval-input'!$B$2:$M$2260, 12, FALSE)</f>
        <v>7.2992700729926996E-3</v>
      </c>
    </row>
    <row r="498" spans="1:12" x14ac:dyDescent="0.2">
      <c r="A498">
        <v>215</v>
      </c>
      <c r="B498" t="s">
        <v>1215</v>
      </c>
      <c r="C498">
        <f>VLOOKUP(B498, 'pval-input'!$B$2:$M$2260, 6, FALSE)</f>
        <v>2.5129093014997523</v>
      </c>
      <c r="D498" t="s">
        <v>1216</v>
      </c>
      <c r="E498" t="s">
        <v>16</v>
      </c>
      <c r="F498" t="s">
        <v>828</v>
      </c>
      <c r="G498" t="s">
        <v>1172</v>
      </c>
      <c r="H498" t="s">
        <v>1173</v>
      </c>
      <c r="I498" t="s">
        <v>1204</v>
      </c>
      <c r="J498" t="s">
        <v>1216</v>
      </c>
      <c r="K498">
        <f>VLOOKUP($B498, 'pval-input'!$B$2:$M$2260, 11, FALSE)</f>
        <v>48</v>
      </c>
      <c r="L498">
        <f>VLOOKUP($B498, 'pval-input'!$B$2:$M$2260, 12, FALSE)</f>
        <v>0.35036496350364998</v>
      </c>
    </row>
    <row r="499" spans="1:12" x14ac:dyDescent="0.2">
      <c r="A499">
        <v>341</v>
      </c>
      <c r="B499" t="s">
        <v>1217</v>
      </c>
      <c r="C499">
        <f>VLOOKUP(B499, 'pval-input'!$B$2:$M$2260, 6, FALSE)</f>
        <v>0.49228947436074183</v>
      </c>
      <c r="D499" t="s">
        <v>1218</v>
      </c>
      <c r="E499" t="s">
        <v>16</v>
      </c>
      <c r="F499" t="s">
        <v>828</v>
      </c>
      <c r="G499" t="s">
        <v>1172</v>
      </c>
      <c r="H499" t="s">
        <v>1173</v>
      </c>
      <c r="I499" t="s">
        <v>1204</v>
      </c>
      <c r="J499" t="s">
        <v>1218</v>
      </c>
      <c r="K499">
        <f>VLOOKUP($B499, 'pval-input'!$B$2:$M$2260, 11, FALSE)</f>
        <v>3</v>
      </c>
      <c r="L499">
        <f>VLOOKUP($B499, 'pval-input'!$B$2:$M$2260, 12, FALSE)</f>
        <v>2.18978102189781E-2</v>
      </c>
    </row>
    <row r="500" spans="1:12" x14ac:dyDescent="0.2">
      <c r="A500">
        <v>692</v>
      </c>
      <c r="B500" t="s">
        <v>1219</v>
      </c>
      <c r="C500">
        <f>VLOOKUP(B500, 'pval-input'!$B$2:$M$2260, 6, FALSE)</f>
        <v>0.3313448060571868</v>
      </c>
      <c r="D500" t="s">
        <v>1220</v>
      </c>
      <c r="E500" t="s">
        <v>16</v>
      </c>
      <c r="F500" t="s">
        <v>828</v>
      </c>
      <c r="G500" t="s">
        <v>1172</v>
      </c>
      <c r="H500" t="s">
        <v>1173</v>
      </c>
      <c r="I500" t="s">
        <v>1204</v>
      </c>
      <c r="J500" t="s">
        <v>1220</v>
      </c>
      <c r="K500">
        <f>VLOOKUP($B500, 'pval-input'!$B$2:$M$2260, 11, FALSE)</f>
        <v>16</v>
      </c>
      <c r="L500">
        <f>VLOOKUP($B500, 'pval-input'!$B$2:$M$2260, 12, FALSE)</f>
        <v>0.116788321167883</v>
      </c>
    </row>
    <row r="501" spans="1:12" x14ac:dyDescent="0.2">
      <c r="A501">
        <v>666</v>
      </c>
      <c r="B501" t="s">
        <v>1221</v>
      </c>
      <c r="C501">
        <f>VLOOKUP(B501, 'pval-input'!$B$2:$M$2260, 6, FALSE)</f>
        <v>0.13345130816624251</v>
      </c>
      <c r="D501" t="s">
        <v>1222</v>
      </c>
      <c r="E501" t="s">
        <v>16</v>
      </c>
      <c r="F501" t="s">
        <v>828</v>
      </c>
      <c r="G501" t="s">
        <v>1172</v>
      </c>
      <c r="H501" t="s">
        <v>1173</v>
      </c>
      <c r="I501" t="s">
        <v>1204</v>
      </c>
      <c r="J501" t="s">
        <v>1222</v>
      </c>
      <c r="K501">
        <f>VLOOKUP($B501, 'pval-input'!$B$2:$M$2260, 11, FALSE)</f>
        <v>1</v>
      </c>
      <c r="L501">
        <f>VLOOKUP($B501, 'pval-input'!$B$2:$M$2260, 12, FALSE)</f>
        <v>7.2992700729926996E-3</v>
      </c>
    </row>
    <row r="502" spans="1:12" x14ac:dyDescent="0.2">
      <c r="A502">
        <v>1292</v>
      </c>
      <c r="B502" t="s">
        <v>1223</v>
      </c>
      <c r="C502">
        <f>VLOOKUP(B502, 'pval-input'!$B$2:$M$2260, 6, FALSE)</f>
        <v>1.9513674057549533</v>
      </c>
      <c r="D502" t="s">
        <v>1224</v>
      </c>
      <c r="E502" t="s">
        <v>16</v>
      </c>
      <c r="F502" t="s">
        <v>828</v>
      </c>
      <c r="G502" t="s">
        <v>1172</v>
      </c>
      <c r="H502" t="s">
        <v>1173</v>
      </c>
      <c r="I502" t="s">
        <v>1204</v>
      </c>
      <c r="J502" t="s">
        <v>1224</v>
      </c>
      <c r="K502">
        <f>VLOOKUP($B502, 'pval-input'!$B$2:$M$2260, 11, FALSE)</f>
        <v>17</v>
      </c>
      <c r="L502">
        <f>VLOOKUP($B502, 'pval-input'!$B$2:$M$2260, 12, FALSE)</f>
        <v>0.124087591240876</v>
      </c>
    </row>
    <row r="503" spans="1:12" x14ac:dyDescent="0.2">
      <c r="A503">
        <v>1812</v>
      </c>
      <c r="B503" t="s">
        <v>1225</v>
      </c>
      <c r="C503">
        <f>VLOOKUP(B503, 'pval-input'!$B$2:$M$2260, 6, FALSE)</f>
        <v>0.13345130816624251</v>
      </c>
      <c r="D503" t="s">
        <v>1226</v>
      </c>
      <c r="E503" t="s">
        <v>16</v>
      </c>
      <c r="F503" t="s">
        <v>828</v>
      </c>
      <c r="G503" t="s">
        <v>1172</v>
      </c>
      <c r="H503" t="s">
        <v>1173</v>
      </c>
      <c r="I503" t="s">
        <v>1204</v>
      </c>
      <c r="J503" t="s">
        <v>1226</v>
      </c>
      <c r="K503">
        <f>VLOOKUP($B503, 'pval-input'!$B$2:$M$2260, 11, FALSE)</f>
        <v>1</v>
      </c>
      <c r="L503">
        <f>VLOOKUP($B503, 'pval-input'!$B$2:$M$2260, 12, FALSE)</f>
        <v>7.2992700729926996E-3</v>
      </c>
    </row>
    <row r="504" spans="1:12" x14ac:dyDescent="0.2">
      <c r="A504">
        <v>1024</v>
      </c>
      <c r="B504" t="s">
        <v>1227</v>
      </c>
      <c r="C504">
        <f>VLOOKUP(B504, 'pval-input'!$B$2:$M$2260, 6, FALSE)</f>
        <v>0.13345130816624251</v>
      </c>
      <c r="D504" t="s">
        <v>1228</v>
      </c>
      <c r="E504" t="s">
        <v>16</v>
      </c>
      <c r="F504" t="s">
        <v>828</v>
      </c>
      <c r="G504" t="s">
        <v>1172</v>
      </c>
      <c r="H504" t="s">
        <v>1173</v>
      </c>
      <c r="I504" t="s">
        <v>1204</v>
      </c>
      <c r="J504" t="s">
        <v>1228</v>
      </c>
      <c r="K504">
        <f>VLOOKUP($B504, 'pval-input'!$B$2:$M$2260, 11, FALSE)</f>
        <v>1</v>
      </c>
      <c r="L504">
        <f>VLOOKUP($B504, 'pval-input'!$B$2:$M$2260, 12, FALSE)</f>
        <v>7.2992700729926996E-3</v>
      </c>
    </row>
    <row r="505" spans="1:12" x14ac:dyDescent="0.2">
      <c r="A505">
        <v>1013</v>
      </c>
      <c r="B505" t="s">
        <v>1229</v>
      </c>
      <c r="C505">
        <f>VLOOKUP(B505, 'pval-input'!$B$2:$M$2260, 6, FALSE)</f>
        <v>0.15898328406023762</v>
      </c>
      <c r="D505" t="s">
        <v>1230</v>
      </c>
      <c r="E505" t="s">
        <v>16</v>
      </c>
      <c r="F505" t="s">
        <v>828</v>
      </c>
      <c r="G505" t="s">
        <v>1172</v>
      </c>
      <c r="H505" t="s">
        <v>1173</v>
      </c>
      <c r="I505" t="s">
        <v>1231</v>
      </c>
      <c r="J505" t="s">
        <v>1230</v>
      </c>
      <c r="K505">
        <f>VLOOKUP($B505, 'pval-input'!$B$2:$M$2260, 11, FALSE)</f>
        <v>53</v>
      </c>
      <c r="L505">
        <f>VLOOKUP($B505, 'pval-input'!$B$2:$M$2260, 12, FALSE)</f>
        <v>0.386861313868613</v>
      </c>
    </row>
    <row r="506" spans="1:12" x14ac:dyDescent="0.2">
      <c r="A506">
        <v>302</v>
      </c>
      <c r="B506" t="s">
        <v>1232</v>
      </c>
      <c r="C506">
        <f>VLOOKUP(B506, 'pval-input'!$B$2:$M$2260, 6, FALSE)</f>
        <v>0.29820238974775076</v>
      </c>
      <c r="D506" t="s">
        <v>1233</v>
      </c>
      <c r="E506" t="s">
        <v>16</v>
      </c>
      <c r="F506" t="s">
        <v>828</v>
      </c>
      <c r="G506" t="s">
        <v>1172</v>
      </c>
      <c r="H506" t="s">
        <v>1173</v>
      </c>
      <c r="I506" t="s">
        <v>1231</v>
      </c>
      <c r="J506" t="s">
        <v>1233</v>
      </c>
      <c r="K506">
        <f>VLOOKUP($B506, 'pval-input'!$B$2:$M$2260, 11, FALSE)</f>
        <v>77</v>
      </c>
      <c r="L506">
        <f>VLOOKUP($B506, 'pval-input'!$B$2:$M$2260, 12, FALSE)</f>
        <v>0.56204379562043805</v>
      </c>
    </row>
    <row r="507" spans="1:12" x14ac:dyDescent="0.2">
      <c r="A507">
        <v>78</v>
      </c>
      <c r="B507" t="s">
        <v>1234</v>
      </c>
      <c r="C507">
        <f>VLOOKUP(B507, 'pval-input'!$B$2:$M$2260, 6, FALSE)</f>
        <v>0.61369041101978838</v>
      </c>
      <c r="D507" t="s">
        <v>1235</v>
      </c>
      <c r="E507" t="s">
        <v>16</v>
      </c>
      <c r="F507" t="s">
        <v>828</v>
      </c>
      <c r="G507" t="s">
        <v>1236</v>
      </c>
      <c r="H507" t="s">
        <v>1237</v>
      </c>
      <c r="I507" t="s">
        <v>1238</v>
      </c>
      <c r="J507" t="s">
        <v>1235</v>
      </c>
      <c r="K507">
        <f>VLOOKUP($B507, 'pval-input'!$B$2:$M$2260, 11, FALSE)</f>
        <v>109</v>
      </c>
      <c r="L507">
        <f>VLOOKUP($B507, 'pval-input'!$B$2:$M$2260, 12, FALSE)</f>
        <v>0.79562043795620396</v>
      </c>
    </row>
    <row r="508" spans="1:12" x14ac:dyDescent="0.2">
      <c r="A508">
        <v>753</v>
      </c>
      <c r="B508" t="s">
        <v>1239</v>
      </c>
      <c r="C508">
        <f>VLOOKUP(B508, 'pval-input'!$B$2:$M$2260, 6, FALSE)</f>
        <v>1.1355750619791694</v>
      </c>
      <c r="D508" t="s">
        <v>1240</v>
      </c>
      <c r="E508" t="s">
        <v>16</v>
      </c>
      <c r="F508" t="s">
        <v>828</v>
      </c>
      <c r="G508" t="s">
        <v>1236</v>
      </c>
      <c r="H508" t="s">
        <v>1237</v>
      </c>
      <c r="I508" t="s">
        <v>1238</v>
      </c>
      <c r="J508" t="s">
        <v>1240</v>
      </c>
      <c r="K508">
        <f>VLOOKUP($B508, 'pval-input'!$B$2:$M$2260, 11, FALSE)</f>
        <v>23</v>
      </c>
      <c r="L508">
        <f>VLOOKUP($B508, 'pval-input'!$B$2:$M$2260, 12, FALSE)</f>
        <v>0.167883211678832</v>
      </c>
    </row>
    <row r="509" spans="1:12" x14ac:dyDescent="0.2">
      <c r="A509">
        <v>994</v>
      </c>
      <c r="B509" t="s">
        <v>1241</v>
      </c>
      <c r="C509">
        <f>VLOOKUP(B509, 'pval-input'!$B$2:$M$2260, 6, FALSE)</f>
        <v>0.21951846078979501</v>
      </c>
      <c r="D509" t="s">
        <v>1242</v>
      </c>
      <c r="E509" t="s">
        <v>16</v>
      </c>
      <c r="F509" t="s">
        <v>828</v>
      </c>
      <c r="G509" t="s">
        <v>1236</v>
      </c>
      <c r="H509" t="s">
        <v>1237</v>
      </c>
      <c r="I509" t="s">
        <v>1238</v>
      </c>
      <c r="J509" t="s">
        <v>1242</v>
      </c>
      <c r="K509">
        <f>VLOOKUP($B509, 'pval-input'!$B$2:$M$2260, 11, FALSE)</f>
        <v>8</v>
      </c>
      <c r="L509">
        <f>VLOOKUP($B509, 'pval-input'!$B$2:$M$2260, 12, FALSE)</f>
        <v>5.8394160583941597E-2</v>
      </c>
    </row>
    <row r="510" spans="1:12" x14ac:dyDescent="0.2">
      <c r="A510">
        <v>1302</v>
      </c>
      <c r="B510" t="s">
        <v>1243</v>
      </c>
      <c r="C510">
        <f>VLOOKUP(B510, 'pval-input'!$B$2:$M$2260, 6, FALSE)</f>
        <v>0.27320663576817494</v>
      </c>
      <c r="D510" t="s">
        <v>1244</v>
      </c>
      <c r="E510" t="s">
        <v>16</v>
      </c>
      <c r="F510" t="s">
        <v>828</v>
      </c>
      <c r="G510" t="s">
        <v>1236</v>
      </c>
      <c r="H510" t="s">
        <v>1237</v>
      </c>
      <c r="I510" t="s">
        <v>1238</v>
      </c>
      <c r="J510" t="s">
        <v>1244</v>
      </c>
      <c r="K510">
        <f>VLOOKUP($B510, 'pval-input'!$B$2:$M$2260, 11, FALSE)</f>
        <v>23</v>
      </c>
      <c r="L510">
        <f>VLOOKUP($B510, 'pval-input'!$B$2:$M$2260, 12, FALSE)</f>
        <v>0.167883211678832</v>
      </c>
    </row>
    <row r="511" spans="1:12" x14ac:dyDescent="0.2">
      <c r="A511">
        <v>1310</v>
      </c>
      <c r="B511" t="s">
        <v>1245</v>
      </c>
      <c r="C511">
        <f>VLOOKUP(B511, 'pval-input'!$B$2:$M$2260, 6, FALSE)</f>
        <v>0.34392894720741662</v>
      </c>
      <c r="D511" t="s">
        <v>1246</v>
      </c>
      <c r="E511" t="s">
        <v>16</v>
      </c>
      <c r="F511" t="s">
        <v>828</v>
      </c>
      <c r="G511" t="s">
        <v>1236</v>
      </c>
      <c r="H511" t="s">
        <v>1237</v>
      </c>
      <c r="I511" t="s">
        <v>1238</v>
      </c>
      <c r="J511" t="s">
        <v>1246</v>
      </c>
      <c r="K511">
        <f>VLOOKUP($B511, 'pval-input'!$B$2:$M$2260, 11, FALSE)</f>
        <v>128</v>
      </c>
      <c r="L511">
        <f>VLOOKUP($B511, 'pval-input'!$B$2:$M$2260, 12, FALSE)</f>
        <v>0.934306569343066</v>
      </c>
    </row>
    <row r="512" spans="1:12" x14ac:dyDescent="0.2">
      <c r="A512">
        <v>1321</v>
      </c>
      <c r="B512" t="s">
        <v>1247</v>
      </c>
      <c r="C512">
        <f>VLOOKUP(B512, 'pval-input'!$B$2:$M$2260, 6, FALSE)</f>
        <v>1.0435100552725356</v>
      </c>
      <c r="D512" t="s">
        <v>1248</v>
      </c>
      <c r="E512" t="s">
        <v>16</v>
      </c>
      <c r="F512" t="s">
        <v>828</v>
      </c>
      <c r="G512" t="s">
        <v>1236</v>
      </c>
      <c r="H512" t="s">
        <v>1237</v>
      </c>
      <c r="I512" t="s">
        <v>1238</v>
      </c>
      <c r="J512" t="s">
        <v>1248</v>
      </c>
      <c r="K512">
        <f>VLOOKUP($B512, 'pval-input'!$B$2:$M$2260, 11, FALSE)</f>
        <v>43</v>
      </c>
      <c r="L512">
        <f>VLOOKUP($B512, 'pval-input'!$B$2:$M$2260, 12, FALSE)</f>
        <v>0.31386861313868603</v>
      </c>
    </row>
    <row r="513" spans="1:22" x14ac:dyDescent="0.2">
      <c r="A513">
        <v>1323</v>
      </c>
      <c r="B513" t="s">
        <v>1249</v>
      </c>
      <c r="C513">
        <f>VLOOKUP(B513, 'pval-input'!$B$2:$M$2260, 6, FALSE)</f>
        <v>0.27339134468761994</v>
      </c>
      <c r="D513" t="s">
        <v>1250</v>
      </c>
      <c r="E513" t="s">
        <v>16</v>
      </c>
      <c r="F513" t="s">
        <v>828</v>
      </c>
      <c r="G513" t="s">
        <v>1236</v>
      </c>
      <c r="H513" t="s">
        <v>1237</v>
      </c>
      <c r="I513" t="s">
        <v>1238</v>
      </c>
      <c r="J513" t="s">
        <v>1250</v>
      </c>
      <c r="K513">
        <f>VLOOKUP($B513, 'pval-input'!$B$2:$M$2260, 11, FALSE)</f>
        <v>1</v>
      </c>
      <c r="L513">
        <f>VLOOKUP($B513, 'pval-input'!$B$2:$M$2260, 12, FALSE)</f>
        <v>7.2992700729926996E-3</v>
      </c>
    </row>
    <row r="514" spans="1:22" x14ac:dyDescent="0.2">
      <c r="A514">
        <v>1327</v>
      </c>
      <c r="B514" t="s">
        <v>1251</v>
      </c>
      <c r="C514">
        <f>VLOOKUP(B514, 'pval-input'!$B$2:$M$2260, 6, FALSE)</f>
        <v>1.6799723239400355</v>
      </c>
      <c r="D514" t="s">
        <v>1252</v>
      </c>
      <c r="E514" t="s">
        <v>16</v>
      </c>
      <c r="F514" t="s">
        <v>828</v>
      </c>
      <c r="G514" t="s">
        <v>1236</v>
      </c>
      <c r="H514" t="s">
        <v>1237</v>
      </c>
      <c r="I514" t="s">
        <v>1238</v>
      </c>
      <c r="J514" t="s">
        <v>1252</v>
      </c>
      <c r="K514">
        <f>VLOOKUP($B514, 'pval-input'!$B$2:$M$2260, 11, FALSE)</f>
        <v>14</v>
      </c>
      <c r="L514">
        <f>VLOOKUP($B514, 'pval-input'!$B$2:$M$2260, 12, FALSE)</f>
        <v>0.102189781021898</v>
      </c>
      <c r="V514" s="1"/>
    </row>
    <row r="515" spans="1:22" x14ac:dyDescent="0.2">
      <c r="A515">
        <v>1014</v>
      </c>
      <c r="B515" t="s">
        <v>1253</v>
      </c>
      <c r="C515">
        <f>VLOOKUP(B515, 'pval-input'!$B$2:$M$2260, 6, FALSE)</f>
        <v>0.96252301148873931</v>
      </c>
      <c r="D515" t="s">
        <v>1254</v>
      </c>
      <c r="E515" t="s">
        <v>16</v>
      </c>
      <c r="F515" t="s">
        <v>828</v>
      </c>
      <c r="G515" t="s">
        <v>1236</v>
      </c>
      <c r="H515" t="s">
        <v>1237</v>
      </c>
      <c r="I515" t="s">
        <v>1238</v>
      </c>
      <c r="J515" t="s">
        <v>1254</v>
      </c>
      <c r="K515">
        <f>VLOOKUP($B515, 'pval-input'!$B$2:$M$2260, 11, FALSE)</f>
        <v>14</v>
      </c>
      <c r="L515">
        <f>VLOOKUP($B515, 'pval-input'!$B$2:$M$2260, 12, FALSE)</f>
        <v>0.102189781021898</v>
      </c>
    </row>
    <row r="516" spans="1:22" x14ac:dyDescent="0.2">
      <c r="A516">
        <v>1319</v>
      </c>
      <c r="B516" t="s">
        <v>1255</v>
      </c>
      <c r="C516">
        <f>VLOOKUP(B516, 'pval-input'!$B$2:$M$2260, 6, FALSE)</f>
        <v>8.6650627723460452E-2</v>
      </c>
      <c r="D516" t="s">
        <v>1256</v>
      </c>
      <c r="E516" t="s">
        <v>16</v>
      </c>
      <c r="F516" t="s">
        <v>828</v>
      </c>
      <c r="G516" t="s">
        <v>1236</v>
      </c>
      <c r="H516" t="s">
        <v>1237</v>
      </c>
      <c r="I516" t="s">
        <v>1238</v>
      </c>
      <c r="J516" t="s">
        <v>1256</v>
      </c>
      <c r="K516">
        <f>VLOOKUP($B516, 'pval-input'!$B$2:$M$2260, 11, FALSE)</f>
        <v>1</v>
      </c>
      <c r="L516">
        <f>VLOOKUP($B516, 'pval-input'!$B$2:$M$2260, 12, FALSE)</f>
        <v>7.2992700729926996E-3</v>
      </c>
    </row>
    <row r="517" spans="1:22" x14ac:dyDescent="0.2">
      <c r="A517">
        <v>1112</v>
      </c>
      <c r="B517" t="s">
        <v>1257</v>
      </c>
      <c r="C517">
        <f>VLOOKUP(B517, 'pval-input'!$B$2:$M$2260, 6, FALSE)</f>
        <v>0.23819883662168093</v>
      </c>
      <c r="D517" t="s">
        <v>1258</v>
      </c>
      <c r="E517" t="s">
        <v>16</v>
      </c>
      <c r="F517" t="s">
        <v>828</v>
      </c>
      <c r="G517" t="s">
        <v>1236</v>
      </c>
      <c r="H517" t="s">
        <v>1237</v>
      </c>
      <c r="I517" t="s">
        <v>1238</v>
      </c>
      <c r="J517" t="s">
        <v>1258</v>
      </c>
      <c r="K517">
        <f>VLOOKUP($B517, 'pval-input'!$B$2:$M$2260, 11, FALSE)</f>
        <v>1</v>
      </c>
      <c r="L517">
        <f>VLOOKUP($B517, 'pval-input'!$B$2:$M$2260, 12, FALSE)</f>
        <v>7.2992700729926996E-3</v>
      </c>
    </row>
    <row r="518" spans="1:22" x14ac:dyDescent="0.2">
      <c r="A518">
        <v>1043</v>
      </c>
      <c r="B518" t="s">
        <v>1259</v>
      </c>
      <c r="C518">
        <f>VLOOKUP(B518, 'pval-input'!$B$2:$M$2260, 6, FALSE)</f>
        <v>2.1872396416038984</v>
      </c>
      <c r="D518" t="s">
        <v>1260</v>
      </c>
      <c r="E518" t="s">
        <v>16</v>
      </c>
      <c r="F518" t="s">
        <v>828</v>
      </c>
      <c r="G518" t="s">
        <v>1236</v>
      </c>
      <c r="H518" t="s">
        <v>1237</v>
      </c>
      <c r="I518" t="s">
        <v>1238</v>
      </c>
      <c r="J518" t="s">
        <v>1260</v>
      </c>
      <c r="K518">
        <f>VLOOKUP($B518, 'pval-input'!$B$2:$M$2260, 11, FALSE)</f>
        <v>14</v>
      </c>
      <c r="L518">
        <f>VLOOKUP($B518, 'pval-input'!$B$2:$M$2260, 12, FALSE)</f>
        <v>0.102189781021898</v>
      </c>
    </row>
    <row r="519" spans="1:22" x14ac:dyDescent="0.2">
      <c r="A519">
        <v>395</v>
      </c>
      <c r="B519" t="s">
        <v>1261</v>
      </c>
      <c r="C519">
        <f>VLOOKUP(B519, 'pval-input'!$B$2:$M$2260, 6, FALSE)</f>
        <v>0.45574306277858734</v>
      </c>
      <c r="D519" t="s">
        <v>1262</v>
      </c>
      <c r="E519" t="s">
        <v>16</v>
      </c>
      <c r="F519" t="s">
        <v>828</v>
      </c>
      <c r="G519" t="s">
        <v>1236</v>
      </c>
      <c r="H519" t="s">
        <v>1237</v>
      </c>
      <c r="I519" t="s">
        <v>1238</v>
      </c>
      <c r="J519" t="s">
        <v>1262</v>
      </c>
      <c r="K519">
        <f>VLOOKUP($B519, 'pval-input'!$B$2:$M$2260, 11, FALSE)</f>
        <v>1</v>
      </c>
      <c r="L519">
        <f>VLOOKUP($B519, 'pval-input'!$B$2:$M$2260, 12, FALSE)</f>
        <v>7.2992700729926996E-3</v>
      </c>
      <c r="V519" s="1"/>
    </row>
    <row r="520" spans="1:22" x14ac:dyDescent="0.2">
      <c r="A520">
        <v>2013</v>
      </c>
      <c r="B520" t="s">
        <v>1263</v>
      </c>
      <c r="C520">
        <f>VLOOKUP(B520, 'pval-input'!$B$2:$M$2260, 6, FALSE)</f>
        <v>1.6218005592305236</v>
      </c>
      <c r="D520" t="s">
        <v>1264</v>
      </c>
      <c r="E520" t="s">
        <v>16</v>
      </c>
      <c r="F520" t="s">
        <v>828</v>
      </c>
      <c r="G520" t="s">
        <v>1236</v>
      </c>
      <c r="H520" t="s">
        <v>1265</v>
      </c>
      <c r="I520" t="s">
        <v>1266</v>
      </c>
      <c r="J520" t="s">
        <v>1264</v>
      </c>
      <c r="K520">
        <f>VLOOKUP($B520, 'pval-input'!$B$2:$M$2260, 11, FALSE)</f>
        <v>118</v>
      </c>
      <c r="L520">
        <f>VLOOKUP($B520, 'pval-input'!$B$2:$M$2260, 12, FALSE)</f>
        <v>0.86131386861313897</v>
      </c>
    </row>
    <row r="521" spans="1:22" x14ac:dyDescent="0.2">
      <c r="A521">
        <v>583</v>
      </c>
      <c r="B521" t="s">
        <v>1267</v>
      </c>
      <c r="C521">
        <f>VLOOKUP(B521, 'pval-input'!$B$2:$M$2260, 6, FALSE)</f>
        <v>0.36510168906111584</v>
      </c>
      <c r="D521" t="s">
        <v>1268</v>
      </c>
      <c r="E521" t="s">
        <v>16</v>
      </c>
      <c r="F521" t="s">
        <v>828</v>
      </c>
      <c r="G521" t="s">
        <v>1236</v>
      </c>
      <c r="H521" t="s">
        <v>1265</v>
      </c>
      <c r="I521" t="s">
        <v>1269</v>
      </c>
      <c r="J521" t="s">
        <v>1268</v>
      </c>
      <c r="K521">
        <f>VLOOKUP($B521, 'pval-input'!$B$2:$M$2260, 11, FALSE)</f>
        <v>63</v>
      </c>
      <c r="L521">
        <f>VLOOKUP($B521, 'pval-input'!$B$2:$M$2260, 12, FALSE)</f>
        <v>0.45985401459853997</v>
      </c>
    </row>
    <row r="522" spans="1:22" x14ac:dyDescent="0.2">
      <c r="A522">
        <v>279</v>
      </c>
      <c r="B522" t="s">
        <v>1270</v>
      </c>
      <c r="C522">
        <f>VLOOKUP(B522, 'pval-input'!$B$2:$M$2260, 6, FALSE)</f>
        <v>6.9641729676708425E-2</v>
      </c>
      <c r="D522" t="s">
        <v>1271</v>
      </c>
      <c r="E522" t="s">
        <v>16</v>
      </c>
      <c r="F522" t="s">
        <v>828</v>
      </c>
      <c r="G522" t="s">
        <v>1272</v>
      </c>
      <c r="H522" t="s">
        <v>1273</v>
      </c>
      <c r="I522" t="s">
        <v>1274</v>
      </c>
      <c r="J522" t="s">
        <v>1271</v>
      </c>
      <c r="K522">
        <f>VLOOKUP($B522, 'pval-input'!$B$2:$M$2260, 11, FALSE)</f>
        <v>91</v>
      </c>
      <c r="L522">
        <f>VLOOKUP($B522, 'pval-input'!$B$2:$M$2260, 12, FALSE)</f>
        <v>0.66423357664233595</v>
      </c>
    </row>
    <row r="523" spans="1:22" x14ac:dyDescent="0.2">
      <c r="A523">
        <v>657</v>
      </c>
      <c r="B523" t="s">
        <v>1275</v>
      </c>
      <c r="C523">
        <f>VLOOKUP(B523, 'pval-input'!$B$2:$M$2260, 6, FALSE)</f>
        <v>0.54958900493998986</v>
      </c>
      <c r="D523" t="s">
        <v>1276</v>
      </c>
      <c r="E523" t="s">
        <v>16</v>
      </c>
      <c r="F523" t="s">
        <v>828</v>
      </c>
      <c r="G523" t="s">
        <v>1272</v>
      </c>
      <c r="H523" t="s">
        <v>1273</v>
      </c>
      <c r="I523" t="s">
        <v>1274</v>
      </c>
      <c r="J523" t="s">
        <v>1276</v>
      </c>
      <c r="K523">
        <f>VLOOKUP($B523, 'pval-input'!$B$2:$M$2260, 11, FALSE)</f>
        <v>108</v>
      </c>
      <c r="L523">
        <f>VLOOKUP($B523, 'pval-input'!$B$2:$M$2260, 12, FALSE)</f>
        <v>0.78832116788321205</v>
      </c>
    </row>
    <row r="524" spans="1:22" x14ac:dyDescent="0.2">
      <c r="A524">
        <v>1072</v>
      </c>
      <c r="B524" t="s">
        <v>1277</v>
      </c>
      <c r="C524">
        <f>VLOOKUP(B524, 'pval-input'!$B$2:$M$2260, 6, FALSE)</f>
        <v>1.7688541404689506</v>
      </c>
      <c r="D524" t="s">
        <v>1278</v>
      </c>
      <c r="E524" t="s">
        <v>16</v>
      </c>
      <c r="F524" t="s">
        <v>828</v>
      </c>
      <c r="G524" t="s">
        <v>1272</v>
      </c>
      <c r="H524" t="s">
        <v>1273</v>
      </c>
      <c r="I524" t="s">
        <v>1274</v>
      </c>
      <c r="J524" t="s">
        <v>1278</v>
      </c>
      <c r="K524">
        <f>VLOOKUP($B524, 'pval-input'!$B$2:$M$2260, 11, FALSE)</f>
        <v>52</v>
      </c>
      <c r="L524">
        <f>VLOOKUP($B524, 'pval-input'!$B$2:$M$2260, 12, FALSE)</f>
        <v>0.37956204379561997</v>
      </c>
    </row>
    <row r="525" spans="1:22" x14ac:dyDescent="0.2">
      <c r="A525">
        <v>1456</v>
      </c>
      <c r="B525" t="s">
        <v>1279</v>
      </c>
      <c r="C525">
        <f>VLOOKUP(B525, 'pval-input'!$B$2:$M$2260, 6, FALSE)</f>
        <v>0.55927611717698333</v>
      </c>
      <c r="D525" t="s">
        <v>1280</v>
      </c>
      <c r="E525" t="s">
        <v>16</v>
      </c>
      <c r="F525" t="s">
        <v>828</v>
      </c>
      <c r="G525" t="s">
        <v>1272</v>
      </c>
      <c r="H525" t="s">
        <v>1273</v>
      </c>
      <c r="I525" t="s">
        <v>1274</v>
      </c>
      <c r="J525" t="s">
        <v>1280</v>
      </c>
      <c r="K525">
        <f>VLOOKUP($B525, 'pval-input'!$B$2:$M$2260, 11, FALSE)</f>
        <v>30</v>
      </c>
      <c r="L525">
        <f>VLOOKUP($B525, 'pval-input'!$B$2:$M$2260, 12, FALSE)</f>
        <v>0.218978102189781</v>
      </c>
    </row>
    <row r="526" spans="1:22" x14ac:dyDescent="0.2">
      <c r="A526">
        <v>1628</v>
      </c>
      <c r="B526" t="s">
        <v>1281</v>
      </c>
      <c r="C526">
        <f>VLOOKUP(B526, 'pval-input'!$B$2:$M$2260, 6, FALSE)</f>
        <v>1.1370576541505855</v>
      </c>
      <c r="D526" t="s">
        <v>1282</v>
      </c>
      <c r="E526" t="s">
        <v>16</v>
      </c>
      <c r="F526" t="s">
        <v>828</v>
      </c>
      <c r="G526" t="s">
        <v>1272</v>
      </c>
      <c r="H526" t="s">
        <v>1273</v>
      </c>
      <c r="I526" t="s">
        <v>1274</v>
      </c>
      <c r="J526" t="s">
        <v>1282</v>
      </c>
      <c r="K526">
        <f>VLOOKUP($B526, 'pval-input'!$B$2:$M$2260, 11, FALSE)</f>
        <v>41</v>
      </c>
      <c r="L526">
        <f>VLOOKUP($B526, 'pval-input'!$B$2:$M$2260, 12, FALSE)</f>
        <v>0.29927007299270098</v>
      </c>
    </row>
    <row r="527" spans="1:22" x14ac:dyDescent="0.2">
      <c r="A527">
        <v>1614</v>
      </c>
      <c r="B527" t="s">
        <v>1283</v>
      </c>
      <c r="C527">
        <f>VLOOKUP(B527, 'pval-input'!$B$2:$M$2260, 6, FALSE)</f>
        <v>1.9830647348260459</v>
      </c>
      <c r="D527" t="s">
        <v>1284</v>
      </c>
      <c r="E527" t="s">
        <v>16</v>
      </c>
      <c r="F527" t="s">
        <v>828</v>
      </c>
      <c r="G527" t="s">
        <v>1272</v>
      </c>
      <c r="H527" t="s">
        <v>1273</v>
      </c>
      <c r="I527" t="s">
        <v>1274</v>
      </c>
      <c r="J527" t="s">
        <v>1284</v>
      </c>
      <c r="K527">
        <f>VLOOKUP($B527, 'pval-input'!$B$2:$M$2260, 11, FALSE)</f>
        <v>18</v>
      </c>
      <c r="L527">
        <f>VLOOKUP($B527, 'pval-input'!$B$2:$M$2260, 12, FALSE)</f>
        <v>0.13138686131386901</v>
      </c>
    </row>
    <row r="528" spans="1:22" x14ac:dyDescent="0.2">
      <c r="A528">
        <v>171</v>
      </c>
      <c r="B528" t="s">
        <v>1285</v>
      </c>
      <c r="C528">
        <f>VLOOKUP(B528, 'pval-input'!$B$2:$M$2260, 6, FALSE)</f>
        <v>0.75701738530757834</v>
      </c>
      <c r="D528" t="s">
        <v>1286</v>
      </c>
      <c r="E528" t="s">
        <v>16</v>
      </c>
      <c r="F528" t="s">
        <v>828</v>
      </c>
      <c r="G528" t="s">
        <v>1272</v>
      </c>
      <c r="H528" t="s">
        <v>1273</v>
      </c>
      <c r="I528" t="s">
        <v>1274</v>
      </c>
      <c r="J528" t="s">
        <v>1286</v>
      </c>
      <c r="K528">
        <f>VLOOKUP($B528, 'pval-input'!$B$2:$M$2260, 11, FALSE)</f>
        <v>7</v>
      </c>
      <c r="L528">
        <f>VLOOKUP($B528, 'pval-input'!$B$2:$M$2260, 12, FALSE)</f>
        <v>5.1094890510948898E-2</v>
      </c>
    </row>
    <row r="529" spans="1:22" x14ac:dyDescent="0.2">
      <c r="A529">
        <v>394</v>
      </c>
      <c r="B529" t="s">
        <v>1287</v>
      </c>
      <c r="C529">
        <f>VLOOKUP(B529, 'pval-input'!$B$2:$M$2260, 6, FALSE)</f>
        <v>0.92281309725430616</v>
      </c>
      <c r="D529" t="s">
        <v>1288</v>
      </c>
      <c r="E529" t="s">
        <v>16</v>
      </c>
      <c r="F529" t="s">
        <v>828</v>
      </c>
      <c r="G529" t="s">
        <v>1272</v>
      </c>
      <c r="H529" t="s">
        <v>1273</v>
      </c>
      <c r="I529" t="s">
        <v>1274</v>
      </c>
      <c r="J529" t="s">
        <v>1288</v>
      </c>
      <c r="K529">
        <f>VLOOKUP($B529, 'pval-input'!$B$2:$M$2260, 11, FALSE)</f>
        <v>13</v>
      </c>
      <c r="L529">
        <f>VLOOKUP($B529, 'pval-input'!$B$2:$M$2260, 12, FALSE)</f>
        <v>9.4890510948905105E-2</v>
      </c>
    </row>
    <row r="530" spans="1:22" x14ac:dyDescent="0.2">
      <c r="A530">
        <v>819</v>
      </c>
      <c r="B530" t="s">
        <v>1289</v>
      </c>
      <c r="C530">
        <f>VLOOKUP(B530, 'pval-input'!$B$2:$M$2260, 6, FALSE)</f>
        <v>3.0749982582265099</v>
      </c>
      <c r="D530" t="s">
        <v>1290</v>
      </c>
      <c r="E530" t="s">
        <v>16</v>
      </c>
      <c r="F530" t="s">
        <v>828</v>
      </c>
      <c r="G530" t="s">
        <v>1272</v>
      </c>
      <c r="H530" t="s">
        <v>1273</v>
      </c>
      <c r="I530" t="s">
        <v>1274</v>
      </c>
      <c r="J530" t="s">
        <v>1290</v>
      </c>
      <c r="K530">
        <f>VLOOKUP($B530, 'pval-input'!$B$2:$M$2260, 11, FALSE)</f>
        <v>20</v>
      </c>
      <c r="L530">
        <f>VLOOKUP($B530, 'pval-input'!$B$2:$M$2260, 12, FALSE)</f>
        <v>0.145985401459854</v>
      </c>
    </row>
    <row r="531" spans="1:22" x14ac:dyDescent="0.2">
      <c r="A531">
        <v>1927</v>
      </c>
      <c r="B531" t="s">
        <v>1291</v>
      </c>
      <c r="C531">
        <f>VLOOKUP(B531, 'pval-input'!$B$2:$M$2260, 6, FALSE)</f>
        <v>1.7812990281686083</v>
      </c>
      <c r="D531" t="s">
        <v>1292</v>
      </c>
      <c r="E531" t="s">
        <v>16</v>
      </c>
      <c r="F531" t="s">
        <v>828</v>
      </c>
      <c r="G531" t="s">
        <v>1272</v>
      </c>
      <c r="H531" t="s">
        <v>1273</v>
      </c>
      <c r="I531" t="s">
        <v>1274</v>
      </c>
      <c r="J531" t="s">
        <v>1292</v>
      </c>
      <c r="K531">
        <f>VLOOKUP($B531, 'pval-input'!$B$2:$M$2260, 11, FALSE)</f>
        <v>12</v>
      </c>
      <c r="L531">
        <f>VLOOKUP($B531, 'pval-input'!$B$2:$M$2260, 12, FALSE)</f>
        <v>8.7591240875912399E-2</v>
      </c>
    </row>
    <row r="532" spans="1:22" x14ac:dyDescent="0.2">
      <c r="A532">
        <v>1757</v>
      </c>
      <c r="B532" t="s">
        <v>1293</v>
      </c>
      <c r="C532">
        <f>VLOOKUP(B532, 'pval-input'!$B$2:$M$2260, 6, FALSE)</f>
        <v>0.17195025696875207</v>
      </c>
      <c r="D532" t="s">
        <v>1294</v>
      </c>
      <c r="E532" t="s">
        <v>16</v>
      </c>
      <c r="F532" t="s">
        <v>828</v>
      </c>
      <c r="G532" t="s">
        <v>1272</v>
      </c>
      <c r="H532" t="s">
        <v>1273</v>
      </c>
      <c r="I532" t="s">
        <v>1274</v>
      </c>
      <c r="J532" t="s">
        <v>1294</v>
      </c>
      <c r="K532">
        <f>VLOOKUP($B532, 'pval-input'!$B$2:$M$2260, 11, FALSE)</f>
        <v>4</v>
      </c>
      <c r="L532">
        <f>VLOOKUP($B532, 'pval-input'!$B$2:$M$2260, 12, FALSE)</f>
        <v>2.9197080291970798E-2</v>
      </c>
    </row>
    <row r="533" spans="1:22" x14ac:dyDescent="0.2">
      <c r="A533">
        <v>520</v>
      </c>
      <c r="B533" t="s">
        <v>1295</v>
      </c>
      <c r="C533">
        <f>VLOOKUP(B533, 'pval-input'!$B$2:$M$2260, 6, FALSE)</f>
        <v>0.23819883662168093</v>
      </c>
      <c r="D533" t="s">
        <v>1296</v>
      </c>
      <c r="E533" t="s">
        <v>16</v>
      </c>
      <c r="F533" t="s">
        <v>828</v>
      </c>
      <c r="G533" t="s">
        <v>1272</v>
      </c>
      <c r="H533" t="s">
        <v>1273</v>
      </c>
      <c r="I533" t="s">
        <v>1274</v>
      </c>
      <c r="J533" t="s">
        <v>1296</v>
      </c>
      <c r="K533">
        <f>VLOOKUP($B533, 'pval-input'!$B$2:$M$2260, 11, FALSE)</f>
        <v>2</v>
      </c>
      <c r="L533">
        <f>VLOOKUP($B533, 'pval-input'!$B$2:$M$2260, 12, FALSE)</f>
        <v>1.4598540145985399E-2</v>
      </c>
    </row>
    <row r="534" spans="1:22" x14ac:dyDescent="0.2">
      <c r="A534">
        <v>1244</v>
      </c>
      <c r="B534" t="s">
        <v>1297</v>
      </c>
      <c r="C534">
        <f>VLOOKUP(B534, 'pval-input'!$B$2:$M$2260, 6, FALSE)</f>
        <v>0.37845424295604613</v>
      </c>
      <c r="D534" t="s">
        <v>1298</v>
      </c>
      <c r="E534" t="s">
        <v>16</v>
      </c>
      <c r="F534" t="s">
        <v>828</v>
      </c>
      <c r="G534" t="s">
        <v>1272</v>
      </c>
      <c r="H534" t="s">
        <v>1273</v>
      </c>
      <c r="I534" t="s">
        <v>1274</v>
      </c>
      <c r="J534" t="s">
        <v>1298</v>
      </c>
      <c r="K534">
        <f>VLOOKUP($B534, 'pval-input'!$B$2:$M$2260, 11, FALSE)</f>
        <v>3</v>
      </c>
      <c r="L534">
        <f>VLOOKUP($B534, 'pval-input'!$B$2:$M$2260, 12, FALSE)</f>
        <v>2.18978102189781E-2</v>
      </c>
    </row>
    <row r="535" spans="1:22" x14ac:dyDescent="0.2">
      <c r="A535">
        <v>2062</v>
      </c>
      <c r="B535" t="s">
        <v>1299</v>
      </c>
      <c r="C535">
        <f>VLOOKUP(B535, 'pval-input'!$B$2:$M$2260, 6, FALSE)</f>
        <v>0.59216294716566054</v>
      </c>
      <c r="D535" t="s">
        <v>1300</v>
      </c>
      <c r="E535" t="s">
        <v>16</v>
      </c>
      <c r="F535" t="s">
        <v>828</v>
      </c>
      <c r="G535" t="s">
        <v>1272</v>
      </c>
      <c r="H535" t="s">
        <v>1273</v>
      </c>
      <c r="I535" t="s">
        <v>1274</v>
      </c>
      <c r="J535" t="s">
        <v>1300</v>
      </c>
      <c r="K535">
        <f>VLOOKUP($B535, 'pval-input'!$B$2:$M$2260, 11, FALSE)</f>
        <v>6</v>
      </c>
      <c r="L535">
        <f>VLOOKUP($B535, 'pval-input'!$B$2:$M$2260, 12, FALSE)</f>
        <v>4.3795620437956199E-2</v>
      </c>
    </row>
    <row r="536" spans="1:22" x14ac:dyDescent="0.2">
      <c r="A536">
        <v>952</v>
      </c>
      <c r="B536" t="s">
        <v>1301</v>
      </c>
      <c r="C536">
        <f>VLOOKUP(B536, 'pval-input'!$B$2:$M$2260, 6, FALSE)</f>
        <v>0.43727370917340869</v>
      </c>
      <c r="D536" t="s">
        <v>1302</v>
      </c>
      <c r="E536" t="s">
        <v>16</v>
      </c>
      <c r="F536" t="s">
        <v>828</v>
      </c>
      <c r="G536" t="s">
        <v>1272</v>
      </c>
      <c r="H536" t="s">
        <v>1273</v>
      </c>
      <c r="I536" t="s">
        <v>1274</v>
      </c>
      <c r="J536" t="s">
        <v>1302</v>
      </c>
      <c r="K536">
        <f>VLOOKUP($B536, 'pval-input'!$B$2:$M$2260, 11, FALSE)</f>
        <v>10</v>
      </c>
      <c r="L536">
        <f>VLOOKUP($B536, 'pval-input'!$B$2:$M$2260, 12, FALSE)</f>
        <v>7.2992700729927001E-2</v>
      </c>
    </row>
    <row r="537" spans="1:22" x14ac:dyDescent="0.2">
      <c r="A537">
        <v>1355</v>
      </c>
      <c r="B537" t="s">
        <v>1303</v>
      </c>
      <c r="C537">
        <f>VLOOKUP(B537, 'pval-input'!$B$2:$M$2260, 6, FALSE)</f>
        <v>1.195153829181631</v>
      </c>
      <c r="D537" t="s">
        <v>1304</v>
      </c>
      <c r="E537" t="s">
        <v>16</v>
      </c>
      <c r="F537" t="s">
        <v>828</v>
      </c>
      <c r="G537" t="s">
        <v>1272</v>
      </c>
      <c r="H537" t="s">
        <v>1305</v>
      </c>
      <c r="I537" t="s">
        <v>1304</v>
      </c>
      <c r="J537" t="s">
        <v>1304</v>
      </c>
      <c r="K537">
        <f>VLOOKUP($B537, 'pval-input'!$B$2:$M$2260, 11, FALSE)</f>
        <v>7</v>
      </c>
      <c r="L537">
        <f>VLOOKUP($B537, 'pval-input'!$B$2:$M$2260, 12, FALSE)</f>
        <v>5.1094890510948898E-2</v>
      </c>
    </row>
    <row r="538" spans="1:22" x14ac:dyDescent="0.2">
      <c r="A538">
        <v>1087</v>
      </c>
      <c r="B538" t="s">
        <v>1306</v>
      </c>
      <c r="C538">
        <f>VLOOKUP(B538, 'pval-input'!$B$2:$M$2260, 6, FALSE)</f>
        <v>0.39493757597399959</v>
      </c>
      <c r="D538" t="s">
        <v>1307</v>
      </c>
      <c r="E538" t="s">
        <v>16</v>
      </c>
      <c r="F538" t="s">
        <v>828</v>
      </c>
      <c r="G538" t="s">
        <v>1272</v>
      </c>
      <c r="H538" t="s">
        <v>1305</v>
      </c>
      <c r="I538" t="s">
        <v>1304</v>
      </c>
      <c r="J538" t="s">
        <v>1307</v>
      </c>
      <c r="K538">
        <f>VLOOKUP($B538, 'pval-input'!$B$2:$M$2260, 11, FALSE)</f>
        <v>67</v>
      </c>
      <c r="L538">
        <f>VLOOKUP($B538, 'pval-input'!$B$2:$M$2260, 12, FALSE)</f>
        <v>0.48905109489051102</v>
      </c>
    </row>
    <row r="539" spans="1:22" x14ac:dyDescent="0.2">
      <c r="A539">
        <v>676</v>
      </c>
      <c r="B539" t="s">
        <v>1308</v>
      </c>
      <c r="C539">
        <f>VLOOKUP(B539, 'pval-input'!$B$2:$M$2260, 6, FALSE)</f>
        <v>1.3991540781008085</v>
      </c>
      <c r="D539" t="s">
        <v>1309</v>
      </c>
      <c r="E539" t="s">
        <v>16</v>
      </c>
      <c r="F539" t="s">
        <v>828</v>
      </c>
      <c r="G539" t="s">
        <v>1272</v>
      </c>
      <c r="H539" t="s">
        <v>1305</v>
      </c>
      <c r="I539" t="s">
        <v>1304</v>
      </c>
      <c r="J539" t="s">
        <v>1309</v>
      </c>
      <c r="K539">
        <f>VLOOKUP($B539, 'pval-input'!$B$2:$M$2260, 11, FALSE)</f>
        <v>13</v>
      </c>
      <c r="L539">
        <f>VLOOKUP($B539, 'pval-input'!$B$2:$M$2260, 12, FALSE)</f>
        <v>9.4890510948905105E-2</v>
      </c>
    </row>
    <row r="540" spans="1:22" x14ac:dyDescent="0.2">
      <c r="A540">
        <v>1998</v>
      </c>
      <c r="B540" t="s">
        <v>1310</v>
      </c>
      <c r="C540">
        <f>VLOOKUP(B540, 'pval-input'!$B$2:$M$2260, 6, FALSE)</f>
        <v>0.54943642306807494</v>
      </c>
      <c r="D540" t="s">
        <v>1311</v>
      </c>
      <c r="E540" t="s">
        <v>16</v>
      </c>
      <c r="F540" t="s">
        <v>828</v>
      </c>
      <c r="G540" t="s">
        <v>1272</v>
      </c>
      <c r="H540" t="s">
        <v>1305</v>
      </c>
      <c r="I540" t="s">
        <v>1304</v>
      </c>
      <c r="J540" t="s">
        <v>1311</v>
      </c>
      <c r="K540">
        <f>VLOOKUP($B540, 'pval-input'!$B$2:$M$2260, 11, FALSE)</f>
        <v>40</v>
      </c>
      <c r="L540">
        <f>VLOOKUP($B540, 'pval-input'!$B$2:$M$2260, 12, FALSE)</f>
        <v>0.29197080291970801</v>
      </c>
    </row>
    <row r="541" spans="1:22" x14ac:dyDescent="0.2">
      <c r="A541">
        <v>978</v>
      </c>
      <c r="B541" t="s">
        <v>1312</v>
      </c>
      <c r="C541">
        <f>VLOOKUP(B541, 'pval-input'!$B$2:$M$2260, 6, FALSE)</f>
        <v>0.37292337201729042</v>
      </c>
      <c r="D541" t="s">
        <v>1313</v>
      </c>
      <c r="E541" t="s">
        <v>16</v>
      </c>
      <c r="F541" t="s">
        <v>828</v>
      </c>
      <c r="G541" t="s">
        <v>1272</v>
      </c>
      <c r="H541" t="s">
        <v>1305</v>
      </c>
      <c r="I541" t="s">
        <v>1304</v>
      </c>
      <c r="J541" t="s">
        <v>1313</v>
      </c>
      <c r="K541">
        <f>VLOOKUP($B541, 'pval-input'!$B$2:$M$2260, 11, FALSE)</f>
        <v>27</v>
      </c>
      <c r="L541">
        <f>VLOOKUP($B541, 'pval-input'!$B$2:$M$2260, 12, FALSE)</f>
        <v>0.19708029197080301</v>
      </c>
    </row>
    <row r="542" spans="1:22" x14ac:dyDescent="0.2">
      <c r="A542">
        <v>274</v>
      </c>
      <c r="B542" t="s">
        <v>1314</v>
      </c>
      <c r="C542">
        <f>VLOOKUP(B542, 'pval-input'!$B$2:$M$2260, 6, FALSE)</f>
        <v>0.31635200611315828</v>
      </c>
      <c r="D542" t="s">
        <v>1315</v>
      </c>
      <c r="E542" t="s">
        <v>16</v>
      </c>
      <c r="F542" t="s">
        <v>828</v>
      </c>
      <c r="G542" t="s">
        <v>1272</v>
      </c>
      <c r="H542" t="s">
        <v>1305</v>
      </c>
      <c r="I542" t="s">
        <v>1304</v>
      </c>
      <c r="J542" t="s">
        <v>1315</v>
      </c>
      <c r="K542">
        <f>VLOOKUP($B542, 'pval-input'!$B$2:$M$2260, 11, FALSE)</f>
        <v>33</v>
      </c>
      <c r="L542">
        <f>VLOOKUP($B542, 'pval-input'!$B$2:$M$2260, 12, FALSE)</f>
        <v>0.240875912408759</v>
      </c>
    </row>
    <row r="543" spans="1:22" x14ac:dyDescent="0.2">
      <c r="A543">
        <v>1828</v>
      </c>
      <c r="B543" t="s">
        <v>1316</v>
      </c>
      <c r="C543">
        <f>VLOOKUP(B543, 'pval-input'!$B$2:$M$2260, 6, FALSE)</f>
        <v>0.48979470830621996</v>
      </c>
      <c r="D543" t="s">
        <v>1317</v>
      </c>
      <c r="E543" t="s">
        <v>16</v>
      </c>
      <c r="F543" t="s">
        <v>828</v>
      </c>
      <c r="G543" t="s">
        <v>1272</v>
      </c>
      <c r="H543" t="s">
        <v>1305</v>
      </c>
      <c r="I543" t="s">
        <v>1304</v>
      </c>
      <c r="J543" t="s">
        <v>1317</v>
      </c>
      <c r="K543">
        <f>VLOOKUP($B543, 'pval-input'!$B$2:$M$2260, 11, FALSE)</f>
        <v>24</v>
      </c>
      <c r="L543">
        <f>VLOOKUP($B543, 'pval-input'!$B$2:$M$2260, 12, FALSE)</f>
        <v>0.17518248175182499</v>
      </c>
      <c r="V543" s="1"/>
    </row>
    <row r="544" spans="1:22" x14ac:dyDescent="0.2">
      <c r="A544">
        <v>44</v>
      </c>
      <c r="B544" t="s">
        <v>1318</v>
      </c>
      <c r="C544">
        <f>VLOOKUP(B544, 'pval-input'!$B$2:$M$2260, 6, FALSE)</f>
        <v>0.63742830687332708</v>
      </c>
      <c r="D544" t="s">
        <v>1319</v>
      </c>
      <c r="E544" t="s">
        <v>16</v>
      </c>
      <c r="F544" t="s">
        <v>828</v>
      </c>
      <c r="G544" t="s">
        <v>1272</v>
      </c>
      <c r="H544" t="s">
        <v>1320</v>
      </c>
      <c r="I544" t="s">
        <v>1321</v>
      </c>
      <c r="J544" t="s">
        <v>1319</v>
      </c>
      <c r="K544">
        <f>VLOOKUP($B544, 'pval-input'!$B$2:$M$2260, 11, FALSE)</f>
        <v>6</v>
      </c>
      <c r="L544">
        <f>VLOOKUP($B544, 'pval-input'!$B$2:$M$2260, 12, FALSE)</f>
        <v>4.3795620437956199E-2</v>
      </c>
    </row>
    <row r="545" spans="1:12" x14ac:dyDescent="0.2">
      <c r="A545">
        <v>1725</v>
      </c>
      <c r="B545" t="s">
        <v>1322</v>
      </c>
      <c r="C545">
        <f>VLOOKUP(B545, 'pval-input'!$B$2:$M$2260, 6, FALSE)</f>
        <v>0.25869371870324337</v>
      </c>
      <c r="D545" t="s">
        <v>1323</v>
      </c>
      <c r="E545" t="s">
        <v>16</v>
      </c>
      <c r="F545" t="s">
        <v>828</v>
      </c>
      <c r="G545" t="s">
        <v>1324</v>
      </c>
      <c r="H545" t="s">
        <v>1325</v>
      </c>
      <c r="I545" t="s">
        <v>1326</v>
      </c>
      <c r="J545" t="s">
        <v>1323</v>
      </c>
      <c r="K545">
        <f>VLOOKUP($B545, 'pval-input'!$B$2:$M$2260, 11, FALSE)</f>
        <v>86</v>
      </c>
      <c r="L545">
        <f>VLOOKUP($B545, 'pval-input'!$B$2:$M$2260, 12, FALSE)</f>
        <v>0.62773722627737205</v>
      </c>
    </row>
    <row r="546" spans="1:12" x14ac:dyDescent="0.2">
      <c r="A546">
        <v>1089</v>
      </c>
      <c r="B546" t="s">
        <v>1327</v>
      </c>
      <c r="C546">
        <f>VLOOKUP(B546, 'pval-input'!$B$2:$M$2260, 6, FALSE)</f>
        <v>1.0184212169497946</v>
      </c>
      <c r="D546" t="s">
        <v>1328</v>
      </c>
      <c r="E546" t="s">
        <v>16</v>
      </c>
      <c r="F546" t="s">
        <v>828</v>
      </c>
      <c r="G546" t="s">
        <v>1324</v>
      </c>
      <c r="H546" t="s">
        <v>1325</v>
      </c>
      <c r="I546" t="s">
        <v>1326</v>
      </c>
      <c r="J546" t="s">
        <v>1328</v>
      </c>
      <c r="K546">
        <f>VLOOKUP($B546, 'pval-input'!$B$2:$M$2260, 11, FALSE)</f>
        <v>22</v>
      </c>
      <c r="L546">
        <f>VLOOKUP($B546, 'pval-input'!$B$2:$M$2260, 12, FALSE)</f>
        <v>0.160583941605839</v>
      </c>
    </row>
    <row r="547" spans="1:12" x14ac:dyDescent="0.2">
      <c r="A547">
        <v>1540</v>
      </c>
      <c r="B547" t="s">
        <v>1329</v>
      </c>
      <c r="C547">
        <f>VLOOKUP(B547, 'pval-input'!$B$2:$M$2260, 6, FALSE)</f>
        <v>0.45933777015664684</v>
      </c>
      <c r="D547" t="s">
        <v>1330</v>
      </c>
      <c r="E547" t="s">
        <v>16</v>
      </c>
      <c r="F547" t="s">
        <v>828</v>
      </c>
      <c r="G547" t="s">
        <v>1324</v>
      </c>
      <c r="H547" t="s">
        <v>1325</v>
      </c>
      <c r="I547" t="s">
        <v>1326</v>
      </c>
      <c r="J547" t="s">
        <v>1330</v>
      </c>
      <c r="K547">
        <f>VLOOKUP($B547, 'pval-input'!$B$2:$M$2260, 11, FALSE)</f>
        <v>25</v>
      </c>
      <c r="L547">
        <f>VLOOKUP($B547, 'pval-input'!$B$2:$M$2260, 12, FALSE)</f>
        <v>0.18248175182481799</v>
      </c>
    </row>
    <row r="548" spans="1:12" x14ac:dyDescent="0.2">
      <c r="A548">
        <v>805</v>
      </c>
      <c r="B548" t="s">
        <v>1331</v>
      </c>
      <c r="C548">
        <f>VLOOKUP(B548, 'pval-input'!$B$2:$M$2260, 6, FALSE)</f>
        <v>0.62289557943634066</v>
      </c>
      <c r="D548" t="s">
        <v>1332</v>
      </c>
      <c r="E548" t="s">
        <v>16</v>
      </c>
      <c r="F548" t="s">
        <v>828</v>
      </c>
      <c r="G548" t="s">
        <v>1324</v>
      </c>
      <c r="H548" t="s">
        <v>1325</v>
      </c>
      <c r="I548" t="s">
        <v>1326</v>
      </c>
      <c r="J548" t="s">
        <v>1332</v>
      </c>
      <c r="K548">
        <f>VLOOKUP($B548, 'pval-input'!$B$2:$M$2260, 11, FALSE)</f>
        <v>26</v>
      </c>
      <c r="L548">
        <f>VLOOKUP($B548, 'pval-input'!$B$2:$M$2260, 12, FALSE)</f>
        <v>0.18978102189780999</v>
      </c>
    </row>
    <row r="549" spans="1:12" x14ac:dyDescent="0.2">
      <c r="A549">
        <v>138</v>
      </c>
      <c r="B549" t="s">
        <v>1333</v>
      </c>
      <c r="C549">
        <f>VLOOKUP(B549, 'pval-input'!$B$2:$M$2260, 6, FALSE)</f>
        <v>0.31366827805236325</v>
      </c>
      <c r="D549" t="s">
        <v>1334</v>
      </c>
      <c r="E549" t="s">
        <v>16</v>
      </c>
      <c r="F549" t="s">
        <v>828</v>
      </c>
      <c r="G549" t="s">
        <v>1324</v>
      </c>
      <c r="H549" t="s">
        <v>1325</v>
      </c>
      <c r="I549" t="s">
        <v>1326</v>
      </c>
      <c r="J549" t="s">
        <v>1334</v>
      </c>
      <c r="K549">
        <f>VLOOKUP($B549, 'pval-input'!$B$2:$M$2260, 11, FALSE)</f>
        <v>71</v>
      </c>
      <c r="L549">
        <f>VLOOKUP($B549, 'pval-input'!$B$2:$M$2260, 12, FALSE)</f>
        <v>0.51824817518248201</v>
      </c>
    </row>
    <row r="550" spans="1:12" x14ac:dyDescent="0.2">
      <c r="A550">
        <v>1676</v>
      </c>
      <c r="B550" t="s">
        <v>1335</v>
      </c>
      <c r="C550">
        <f>VLOOKUP(B550, 'pval-input'!$B$2:$M$2260, 6, FALSE)</f>
        <v>0.4668589283087774</v>
      </c>
      <c r="D550" t="s">
        <v>1336</v>
      </c>
      <c r="E550" t="s">
        <v>16</v>
      </c>
      <c r="F550" t="s">
        <v>828</v>
      </c>
      <c r="G550" t="s">
        <v>1324</v>
      </c>
      <c r="H550" t="s">
        <v>1325</v>
      </c>
      <c r="I550" t="s">
        <v>1326</v>
      </c>
      <c r="J550" t="s">
        <v>1336</v>
      </c>
      <c r="K550">
        <f>VLOOKUP($B550, 'pval-input'!$B$2:$M$2260, 11, FALSE)</f>
        <v>31</v>
      </c>
      <c r="L550">
        <f>VLOOKUP($B550, 'pval-input'!$B$2:$M$2260, 12, FALSE)</f>
        <v>0.226277372262774</v>
      </c>
    </row>
    <row r="551" spans="1:12" x14ac:dyDescent="0.2">
      <c r="A551">
        <v>431</v>
      </c>
      <c r="B551" t="s">
        <v>1337</v>
      </c>
      <c r="C551">
        <f>VLOOKUP(B551, 'pval-input'!$B$2:$M$2260, 6, FALSE)</f>
        <v>0.39350933951057793</v>
      </c>
      <c r="D551" t="s">
        <v>1338</v>
      </c>
      <c r="E551" t="s">
        <v>16</v>
      </c>
      <c r="F551" t="s">
        <v>828</v>
      </c>
      <c r="G551" t="s">
        <v>1324</v>
      </c>
      <c r="H551" t="s">
        <v>1325</v>
      </c>
      <c r="I551" t="s">
        <v>1339</v>
      </c>
      <c r="J551" t="s">
        <v>1338</v>
      </c>
      <c r="K551">
        <f>VLOOKUP($B551, 'pval-input'!$B$2:$M$2260, 11, FALSE)</f>
        <v>3</v>
      </c>
      <c r="L551">
        <f>VLOOKUP($B551, 'pval-input'!$B$2:$M$2260, 12, FALSE)</f>
        <v>2.18978102189781E-2</v>
      </c>
    </row>
    <row r="552" spans="1:12" x14ac:dyDescent="0.2">
      <c r="A552">
        <v>205</v>
      </c>
      <c r="B552" t="s">
        <v>1340</v>
      </c>
      <c r="C552">
        <f>VLOOKUP(B552, 'pval-input'!$B$2:$M$2260, 6, FALSE)</f>
        <v>0.59021909420831575</v>
      </c>
      <c r="D552" t="s">
        <v>1341</v>
      </c>
      <c r="E552" t="s">
        <v>16</v>
      </c>
      <c r="F552" t="s">
        <v>828</v>
      </c>
      <c r="G552" t="s">
        <v>1324</v>
      </c>
      <c r="H552" t="s">
        <v>1325</v>
      </c>
      <c r="I552" t="s">
        <v>1339</v>
      </c>
      <c r="J552" t="s">
        <v>1341</v>
      </c>
      <c r="K552">
        <f>VLOOKUP($B552, 'pval-input'!$B$2:$M$2260, 11, FALSE)</f>
        <v>19</v>
      </c>
      <c r="L552">
        <f>VLOOKUP($B552, 'pval-input'!$B$2:$M$2260, 12, FALSE)</f>
        <v>0.13868613138686101</v>
      </c>
    </row>
    <row r="553" spans="1:12" x14ac:dyDescent="0.2">
      <c r="A553">
        <v>844</v>
      </c>
      <c r="B553" t="s">
        <v>1342</v>
      </c>
      <c r="C553">
        <f>VLOOKUP(B553, 'pval-input'!$B$2:$M$2260, 6, FALSE)</f>
        <v>0.41450413581495771</v>
      </c>
      <c r="D553" t="s">
        <v>1343</v>
      </c>
      <c r="E553" t="s">
        <v>16</v>
      </c>
      <c r="F553" t="s">
        <v>828</v>
      </c>
      <c r="G553" t="s">
        <v>1324</v>
      </c>
      <c r="H553" t="s">
        <v>1325</v>
      </c>
      <c r="I553" t="s">
        <v>1339</v>
      </c>
      <c r="J553" t="s">
        <v>1343</v>
      </c>
      <c r="K553">
        <f>VLOOKUP($B553, 'pval-input'!$B$2:$M$2260, 11, FALSE)</f>
        <v>30</v>
      </c>
      <c r="L553">
        <f>VLOOKUP($B553, 'pval-input'!$B$2:$M$2260, 12, FALSE)</f>
        <v>0.218978102189781</v>
      </c>
    </row>
    <row r="554" spans="1:12" x14ac:dyDescent="0.2">
      <c r="A554">
        <v>757</v>
      </c>
      <c r="B554" t="s">
        <v>1344</v>
      </c>
      <c r="C554">
        <f>VLOOKUP(B554, 'pval-input'!$B$2:$M$2260, 6, FALSE)</f>
        <v>0.7716466550404375</v>
      </c>
      <c r="D554" t="s">
        <v>1345</v>
      </c>
      <c r="E554" t="s">
        <v>16</v>
      </c>
      <c r="F554" t="s">
        <v>828</v>
      </c>
      <c r="G554" t="s">
        <v>1324</v>
      </c>
      <c r="H554" t="s">
        <v>1325</v>
      </c>
      <c r="I554" t="s">
        <v>1339</v>
      </c>
      <c r="J554" t="s">
        <v>1345</v>
      </c>
      <c r="K554">
        <f>VLOOKUP($B554, 'pval-input'!$B$2:$M$2260, 11, FALSE)</f>
        <v>40</v>
      </c>
      <c r="L554">
        <f>VLOOKUP($B554, 'pval-input'!$B$2:$M$2260, 12, FALSE)</f>
        <v>0.29197080291970801</v>
      </c>
    </row>
    <row r="555" spans="1:12" x14ac:dyDescent="0.2">
      <c r="A555">
        <v>404</v>
      </c>
      <c r="B555" t="s">
        <v>1346</v>
      </c>
      <c r="C555">
        <f>VLOOKUP(B555, 'pval-input'!$B$2:$M$2260, 6, FALSE)</f>
        <v>0.6645667212954538</v>
      </c>
      <c r="D555" t="s">
        <v>1347</v>
      </c>
      <c r="E555" t="s">
        <v>16</v>
      </c>
      <c r="F555" t="s">
        <v>828</v>
      </c>
      <c r="G555" t="s">
        <v>1324</v>
      </c>
      <c r="H555" t="s">
        <v>1325</v>
      </c>
      <c r="I555" t="s">
        <v>1339</v>
      </c>
      <c r="J555" t="s">
        <v>1347</v>
      </c>
      <c r="K555">
        <f>VLOOKUP($B555, 'pval-input'!$B$2:$M$2260, 11, FALSE)</f>
        <v>19</v>
      </c>
      <c r="L555">
        <f>VLOOKUP($B555, 'pval-input'!$B$2:$M$2260, 12, FALSE)</f>
        <v>0.13868613138686101</v>
      </c>
    </row>
    <row r="556" spans="1:12" x14ac:dyDescent="0.2">
      <c r="A556">
        <v>459</v>
      </c>
      <c r="B556" t="s">
        <v>1348</v>
      </c>
      <c r="C556">
        <f>VLOOKUP(B556, 'pval-input'!$B$2:$M$2260, 6, FALSE)</f>
        <v>0.24532017546609519</v>
      </c>
      <c r="D556" t="s">
        <v>1349</v>
      </c>
      <c r="E556" t="s">
        <v>16</v>
      </c>
      <c r="F556" t="s">
        <v>828</v>
      </c>
      <c r="G556" t="s">
        <v>1324</v>
      </c>
      <c r="H556" t="s">
        <v>1325</v>
      </c>
      <c r="I556" t="s">
        <v>1350</v>
      </c>
      <c r="J556" t="s">
        <v>1349</v>
      </c>
      <c r="K556">
        <f>VLOOKUP($B556, 'pval-input'!$B$2:$M$2260, 11, FALSE)</f>
        <v>25</v>
      </c>
      <c r="L556">
        <f>VLOOKUP($B556, 'pval-input'!$B$2:$M$2260, 12, FALSE)</f>
        <v>0.18248175182481799</v>
      </c>
    </row>
    <row r="557" spans="1:12" x14ac:dyDescent="0.2">
      <c r="A557">
        <v>458</v>
      </c>
      <c r="B557" t="s">
        <v>1351</v>
      </c>
      <c r="C557">
        <f>VLOOKUP(B557, 'pval-input'!$B$2:$M$2260, 6, FALSE)</f>
        <v>31.235738595770602</v>
      </c>
      <c r="D557" t="s">
        <v>1352</v>
      </c>
      <c r="E557" t="s">
        <v>16</v>
      </c>
      <c r="F557" t="s">
        <v>828</v>
      </c>
      <c r="G557" t="s">
        <v>1324</v>
      </c>
      <c r="H557" t="s">
        <v>1325</v>
      </c>
      <c r="I557" t="s">
        <v>1350</v>
      </c>
      <c r="J557" t="s">
        <v>1352</v>
      </c>
      <c r="K557">
        <f>VLOOKUP($B557, 'pval-input'!$B$2:$M$2260, 11, FALSE)</f>
        <v>1</v>
      </c>
      <c r="L557">
        <f>VLOOKUP($B557, 'pval-input'!$B$2:$M$2260, 12, FALSE)</f>
        <v>7.2992700729926996E-3</v>
      </c>
    </row>
    <row r="558" spans="1:12" x14ac:dyDescent="0.2">
      <c r="A558">
        <v>456</v>
      </c>
      <c r="B558" t="s">
        <v>1353</v>
      </c>
      <c r="C558">
        <f>VLOOKUP(B558, 'pval-input'!$B$2:$M$2260, 6, FALSE)</f>
        <v>31.235738595770602</v>
      </c>
      <c r="D558" t="s">
        <v>1354</v>
      </c>
      <c r="E558" t="s">
        <v>16</v>
      </c>
      <c r="F558" t="s">
        <v>828</v>
      </c>
      <c r="G558" t="s">
        <v>1324</v>
      </c>
      <c r="H558" t="s">
        <v>1325</v>
      </c>
      <c r="I558" t="s">
        <v>1350</v>
      </c>
      <c r="J558" t="s">
        <v>1354</v>
      </c>
      <c r="K558">
        <f>VLOOKUP($B558, 'pval-input'!$B$2:$M$2260, 11, FALSE)</f>
        <v>1</v>
      </c>
      <c r="L558">
        <f>VLOOKUP($B558, 'pval-input'!$B$2:$M$2260, 12, FALSE)</f>
        <v>7.2992700729926996E-3</v>
      </c>
    </row>
    <row r="559" spans="1:12" x14ac:dyDescent="0.2">
      <c r="A559">
        <v>1309</v>
      </c>
      <c r="B559" t="s">
        <v>1355</v>
      </c>
      <c r="C559">
        <f>VLOOKUP(B559, 'pval-input'!$B$2:$M$2260, 6, FALSE)</f>
        <v>31.235738595770602</v>
      </c>
      <c r="D559" t="s">
        <v>1356</v>
      </c>
      <c r="E559" t="s">
        <v>1357</v>
      </c>
      <c r="F559" t="s">
        <v>828</v>
      </c>
      <c r="G559" t="s">
        <v>1324</v>
      </c>
      <c r="H559" t="s">
        <v>1325</v>
      </c>
      <c r="I559" t="s">
        <v>1358</v>
      </c>
      <c r="J559" t="s">
        <v>1356</v>
      </c>
      <c r="K559">
        <f>VLOOKUP($B559, 'pval-input'!$B$2:$M$2260, 11, FALSE)</f>
        <v>1</v>
      </c>
      <c r="L559">
        <f>VLOOKUP($B559, 'pval-input'!$B$2:$M$2260, 12, FALSE)</f>
        <v>7.2992700729926996E-3</v>
      </c>
    </row>
    <row r="560" spans="1:12" x14ac:dyDescent="0.2">
      <c r="A560">
        <v>1033</v>
      </c>
      <c r="B560" t="s">
        <v>1359</v>
      </c>
      <c r="C560">
        <f>VLOOKUP(B560, 'pval-input'!$B$2:$M$2260, 6, FALSE)</f>
        <v>8.6650627723460452E-2</v>
      </c>
      <c r="D560" t="s">
        <v>1360</v>
      </c>
      <c r="E560" t="s">
        <v>16</v>
      </c>
      <c r="F560" t="s">
        <v>828</v>
      </c>
      <c r="G560" t="s">
        <v>1324</v>
      </c>
      <c r="H560" t="s">
        <v>1325</v>
      </c>
      <c r="I560" t="s">
        <v>1358</v>
      </c>
      <c r="J560" t="s">
        <v>1360</v>
      </c>
      <c r="K560">
        <f>VLOOKUP($B560, 'pval-input'!$B$2:$M$2260, 11, FALSE)</f>
        <v>1</v>
      </c>
      <c r="L560">
        <f>VLOOKUP($B560, 'pval-input'!$B$2:$M$2260, 12, FALSE)</f>
        <v>7.2992700729926996E-3</v>
      </c>
    </row>
    <row r="561" spans="1:12" x14ac:dyDescent="0.2">
      <c r="A561">
        <v>1359</v>
      </c>
      <c r="B561" t="s">
        <v>1361</v>
      </c>
      <c r="C561">
        <f>VLOOKUP(B561, 'pval-input'!$B$2:$M$2260, 6, FALSE)</f>
        <v>0.58141223532248698</v>
      </c>
      <c r="D561" t="s">
        <v>1362</v>
      </c>
      <c r="E561" t="s">
        <v>16</v>
      </c>
      <c r="F561" t="s">
        <v>828</v>
      </c>
      <c r="G561" t="s">
        <v>1324</v>
      </c>
      <c r="H561" t="s">
        <v>1325</v>
      </c>
      <c r="I561" t="s">
        <v>1363</v>
      </c>
      <c r="J561" t="s">
        <v>1362</v>
      </c>
      <c r="K561">
        <f>VLOOKUP($B561, 'pval-input'!$B$2:$M$2260, 11, FALSE)</f>
        <v>8</v>
      </c>
      <c r="L561">
        <f>VLOOKUP($B561, 'pval-input'!$B$2:$M$2260, 12, FALSE)</f>
        <v>5.8394160583941597E-2</v>
      </c>
    </row>
    <row r="562" spans="1:12" x14ac:dyDescent="0.2">
      <c r="A562">
        <v>738</v>
      </c>
      <c r="B562" t="s">
        <v>1364</v>
      </c>
      <c r="C562">
        <f>VLOOKUP(B562, 'pval-input'!$B$2:$M$2260, 6, FALSE)</f>
        <v>0.41239098115166506</v>
      </c>
      <c r="D562" t="s">
        <v>1365</v>
      </c>
      <c r="E562" t="s">
        <v>16</v>
      </c>
      <c r="F562" t="s">
        <v>828</v>
      </c>
      <c r="G562" t="s">
        <v>1324</v>
      </c>
      <c r="H562" t="s">
        <v>1325</v>
      </c>
      <c r="I562" t="s">
        <v>1363</v>
      </c>
      <c r="J562" t="s">
        <v>1365</v>
      </c>
      <c r="K562">
        <f>VLOOKUP($B562, 'pval-input'!$B$2:$M$2260, 11, FALSE)</f>
        <v>22</v>
      </c>
      <c r="L562">
        <f>VLOOKUP($B562, 'pval-input'!$B$2:$M$2260, 12, FALSE)</f>
        <v>0.160583941605839</v>
      </c>
    </row>
    <row r="563" spans="1:12" x14ac:dyDescent="0.2">
      <c r="A563">
        <v>988</v>
      </c>
      <c r="B563" t="s">
        <v>1366</v>
      </c>
      <c r="C563">
        <f>VLOOKUP(B563, 'pval-input'!$B$2:$M$2260, 6, FALSE)</f>
        <v>1.5631244817156407</v>
      </c>
      <c r="D563" t="s">
        <v>1367</v>
      </c>
      <c r="E563" t="s">
        <v>16</v>
      </c>
      <c r="F563" t="s">
        <v>828</v>
      </c>
      <c r="G563" t="s">
        <v>1368</v>
      </c>
      <c r="H563" t="s">
        <v>1369</v>
      </c>
      <c r="I563" t="s">
        <v>1367</v>
      </c>
      <c r="J563" t="s">
        <v>1367</v>
      </c>
      <c r="K563">
        <f>VLOOKUP($B563, 'pval-input'!$B$2:$M$2260, 11, FALSE)</f>
        <v>13</v>
      </c>
      <c r="L563">
        <f>VLOOKUP($B563, 'pval-input'!$B$2:$M$2260, 12, FALSE)</f>
        <v>9.4890510948905105E-2</v>
      </c>
    </row>
    <row r="564" spans="1:12" x14ac:dyDescent="0.2">
      <c r="A564">
        <v>1876</v>
      </c>
      <c r="B564" t="s">
        <v>1370</v>
      </c>
      <c r="C564">
        <f>VLOOKUP(B564, 'pval-input'!$B$2:$M$2260, 6, FALSE)</f>
        <v>0.2860465567121922</v>
      </c>
      <c r="D564" t="s">
        <v>1371</v>
      </c>
      <c r="E564" t="s">
        <v>16</v>
      </c>
      <c r="F564" t="s">
        <v>1372</v>
      </c>
      <c r="G564" t="s">
        <v>1371</v>
      </c>
      <c r="H564" t="s">
        <v>1371</v>
      </c>
      <c r="I564" t="s">
        <v>1371</v>
      </c>
      <c r="J564" t="s">
        <v>1371</v>
      </c>
      <c r="K564">
        <f>VLOOKUP($B564, 'pval-input'!$B$2:$M$2260, 11, FALSE)</f>
        <v>6</v>
      </c>
      <c r="L564">
        <f>VLOOKUP($B564, 'pval-input'!$B$2:$M$2260, 12, FALSE)</f>
        <v>4.3795620437956199E-2</v>
      </c>
    </row>
    <row r="565" spans="1:12" x14ac:dyDescent="0.2">
      <c r="A565">
        <v>1289</v>
      </c>
      <c r="B565" t="s">
        <v>1373</v>
      </c>
      <c r="C565">
        <f>VLOOKUP(B565, 'pval-input'!$B$2:$M$2260, 6, FALSE)</f>
        <v>0.12815247535276525</v>
      </c>
      <c r="D565" t="s">
        <v>1374</v>
      </c>
      <c r="E565" t="s">
        <v>16</v>
      </c>
      <c r="F565" t="s">
        <v>1372</v>
      </c>
      <c r="G565" t="s">
        <v>1371</v>
      </c>
      <c r="H565" t="s">
        <v>1375</v>
      </c>
      <c r="I565" t="s">
        <v>1376</v>
      </c>
      <c r="J565" t="s">
        <v>1374</v>
      </c>
      <c r="K565">
        <f>VLOOKUP($B565, 'pval-input'!$B$2:$M$2260, 11, FALSE)</f>
        <v>29</v>
      </c>
      <c r="L565">
        <f>VLOOKUP($B565, 'pval-input'!$B$2:$M$2260, 12, FALSE)</f>
        <v>0.21167883211678801</v>
      </c>
    </row>
    <row r="566" spans="1:12" x14ac:dyDescent="0.2">
      <c r="A566">
        <v>878</v>
      </c>
      <c r="B566" t="s">
        <v>1377</v>
      </c>
      <c r="C566">
        <f>VLOOKUP(B566, 'pval-input'!$B$2:$M$2260, 6, FALSE)</f>
        <v>1.6400053809470889</v>
      </c>
      <c r="D566" t="s">
        <v>1378</v>
      </c>
      <c r="E566" t="s">
        <v>1379</v>
      </c>
      <c r="F566" t="s">
        <v>1372</v>
      </c>
      <c r="G566" t="s">
        <v>1371</v>
      </c>
      <c r="H566" t="s">
        <v>1375</v>
      </c>
      <c r="I566" t="s">
        <v>1376</v>
      </c>
      <c r="J566" t="s">
        <v>1378</v>
      </c>
      <c r="K566">
        <f>VLOOKUP($B566, 'pval-input'!$B$2:$M$2260, 11, FALSE)</f>
        <v>94</v>
      </c>
      <c r="L566">
        <f>VLOOKUP($B566, 'pval-input'!$B$2:$M$2260, 12, FALSE)</f>
        <v>0.68613138686131403</v>
      </c>
    </row>
    <row r="567" spans="1:12" x14ac:dyDescent="0.2">
      <c r="A567">
        <v>444</v>
      </c>
      <c r="B567" t="s">
        <v>1380</v>
      </c>
      <c r="C567">
        <f>VLOOKUP(B567, 'pval-input'!$B$2:$M$2260, 6, FALSE)</f>
        <v>1.1437129127105405</v>
      </c>
      <c r="D567" t="s">
        <v>1381</v>
      </c>
      <c r="E567" t="s">
        <v>1382</v>
      </c>
      <c r="F567" t="s">
        <v>1372</v>
      </c>
      <c r="G567" t="s">
        <v>1371</v>
      </c>
      <c r="H567" t="s">
        <v>1375</v>
      </c>
      <c r="I567" t="s">
        <v>22</v>
      </c>
      <c r="J567" t="s">
        <v>1381</v>
      </c>
      <c r="K567">
        <f>VLOOKUP($B567, 'pval-input'!$B$2:$M$2260, 11, FALSE)</f>
        <v>105</v>
      </c>
      <c r="L567">
        <f>VLOOKUP($B567, 'pval-input'!$B$2:$M$2260, 12, FALSE)</f>
        <v>0.76642335766423397</v>
      </c>
    </row>
    <row r="568" spans="1:12" x14ac:dyDescent="0.2">
      <c r="A568">
        <v>642</v>
      </c>
      <c r="B568" t="s">
        <v>1383</v>
      </c>
      <c r="C568">
        <f>VLOOKUP(B568, 'pval-input'!$B$2:$M$2260, 6, FALSE)</f>
        <v>0.12122366305651795</v>
      </c>
      <c r="D568" t="s">
        <v>1384</v>
      </c>
      <c r="E568" t="s">
        <v>1385</v>
      </c>
      <c r="F568" t="s">
        <v>1372</v>
      </c>
      <c r="G568" t="s">
        <v>1371</v>
      </c>
      <c r="H568" t="s">
        <v>1375</v>
      </c>
      <c r="I568" t="s">
        <v>22</v>
      </c>
      <c r="J568" t="s">
        <v>1384</v>
      </c>
      <c r="K568">
        <f>VLOOKUP($B568, 'pval-input'!$B$2:$M$2260, 11, FALSE)</f>
        <v>44</v>
      </c>
      <c r="L568">
        <f>VLOOKUP($B568, 'pval-input'!$B$2:$M$2260, 12, FALSE)</f>
        <v>0.321167883211679</v>
      </c>
    </row>
    <row r="569" spans="1:12" x14ac:dyDescent="0.2">
      <c r="A569">
        <v>982</v>
      </c>
      <c r="B569" t="s">
        <v>1386</v>
      </c>
      <c r="C569">
        <f>VLOOKUP(B569, 'pval-input'!$B$2:$M$2260, 6, FALSE)</f>
        <v>0.32407538361084781</v>
      </c>
      <c r="D569" t="s">
        <v>1387</v>
      </c>
      <c r="E569" t="s">
        <v>1388</v>
      </c>
      <c r="F569" t="s">
        <v>1372</v>
      </c>
      <c r="G569" t="s">
        <v>1371</v>
      </c>
      <c r="H569" t="s">
        <v>1375</v>
      </c>
      <c r="I569" t="s">
        <v>22</v>
      </c>
      <c r="J569" t="s">
        <v>1387</v>
      </c>
      <c r="K569">
        <f>VLOOKUP($B569, 'pval-input'!$B$2:$M$2260, 11, FALSE)</f>
        <v>16</v>
      </c>
      <c r="L569">
        <f>VLOOKUP($B569, 'pval-input'!$B$2:$M$2260, 12, FALSE)</f>
        <v>0.116788321167883</v>
      </c>
    </row>
    <row r="570" spans="1:12" x14ac:dyDescent="0.2">
      <c r="A570">
        <v>1861</v>
      </c>
      <c r="B570" t="s">
        <v>1389</v>
      </c>
      <c r="C570">
        <f>VLOOKUP(B570, 'pval-input'!$B$2:$M$2260, 6, FALSE)</f>
        <v>0.44652603187285772</v>
      </c>
      <c r="D570" t="s">
        <v>1390</v>
      </c>
      <c r="E570" t="s">
        <v>16</v>
      </c>
      <c r="F570" t="s">
        <v>1372</v>
      </c>
      <c r="G570" t="s">
        <v>1371</v>
      </c>
      <c r="H570" t="s">
        <v>1375</v>
      </c>
      <c r="I570" t="s">
        <v>22</v>
      </c>
      <c r="J570" t="s">
        <v>1390</v>
      </c>
      <c r="K570">
        <f>VLOOKUP($B570, 'pval-input'!$B$2:$M$2260, 11, FALSE)</f>
        <v>17</v>
      </c>
      <c r="L570">
        <f>VLOOKUP($B570, 'pval-input'!$B$2:$M$2260, 12, FALSE)</f>
        <v>0.124087591240876</v>
      </c>
    </row>
    <row r="571" spans="1:12" x14ac:dyDescent="0.2">
      <c r="A571">
        <v>1900</v>
      </c>
      <c r="B571" t="s">
        <v>1391</v>
      </c>
      <c r="C571">
        <f>VLOOKUP(B571, 'pval-input'!$B$2:$M$2260, 6, FALSE)</f>
        <v>0.14301638860125598</v>
      </c>
      <c r="D571" t="s">
        <v>1392</v>
      </c>
      <c r="E571" t="s">
        <v>1393</v>
      </c>
      <c r="F571" t="s">
        <v>1372</v>
      </c>
      <c r="G571" t="s">
        <v>1371</v>
      </c>
      <c r="H571" t="s">
        <v>1375</v>
      </c>
      <c r="I571" t="s">
        <v>22</v>
      </c>
      <c r="J571" t="s">
        <v>1392</v>
      </c>
      <c r="K571">
        <f>VLOOKUP($B571, 'pval-input'!$B$2:$M$2260, 11, FALSE)</f>
        <v>5</v>
      </c>
      <c r="L571">
        <f>VLOOKUP($B571, 'pval-input'!$B$2:$M$2260, 12, FALSE)</f>
        <v>3.6496350364963501E-2</v>
      </c>
    </row>
    <row r="572" spans="1:12" x14ac:dyDescent="0.2">
      <c r="A572">
        <v>1006</v>
      </c>
      <c r="B572" t="s">
        <v>1394</v>
      </c>
      <c r="C572">
        <f>VLOOKUP(B572, 'pval-input'!$B$2:$M$2260, 6, FALSE)</f>
        <v>0.64534572671587864</v>
      </c>
      <c r="D572" t="s">
        <v>1395</v>
      </c>
      <c r="E572" t="s">
        <v>1396</v>
      </c>
      <c r="F572" t="s">
        <v>1372</v>
      </c>
      <c r="G572" t="s">
        <v>1371</v>
      </c>
      <c r="H572" t="s">
        <v>1375</v>
      </c>
      <c r="I572" t="s">
        <v>22</v>
      </c>
      <c r="J572" t="s">
        <v>1395</v>
      </c>
      <c r="K572">
        <f>VLOOKUP($B572, 'pval-input'!$B$2:$M$2260, 11, FALSE)</f>
        <v>91</v>
      </c>
      <c r="L572">
        <f>VLOOKUP($B572, 'pval-input'!$B$2:$M$2260, 12, FALSE)</f>
        <v>0.66423357664233595</v>
      </c>
    </row>
    <row r="573" spans="1:12" x14ac:dyDescent="0.2">
      <c r="A573">
        <v>208</v>
      </c>
      <c r="B573" t="s">
        <v>1397</v>
      </c>
      <c r="C573">
        <f>VLOOKUP(B573, 'pval-input'!$B$2:$M$2260, 6, FALSE)</f>
        <v>8.3887436342391611E-2</v>
      </c>
      <c r="D573" t="s">
        <v>1398</v>
      </c>
      <c r="E573" t="s">
        <v>16</v>
      </c>
      <c r="F573" t="s">
        <v>1372</v>
      </c>
      <c r="G573" t="s">
        <v>1371</v>
      </c>
      <c r="H573" t="s">
        <v>1375</v>
      </c>
      <c r="I573" t="s">
        <v>22</v>
      </c>
      <c r="J573" t="s">
        <v>1398</v>
      </c>
      <c r="K573">
        <f>VLOOKUP($B573, 'pval-input'!$B$2:$M$2260, 11, FALSE)</f>
        <v>4</v>
      </c>
      <c r="L573">
        <f>VLOOKUP($B573, 'pval-input'!$B$2:$M$2260, 12, FALSE)</f>
        <v>2.9197080291970798E-2</v>
      </c>
    </row>
    <row r="574" spans="1:12" x14ac:dyDescent="0.2">
      <c r="A574">
        <v>1385</v>
      </c>
      <c r="B574" t="s">
        <v>1399</v>
      </c>
      <c r="C574">
        <f>VLOOKUP(B574, 'pval-input'!$B$2:$M$2260, 6, FALSE)</f>
        <v>8.80292422163962E-2</v>
      </c>
      <c r="D574" t="s">
        <v>1400</v>
      </c>
      <c r="E574" t="s">
        <v>16</v>
      </c>
      <c r="F574" t="s">
        <v>1372</v>
      </c>
      <c r="G574" t="s">
        <v>1371</v>
      </c>
      <c r="H574" t="s">
        <v>1375</v>
      </c>
      <c r="I574" t="s">
        <v>22</v>
      </c>
      <c r="J574" t="s">
        <v>1400</v>
      </c>
      <c r="K574">
        <f>VLOOKUP($B574, 'pval-input'!$B$2:$M$2260, 11, FALSE)</f>
        <v>4</v>
      </c>
      <c r="L574">
        <f>VLOOKUP($B574, 'pval-input'!$B$2:$M$2260, 12, FALSE)</f>
        <v>2.9197080291970798E-2</v>
      </c>
    </row>
    <row r="575" spans="1:12" x14ac:dyDescent="0.2">
      <c r="A575">
        <v>763</v>
      </c>
      <c r="B575" t="s">
        <v>1401</v>
      </c>
      <c r="C575">
        <f>VLOOKUP(B575, 'pval-input'!$B$2:$M$2260, 6, FALSE)</f>
        <v>1.4525589390816793</v>
      </c>
      <c r="D575" t="s">
        <v>1402</v>
      </c>
      <c r="E575" t="s">
        <v>1403</v>
      </c>
      <c r="F575" t="s">
        <v>1372</v>
      </c>
      <c r="G575" t="s">
        <v>1371</v>
      </c>
      <c r="H575" t="s">
        <v>1375</v>
      </c>
      <c r="I575" t="s">
        <v>22</v>
      </c>
      <c r="J575" t="s">
        <v>1402</v>
      </c>
      <c r="K575">
        <f>VLOOKUP($B575, 'pval-input'!$B$2:$M$2260, 11, FALSE)</f>
        <v>7</v>
      </c>
      <c r="L575">
        <f>VLOOKUP($B575, 'pval-input'!$B$2:$M$2260, 12, FALSE)</f>
        <v>5.1094890510948898E-2</v>
      </c>
    </row>
    <row r="576" spans="1:12" x14ac:dyDescent="0.2">
      <c r="A576">
        <v>1361</v>
      </c>
      <c r="B576" t="s">
        <v>1404</v>
      </c>
      <c r="C576">
        <f>VLOOKUP(B576, 'pval-input'!$B$2:$M$2260, 6, FALSE)</f>
        <v>8.6650627723460452E-2</v>
      </c>
      <c r="D576" t="s">
        <v>1405</v>
      </c>
      <c r="E576" t="s">
        <v>16</v>
      </c>
      <c r="F576" t="s">
        <v>1372</v>
      </c>
      <c r="G576" t="s">
        <v>1371</v>
      </c>
      <c r="H576" t="s">
        <v>1375</v>
      </c>
      <c r="I576" t="s">
        <v>22</v>
      </c>
      <c r="J576" t="s">
        <v>1405</v>
      </c>
      <c r="K576">
        <f>VLOOKUP($B576, 'pval-input'!$B$2:$M$2260, 11, FALSE)</f>
        <v>1</v>
      </c>
      <c r="L576">
        <f>VLOOKUP($B576, 'pval-input'!$B$2:$M$2260, 12, FALSE)</f>
        <v>7.2992700729926996E-3</v>
      </c>
    </row>
    <row r="577" spans="1:12" x14ac:dyDescent="0.2">
      <c r="A577">
        <v>1707</v>
      </c>
      <c r="B577" t="s">
        <v>1406</v>
      </c>
      <c r="C577">
        <f>VLOOKUP(B577, 'pval-input'!$B$2:$M$2260, 6, FALSE)</f>
        <v>8.4443376707590112E-2</v>
      </c>
      <c r="D577" t="s">
        <v>1407</v>
      </c>
      <c r="E577" t="s">
        <v>16</v>
      </c>
      <c r="F577" t="s">
        <v>1372</v>
      </c>
      <c r="G577" t="s">
        <v>1371</v>
      </c>
      <c r="H577" t="s">
        <v>1375</v>
      </c>
      <c r="I577" t="s">
        <v>22</v>
      </c>
      <c r="J577" t="s">
        <v>1407</v>
      </c>
      <c r="K577">
        <f>VLOOKUP($B577, 'pval-input'!$B$2:$M$2260, 11, FALSE)</f>
        <v>4</v>
      </c>
      <c r="L577">
        <f>VLOOKUP($B577, 'pval-input'!$B$2:$M$2260, 12, FALSE)</f>
        <v>2.9197080291970798E-2</v>
      </c>
    </row>
    <row r="578" spans="1:12" x14ac:dyDescent="0.2">
      <c r="A578">
        <v>804</v>
      </c>
      <c r="B578" t="s">
        <v>1408</v>
      </c>
      <c r="C578">
        <f>VLOOKUP(B578, 'pval-input'!$B$2:$M$2260, 6, FALSE)</f>
        <v>0.37701936947231857</v>
      </c>
      <c r="D578" t="s">
        <v>1409</v>
      </c>
      <c r="E578" t="s">
        <v>1410</v>
      </c>
      <c r="F578" t="s">
        <v>1372</v>
      </c>
      <c r="G578" t="s">
        <v>1371</v>
      </c>
      <c r="H578" t="s">
        <v>1375</v>
      </c>
      <c r="I578" t="s">
        <v>22</v>
      </c>
      <c r="J578" t="s">
        <v>1409</v>
      </c>
      <c r="K578">
        <f>VLOOKUP($B578, 'pval-input'!$B$2:$M$2260, 11, FALSE)</f>
        <v>2</v>
      </c>
      <c r="L578">
        <f>VLOOKUP($B578, 'pval-input'!$B$2:$M$2260, 12, FALSE)</f>
        <v>1.4598540145985399E-2</v>
      </c>
    </row>
    <row r="579" spans="1:12" x14ac:dyDescent="0.2">
      <c r="A579">
        <v>184</v>
      </c>
      <c r="B579" t="s">
        <v>1411</v>
      </c>
      <c r="C579">
        <f>VLOOKUP(B579, 'pval-input'!$B$2:$M$2260, 6, FALSE)</f>
        <v>0.55742127264958385</v>
      </c>
      <c r="D579" t="s">
        <v>1412</v>
      </c>
      <c r="E579" t="s">
        <v>16</v>
      </c>
      <c r="F579" t="s">
        <v>1372</v>
      </c>
      <c r="G579" t="s">
        <v>1371</v>
      </c>
      <c r="H579" t="s">
        <v>1375</v>
      </c>
      <c r="I579" t="s">
        <v>1412</v>
      </c>
      <c r="J579" t="s">
        <v>1412</v>
      </c>
      <c r="K579">
        <f>VLOOKUP($B579, 'pval-input'!$B$2:$M$2260, 11, FALSE)</f>
        <v>64</v>
      </c>
      <c r="L579">
        <f>VLOOKUP($B579, 'pval-input'!$B$2:$M$2260, 12, FALSE)</f>
        <v>0.467153284671533</v>
      </c>
    </row>
    <row r="580" spans="1:12" x14ac:dyDescent="0.2">
      <c r="A580">
        <v>1980</v>
      </c>
      <c r="B580" t="s">
        <v>1413</v>
      </c>
      <c r="C580">
        <f>VLOOKUP(B580, 'pval-input'!$B$2:$M$2260, 6, FALSE)</f>
        <v>0.21833141697516262</v>
      </c>
      <c r="D580" t="s">
        <v>1414</v>
      </c>
      <c r="E580" t="s">
        <v>16</v>
      </c>
      <c r="F580" t="s">
        <v>1372</v>
      </c>
      <c r="G580" t="s">
        <v>1371</v>
      </c>
      <c r="H580" t="s">
        <v>1375</v>
      </c>
      <c r="I580" t="s">
        <v>1412</v>
      </c>
      <c r="J580" t="s">
        <v>1414</v>
      </c>
      <c r="K580">
        <f>VLOOKUP($B580, 'pval-input'!$B$2:$M$2260, 11, FALSE)</f>
        <v>3</v>
      </c>
      <c r="L580">
        <f>VLOOKUP($B580, 'pval-input'!$B$2:$M$2260, 12, FALSE)</f>
        <v>2.18978102189781E-2</v>
      </c>
    </row>
    <row r="581" spans="1:12" x14ac:dyDescent="0.2">
      <c r="A581">
        <v>1690</v>
      </c>
      <c r="B581" t="s">
        <v>1415</v>
      </c>
      <c r="C581">
        <f>VLOOKUP(B581, 'pval-input'!$B$2:$M$2260, 6, FALSE)</f>
        <v>0.65794446401896456</v>
      </c>
      <c r="D581" t="s">
        <v>1416</v>
      </c>
      <c r="E581" t="s">
        <v>16</v>
      </c>
      <c r="F581" t="s">
        <v>1372</v>
      </c>
      <c r="G581" t="s">
        <v>1371</v>
      </c>
      <c r="H581" t="s">
        <v>1375</v>
      </c>
      <c r="I581" t="s">
        <v>1412</v>
      </c>
      <c r="J581" t="s">
        <v>1416</v>
      </c>
      <c r="K581">
        <f>VLOOKUP($B581, 'pval-input'!$B$2:$M$2260, 11, FALSE)</f>
        <v>110</v>
      </c>
      <c r="L581">
        <f>VLOOKUP($B581, 'pval-input'!$B$2:$M$2260, 12, FALSE)</f>
        <v>0.80291970802919699</v>
      </c>
    </row>
    <row r="582" spans="1:12" x14ac:dyDescent="0.2">
      <c r="A582">
        <v>390</v>
      </c>
      <c r="B582" t="s">
        <v>1417</v>
      </c>
      <c r="C582">
        <f>VLOOKUP(B582, 'pval-input'!$B$2:$M$2260, 6, FALSE)</f>
        <v>1.2195280617411538E-2</v>
      </c>
      <c r="D582" t="s">
        <v>1418</v>
      </c>
      <c r="E582" t="s">
        <v>1419</v>
      </c>
      <c r="F582" t="s">
        <v>1372</v>
      </c>
      <c r="G582" t="s">
        <v>1371</v>
      </c>
      <c r="H582" t="s">
        <v>1375</v>
      </c>
      <c r="I582" t="s">
        <v>1412</v>
      </c>
      <c r="J582" t="s">
        <v>1418</v>
      </c>
      <c r="K582">
        <f>VLOOKUP($B582, 'pval-input'!$B$2:$M$2260, 11, FALSE)</f>
        <v>15</v>
      </c>
      <c r="L582">
        <f>VLOOKUP($B582, 'pval-input'!$B$2:$M$2260, 12, FALSE)</f>
        <v>0.109489051094891</v>
      </c>
    </row>
    <row r="583" spans="1:12" x14ac:dyDescent="0.2">
      <c r="A583">
        <v>82</v>
      </c>
      <c r="B583" t="s">
        <v>1420</v>
      </c>
      <c r="C583">
        <f>VLOOKUP(B583, 'pval-input'!$B$2:$M$2260, 6, FALSE)</f>
        <v>0.7053361563091638</v>
      </c>
      <c r="D583" t="s">
        <v>1421</v>
      </c>
      <c r="E583" t="s">
        <v>16</v>
      </c>
      <c r="F583" t="s">
        <v>1372</v>
      </c>
      <c r="G583" t="s">
        <v>1371</v>
      </c>
      <c r="H583" t="s">
        <v>1375</v>
      </c>
      <c r="I583" t="s">
        <v>1412</v>
      </c>
      <c r="J583" t="s">
        <v>1421</v>
      </c>
      <c r="K583">
        <f>VLOOKUP($B583, 'pval-input'!$B$2:$M$2260, 11, FALSE)</f>
        <v>9</v>
      </c>
      <c r="L583">
        <f>VLOOKUP($B583, 'pval-input'!$B$2:$M$2260, 12, FALSE)</f>
        <v>6.5693430656934296E-2</v>
      </c>
    </row>
    <row r="584" spans="1:12" x14ac:dyDescent="0.2">
      <c r="A584">
        <v>1916</v>
      </c>
      <c r="B584" t="s">
        <v>1422</v>
      </c>
      <c r="C584">
        <f>VLOOKUP(B584, 'pval-input'!$B$2:$M$2260, 6, FALSE)</f>
        <v>0.30145555927834461</v>
      </c>
      <c r="D584" t="s">
        <v>1423</v>
      </c>
      <c r="E584" t="s">
        <v>16</v>
      </c>
      <c r="F584" t="s">
        <v>1372</v>
      </c>
      <c r="G584" t="s">
        <v>1371</v>
      </c>
      <c r="H584" t="s">
        <v>1375</v>
      </c>
      <c r="I584" t="s">
        <v>1412</v>
      </c>
      <c r="J584" t="s">
        <v>1423</v>
      </c>
      <c r="K584">
        <f>VLOOKUP($B584, 'pval-input'!$B$2:$M$2260, 11, FALSE)</f>
        <v>10</v>
      </c>
      <c r="L584">
        <f>VLOOKUP($B584, 'pval-input'!$B$2:$M$2260, 12, FALSE)</f>
        <v>7.2992700729927001E-2</v>
      </c>
    </row>
    <row r="585" spans="1:12" x14ac:dyDescent="0.2">
      <c r="A585">
        <v>1277</v>
      </c>
      <c r="B585" t="s">
        <v>1424</v>
      </c>
      <c r="C585">
        <f>VLOOKUP(B585, 'pval-input'!$B$2:$M$2260, 6, FALSE)</f>
        <v>4.5262469383781423E-2</v>
      </c>
      <c r="D585" t="s">
        <v>1425</v>
      </c>
      <c r="E585" t="s">
        <v>16</v>
      </c>
      <c r="F585" t="s">
        <v>1372</v>
      </c>
      <c r="G585" t="s">
        <v>1371</v>
      </c>
      <c r="H585" t="s">
        <v>1375</v>
      </c>
      <c r="I585" t="s">
        <v>1412</v>
      </c>
      <c r="J585" t="s">
        <v>1425</v>
      </c>
      <c r="K585">
        <f>VLOOKUP($B585, 'pval-input'!$B$2:$M$2260, 11, FALSE)</f>
        <v>4</v>
      </c>
      <c r="L585">
        <f>VLOOKUP($B585, 'pval-input'!$B$2:$M$2260, 12, FALSE)</f>
        <v>2.9197080291970798E-2</v>
      </c>
    </row>
    <row r="586" spans="1:12" x14ac:dyDescent="0.2">
      <c r="A586">
        <v>257</v>
      </c>
      <c r="B586" t="s">
        <v>1426</v>
      </c>
      <c r="C586">
        <f>VLOOKUP(B586, 'pval-input'!$B$2:$M$2260, 6, FALSE)</f>
        <v>0.2100210792830525</v>
      </c>
      <c r="D586" t="s">
        <v>1427</v>
      </c>
      <c r="E586" t="s">
        <v>16</v>
      </c>
      <c r="F586" t="s">
        <v>1372</v>
      </c>
      <c r="G586" t="s">
        <v>1371</v>
      </c>
      <c r="H586" t="s">
        <v>1375</v>
      </c>
      <c r="I586" t="s">
        <v>1412</v>
      </c>
      <c r="J586" t="s">
        <v>1427</v>
      </c>
      <c r="K586">
        <f>VLOOKUP($B586, 'pval-input'!$B$2:$M$2260, 11, FALSE)</f>
        <v>1</v>
      </c>
      <c r="L586">
        <f>VLOOKUP($B586, 'pval-input'!$B$2:$M$2260, 12, FALSE)</f>
        <v>7.2992700729926996E-3</v>
      </c>
    </row>
    <row r="587" spans="1:12" x14ac:dyDescent="0.2">
      <c r="A587">
        <v>1839</v>
      </c>
      <c r="B587" t="s">
        <v>1428</v>
      </c>
      <c r="C587">
        <f>VLOOKUP(B587, 'pval-input'!$B$2:$M$2260, 6, FALSE)</f>
        <v>0.20595068008000589</v>
      </c>
      <c r="D587" t="s">
        <v>1429</v>
      </c>
      <c r="E587" t="s">
        <v>16</v>
      </c>
      <c r="F587" t="s">
        <v>1372</v>
      </c>
      <c r="G587" t="s">
        <v>1371</v>
      </c>
      <c r="H587" t="s">
        <v>1430</v>
      </c>
      <c r="I587" t="s">
        <v>1431</v>
      </c>
      <c r="J587" t="s">
        <v>1429</v>
      </c>
      <c r="K587">
        <f>VLOOKUP($B587, 'pval-input'!$B$2:$M$2260, 11, FALSE)</f>
        <v>57</v>
      </c>
      <c r="L587">
        <f>VLOOKUP($B587, 'pval-input'!$B$2:$M$2260, 12, FALSE)</f>
        <v>0.41605839416058399</v>
      </c>
    </row>
    <row r="588" spans="1:12" x14ac:dyDescent="0.2">
      <c r="A588">
        <v>714</v>
      </c>
      <c r="B588" t="s">
        <v>1432</v>
      </c>
      <c r="C588">
        <f>VLOOKUP(B588, 'pval-input'!$B$2:$M$2260, 6, FALSE)</f>
        <v>0.45574306277858734</v>
      </c>
      <c r="D588" t="s">
        <v>1433</v>
      </c>
      <c r="E588" t="s">
        <v>16</v>
      </c>
      <c r="F588" t="s">
        <v>1372</v>
      </c>
      <c r="G588" t="s">
        <v>1433</v>
      </c>
      <c r="H588" t="s">
        <v>1433</v>
      </c>
      <c r="I588" t="s">
        <v>1433</v>
      </c>
      <c r="J588" t="s">
        <v>1433</v>
      </c>
      <c r="K588">
        <f>VLOOKUP($B588, 'pval-input'!$B$2:$M$2260, 11, FALSE)</f>
        <v>1</v>
      </c>
      <c r="L588">
        <f>VLOOKUP($B588, 'pval-input'!$B$2:$M$2260, 12, FALSE)</f>
        <v>7.2992700729926996E-3</v>
      </c>
    </row>
    <row r="589" spans="1:12" x14ac:dyDescent="0.2">
      <c r="A589">
        <v>1517</v>
      </c>
      <c r="B589" t="s">
        <v>1434</v>
      </c>
      <c r="C589">
        <f>VLOOKUP(B589, 'pval-input'!$B$2:$M$2260, 6, FALSE)</f>
        <v>0.21917708259586613</v>
      </c>
      <c r="D589" t="s">
        <v>1433</v>
      </c>
      <c r="E589" t="s">
        <v>16</v>
      </c>
      <c r="F589" t="s">
        <v>1372</v>
      </c>
      <c r="G589" t="s">
        <v>1433</v>
      </c>
      <c r="H589" t="s">
        <v>1433</v>
      </c>
      <c r="I589" t="s">
        <v>1433</v>
      </c>
      <c r="J589" t="s">
        <v>1433</v>
      </c>
      <c r="K589">
        <f>VLOOKUP($B589, 'pval-input'!$B$2:$M$2260, 11, FALSE)</f>
        <v>1</v>
      </c>
      <c r="L589">
        <f>VLOOKUP($B589, 'pval-input'!$B$2:$M$2260, 12, FALSE)</f>
        <v>7.2992700729926996E-3</v>
      </c>
    </row>
    <row r="590" spans="1:12" x14ac:dyDescent="0.2">
      <c r="A590">
        <v>926</v>
      </c>
      <c r="B590" t="s">
        <v>1435</v>
      </c>
      <c r="C590">
        <f>VLOOKUP(B590, 'pval-input'!$B$2:$M$2260, 6, FALSE)</f>
        <v>0.72958698881264361</v>
      </c>
      <c r="D590" t="s">
        <v>1436</v>
      </c>
      <c r="E590" t="s">
        <v>16</v>
      </c>
      <c r="F590" t="s">
        <v>1372</v>
      </c>
      <c r="G590" t="s">
        <v>1433</v>
      </c>
      <c r="H590" t="s">
        <v>1436</v>
      </c>
      <c r="I590" t="s">
        <v>1436</v>
      </c>
      <c r="J590" t="s">
        <v>1436</v>
      </c>
      <c r="K590">
        <f>VLOOKUP($B590, 'pval-input'!$B$2:$M$2260, 11, FALSE)</f>
        <v>3</v>
      </c>
      <c r="L590">
        <f>VLOOKUP($B590, 'pval-input'!$B$2:$M$2260, 12, FALSE)</f>
        <v>2.18978102189781E-2</v>
      </c>
    </row>
    <row r="591" spans="1:12" x14ac:dyDescent="0.2">
      <c r="A591">
        <v>1750</v>
      </c>
      <c r="B591" t="s">
        <v>1437</v>
      </c>
      <c r="C591">
        <f>VLOOKUP(B591, 'pval-input'!$B$2:$M$2260, 6, FALSE)</f>
        <v>2.0530802449158707</v>
      </c>
      <c r="D591" t="s">
        <v>1436</v>
      </c>
      <c r="E591" t="s">
        <v>16</v>
      </c>
      <c r="F591" t="s">
        <v>1372</v>
      </c>
      <c r="G591" t="s">
        <v>1433</v>
      </c>
      <c r="H591" t="s">
        <v>1436</v>
      </c>
      <c r="I591" t="s">
        <v>1436</v>
      </c>
      <c r="J591" t="s">
        <v>1436</v>
      </c>
      <c r="K591">
        <f>VLOOKUP($B591, 'pval-input'!$B$2:$M$2260, 11, FALSE)</f>
        <v>2</v>
      </c>
      <c r="L591">
        <f>VLOOKUP($B591, 'pval-input'!$B$2:$M$2260, 12, FALSE)</f>
        <v>1.4598540145985399E-2</v>
      </c>
    </row>
    <row r="592" spans="1:12" x14ac:dyDescent="0.2">
      <c r="A592">
        <v>1464</v>
      </c>
      <c r="B592" t="s">
        <v>1438</v>
      </c>
      <c r="C592">
        <f>VLOOKUP(B592, 'pval-input'!$B$2:$M$2260, 6, FALSE)</f>
        <v>0.68690619638588357</v>
      </c>
      <c r="D592" t="s">
        <v>1439</v>
      </c>
      <c r="E592" t="s">
        <v>16</v>
      </c>
      <c r="F592" t="s">
        <v>1372</v>
      </c>
      <c r="G592" t="s">
        <v>1433</v>
      </c>
      <c r="H592" t="s">
        <v>1436</v>
      </c>
      <c r="I592" t="s">
        <v>1439</v>
      </c>
      <c r="J592" t="s">
        <v>1439</v>
      </c>
      <c r="K592">
        <f>VLOOKUP($B592, 'pval-input'!$B$2:$M$2260, 11, FALSE)</f>
        <v>7</v>
      </c>
      <c r="L592">
        <f>VLOOKUP($B592, 'pval-input'!$B$2:$M$2260, 12, FALSE)</f>
        <v>5.1094890510948898E-2</v>
      </c>
    </row>
    <row r="593" spans="1:12" x14ac:dyDescent="0.2">
      <c r="A593">
        <v>2046</v>
      </c>
      <c r="B593" t="s">
        <v>1440</v>
      </c>
      <c r="C593">
        <f>VLOOKUP(B593, 'pval-input'!$B$2:$M$2260, 6, FALSE)</f>
        <v>0.32829882816251615</v>
      </c>
      <c r="D593" t="s">
        <v>1439</v>
      </c>
      <c r="E593" t="s">
        <v>16</v>
      </c>
      <c r="F593" t="s">
        <v>1372</v>
      </c>
      <c r="G593" t="s">
        <v>1433</v>
      </c>
      <c r="H593" t="s">
        <v>1436</v>
      </c>
      <c r="I593" t="s">
        <v>1439</v>
      </c>
      <c r="J593" t="s">
        <v>1439</v>
      </c>
      <c r="K593">
        <f>VLOOKUP($B593, 'pval-input'!$B$2:$M$2260, 11, FALSE)</f>
        <v>29</v>
      </c>
      <c r="L593">
        <f>VLOOKUP($B593, 'pval-input'!$B$2:$M$2260, 12, FALSE)</f>
        <v>0.21167883211678801</v>
      </c>
    </row>
    <row r="594" spans="1:12" x14ac:dyDescent="0.2">
      <c r="A594">
        <v>282</v>
      </c>
      <c r="B594" t="s">
        <v>1441</v>
      </c>
      <c r="C594">
        <f>VLOOKUP(B594, 'pval-input'!$B$2:$M$2260, 6, FALSE)</f>
        <v>0.22713340778316127</v>
      </c>
      <c r="D594" t="s">
        <v>1442</v>
      </c>
      <c r="E594" t="s">
        <v>16</v>
      </c>
      <c r="F594" t="s">
        <v>1372</v>
      </c>
      <c r="G594" t="s">
        <v>1433</v>
      </c>
      <c r="H594" t="s">
        <v>1436</v>
      </c>
      <c r="I594" t="s">
        <v>1443</v>
      </c>
      <c r="J594" t="s">
        <v>1442</v>
      </c>
      <c r="K594">
        <f>VLOOKUP($B594, 'pval-input'!$B$2:$M$2260, 11, FALSE)</f>
        <v>36</v>
      </c>
      <c r="L594">
        <f>VLOOKUP($B594, 'pval-input'!$B$2:$M$2260, 12, FALSE)</f>
        <v>0.26277372262773702</v>
      </c>
    </row>
    <row r="595" spans="1:12" x14ac:dyDescent="0.2">
      <c r="A595">
        <v>283</v>
      </c>
      <c r="B595" t="s">
        <v>1444</v>
      </c>
      <c r="C595">
        <f>VLOOKUP(B595, 'pval-input'!$B$2:$M$2260, 6, FALSE)</f>
        <v>0.26674936183521336</v>
      </c>
      <c r="D595" t="s">
        <v>1445</v>
      </c>
      <c r="E595" t="s">
        <v>1446</v>
      </c>
      <c r="F595" t="s">
        <v>1372</v>
      </c>
      <c r="G595" t="s">
        <v>1433</v>
      </c>
      <c r="H595" t="s">
        <v>1436</v>
      </c>
      <c r="I595" t="s">
        <v>1443</v>
      </c>
      <c r="J595" t="s">
        <v>1445</v>
      </c>
      <c r="K595">
        <f>VLOOKUP($B595, 'pval-input'!$B$2:$M$2260, 11, FALSE)</f>
        <v>26</v>
      </c>
      <c r="L595">
        <f>VLOOKUP($B595, 'pval-input'!$B$2:$M$2260, 12, FALSE)</f>
        <v>0.18978102189780999</v>
      </c>
    </row>
    <row r="596" spans="1:12" x14ac:dyDescent="0.2">
      <c r="A596">
        <v>1025</v>
      </c>
      <c r="B596" t="s">
        <v>1447</v>
      </c>
      <c r="C596">
        <f>VLOOKUP(B596, 'pval-input'!$B$2:$M$2260, 6, FALSE)</f>
        <v>7.5500618502982161E-2</v>
      </c>
      <c r="D596" t="s">
        <v>1448</v>
      </c>
      <c r="E596" t="s">
        <v>16</v>
      </c>
      <c r="F596" t="s">
        <v>1372</v>
      </c>
      <c r="G596" t="s">
        <v>1433</v>
      </c>
      <c r="H596" t="s">
        <v>1436</v>
      </c>
      <c r="I596" t="s">
        <v>1448</v>
      </c>
      <c r="J596" t="s">
        <v>1448</v>
      </c>
      <c r="K596">
        <f>VLOOKUP($B596, 'pval-input'!$B$2:$M$2260, 11, FALSE)</f>
        <v>12</v>
      </c>
      <c r="L596">
        <f>VLOOKUP($B596, 'pval-input'!$B$2:$M$2260, 12, FALSE)</f>
        <v>8.7591240875912399E-2</v>
      </c>
    </row>
    <row r="597" spans="1:12" x14ac:dyDescent="0.2">
      <c r="A597">
        <v>1795</v>
      </c>
      <c r="B597" t="s">
        <v>1449</v>
      </c>
      <c r="C597">
        <f>VLOOKUP(B597, 'pval-input'!$B$2:$M$2260, 6, FALSE)</f>
        <v>0.14181755839745769</v>
      </c>
      <c r="D597" t="s">
        <v>1450</v>
      </c>
      <c r="E597" t="s">
        <v>16</v>
      </c>
      <c r="F597" t="s">
        <v>1372</v>
      </c>
      <c r="G597" t="s">
        <v>1433</v>
      </c>
      <c r="H597" t="s">
        <v>1450</v>
      </c>
      <c r="I597" t="s">
        <v>1450</v>
      </c>
      <c r="J597" t="s">
        <v>1450</v>
      </c>
      <c r="K597">
        <f>VLOOKUP($B597, 'pval-input'!$B$2:$M$2260, 11, FALSE)</f>
        <v>1</v>
      </c>
      <c r="L597">
        <f>VLOOKUP($B597, 'pval-input'!$B$2:$M$2260, 12, FALSE)</f>
        <v>7.2992700729926996E-3</v>
      </c>
    </row>
    <row r="598" spans="1:12" x14ac:dyDescent="0.2">
      <c r="A598">
        <v>1906</v>
      </c>
      <c r="B598" t="s">
        <v>1451</v>
      </c>
      <c r="C598">
        <f>VLOOKUP(B598, 'pval-input'!$B$2:$M$2260, 6, FALSE)</f>
        <v>7.807881207426319E-2</v>
      </c>
      <c r="D598" t="s">
        <v>1450</v>
      </c>
      <c r="E598" t="s">
        <v>16</v>
      </c>
      <c r="F598" t="s">
        <v>1372</v>
      </c>
      <c r="G598" t="s">
        <v>1433</v>
      </c>
      <c r="H598" t="s">
        <v>1450</v>
      </c>
      <c r="I598" t="s">
        <v>1450</v>
      </c>
      <c r="J598" t="s">
        <v>1450</v>
      </c>
      <c r="K598">
        <f>VLOOKUP($B598, 'pval-input'!$B$2:$M$2260, 11, FALSE)</f>
        <v>4</v>
      </c>
      <c r="L598">
        <f>VLOOKUP($B598, 'pval-input'!$B$2:$M$2260, 12, FALSE)</f>
        <v>2.9197080291970798E-2</v>
      </c>
    </row>
    <row r="599" spans="1:12" x14ac:dyDescent="0.2">
      <c r="A599">
        <v>69</v>
      </c>
      <c r="B599" t="s">
        <v>1452</v>
      </c>
      <c r="C599">
        <f>VLOOKUP(B599, 'pval-input'!$B$2:$M$2260, 6, FALSE)</f>
        <v>0.68966787785649297</v>
      </c>
      <c r="D599" t="s">
        <v>1453</v>
      </c>
      <c r="E599" t="s">
        <v>16</v>
      </c>
      <c r="F599" t="s">
        <v>1372</v>
      </c>
      <c r="G599" t="s">
        <v>1433</v>
      </c>
      <c r="H599" t="s">
        <v>1450</v>
      </c>
      <c r="I599" t="s">
        <v>1454</v>
      </c>
      <c r="J599" t="s">
        <v>1453</v>
      </c>
      <c r="K599">
        <f>VLOOKUP($B599, 'pval-input'!$B$2:$M$2260, 11, FALSE)</f>
        <v>2</v>
      </c>
      <c r="L599">
        <f>VLOOKUP($B599, 'pval-input'!$B$2:$M$2260, 12, FALSE)</f>
        <v>1.4598540145985399E-2</v>
      </c>
    </row>
    <row r="600" spans="1:12" x14ac:dyDescent="0.2">
      <c r="A600">
        <v>1412</v>
      </c>
      <c r="B600" t="s">
        <v>1455</v>
      </c>
      <c r="C600">
        <f>VLOOKUP(B600, 'pval-input'!$B$2:$M$2260, 6, FALSE)</f>
        <v>0.12940852328003533</v>
      </c>
      <c r="D600" t="s">
        <v>1453</v>
      </c>
      <c r="E600" t="s">
        <v>16</v>
      </c>
      <c r="F600" t="s">
        <v>1372</v>
      </c>
      <c r="G600" t="s">
        <v>1433</v>
      </c>
      <c r="H600" t="s">
        <v>1450</v>
      </c>
      <c r="I600" t="s">
        <v>1454</v>
      </c>
      <c r="J600" t="s">
        <v>1453</v>
      </c>
      <c r="K600">
        <f>VLOOKUP($B600, 'pval-input'!$B$2:$M$2260, 11, FALSE)</f>
        <v>3</v>
      </c>
      <c r="L600">
        <f>VLOOKUP($B600, 'pval-input'!$B$2:$M$2260, 12, FALSE)</f>
        <v>2.18978102189781E-2</v>
      </c>
    </row>
    <row r="601" spans="1:12" x14ac:dyDescent="0.2">
      <c r="A601">
        <v>1216</v>
      </c>
      <c r="B601" t="s">
        <v>1456</v>
      </c>
      <c r="C601">
        <f>VLOOKUP(B601, 'pval-input'!$B$2:$M$2260, 6, FALSE)</f>
        <v>2.2782402902195171</v>
      </c>
      <c r="D601" t="s">
        <v>1457</v>
      </c>
      <c r="E601" t="s">
        <v>16</v>
      </c>
      <c r="F601" t="s">
        <v>1372</v>
      </c>
      <c r="G601" t="s">
        <v>1433</v>
      </c>
      <c r="H601" t="s">
        <v>1450</v>
      </c>
      <c r="I601" t="s">
        <v>1457</v>
      </c>
      <c r="J601" t="s">
        <v>1457</v>
      </c>
      <c r="K601">
        <f>VLOOKUP($B601, 'pval-input'!$B$2:$M$2260, 11, FALSE)</f>
        <v>1</v>
      </c>
      <c r="L601">
        <f>VLOOKUP($B601, 'pval-input'!$B$2:$M$2260, 12, FALSE)</f>
        <v>7.2992700729926996E-3</v>
      </c>
    </row>
    <row r="602" spans="1:12" x14ac:dyDescent="0.2">
      <c r="A602">
        <v>526</v>
      </c>
      <c r="B602" t="s">
        <v>1458</v>
      </c>
      <c r="C602">
        <f>VLOOKUP(B602, 'pval-input'!$B$2:$M$2260, 6, FALSE)</f>
        <v>1.5624562972789482</v>
      </c>
      <c r="D602" t="s">
        <v>1459</v>
      </c>
      <c r="E602" t="s">
        <v>1460</v>
      </c>
      <c r="F602" t="s">
        <v>1372</v>
      </c>
      <c r="G602" t="s">
        <v>1459</v>
      </c>
      <c r="H602" t="s">
        <v>1459</v>
      </c>
      <c r="I602" t="s">
        <v>1459</v>
      </c>
      <c r="J602" t="s">
        <v>1459</v>
      </c>
      <c r="K602">
        <f>VLOOKUP($B602, 'pval-input'!$B$2:$M$2260, 11, FALSE)</f>
        <v>1</v>
      </c>
      <c r="L602">
        <f>VLOOKUP($B602, 'pval-input'!$B$2:$M$2260, 12, FALSE)</f>
        <v>7.2992700729926996E-3</v>
      </c>
    </row>
    <row r="603" spans="1:12" x14ac:dyDescent="0.2">
      <c r="A603">
        <v>1716</v>
      </c>
      <c r="B603" t="s">
        <v>1461</v>
      </c>
      <c r="C603">
        <f>VLOOKUP(B603, 'pval-input'!$B$2:$M$2260, 6, FALSE)</f>
        <v>31.235738595770602</v>
      </c>
      <c r="D603" t="s">
        <v>1459</v>
      </c>
      <c r="E603" t="s">
        <v>16</v>
      </c>
      <c r="F603" t="s">
        <v>1372</v>
      </c>
      <c r="G603" t="s">
        <v>1459</v>
      </c>
      <c r="H603" t="s">
        <v>1459</v>
      </c>
      <c r="I603" t="s">
        <v>1459</v>
      </c>
      <c r="J603" t="s">
        <v>1459</v>
      </c>
      <c r="K603">
        <f>VLOOKUP($B603, 'pval-input'!$B$2:$M$2260, 11, FALSE)</f>
        <v>1</v>
      </c>
      <c r="L603">
        <f>VLOOKUP($B603, 'pval-input'!$B$2:$M$2260, 12, FALSE)</f>
        <v>7.2992700729926996E-3</v>
      </c>
    </row>
    <row r="604" spans="1:12" x14ac:dyDescent="0.2">
      <c r="A604">
        <v>1744</v>
      </c>
      <c r="B604" t="s">
        <v>1462</v>
      </c>
      <c r="C604">
        <f>VLOOKUP(B604, 'pval-input'!$B$2:$M$2260, 6, FALSE)</f>
        <v>0.38100429120523427</v>
      </c>
      <c r="D604" t="s">
        <v>1459</v>
      </c>
      <c r="E604" t="s">
        <v>16</v>
      </c>
      <c r="F604" t="s">
        <v>1372</v>
      </c>
      <c r="G604" t="s">
        <v>1459</v>
      </c>
      <c r="H604" t="s">
        <v>1459</v>
      </c>
      <c r="I604" t="s">
        <v>1459</v>
      </c>
      <c r="J604" t="s">
        <v>1459</v>
      </c>
      <c r="K604">
        <f>VLOOKUP($B604, 'pval-input'!$B$2:$M$2260, 11, FALSE)</f>
        <v>1</v>
      </c>
      <c r="L604">
        <f>VLOOKUP($B604, 'pval-input'!$B$2:$M$2260, 12, FALSE)</f>
        <v>7.2992700729926996E-3</v>
      </c>
    </row>
    <row r="605" spans="1:12" x14ac:dyDescent="0.2">
      <c r="A605">
        <v>453</v>
      </c>
      <c r="B605" t="s">
        <v>1463</v>
      </c>
      <c r="C605">
        <f>VLOOKUP(B605, 'pval-input'!$B$2:$M$2260, 6, FALSE)</f>
        <v>0.1516226297836171</v>
      </c>
      <c r="D605" t="s">
        <v>1464</v>
      </c>
      <c r="E605" t="s">
        <v>16</v>
      </c>
      <c r="F605" t="s">
        <v>1372</v>
      </c>
      <c r="G605" t="s">
        <v>1459</v>
      </c>
      <c r="H605" t="s">
        <v>1465</v>
      </c>
      <c r="I605" t="s">
        <v>1464</v>
      </c>
      <c r="J605" t="s">
        <v>1464</v>
      </c>
      <c r="K605">
        <f>VLOOKUP($B605, 'pval-input'!$B$2:$M$2260, 11, FALSE)</f>
        <v>19</v>
      </c>
      <c r="L605">
        <f>VLOOKUP($B605, 'pval-input'!$B$2:$M$2260, 12, FALSE)</f>
        <v>0.13868613138686101</v>
      </c>
    </row>
    <row r="606" spans="1:12" x14ac:dyDescent="0.2">
      <c r="A606">
        <v>918</v>
      </c>
      <c r="B606" t="s">
        <v>1466</v>
      </c>
      <c r="C606">
        <f>VLOOKUP(B606, 'pval-input'!$B$2:$M$2260, 6, FALSE)</f>
        <v>0.41306951312004153</v>
      </c>
      <c r="D606" t="s">
        <v>1467</v>
      </c>
      <c r="E606" t="s">
        <v>1468</v>
      </c>
      <c r="F606" t="s">
        <v>1372</v>
      </c>
      <c r="G606" t="s">
        <v>1459</v>
      </c>
      <c r="H606" t="s">
        <v>1465</v>
      </c>
      <c r="I606" t="s">
        <v>1469</v>
      </c>
      <c r="J606" t="s">
        <v>1467</v>
      </c>
      <c r="K606">
        <f>VLOOKUP($B606, 'pval-input'!$B$2:$M$2260, 11, FALSE)</f>
        <v>26</v>
      </c>
      <c r="L606">
        <f>VLOOKUP($B606, 'pval-input'!$B$2:$M$2260, 12, FALSE)</f>
        <v>0.18978102189780999</v>
      </c>
    </row>
    <row r="607" spans="1:12" x14ac:dyDescent="0.2">
      <c r="A607">
        <v>1963</v>
      </c>
      <c r="B607" t="s">
        <v>1470</v>
      </c>
      <c r="C607">
        <f>VLOOKUP(B607, 'pval-input'!$B$2:$M$2260, 6, FALSE)</f>
        <v>2.2136432946246346E-2</v>
      </c>
      <c r="D607" t="s">
        <v>1471</v>
      </c>
      <c r="E607" t="s">
        <v>16</v>
      </c>
      <c r="F607" t="s">
        <v>1372</v>
      </c>
      <c r="G607" t="s">
        <v>1459</v>
      </c>
      <c r="H607" t="s">
        <v>1465</v>
      </c>
      <c r="I607" t="s">
        <v>1469</v>
      </c>
      <c r="J607" t="s">
        <v>1471</v>
      </c>
      <c r="K607">
        <f>VLOOKUP($B607, 'pval-input'!$B$2:$M$2260, 11, FALSE)</f>
        <v>5</v>
      </c>
      <c r="L607">
        <f>VLOOKUP($B607, 'pval-input'!$B$2:$M$2260, 12, FALSE)</f>
        <v>3.6496350364963501E-2</v>
      </c>
    </row>
    <row r="608" spans="1:12" x14ac:dyDescent="0.2">
      <c r="A608">
        <v>464</v>
      </c>
      <c r="B608" t="s">
        <v>1472</v>
      </c>
      <c r="C608">
        <f>VLOOKUP(B608, 'pval-input'!$B$2:$M$2260, 6, FALSE)</f>
        <v>0.58092668097654643</v>
      </c>
      <c r="D608" t="s">
        <v>1473</v>
      </c>
      <c r="E608" t="s">
        <v>16</v>
      </c>
      <c r="F608" t="s">
        <v>1372</v>
      </c>
      <c r="G608" t="s">
        <v>1459</v>
      </c>
      <c r="H608" t="s">
        <v>1474</v>
      </c>
      <c r="I608" t="s">
        <v>1475</v>
      </c>
      <c r="J608" t="s">
        <v>1473</v>
      </c>
      <c r="K608">
        <f>VLOOKUP($B608, 'pval-input'!$B$2:$M$2260, 11, FALSE)</f>
        <v>5</v>
      </c>
      <c r="L608">
        <f>VLOOKUP($B608, 'pval-input'!$B$2:$M$2260, 12, FALSE)</f>
        <v>3.6496350364963501E-2</v>
      </c>
    </row>
    <row r="609" spans="1:12" x14ac:dyDescent="0.2">
      <c r="A609">
        <v>235</v>
      </c>
      <c r="B609" t="s">
        <v>1476</v>
      </c>
      <c r="C609">
        <f>VLOOKUP(B609, 'pval-input'!$B$2:$M$2260, 6, FALSE)</f>
        <v>0.16455429391047793</v>
      </c>
      <c r="D609" t="s">
        <v>1477</v>
      </c>
      <c r="E609" t="s">
        <v>1478</v>
      </c>
      <c r="F609" t="s">
        <v>1372</v>
      </c>
      <c r="G609" t="s">
        <v>1459</v>
      </c>
      <c r="H609" t="s">
        <v>1474</v>
      </c>
      <c r="I609" t="s">
        <v>1475</v>
      </c>
      <c r="J609" t="s">
        <v>1477</v>
      </c>
      <c r="K609">
        <f>VLOOKUP($B609, 'pval-input'!$B$2:$M$2260, 11, FALSE)</f>
        <v>2</v>
      </c>
      <c r="L609">
        <f>VLOOKUP($B609, 'pval-input'!$B$2:$M$2260, 12, FALSE)</f>
        <v>1.4598540145985399E-2</v>
      </c>
    </row>
    <row r="610" spans="1:12" x14ac:dyDescent="0.2">
      <c r="A610">
        <v>1161</v>
      </c>
      <c r="B610" t="s">
        <v>1479</v>
      </c>
      <c r="C610">
        <f>VLOOKUP(B610, 'pval-input'!$B$2:$M$2260, 6, FALSE)</f>
        <v>0.23030685717726396</v>
      </c>
      <c r="D610" t="s">
        <v>1480</v>
      </c>
      <c r="E610" t="s">
        <v>1481</v>
      </c>
      <c r="F610" t="s">
        <v>1372</v>
      </c>
      <c r="G610" t="s">
        <v>1482</v>
      </c>
      <c r="H610" t="s">
        <v>1483</v>
      </c>
      <c r="I610" t="s">
        <v>1484</v>
      </c>
      <c r="J610" t="s">
        <v>1480</v>
      </c>
      <c r="K610">
        <f>VLOOKUP($B610, 'pval-input'!$B$2:$M$2260, 11, FALSE)</f>
        <v>8</v>
      </c>
      <c r="L610">
        <f>VLOOKUP($B610, 'pval-input'!$B$2:$M$2260, 12, FALSE)</f>
        <v>5.8394160583941597E-2</v>
      </c>
    </row>
    <row r="611" spans="1:12" x14ac:dyDescent="0.2">
      <c r="A611">
        <v>259</v>
      </c>
      <c r="B611" t="s">
        <v>1485</v>
      </c>
      <c r="C611">
        <f>VLOOKUP(B611, 'pval-input'!$B$2:$M$2260, 6, FALSE)</f>
        <v>0.45574306277858734</v>
      </c>
      <c r="D611" t="s">
        <v>1486</v>
      </c>
      <c r="E611" t="s">
        <v>16</v>
      </c>
      <c r="F611" t="s">
        <v>1372</v>
      </c>
      <c r="G611" t="s">
        <v>1482</v>
      </c>
      <c r="H611" t="s">
        <v>1483</v>
      </c>
      <c r="I611" t="s">
        <v>1486</v>
      </c>
      <c r="J611" t="s">
        <v>1486</v>
      </c>
      <c r="K611">
        <f>VLOOKUP($B611, 'pval-input'!$B$2:$M$2260, 11, FALSE)</f>
        <v>1</v>
      </c>
      <c r="L611">
        <f>VLOOKUP($B611, 'pval-input'!$B$2:$M$2260, 12, FALSE)</f>
        <v>7.2992700729926996E-3</v>
      </c>
    </row>
    <row r="612" spans="1:12" x14ac:dyDescent="0.2">
      <c r="A612">
        <v>176</v>
      </c>
      <c r="B612" t="s">
        <v>1487</v>
      </c>
      <c r="C612">
        <f>VLOOKUP(B612, 'pval-input'!$B$2:$M$2260, 6, FALSE)</f>
        <v>0.16825662564576865</v>
      </c>
      <c r="D612" t="s">
        <v>1488</v>
      </c>
      <c r="E612" t="s">
        <v>1489</v>
      </c>
      <c r="F612" t="s">
        <v>1372</v>
      </c>
      <c r="G612" t="s">
        <v>1482</v>
      </c>
      <c r="H612" t="s">
        <v>1483</v>
      </c>
      <c r="I612" t="s">
        <v>1486</v>
      </c>
      <c r="J612" t="s">
        <v>1488</v>
      </c>
      <c r="K612">
        <f>VLOOKUP($B612, 'pval-input'!$B$2:$M$2260, 11, FALSE)</f>
        <v>31</v>
      </c>
      <c r="L612">
        <f>VLOOKUP($B612, 'pval-input'!$B$2:$M$2260, 12, FALSE)</f>
        <v>0.226277372262774</v>
      </c>
    </row>
    <row r="613" spans="1:12" x14ac:dyDescent="0.2">
      <c r="A613">
        <v>183</v>
      </c>
      <c r="B613" t="s">
        <v>1490</v>
      </c>
      <c r="C613">
        <f>VLOOKUP(B613, 'pval-input'!$B$2:$M$2260, 6, FALSE)</f>
        <v>6.8505859846381256E-3</v>
      </c>
      <c r="D613" t="s">
        <v>1491</v>
      </c>
      <c r="E613" t="s">
        <v>1492</v>
      </c>
      <c r="F613" t="s">
        <v>1372</v>
      </c>
      <c r="G613" t="s">
        <v>1482</v>
      </c>
      <c r="H613" t="s">
        <v>1483</v>
      </c>
      <c r="I613" t="s">
        <v>1486</v>
      </c>
      <c r="J613" t="s">
        <v>1491</v>
      </c>
      <c r="K613">
        <f>VLOOKUP($B613, 'pval-input'!$B$2:$M$2260, 11, FALSE)</f>
        <v>12</v>
      </c>
      <c r="L613">
        <f>VLOOKUP($B613, 'pval-input'!$B$2:$M$2260, 12, FALSE)</f>
        <v>8.7591240875912399E-2</v>
      </c>
    </row>
    <row r="614" spans="1:12" x14ac:dyDescent="0.2">
      <c r="A614">
        <v>265</v>
      </c>
      <c r="B614" t="s">
        <v>1493</v>
      </c>
      <c r="C614">
        <f>VLOOKUP(B614, 'pval-input'!$B$2:$M$2260, 6, FALSE)</f>
        <v>1.9188222100887515</v>
      </c>
      <c r="D614" t="s">
        <v>1494</v>
      </c>
      <c r="E614" t="s">
        <v>16</v>
      </c>
      <c r="F614" t="s">
        <v>1372</v>
      </c>
      <c r="G614" t="s">
        <v>1482</v>
      </c>
      <c r="H614" t="s">
        <v>1483</v>
      </c>
      <c r="I614" t="s">
        <v>1494</v>
      </c>
      <c r="J614" t="s">
        <v>1494</v>
      </c>
      <c r="K614">
        <f>VLOOKUP($B614, 'pval-input'!$B$2:$M$2260, 11, FALSE)</f>
        <v>66</v>
      </c>
      <c r="L614">
        <f>VLOOKUP($B614, 'pval-input'!$B$2:$M$2260, 12, FALSE)</f>
        <v>0.48175182481751799</v>
      </c>
    </row>
    <row r="615" spans="1:12" x14ac:dyDescent="0.2">
      <c r="A615">
        <v>272</v>
      </c>
      <c r="B615" t="s">
        <v>1495</v>
      </c>
      <c r="C615">
        <f>VLOOKUP(B615, 'pval-input'!$B$2:$M$2260, 6, FALSE)</f>
        <v>0.25938536226062492</v>
      </c>
      <c r="D615" t="s">
        <v>1494</v>
      </c>
      <c r="E615" t="s">
        <v>1496</v>
      </c>
      <c r="F615" t="s">
        <v>1372</v>
      </c>
      <c r="G615" t="s">
        <v>1482</v>
      </c>
      <c r="H615" t="s">
        <v>1483</v>
      </c>
      <c r="I615" t="s">
        <v>1494</v>
      </c>
      <c r="J615" t="s">
        <v>1494</v>
      </c>
      <c r="K615">
        <f>VLOOKUP($B615, 'pval-input'!$B$2:$M$2260, 11, FALSE)</f>
        <v>14</v>
      </c>
      <c r="L615">
        <f>VLOOKUP($B615, 'pval-input'!$B$2:$M$2260, 12, FALSE)</f>
        <v>0.102189781021898</v>
      </c>
    </row>
    <row r="616" spans="1:12" x14ac:dyDescent="0.2">
      <c r="A616">
        <v>1817</v>
      </c>
      <c r="B616" t="s">
        <v>1497</v>
      </c>
      <c r="C616">
        <f>VLOOKUP(B616, 'pval-input'!$B$2:$M$2260, 6, FALSE)</f>
        <v>0.63574412418246995</v>
      </c>
      <c r="D616" t="s">
        <v>1498</v>
      </c>
      <c r="E616" t="s">
        <v>16</v>
      </c>
      <c r="F616" t="s">
        <v>1372</v>
      </c>
      <c r="G616" t="s">
        <v>1499</v>
      </c>
      <c r="H616" t="s">
        <v>1500</v>
      </c>
      <c r="I616" t="s">
        <v>1498</v>
      </c>
      <c r="J616" t="s">
        <v>1498</v>
      </c>
      <c r="K616">
        <f>VLOOKUP($B616, 'pval-input'!$B$2:$M$2260, 11, FALSE)</f>
        <v>60</v>
      </c>
      <c r="L616">
        <f>VLOOKUP($B616, 'pval-input'!$B$2:$M$2260, 12, FALSE)</f>
        <v>0.43795620437956201</v>
      </c>
    </row>
    <row r="617" spans="1:12" x14ac:dyDescent="0.2">
      <c r="A617">
        <v>595</v>
      </c>
      <c r="B617" t="s">
        <v>1501</v>
      </c>
      <c r="C617">
        <f>VLOOKUP(B617, 'pval-input'!$B$2:$M$2260, 6, FALSE)</f>
        <v>0.23819883662168093</v>
      </c>
      <c r="D617" t="s">
        <v>1502</v>
      </c>
      <c r="E617" t="s">
        <v>16</v>
      </c>
      <c r="F617" t="s">
        <v>1372</v>
      </c>
      <c r="G617" t="s">
        <v>1499</v>
      </c>
      <c r="H617" t="s">
        <v>1500</v>
      </c>
      <c r="I617" t="s">
        <v>1502</v>
      </c>
      <c r="J617" t="s">
        <v>1502</v>
      </c>
      <c r="K617">
        <f>VLOOKUP($B617, 'pval-input'!$B$2:$M$2260, 11, FALSE)</f>
        <v>1</v>
      </c>
      <c r="L617">
        <f>VLOOKUP($B617, 'pval-input'!$B$2:$M$2260, 12, FALSE)</f>
        <v>7.2992700729926996E-3</v>
      </c>
    </row>
    <row r="618" spans="1:12" x14ac:dyDescent="0.2">
      <c r="A618">
        <v>612</v>
      </c>
      <c r="B618" t="s">
        <v>1503</v>
      </c>
      <c r="C618">
        <f>VLOOKUP(B618, 'pval-input'!$B$2:$M$2260, 6, FALSE)</f>
        <v>6.9602895676435683E-2</v>
      </c>
      <c r="D618" t="s">
        <v>1504</v>
      </c>
      <c r="E618" t="s">
        <v>16</v>
      </c>
      <c r="F618" t="s">
        <v>1372</v>
      </c>
      <c r="G618" t="s">
        <v>1499</v>
      </c>
      <c r="H618" t="s">
        <v>1500</v>
      </c>
      <c r="I618" t="s">
        <v>1502</v>
      </c>
      <c r="J618" t="s">
        <v>1504</v>
      </c>
      <c r="K618">
        <f>VLOOKUP($B618, 'pval-input'!$B$2:$M$2260, 11, FALSE)</f>
        <v>27</v>
      </c>
      <c r="L618">
        <f>VLOOKUP($B618, 'pval-input'!$B$2:$M$2260, 12, FALSE)</f>
        <v>0.19708029197080301</v>
      </c>
    </row>
    <row r="619" spans="1:12" x14ac:dyDescent="0.2">
      <c r="A619">
        <v>1187</v>
      </c>
      <c r="B619" t="s">
        <v>1505</v>
      </c>
      <c r="C619">
        <f>VLOOKUP(B619, 'pval-input'!$B$2:$M$2260, 6, FALSE)</f>
        <v>0.5798356785706833</v>
      </c>
      <c r="D619" t="s">
        <v>1506</v>
      </c>
      <c r="E619" t="s">
        <v>16</v>
      </c>
      <c r="F619" t="s">
        <v>1372</v>
      </c>
      <c r="G619" t="s">
        <v>1499</v>
      </c>
      <c r="H619" t="s">
        <v>1500</v>
      </c>
      <c r="I619" t="s">
        <v>1507</v>
      </c>
      <c r="J619" t="s">
        <v>1506</v>
      </c>
      <c r="K619">
        <f>VLOOKUP($B619, 'pval-input'!$B$2:$M$2260, 11, FALSE)</f>
        <v>21</v>
      </c>
      <c r="L619">
        <f>VLOOKUP($B619, 'pval-input'!$B$2:$M$2260, 12, FALSE)</f>
        <v>0.153284671532847</v>
      </c>
    </row>
    <row r="620" spans="1:12" x14ac:dyDescent="0.2">
      <c r="A620">
        <v>266</v>
      </c>
      <c r="B620" t="s">
        <v>1508</v>
      </c>
      <c r="C620">
        <f>VLOOKUP(B620, 'pval-input'!$B$2:$M$2260, 6, FALSE)</f>
        <v>1.9851989010841477E-2</v>
      </c>
      <c r="D620" t="s">
        <v>1509</v>
      </c>
      <c r="E620" t="s">
        <v>16</v>
      </c>
      <c r="F620" t="s">
        <v>1372</v>
      </c>
      <c r="G620" t="s">
        <v>1499</v>
      </c>
      <c r="H620" t="s">
        <v>1500</v>
      </c>
      <c r="I620" t="s">
        <v>1510</v>
      </c>
      <c r="J620" t="s">
        <v>1509</v>
      </c>
      <c r="K620">
        <f>VLOOKUP($B620, 'pval-input'!$B$2:$M$2260, 11, FALSE)</f>
        <v>30</v>
      </c>
      <c r="L620">
        <f>VLOOKUP($B620, 'pval-input'!$B$2:$M$2260, 12, FALSE)</f>
        <v>0.218978102189781</v>
      </c>
    </row>
    <row r="621" spans="1:12" x14ac:dyDescent="0.2">
      <c r="A621">
        <v>1807</v>
      </c>
      <c r="B621" t="s">
        <v>1511</v>
      </c>
      <c r="C621">
        <f>VLOOKUP(B621, 'pval-input'!$B$2:$M$2260, 6, FALSE)</f>
        <v>0.20563043566390501</v>
      </c>
      <c r="D621" t="s">
        <v>1512</v>
      </c>
      <c r="E621" t="s">
        <v>16</v>
      </c>
      <c r="F621" t="s">
        <v>1372</v>
      </c>
      <c r="G621" t="s">
        <v>1499</v>
      </c>
      <c r="H621" t="s">
        <v>1500</v>
      </c>
      <c r="I621" t="s">
        <v>1510</v>
      </c>
      <c r="J621" t="s">
        <v>1512</v>
      </c>
      <c r="K621">
        <f>VLOOKUP($B621, 'pval-input'!$B$2:$M$2260, 11, FALSE)</f>
        <v>4</v>
      </c>
      <c r="L621">
        <f>VLOOKUP($B621, 'pval-input'!$B$2:$M$2260, 12, FALSE)</f>
        <v>2.9197080291970798E-2</v>
      </c>
    </row>
    <row r="622" spans="1:12" x14ac:dyDescent="0.2">
      <c r="A622">
        <v>1957</v>
      </c>
      <c r="B622" t="s">
        <v>1513</v>
      </c>
      <c r="C622">
        <f>VLOOKUP(B622, 'pval-input'!$B$2:$M$2260, 6, FALSE)</f>
        <v>2.5859262135395052E-3</v>
      </c>
      <c r="D622" t="s">
        <v>1514</v>
      </c>
      <c r="E622" t="s">
        <v>16</v>
      </c>
      <c r="F622" t="s">
        <v>1372</v>
      </c>
      <c r="G622" t="s">
        <v>1499</v>
      </c>
      <c r="H622" t="s">
        <v>1515</v>
      </c>
      <c r="I622" t="s">
        <v>1516</v>
      </c>
      <c r="J622" t="s">
        <v>1514</v>
      </c>
      <c r="K622">
        <f>VLOOKUP($B622, 'pval-input'!$B$2:$M$2260, 11, FALSE)</f>
        <v>4</v>
      </c>
      <c r="L622">
        <f>VLOOKUP($B622, 'pval-input'!$B$2:$M$2260, 12, FALSE)</f>
        <v>2.9197080291970798E-2</v>
      </c>
    </row>
    <row r="623" spans="1:12" x14ac:dyDescent="0.2">
      <c r="A623">
        <v>730</v>
      </c>
      <c r="B623" t="s">
        <v>1517</v>
      </c>
      <c r="C623">
        <f>VLOOKUP(B623, 'pval-input'!$B$2:$M$2260, 6, FALSE)</f>
        <v>0.23445302926973785</v>
      </c>
      <c r="D623" t="s">
        <v>1518</v>
      </c>
      <c r="E623" t="s">
        <v>16</v>
      </c>
      <c r="F623" t="s">
        <v>1372</v>
      </c>
      <c r="G623" t="s">
        <v>1499</v>
      </c>
      <c r="H623" t="s">
        <v>1515</v>
      </c>
      <c r="I623" t="s">
        <v>1519</v>
      </c>
      <c r="J623" t="s">
        <v>1518</v>
      </c>
      <c r="K623">
        <f>VLOOKUP($B623, 'pval-input'!$B$2:$M$2260, 11, FALSE)</f>
        <v>3</v>
      </c>
      <c r="L623">
        <f>VLOOKUP($B623, 'pval-input'!$B$2:$M$2260, 12, FALSE)</f>
        <v>2.18978102189781E-2</v>
      </c>
    </row>
    <row r="624" spans="1:12" x14ac:dyDescent="0.2">
      <c r="A624">
        <v>19</v>
      </c>
      <c r="B624" t="s">
        <v>1520</v>
      </c>
      <c r="C624">
        <f>VLOOKUP(B624, 'pval-input'!$B$2:$M$2260, 6, FALSE)</f>
        <v>0.22978833595732534</v>
      </c>
      <c r="D624" t="s">
        <v>1521</v>
      </c>
      <c r="E624" t="s">
        <v>16</v>
      </c>
      <c r="F624" t="s">
        <v>1372</v>
      </c>
      <c r="G624" t="s">
        <v>1499</v>
      </c>
      <c r="H624" t="s">
        <v>1515</v>
      </c>
      <c r="I624" t="s">
        <v>1519</v>
      </c>
      <c r="J624" t="s">
        <v>1521</v>
      </c>
      <c r="K624">
        <f>VLOOKUP($B624, 'pval-input'!$B$2:$M$2260, 11, FALSE)</f>
        <v>30</v>
      </c>
      <c r="L624">
        <f>VLOOKUP($B624, 'pval-input'!$B$2:$M$2260, 12, FALSE)</f>
        <v>0.218978102189781</v>
      </c>
    </row>
    <row r="625" spans="1:22" x14ac:dyDescent="0.2">
      <c r="A625">
        <v>831</v>
      </c>
      <c r="B625" t="s">
        <v>1522</v>
      </c>
      <c r="C625">
        <f>VLOOKUP(B625, 'pval-input'!$B$2:$M$2260, 6, FALSE)</f>
        <v>0.59844745416238854</v>
      </c>
      <c r="D625" t="s">
        <v>1523</v>
      </c>
      <c r="E625" t="s">
        <v>1524</v>
      </c>
      <c r="F625" t="s">
        <v>1372</v>
      </c>
      <c r="G625" t="s">
        <v>1525</v>
      </c>
      <c r="H625" t="s">
        <v>1526</v>
      </c>
      <c r="I625" t="s">
        <v>1527</v>
      </c>
      <c r="J625" t="s">
        <v>1523</v>
      </c>
      <c r="K625">
        <f>VLOOKUP($B625, 'pval-input'!$B$2:$M$2260, 11, FALSE)</f>
        <v>57</v>
      </c>
      <c r="L625">
        <f>VLOOKUP($B625, 'pval-input'!$B$2:$M$2260, 12, FALSE)</f>
        <v>0.41605839416058399</v>
      </c>
    </row>
    <row r="626" spans="1:22" x14ac:dyDescent="0.2">
      <c r="A626">
        <v>158</v>
      </c>
      <c r="B626" t="s">
        <v>1528</v>
      </c>
      <c r="C626">
        <f>VLOOKUP(B626, 'pval-input'!$B$2:$M$2260, 6, FALSE)</f>
        <v>0.19624723412896389</v>
      </c>
      <c r="D626" t="s">
        <v>1529</v>
      </c>
      <c r="E626" t="s">
        <v>16</v>
      </c>
      <c r="F626" t="s">
        <v>1372</v>
      </c>
      <c r="G626" t="s">
        <v>1525</v>
      </c>
      <c r="H626" t="s">
        <v>1526</v>
      </c>
      <c r="I626" t="s">
        <v>1527</v>
      </c>
      <c r="J626" t="s">
        <v>1529</v>
      </c>
      <c r="K626">
        <f>VLOOKUP($B626, 'pval-input'!$B$2:$M$2260, 11, FALSE)</f>
        <v>80</v>
      </c>
      <c r="L626">
        <f>VLOOKUP($B626, 'pval-input'!$B$2:$M$2260, 12, FALSE)</f>
        <v>0.58394160583941601</v>
      </c>
    </row>
    <row r="627" spans="1:22" x14ac:dyDescent="0.2">
      <c r="A627">
        <v>846</v>
      </c>
      <c r="B627" t="s">
        <v>1530</v>
      </c>
      <c r="C627">
        <f>VLOOKUP(B627, 'pval-input'!$B$2:$M$2260, 6, FALSE)</f>
        <v>0.27428313229420254</v>
      </c>
      <c r="D627" t="s">
        <v>1531</v>
      </c>
      <c r="E627" t="s">
        <v>1532</v>
      </c>
      <c r="F627" t="s">
        <v>1372</v>
      </c>
      <c r="G627" t="s">
        <v>1525</v>
      </c>
      <c r="H627" t="s">
        <v>1526</v>
      </c>
      <c r="I627" t="s">
        <v>1527</v>
      </c>
      <c r="J627" t="s">
        <v>1531</v>
      </c>
      <c r="K627">
        <f>VLOOKUP($B627, 'pval-input'!$B$2:$M$2260, 11, FALSE)</f>
        <v>133</v>
      </c>
      <c r="L627">
        <f>VLOOKUP($B627, 'pval-input'!$B$2:$M$2260, 12, FALSE)</f>
        <v>0.97080291970802901</v>
      </c>
    </row>
    <row r="628" spans="1:22" x14ac:dyDescent="0.2">
      <c r="A628">
        <v>1263</v>
      </c>
      <c r="B628" t="s">
        <v>1533</v>
      </c>
      <c r="C628">
        <f>VLOOKUP(B628, 'pval-input'!$B$2:$M$2260, 6, FALSE)</f>
        <v>1.7782148268710544E-2</v>
      </c>
      <c r="D628" t="s">
        <v>1534</v>
      </c>
      <c r="E628" t="s">
        <v>16</v>
      </c>
      <c r="F628" t="s">
        <v>1372</v>
      </c>
      <c r="G628" t="s">
        <v>1525</v>
      </c>
      <c r="H628" t="s">
        <v>1526</v>
      </c>
      <c r="I628" t="s">
        <v>1527</v>
      </c>
      <c r="J628" t="s">
        <v>1534</v>
      </c>
      <c r="K628">
        <f>VLOOKUP($B628, 'pval-input'!$B$2:$M$2260, 11, FALSE)</f>
        <v>44</v>
      </c>
      <c r="L628">
        <f>VLOOKUP($B628, 'pval-input'!$B$2:$M$2260, 12, FALSE)</f>
        <v>0.321167883211679</v>
      </c>
    </row>
    <row r="629" spans="1:22" x14ac:dyDescent="0.2">
      <c r="A629">
        <v>2029</v>
      </c>
      <c r="B629" t="s">
        <v>1535</v>
      </c>
      <c r="C629">
        <f>VLOOKUP(B629, 'pval-input'!$B$2:$M$2260, 6, FALSE)</f>
        <v>0.13345130816624251</v>
      </c>
      <c r="D629" t="s">
        <v>1536</v>
      </c>
      <c r="E629" t="s">
        <v>16</v>
      </c>
      <c r="F629" t="s">
        <v>1372</v>
      </c>
      <c r="G629" t="s">
        <v>1525</v>
      </c>
      <c r="H629" t="s">
        <v>1526</v>
      </c>
      <c r="I629" t="s">
        <v>1527</v>
      </c>
      <c r="J629" t="s">
        <v>1536</v>
      </c>
      <c r="K629">
        <f>VLOOKUP($B629, 'pval-input'!$B$2:$M$2260, 11, FALSE)</f>
        <v>1</v>
      </c>
      <c r="L629">
        <f>VLOOKUP($B629, 'pval-input'!$B$2:$M$2260, 12, FALSE)</f>
        <v>7.2992700729926996E-3</v>
      </c>
    </row>
    <row r="630" spans="1:22" x14ac:dyDescent="0.2">
      <c r="A630">
        <v>1641</v>
      </c>
      <c r="B630" t="s">
        <v>1537</v>
      </c>
      <c r="C630">
        <f>VLOOKUP(B630, 'pval-input'!$B$2:$M$2260, 6, FALSE)</f>
        <v>0.5830430054382072</v>
      </c>
      <c r="D630" t="s">
        <v>1538</v>
      </c>
      <c r="E630" t="s">
        <v>16</v>
      </c>
      <c r="F630" t="s">
        <v>1372</v>
      </c>
      <c r="G630" t="s">
        <v>1525</v>
      </c>
      <c r="H630" t="s">
        <v>1526</v>
      </c>
      <c r="I630" t="s">
        <v>1527</v>
      </c>
      <c r="J630" t="s">
        <v>1538</v>
      </c>
      <c r="K630">
        <f>VLOOKUP($B630, 'pval-input'!$B$2:$M$2260, 11, FALSE)</f>
        <v>5</v>
      </c>
      <c r="L630">
        <f>VLOOKUP($B630, 'pval-input'!$B$2:$M$2260, 12, FALSE)</f>
        <v>3.6496350364963501E-2</v>
      </c>
    </row>
    <row r="631" spans="1:22" x14ac:dyDescent="0.2">
      <c r="A631">
        <v>558</v>
      </c>
      <c r="B631" t="s">
        <v>1539</v>
      </c>
      <c r="C631">
        <f>VLOOKUP(B631, 'pval-input'!$B$2:$M$2260, 6, FALSE)</f>
        <v>0.21917708259586613</v>
      </c>
      <c r="D631" t="s">
        <v>1540</v>
      </c>
      <c r="E631" t="s">
        <v>16</v>
      </c>
      <c r="F631" t="s">
        <v>1372</v>
      </c>
      <c r="G631" t="s">
        <v>1525</v>
      </c>
      <c r="H631" t="s">
        <v>1540</v>
      </c>
      <c r="I631" t="s">
        <v>1540</v>
      </c>
      <c r="J631" t="s">
        <v>1540</v>
      </c>
      <c r="K631">
        <f>VLOOKUP($B631, 'pval-input'!$B$2:$M$2260, 11, FALSE)</f>
        <v>1</v>
      </c>
      <c r="L631">
        <f>VLOOKUP($B631, 'pval-input'!$B$2:$M$2260, 12, FALSE)</f>
        <v>7.2992700729926996E-3</v>
      </c>
    </row>
    <row r="632" spans="1:22" x14ac:dyDescent="0.2">
      <c r="A632">
        <v>1720</v>
      </c>
      <c r="B632" t="s">
        <v>1541</v>
      </c>
      <c r="C632">
        <f>VLOOKUP(B632, 'pval-input'!$B$2:$M$2260, 6, FALSE)</f>
        <v>6.1885743557193312E-3</v>
      </c>
      <c r="D632" t="s">
        <v>1542</v>
      </c>
      <c r="E632" t="s">
        <v>16</v>
      </c>
      <c r="F632" t="s">
        <v>1372</v>
      </c>
      <c r="G632" t="s">
        <v>1525</v>
      </c>
      <c r="H632" t="s">
        <v>1540</v>
      </c>
      <c r="I632" t="s">
        <v>1543</v>
      </c>
      <c r="J632" t="s">
        <v>1542</v>
      </c>
      <c r="K632">
        <f>VLOOKUP($B632, 'pval-input'!$B$2:$M$2260, 11, FALSE)</f>
        <v>104</v>
      </c>
      <c r="L632">
        <f>VLOOKUP($B632, 'pval-input'!$B$2:$M$2260, 12, FALSE)</f>
        <v>0.75912408759124095</v>
      </c>
    </row>
    <row r="633" spans="1:22" x14ac:dyDescent="0.2">
      <c r="A633">
        <v>1104</v>
      </c>
      <c r="B633" t="s">
        <v>1544</v>
      </c>
      <c r="C633">
        <f>VLOOKUP(B633, 'pval-input'!$B$2:$M$2260, 6, FALSE)</f>
        <v>0.15098932987896871</v>
      </c>
      <c r="D633" t="s">
        <v>1545</v>
      </c>
      <c r="E633" t="s">
        <v>16</v>
      </c>
      <c r="F633" t="s">
        <v>1372</v>
      </c>
      <c r="G633" t="s">
        <v>1525</v>
      </c>
      <c r="H633" t="s">
        <v>1540</v>
      </c>
      <c r="I633" t="s">
        <v>1543</v>
      </c>
      <c r="J633" t="s">
        <v>1545</v>
      </c>
      <c r="K633">
        <f>VLOOKUP($B633, 'pval-input'!$B$2:$M$2260, 11, FALSE)</f>
        <v>3</v>
      </c>
      <c r="L633">
        <f>VLOOKUP($B633, 'pval-input'!$B$2:$M$2260, 12, FALSE)</f>
        <v>2.18978102189781E-2</v>
      </c>
    </row>
    <row r="634" spans="1:22" x14ac:dyDescent="0.2">
      <c r="A634">
        <v>1582</v>
      </c>
      <c r="B634" t="s">
        <v>1546</v>
      </c>
      <c r="C634">
        <f>VLOOKUP(B634, 'pval-input'!$B$2:$M$2260, 6, FALSE)</f>
        <v>0.43940829610452836</v>
      </c>
      <c r="D634" t="s">
        <v>1547</v>
      </c>
      <c r="E634" t="s">
        <v>16</v>
      </c>
      <c r="F634" t="s">
        <v>1372</v>
      </c>
      <c r="G634" t="s">
        <v>1525</v>
      </c>
      <c r="H634" t="s">
        <v>1540</v>
      </c>
      <c r="I634" t="s">
        <v>1547</v>
      </c>
      <c r="J634" t="s">
        <v>1547</v>
      </c>
      <c r="K634">
        <f>VLOOKUP($B634, 'pval-input'!$B$2:$M$2260, 11, FALSE)</f>
        <v>1</v>
      </c>
      <c r="L634">
        <f>VLOOKUP($B634, 'pval-input'!$B$2:$M$2260, 12, FALSE)</f>
        <v>7.2992700729926996E-3</v>
      </c>
      <c r="V634" s="1"/>
    </row>
    <row r="635" spans="1:22" x14ac:dyDescent="0.2">
      <c r="A635">
        <v>946</v>
      </c>
      <c r="B635" t="s">
        <v>1548</v>
      </c>
      <c r="C635">
        <f>VLOOKUP(B635, 'pval-input'!$B$2:$M$2260, 6, FALSE)</f>
        <v>0.1972877123846474</v>
      </c>
      <c r="D635" t="s">
        <v>1549</v>
      </c>
      <c r="E635" t="s">
        <v>1550</v>
      </c>
      <c r="F635" t="s">
        <v>1372</v>
      </c>
      <c r="G635" t="s">
        <v>1525</v>
      </c>
      <c r="H635" t="s">
        <v>1540</v>
      </c>
      <c r="I635" t="s">
        <v>1547</v>
      </c>
      <c r="J635" t="s">
        <v>1549</v>
      </c>
      <c r="K635">
        <f>VLOOKUP($B635, 'pval-input'!$B$2:$M$2260, 11, FALSE)</f>
        <v>18</v>
      </c>
      <c r="L635">
        <f>VLOOKUP($B635, 'pval-input'!$B$2:$M$2260, 12, FALSE)</f>
        <v>0.13138686131386901</v>
      </c>
      <c r="V635" s="1"/>
    </row>
    <row r="636" spans="1:22" x14ac:dyDescent="0.2">
      <c r="A636">
        <v>1964</v>
      </c>
      <c r="B636" t="s">
        <v>1551</v>
      </c>
      <c r="C636">
        <f>VLOOKUP(B636, 'pval-input'!$B$2:$M$2260, 6, FALSE)</f>
        <v>0.99901994453762366</v>
      </c>
      <c r="D636" t="s">
        <v>1552</v>
      </c>
      <c r="E636" t="s">
        <v>16</v>
      </c>
      <c r="F636" t="s">
        <v>1372</v>
      </c>
      <c r="G636" t="s">
        <v>1525</v>
      </c>
      <c r="H636" t="s">
        <v>1540</v>
      </c>
      <c r="I636" t="s">
        <v>1547</v>
      </c>
      <c r="J636" t="s">
        <v>1552</v>
      </c>
      <c r="K636">
        <f>VLOOKUP($B636, 'pval-input'!$B$2:$M$2260, 11, FALSE)</f>
        <v>4</v>
      </c>
      <c r="L636">
        <f>VLOOKUP($B636, 'pval-input'!$B$2:$M$2260, 12, FALSE)</f>
        <v>2.9197080291970798E-2</v>
      </c>
      <c r="V636" s="1"/>
    </row>
    <row r="637" spans="1:22" x14ac:dyDescent="0.2">
      <c r="A637">
        <v>1522</v>
      </c>
      <c r="B637" t="s">
        <v>1553</v>
      </c>
      <c r="C637">
        <f>VLOOKUP(B637, 'pval-input'!$B$2:$M$2260, 6, FALSE)</f>
        <v>0.26644214361418705</v>
      </c>
      <c r="D637" t="s">
        <v>1554</v>
      </c>
      <c r="E637" t="s">
        <v>16</v>
      </c>
      <c r="F637" t="s">
        <v>1372</v>
      </c>
      <c r="G637" t="s">
        <v>1525</v>
      </c>
      <c r="H637" t="s">
        <v>1540</v>
      </c>
      <c r="I637" t="s">
        <v>1547</v>
      </c>
      <c r="J637" t="s">
        <v>1554</v>
      </c>
      <c r="K637">
        <f>VLOOKUP($B637, 'pval-input'!$B$2:$M$2260, 11, FALSE)</f>
        <v>18</v>
      </c>
      <c r="L637">
        <f>VLOOKUP($B637, 'pval-input'!$B$2:$M$2260, 12, FALSE)</f>
        <v>0.13138686131386901</v>
      </c>
    </row>
    <row r="638" spans="1:22" x14ac:dyDescent="0.2">
      <c r="A638">
        <v>1523</v>
      </c>
      <c r="B638" t="s">
        <v>1555</v>
      </c>
      <c r="C638">
        <f>VLOOKUP(B638, 'pval-input'!$B$2:$M$2260, 6, FALSE)</f>
        <v>0.92219068109563851</v>
      </c>
      <c r="D638" t="s">
        <v>1554</v>
      </c>
      <c r="E638" t="s">
        <v>16</v>
      </c>
      <c r="F638" t="s">
        <v>1372</v>
      </c>
      <c r="G638" t="s">
        <v>1525</v>
      </c>
      <c r="H638" t="s">
        <v>1540</v>
      </c>
      <c r="I638" t="s">
        <v>1547</v>
      </c>
      <c r="J638" t="s">
        <v>1554</v>
      </c>
      <c r="K638">
        <f>VLOOKUP($B638, 'pval-input'!$B$2:$M$2260, 11, FALSE)</f>
        <v>53</v>
      </c>
      <c r="L638">
        <f>VLOOKUP($B638, 'pval-input'!$B$2:$M$2260, 12, FALSE)</f>
        <v>0.386861313868613</v>
      </c>
    </row>
    <row r="639" spans="1:22" x14ac:dyDescent="0.2">
      <c r="A639">
        <v>965</v>
      </c>
      <c r="B639" t="s">
        <v>1556</v>
      </c>
      <c r="C639">
        <f>VLOOKUP(B639, 'pval-input'!$B$2:$M$2260, 6, FALSE)</f>
        <v>6.2316931837162734E-2</v>
      </c>
      <c r="D639" t="s">
        <v>1557</v>
      </c>
      <c r="E639" t="s">
        <v>1558</v>
      </c>
      <c r="F639" t="s">
        <v>1372</v>
      </c>
      <c r="G639" t="s">
        <v>1525</v>
      </c>
      <c r="H639" t="s">
        <v>1540</v>
      </c>
      <c r="I639" t="s">
        <v>1547</v>
      </c>
      <c r="J639" t="s">
        <v>1557</v>
      </c>
      <c r="K639">
        <f>VLOOKUP($B639, 'pval-input'!$B$2:$M$2260, 11, FALSE)</f>
        <v>7</v>
      </c>
      <c r="L639">
        <f>VLOOKUP($B639, 'pval-input'!$B$2:$M$2260, 12, FALSE)</f>
        <v>5.1094890510948898E-2</v>
      </c>
    </row>
    <row r="640" spans="1:22" x14ac:dyDescent="0.2">
      <c r="A640">
        <v>1438</v>
      </c>
      <c r="B640" t="s">
        <v>1559</v>
      </c>
      <c r="C640">
        <f>VLOOKUP(B640, 'pval-input'!$B$2:$M$2260, 6, FALSE)</f>
        <v>0.16455429391047793</v>
      </c>
      <c r="D640" t="s">
        <v>1560</v>
      </c>
      <c r="E640" t="s">
        <v>16</v>
      </c>
      <c r="F640" t="s">
        <v>1372</v>
      </c>
      <c r="G640" t="s">
        <v>1525</v>
      </c>
      <c r="H640" t="s">
        <v>1540</v>
      </c>
      <c r="I640" t="s">
        <v>1547</v>
      </c>
      <c r="J640" t="s">
        <v>1560</v>
      </c>
      <c r="K640">
        <f>VLOOKUP($B640, 'pval-input'!$B$2:$M$2260, 11, FALSE)</f>
        <v>2</v>
      </c>
      <c r="L640">
        <f>VLOOKUP($B640, 'pval-input'!$B$2:$M$2260, 12, FALSE)</f>
        <v>1.4598540145985399E-2</v>
      </c>
    </row>
    <row r="641" spans="1:12" x14ac:dyDescent="0.2">
      <c r="A641">
        <v>1102</v>
      </c>
      <c r="B641" t="s">
        <v>1561</v>
      </c>
      <c r="C641">
        <f>VLOOKUP(B641, 'pval-input'!$B$2:$M$2260, 6, FALSE)</f>
        <v>0.16455429391047793</v>
      </c>
      <c r="D641" t="s">
        <v>1562</v>
      </c>
      <c r="E641" t="s">
        <v>1563</v>
      </c>
      <c r="F641" t="s">
        <v>1372</v>
      </c>
      <c r="G641" t="s">
        <v>1525</v>
      </c>
      <c r="H641" t="s">
        <v>1540</v>
      </c>
      <c r="I641" t="s">
        <v>1547</v>
      </c>
      <c r="J641" t="s">
        <v>1562</v>
      </c>
      <c r="K641">
        <f>VLOOKUP($B641, 'pval-input'!$B$2:$M$2260, 11, FALSE)</f>
        <v>2</v>
      </c>
      <c r="L641">
        <f>VLOOKUP($B641, 'pval-input'!$B$2:$M$2260, 12, FALSE)</f>
        <v>1.4598540145985399E-2</v>
      </c>
    </row>
    <row r="642" spans="1:12" x14ac:dyDescent="0.2">
      <c r="A642">
        <v>936</v>
      </c>
      <c r="B642" t="s">
        <v>1564</v>
      </c>
      <c r="C642">
        <f>VLOOKUP(B642, 'pval-input'!$B$2:$M$2260, 6, FALSE)</f>
        <v>0.23819883662168093</v>
      </c>
      <c r="D642" t="s">
        <v>1565</v>
      </c>
      <c r="E642" t="s">
        <v>16</v>
      </c>
      <c r="F642" t="s">
        <v>1372</v>
      </c>
      <c r="G642" t="s">
        <v>1525</v>
      </c>
      <c r="H642" t="s">
        <v>1540</v>
      </c>
      <c r="I642" t="s">
        <v>1547</v>
      </c>
      <c r="J642" t="s">
        <v>1565</v>
      </c>
      <c r="K642">
        <f>VLOOKUP($B642, 'pval-input'!$B$2:$M$2260, 11, FALSE)</f>
        <v>1</v>
      </c>
      <c r="L642">
        <f>VLOOKUP($B642, 'pval-input'!$B$2:$M$2260, 12, FALSE)</f>
        <v>7.2992700729926996E-3</v>
      </c>
    </row>
    <row r="643" spans="1:12" x14ac:dyDescent="0.2">
      <c r="A643">
        <v>956</v>
      </c>
      <c r="B643" t="s">
        <v>1566</v>
      </c>
      <c r="C643">
        <f>VLOOKUP(B643, 'pval-input'!$B$2:$M$2260, 6, FALSE)</f>
        <v>0.13972613437903725</v>
      </c>
      <c r="D643" t="s">
        <v>1567</v>
      </c>
      <c r="E643" t="s">
        <v>16</v>
      </c>
      <c r="F643" t="s">
        <v>1372</v>
      </c>
      <c r="G643" t="s">
        <v>1525</v>
      </c>
      <c r="H643" t="s">
        <v>1540</v>
      </c>
      <c r="I643" t="s">
        <v>1547</v>
      </c>
      <c r="J643" t="s">
        <v>1567</v>
      </c>
      <c r="K643">
        <f>VLOOKUP($B643, 'pval-input'!$B$2:$M$2260, 11, FALSE)</f>
        <v>14</v>
      </c>
      <c r="L643">
        <f>VLOOKUP($B643, 'pval-input'!$B$2:$M$2260, 12, FALSE)</f>
        <v>0.102189781021898</v>
      </c>
    </row>
    <row r="644" spans="1:12" x14ac:dyDescent="0.2">
      <c r="A644">
        <v>615</v>
      </c>
      <c r="B644" t="s">
        <v>1568</v>
      </c>
      <c r="C644">
        <f>VLOOKUP(B644, 'pval-input'!$B$2:$M$2260, 6, FALSE)</f>
        <v>31.235738595770602</v>
      </c>
      <c r="D644" t="s">
        <v>1569</v>
      </c>
      <c r="E644" t="s">
        <v>16</v>
      </c>
      <c r="F644" t="s">
        <v>1372</v>
      </c>
      <c r="G644" t="s">
        <v>1525</v>
      </c>
      <c r="H644" t="s">
        <v>1540</v>
      </c>
      <c r="I644" t="s">
        <v>1547</v>
      </c>
      <c r="J644" t="s">
        <v>1569</v>
      </c>
      <c r="K644">
        <f>VLOOKUP($B644, 'pval-input'!$B$2:$M$2260, 11, FALSE)</f>
        <v>1</v>
      </c>
      <c r="L644">
        <f>VLOOKUP($B644, 'pval-input'!$B$2:$M$2260, 12, FALSE)</f>
        <v>7.2992700729926996E-3</v>
      </c>
    </row>
    <row r="645" spans="1:12" x14ac:dyDescent="0.2">
      <c r="A645">
        <v>425</v>
      </c>
      <c r="B645" t="s">
        <v>1570</v>
      </c>
      <c r="C645">
        <f>VLOOKUP(B645, 'pval-input'!$B$2:$M$2260, 6, FALSE)</f>
        <v>0.17949703891680796</v>
      </c>
      <c r="D645" t="s">
        <v>1571</v>
      </c>
      <c r="E645" t="s">
        <v>1572</v>
      </c>
      <c r="F645" t="s">
        <v>1372</v>
      </c>
      <c r="G645" t="s">
        <v>1573</v>
      </c>
      <c r="H645" t="s">
        <v>1574</v>
      </c>
      <c r="I645" t="s">
        <v>1575</v>
      </c>
      <c r="J645" t="s">
        <v>1571</v>
      </c>
      <c r="K645">
        <f>VLOOKUP($B645, 'pval-input'!$B$2:$M$2260, 11, FALSE)</f>
        <v>7</v>
      </c>
      <c r="L645">
        <f>VLOOKUP($B645, 'pval-input'!$B$2:$M$2260, 12, FALSE)</f>
        <v>5.1094890510948898E-2</v>
      </c>
    </row>
    <row r="646" spans="1:12" x14ac:dyDescent="0.2">
      <c r="A646">
        <v>784</v>
      </c>
      <c r="B646" t="s">
        <v>1576</v>
      </c>
      <c r="C646">
        <f>VLOOKUP(B646, 'pval-input'!$B$2:$M$2260, 6, FALSE)</f>
        <v>0.10600663378585469</v>
      </c>
      <c r="D646" t="s">
        <v>1577</v>
      </c>
      <c r="E646" t="s">
        <v>16</v>
      </c>
      <c r="F646" t="s">
        <v>1372</v>
      </c>
      <c r="G646" t="s">
        <v>1573</v>
      </c>
      <c r="H646" t="s">
        <v>1574</v>
      </c>
      <c r="I646" t="s">
        <v>1575</v>
      </c>
      <c r="J646" t="s">
        <v>1577</v>
      </c>
      <c r="K646">
        <f>VLOOKUP($B646, 'pval-input'!$B$2:$M$2260, 11, FALSE)</f>
        <v>10</v>
      </c>
      <c r="L646">
        <f>VLOOKUP($B646, 'pval-input'!$B$2:$M$2260, 12, FALSE)</f>
        <v>7.2992700729927001E-2</v>
      </c>
    </row>
    <row r="647" spans="1:12" x14ac:dyDescent="0.2">
      <c r="A647">
        <v>534</v>
      </c>
      <c r="B647" t="s">
        <v>1578</v>
      </c>
      <c r="C647">
        <f>VLOOKUP(B647, 'pval-input'!$B$2:$M$2260, 6, FALSE)</f>
        <v>0.32231079740749607</v>
      </c>
      <c r="D647" t="s">
        <v>1579</v>
      </c>
      <c r="E647" t="s">
        <v>16</v>
      </c>
      <c r="F647" t="s">
        <v>1372</v>
      </c>
      <c r="G647" t="s">
        <v>1573</v>
      </c>
      <c r="H647" t="s">
        <v>1574</v>
      </c>
      <c r="I647" t="s">
        <v>1575</v>
      </c>
      <c r="J647" t="s">
        <v>1579</v>
      </c>
      <c r="K647">
        <f>VLOOKUP($B647, 'pval-input'!$B$2:$M$2260, 11, FALSE)</f>
        <v>11</v>
      </c>
      <c r="L647">
        <f>VLOOKUP($B647, 'pval-input'!$B$2:$M$2260, 12, FALSE)</f>
        <v>8.0291970802919693E-2</v>
      </c>
    </row>
    <row r="648" spans="1:12" x14ac:dyDescent="0.2">
      <c r="A648">
        <v>36</v>
      </c>
      <c r="B648" t="s">
        <v>1580</v>
      </c>
      <c r="C648">
        <f>VLOOKUP(B648, 'pval-input'!$B$2:$M$2260, 6, FALSE)</f>
        <v>1.2561044585645214</v>
      </c>
      <c r="D648" t="s">
        <v>1581</v>
      </c>
      <c r="E648" t="s">
        <v>16</v>
      </c>
      <c r="F648" t="s">
        <v>1372</v>
      </c>
      <c r="G648" t="s">
        <v>1573</v>
      </c>
      <c r="H648" t="s">
        <v>1574</v>
      </c>
      <c r="I648" t="s">
        <v>1575</v>
      </c>
      <c r="J648" t="s">
        <v>1581</v>
      </c>
      <c r="K648">
        <f>VLOOKUP($B648, 'pval-input'!$B$2:$M$2260, 11, FALSE)</f>
        <v>6</v>
      </c>
      <c r="L648">
        <f>VLOOKUP($B648, 'pval-input'!$B$2:$M$2260, 12, FALSE)</f>
        <v>4.3795620437956199E-2</v>
      </c>
    </row>
    <row r="649" spans="1:12" x14ac:dyDescent="0.2">
      <c r="A649">
        <v>199</v>
      </c>
      <c r="B649" t="s">
        <v>1582</v>
      </c>
      <c r="C649">
        <f>VLOOKUP(B649, 'pval-input'!$B$2:$M$2260, 6, FALSE)</f>
        <v>0.23128230987067397</v>
      </c>
      <c r="D649" t="s">
        <v>1583</v>
      </c>
      <c r="E649" t="s">
        <v>1584</v>
      </c>
      <c r="F649" t="s">
        <v>1372</v>
      </c>
      <c r="G649" t="s">
        <v>1573</v>
      </c>
      <c r="H649" t="s">
        <v>1574</v>
      </c>
      <c r="I649" t="s">
        <v>1585</v>
      </c>
      <c r="J649" t="s">
        <v>1583</v>
      </c>
      <c r="K649">
        <f>VLOOKUP($B649, 'pval-input'!$B$2:$M$2260, 11, FALSE)</f>
        <v>126</v>
      </c>
      <c r="L649">
        <f>VLOOKUP($B649, 'pval-input'!$B$2:$M$2260, 12, FALSE)</f>
        <v>0.91970802919707995</v>
      </c>
    </row>
    <row r="650" spans="1:12" x14ac:dyDescent="0.2">
      <c r="A650">
        <v>535</v>
      </c>
      <c r="B650" t="s">
        <v>1586</v>
      </c>
      <c r="C650">
        <f>VLOOKUP(B650, 'pval-input'!$B$2:$M$2260, 6, FALSE)</f>
        <v>1.5099035350406763E-2</v>
      </c>
      <c r="D650" t="s">
        <v>1587</v>
      </c>
      <c r="E650" t="s">
        <v>16</v>
      </c>
      <c r="F650" t="s">
        <v>1372</v>
      </c>
      <c r="G650" t="s">
        <v>1573</v>
      </c>
      <c r="H650" t="s">
        <v>1574</v>
      </c>
      <c r="I650" t="s">
        <v>1585</v>
      </c>
      <c r="J650" t="s">
        <v>1587</v>
      </c>
      <c r="K650">
        <f>VLOOKUP($B650, 'pval-input'!$B$2:$M$2260, 11, FALSE)</f>
        <v>5</v>
      </c>
      <c r="L650">
        <f>VLOOKUP($B650, 'pval-input'!$B$2:$M$2260, 12, FALSE)</f>
        <v>3.6496350364963501E-2</v>
      </c>
    </row>
    <row r="651" spans="1:12" x14ac:dyDescent="0.2">
      <c r="A651">
        <v>788</v>
      </c>
      <c r="B651" t="s">
        <v>1588</v>
      </c>
      <c r="C651">
        <f>VLOOKUP(B651, 'pval-input'!$B$2:$M$2260, 6, FALSE)</f>
        <v>1.1363553692265635</v>
      </c>
      <c r="D651" t="s">
        <v>1589</v>
      </c>
      <c r="E651" t="s">
        <v>1590</v>
      </c>
      <c r="F651" t="s">
        <v>1372</v>
      </c>
      <c r="G651" t="s">
        <v>1573</v>
      </c>
      <c r="H651" t="s">
        <v>1574</v>
      </c>
      <c r="I651" t="s">
        <v>1585</v>
      </c>
      <c r="J651" t="s">
        <v>1589</v>
      </c>
      <c r="K651">
        <f>VLOOKUP($B651, 'pval-input'!$B$2:$M$2260, 11, FALSE)</f>
        <v>27</v>
      </c>
      <c r="L651">
        <f>VLOOKUP($B651, 'pval-input'!$B$2:$M$2260, 12, FALSE)</f>
        <v>0.19708029197080301</v>
      </c>
    </row>
    <row r="652" spans="1:12" x14ac:dyDescent="0.2">
      <c r="A652">
        <v>575</v>
      </c>
      <c r="B652" t="s">
        <v>1591</v>
      </c>
      <c r="C652">
        <f>VLOOKUP(B652, 'pval-input'!$B$2:$M$2260, 6, FALSE)</f>
        <v>0.5704879174352937</v>
      </c>
      <c r="D652" t="s">
        <v>1592</v>
      </c>
      <c r="E652" t="s">
        <v>16</v>
      </c>
      <c r="F652" t="s">
        <v>1372</v>
      </c>
      <c r="G652" t="s">
        <v>1573</v>
      </c>
      <c r="H652" t="s">
        <v>1574</v>
      </c>
      <c r="I652" t="s">
        <v>1585</v>
      </c>
      <c r="J652" t="s">
        <v>1592</v>
      </c>
      <c r="K652">
        <f>VLOOKUP($B652, 'pval-input'!$B$2:$M$2260, 11, FALSE)</f>
        <v>7</v>
      </c>
      <c r="L652">
        <f>VLOOKUP($B652, 'pval-input'!$B$2:$M$2260, 12, FALSE)</f>
        <v>5.1094890510948898E-2</v>
      </c>
    </row>
    <row r="653" spans="1:12" x14ac:dyDescent="0.2">
      <c r="A653">
        <v>62</v>
      </c>
      <c r="B653" t="s">
        <v>1593</v>
      </c>
      <c r="C653">
        <f>VLOOKUP(B653, 'pval-input'!$B$2:$M$2260, 6, FALSE)</f>
        <v>31.235738595770602</v>
      </c>
      <c r="D653" t="s">
        <v>1594</v>
      </c>
      <c r="E653" t="s">
        <v>16</v>
      </c>
      <c r="F653" t="s">
        <v>1372</v>
      </c>
      <c r="G653" t="s">
        <v>1573</v>
      </c>
      <c r="H653" t="s">
        <v>1574</v>
      </c>
      <c r="I653" t="s">
        <v>1585</v>
      </c>
      <c r="J653" t="s">
        <v>1594</v>
      </c>
      <c r="K653">
        <f>VLOOKUP($B653, 'pval-input'!$B$2:$M$2260, 11, FALSE)</f>
        <v>1</v>
      </c>
      <c r="L653">
        <f>VLOOKUP($B653, 'pval-input'!$B$2:$M$2260, 12, FALSE)</f>
        <v>7.2992700729926996E-3</v>
      </c>
    </row>
    <row r="654" spans="1:12" x14ac:dyDescent="0.2">
      <c r="A654">
        <v>887</v>
      </c>
      <c r="B654" t="s">
        <v>1595</v>
      </c>
      <c r="C654">
        <f>VLOOKUP(B654, 'pval-input'!$B$2:$M$2260, 6, FALSE)</f>
        <v>0.2100210792830525</v>
      </c>
      <c r="D654" t="s">
        <v>1596</v>
      </c>
      <c r="E654" t="s">
        <v>16</v>
      </c>
      <c r="F654" t="s">
        <v>1372</v>
      </c>
      <c r="G654" t="s">
        <v>1573</v>
      </c>
      <c r="H654" t="s">
        <v>1574</v>
      </c>
      <c r="I654" t="s">
        <v>1585</v>
      </c>
      <c r="J654" t="s">
        <v>1596</v>
      </c>
      <c r="K654">
        <f>VLOOKUP($B654, 'pval-input'!$B$2:$M$2260, 11, FALSE)</f>
        <v>1</v>
      </c>
      <c r="L654">
        <f>VLOOKUP($B654, 'pval-input'!$B$2:$M$2260, 12, FALSE)</f>
        <v>7.2992700729926996E-3</v>
      </c>
    </row>
    <row r="655" spans="1:12" x14ac:dyDescent="0.2">
      <c r="A655">
        <v>1247</v>
      </c>
      <c r="B655" t="s">
        <v>1597</v>
      </c>
      <c r="C655">
        <f>VLOOKUP(B655, 'pval-input'!$B$2:$M$2260, 6, FALSE)</f>
        <v>1.0451492624523193</v>
      </c>
      <c r="D655" t="s">
        <v>1598</v>
      </c>
      <c r="E655" t="s">
        <v>1599</v>
      </c>
      <c r="F655" t="s">
        <v>1372</v>
      </c>
      <c r="G655" t="s">
        <v>1573</v>
      </c>
      <c r="H655" t="s">
        <v>1574</v>
      </c>
      <c r="I655" t="s">
        <v>1585</v>
      </c>
      <c r="J655" t="s">
        <v>1598</v>
      </c>
      <c r="K655">
        <f>VLOOKUP($B655, 'pval-input'!$B$2:$M$2260, 11, FALSE)</f>
        <v>38</v>
      </c>
      <c r="L655">
        <f>VLOOKUP($B655, 'pval-input'!$B$2:$M$2260, 12, FALSE)</f>
        <v>0.27737226277372301</v>
      </c>
    </row>
    <row r="656" spans="1:12" x14ac:dyDescent="0.2">
      <c r="A656">
        <v>1544</v>
      </c>
      <c r="B656" t="s">
        <v>1600</v>
      </c>
      <c r="C656">
        <f>VLOOKUP(B656, 'pval-input'!$B$2:$M$2260, 6, FALSE)</f>
        <v>0.29648743409106709</v>
      </c>
      <c r="D656" t="s">
        <v>1601</v>
      </c>
      <c r="E656" t="s">
        <v>16</v>
      </c>
      <c r="F656" t="s">
        <v>1372</v>
      </c>
      <c r="G656" t="s">
        <v>1573</v>
      </c>
      <c r="H656" t="s">
        <v>1574</v>
      </c>
      <c r="I656" t="s">
        <v>1585</v>
      </c>
      <c r="J656" t="s">
        <v>1601</v>
      </c>
      <c r="K656">
        <f>VLOOKUP($B656, 'pval-input'!$B$2:$M$2260, 11, FALSE)</f>
        <v>3</v>
      </c>
      <c r="L656">
        <f>VLOOKUP($B656, 'pval-input'!$B$2:$M$2260, 12, FALSE)</f>
        <v>2.18978102189781E-2</v>
      </c>
    </row>
    <row r="657" spans="1:12" x14ac:dyDescent="0.2">
      <c r="A657">
        <v>885</v>
      </c>
      <c r="B657" t="s">
        <v>1602</v>
      </c>
      <c r="C657">
        <f>VLOOKUP(B657, 'pval-input'!$B$2:$M$2260, 6, FALSE)</f>
        <v>31.235738595770602</v>
      </c>
      <c r="D657" t="s">
        <v>1603</v>
      </c>
      <c r="E657" t="s">
        <v>16</v>
      </c>
      <c r="F657" t="s">
        <v>1372</v>
      </c>
      <c r="G657" t="s">
        <v>1573</v>
      </c>
      <c r="H657" t="s">
        <v>1574</v>
      </c>
      <c r="I657" t="s">
        <v>1585</v>
      </c>
      <c r="J657" t="s">
        <v>1603</v>
      </c>
      <c r="K657">
        <f>VLOOKUP($B657, 'pval-input'!$B$2:$M$2260, 11, FALSE)</f>
        <v>1</v>
      </c>
      <c r="L657">
        <f>VLOOKUP($B657, 'pval-input'!$B$2:$M$2260, 12, FALSE)</f>
        <v>7.2992700729926996E-3</v>
      </c>
    </row>
    <row r="658" spans="1:12" x14ac:dyDescent="0.2">
      <c r="A658">
        <v>424</v>
      </c>
      <c r="B658" t="s">
        <v>1604</v>
      </c>
      <c r="C658">
        <f>VLOOKUP(B658, 'pval-input'!$B$2:$M$2260, 6, FALSE)</f>
        <v>0.6104126718408599</v>
      </c>
      <c r="D658" t="s">
        <v>1605</v>
      </c>
      <c r="E658" t="s">
        <v>16</v>
      </c>
      <c r="F658" t="s">
        <v>1372</v>
      </c>
      <c r="G658" t="s">
        <v>1573</v>
      </c>
      <c r="H658" t="s">
        <v>1574</v>
      </c>
      <c r="I658" t="s">
        <v>1606</v>
      </c>
      <c r="J658" t="s">
        <v>1605</v>
      </c>
      <c r="K658">
        <f>VLOOKUP($B658, 'pval-input'!$B$2:$M$2260, 11, FALSE)</f>
        <v>40</v>
      </c>
      <c r="L658">
        <f>VLOOKUP($B658, 'pval-input'!$B$2:$M$2260, 12, FALSE)</f>
        <v>0.29197080291970801</v>
      </c>
    </row>
    <row r="659" spans="1:12" x14ac:dyDescent="0.2">
      <c r="A659">
        <v>560</v>
      </c>
      <c r="B659" t="s">
        <v>1607</v>
      </c>
      <c r="C659">
        <f>VLOOKUP(B659, 'pval-input'!$B$2:$M$2260, 6, FALSE)</f>
        <v>4.8079336043212122E-2</v>
      </c>
      <c r="D659" t="s">
        <v>1608</v>
      </c>
      <c r="E659" t="s">
        <v>16</v>
      </c>
      <c r="F659" t="s">
        <v>1372</v>
      </c>
      <c r="G659" t="s">
        <v>1609</v>
      </c>
      <c r="H659" t="s">
        <v>1608</v>
      </c>
      <c r="I659" t="s">
        <v>1608</v>
      </c>
      <c r="J659" t="s">
        <v>1608</v>
      </c>
      <c r="K659">
        <f>VLOOKUP($B659, 'pval-input'!$B$2:$M$2260, 11, FALSE)</f>
        <v>2</v>
      </c>
      <c r="L659">
        <f>VLOOKUP($B659, 'pval-input'!$B$2:$M$2260, 12, FALSE)</f>
        <v>1.4598540145985399E-2</v>
      </c>
    </row>
    <row r="660" spans="1:12" x14ac:dyDescent="0.2">
      <c r="A660">
        <v>733</v>
      </c>
      <c r="B660" t="s">
        <v>1610</v>
      </c>
      <c r="C660">
        <f>VLOOKUP(B660, 'pval-input'!$B$2:$M$2260, 6, FALSE)</f>
        <v>0.2100210792830525</v>
      </c>
      <c r="D660" t="s">
        <v>1611</v>
      </c>
      <c r="E660" t="s">
        <v>16</v>
      </c>
      <c r="F660" t="s">
        <v>1372</v>
      </c>
      <c r="G660" t="s">
        <v>1609</v>
      </c>
      <c r="H660" t="s">
        <v>1608</v>
      </c>
      <c r="I660" t="s">
        <v>1612</v>
      </c>
      <c r="J660" t="s">
        <v>1611</v>
      </c>
      <c r="K660">
        <f>VLOOKUP($B660, 'pval-input'!$B$2:$M$2260, 11, FALSE)</f>
        <v>1</v>
      </c>
      <c r="L660">
        <f>VLOOKUP($B660, 'pval-input'!$B$2:$M$2260, 12, FALSE)</f>
        <v>7.2992700729926996E-3</v>
      </c>
    </row>
    <row r="661" spans="1:12" x14ac:dyDescent="0.2">
      <c r="A661">
        <v>221</v>
      </c>
      <c r="B661" t="s">
        <v>1613</v>
      </c>
      <c r="C661">
        <f>VLOOKUP(B661, 'pval-input'!$B$2:$M$2260, 6, FALSE)</f>
        <v>9.1901702372448449E-2</v>
      </c>
      <c r="D661" t="s">
        <v>1614</v>
      </c>
      <c r="E661" t="s">
        <v>1615</v>
      </c>
      <c r="F661" t="s">
        <v>1372</v>
      </c>
      <c r="G661" t="s">
        <v>1609</v>
      </c>
      <c r="H661" t="s">
        <v>1608</v>
      </c>
      <c r="I661" t="s">
        <v>1614</v>
      </c>
      <c r="J661" t="s">
        <v>1614</v>
      </c>
      <c r="K661">
        <f>VLOOKUP($B661, 'pval-input'!$B$2:$M$2260, 11, FALSE)</f>
        <v>22</v>
      </c>
      <c r="L661">
        <f>VLOOKUP($B661, 'pval-input'!$B$2:$M$2260, 12, FALSE)</f>
        <v>0.160583941605839</v>
      </c>
    </row>
    <row r="662" spans="1:12" x14ac:dyDescent="0.2">
      <c r="A662">
        <v>904</v>
      </c>
      <c r="B662" t="s">
        <v>1616</v>
      </c>
      <c r="C662">
        <f>VLOOKUP(B662, 'pval-input'!$B$2:$M$2260, 6, FALSE)</f>
        <v>0.2413248781084209</v>
      </c>
      <c r="D662" t="s">
        <v>1617</v>
      </c>
      <c r="E662" t="s">
        <v>16</v>
      </c>
      <c r="F662" t="s">
        <v>1372</v>
      </c>
      <c r="G662" t="s">
        <v>1609</v>
      </c>
      <c r="H662" t="s">
        <v>1608</v>
      </c>
      <c r="I662" t="s">
        <v>1618</v>
      </c>
      <c r="J662" t="s">
        <v>1617</v>
      </c>
      <c r="K662">
        <f>VLOOKUP($B662, 'pval-input'!$B$2:$M$2260, 11, FALSE)</f>
        <v>3</v>
      </c>
      <c r="L662">
        <f>VLOOKUP($B662, 'pval-input'!$B$2:$M$2260, 12, FALSE)</f>
        <v>2.18978102189781E-2</v>
      </c>
    </row>
    <row r="663" spans="1:12" x14ac:dyDescent="0.2">
      <c r="A663">
        <v>369</v>
      </c>
      <c r="B663" t="s">
        <v>1619</v>
      </c>
      <c r="C663">
        <f>VLOOKUP(B663, 'pval-input'!$B$2:$M$2260, 6, FALSE)</f>
        <v>1.155094507764701</v>
      </c>
      <c r="D663" t="s">
        <v>1620</v>
      </c>
      <c r="E663" t="s">
        <v>16</v>
      </c>
      <c r="F663" t="s">
        <v>1372</v>
      </c>
      <c r="G663" t="s">
        <v>1609</v>
      </c>
      <c r="H663" t="s">
        <v>1608</v>
      </c>
      <c r="I663" t="s">
        <v>1618</v>
      </c>
      <c r="J663" t="s">
        <v>1620</v>
      </c>
      <c r="K663">
        <f>VLOOKUP($B663, 'pval-input'!$B$2:$M$2260, 11, FALSE)</f>
        <v>10</v>
      </c>
      <c r="L663">
        <f>VLOOKUP($B663, 'pval-input'!$B$2:$M$2260, 12, FALSE)</f>
        <v>7.2992700729927001E-2</v>
      </c>
    </row>
    <row r="664" spans="1:12" x14ac:dyDescent="0.2">
      <c r="A664">
        <v>525</v>
      </c>
      <c r="B664" t="s">
        <v>1621</v>
      </c>
      <c r="C664">
        <f>VLOOKUP(B664, 'pval-input'!$B$2:$M$2260, 6, FALSE)</f>
        <v>0.11476897570918919</v>
      </c>
      <c r="D664" t="s">
        <v>1622</v>
      </c>
      <c r="E664" t="s">
        <v>1623</v>
      </c>
      <c r="F664" t="s">
        <v>1372</v>
      </c>
      <c r="G664" t="s">
        <v>1609</v>
      </c>
      <c r="H664" t="s">
        <v>1608</v>
      </c>
      <c r="I664" t="s">
        <v>1624</v>
      </c>
      <c r="J664" t="s">
        <v>1622</v>
      </c>
      <c r="K664">
        <f>VLOOKUP($B664, 'pval-input'!$B$2:$M$2260, 11, FALSE)</f>
        <v>8</v>
      </c>
      <c r="L664">
        <f>VLOOKUP($B664, 'pval-input'!$B$2:$M$2260, 12, FALSE)</f>
        <v>5.8394160583941597E-2</v>
      </c>
    </row>
    <row r="665" spans="1:12" x14ac:dyDescent="0.2">
      <c r="A665">
        <v>422</v>
      </c>
      <c r="B665" t="s">
        <v>1625</v>
      </c>
      <c r="C665">
        <f>VLOOKUP(B665, 'pval-input'!$B$2:$M$2260, 6, FALSE)</f>
        <v>0.15461939647779374</v>
      </c>
      <c r="D665" t="s">
        <v>1626</v>
      </c>
      <c r="E665" t="s">
        <v>1627</v>
      </c>
      <c r="F665" t="s">
        <v>1372</v>
      </c>
      <c r="G665" t="s">
        <v>1609</v>
      </c>
      <c r="H665" t="s">
        <v>1608</v>
      </c>
      <c r="I665" t="s">
        <v>1624</v>
      </c>
      <c r="J665" t="s">
        <v>1626</v>
      </c>
      <c r="K665">
        <f>VLOOKUP($B665, 'pval-input'!$B$2:$M$2260, 11, FALSE)</f>
        <v>11</v>
      </c>
      <c r="L665">
        <f>VLOOKUP($B665, 'pval-input'!$B$2:$M$2260, 12, FALSE)</f>
        <v>8.0291970802919693E-2</v>
      </c>
    </row>
    <row r="666" spans="1:12" x14ac:dyDescent="0.2">
      <c r="A666">
        <v>345</v>
      </c>
      <c r="B666" t="s">
        <v>1628</v>
      </c>
      <c r="C666">
        <f>VLOOKUP(B666, 'pval-input'!$B$2:$M$2260, 6, FALSE)</f>
        <v>31.235738595770602</v>
      </c>
      <c r="D666" t="s">
        <v>1629</v>
      </c>
      <c r="E666" t="s">
        <v>16</v>
      </c>
      <c r="F666" t="s">
        <v>1372</v>
      </c>
      <c r="G666" t="s">
        <v>1609</v>
      </c>
      <c r="H666" t="s">
        <v>1608</v>
      </c>
      <c r="I666" t="s">
        <v>1629</v>
      </c>
      <c r="J666" t="s">
        <v>1629</v>
      </c>
      <c r="K666">
        <f>VLOOKUP($B666, 'pval-input'!$B$2:$M$2260, 11, FALSE)</f>
        <v>1</v>
      </c>
      <c r="L666">
        <f>VLOOKUP($B666, 'pval-input'!$B$2:$M$2260, 12, FALSE)</f>
        <v>7.2992700729926996E-3</v>
      </c>
    </row>
    <row r="667" spans="1:12" x14ac:dyDescent="0.2">
      <c r="A667">
        <v>350</v>
      </c>
      <c r="B667" t="s">
        <v>1630</v>
      </c>
      <c r="C667">
        <f>VLOOKUP(B667, 'pval-input'!$B$2:$M$2260, 6, FALSE)</f>
        <v>0.17143680377530085</v>
      </c>
      <c r="D667" t="s">
        <v>1631</v>
      </c>
      <c r="E667" t="s">
        <v>16</v>
      </c>
      <c r="F667" t="s">
        <v>1372</v>
      </c>
      <c r="G667" t="s">
        <v>1609</v>
      </c>
      <c r="H667" t="s">
        <v>1608</v>
      </c>
      <c r="I667" t="s">
        <v>1629</v>
      </c>
      <c r="J667" t="s">
        <v>1631</v>
      </c>
      <c r="K667">
        <f>VLOOKUP($B667, 'pval-input'!$B$2:$M$2260, 11, FALSE)</f>
        <v>1</v>
      </c>
      <c r="L667">
        <f>VLOOKUP($B667, 'pval-input'!$B$2:$M$2260, 12, FALSE)</f>
        <v>7.2992700729926996E-3</v>
      </c>
    </row>
    <row r="668" spans="1:12" x14ac:dyDescent="0.2">
      <c r="A668">
        <v>347</v>
      </c>
      <c r="B668" t="s">
        <v>1632</v>
      </c>
      <c r="C668">
        <f>VLOOKUP(B668, 'pval-input'!$B$2:$M$2260, 6, FALSE)</f>
        <v>1.3703608022597622</v>
      </c>
      <c r="D668" t="s">
        <v>1633</v>
      </c>
      <c r="E668" t="s">
        <v>16</v>
      </c>
      <c r="F668" t="s">
        <v>1372</v>
      </c>
      <c r="G668" t="s">
        <v>1609</v>
      </c>
      <c r="H668" t="s">
        <v>1608</v>
      </c>
      <c r="I668" t="s">
        <v>1629</v>
      </c>
      <c r="J668" t="s">
        <v>1633</v>
      </c>
      <c r="K668">
        <f>VLOOKUP($B668, 'pval-input'!$B$2:$M$2260, 11, FALSE)</f>
        <v>39</v>
      </c>
      <c r="L668">
        <f>VLOOKUP($B668, 'pval-input'!$B$2:$M$2260, 12, FALSE)</f>
        <v>0.28467153284671498</v>
      </c>
    </row>
    <row r="669" spans="1:12" x14ac:dyDescent="0.2">
      <c r="A669">
        <v>1719</v>
      </c>
      <c r="B669" t="s">
        <v>1634</v>
      </c>
      <c r="C669">
        <f>VLOOKUP(B669, 'pval-input'!$B$2:$M$2260, 6, FALSE)</f>
        <v>1.006595586290572</v>
      </c>
      <c r="D669" t="s">
        <v>1635</v>
      </c>
      <c r="E669" t="s">
        <v>16</v>
      </c>
      <c r="F669" t="s">
        <v>1372</v>
      </c>
      <c r="G669" t="s">
        <v>1609</v>
      </c>
      <c r="H669" t="s">
        <v>1608</v>
      </c>
      <c r="I669" t="s">
        <v>1636</v>
      </c>
      <c r="J669" t="s">
        <v>1635</v>
      </c>
      <c r="K669">
        <f>VLOOKUP($B669, 'pval-input'!$B$2:$M$2260, 11, FALSE)</f>
        <v>44</v>
      </c>
      <c r="L669">
        <f>VLOOKUP($B669, 'pval-input'!$B$2:$M$2260, 12, FALSE)</f>
        <v>0.321167883211679</v>
      </c>
    </row>
    <row r="670" spans="1:12" x14ac:dyDescent="0.2">
      <c r="A670">
        <v>1717</v>
      </c>
      <c r="B670" t="s">
        <v>1637</v>
      </c>
      <c r="C670">
        <f>VLOOKUP(B670, 'pval-input'!$B$2:$M$2260, 6, FALSE)</f>
        <v>8.864333369762023E-2</v>
      </c>
      <c r="D670" t="s">
        <v>1638</v>
      </c>
      <c r="E670" t="s">
        <v>16</v>
      </c>
      <c r="F670" t="s">
        <v>1372</v>
      </c>
      <c r="G670" t="s">
        <v>1609</v>
      </c>
      <c r="H670" t="s">
        <v>1608</v>
      </c>
      <c r="I670" t="s">
        <v>1636</v>
      </c>
      <c r="J670" t="s">
        <v>1638</v>
      </c>
      <c r="K670">
        <f>VLOOKUP($B670, 'pval-input'!$B$2:$M$2260, 11, FALSE)</f>
        <v>6</v>
      </c>
      <c r="L670">
        <f>VLOOKUP($B670, 'pval-input'!$B$2:$M$2260, 12, FALSE)</f>
        <v>4.3795620437956199E-2</v>
      </c>
    </row>
    <row r="671" spans="1:12" x14ac:dyDescent="0.2">
      <c r="A671">
        <v>356</v>
      </c>
      <c r="B671" t="s">
        <v>1639</v>
      </c>
      <c r="C671">
        <f>VLOOKUP(B671, 'pval-input'!$B$2:$M$2260, 6, FALSE)</f>
        <v>0.73523990251382954</v>
      </c>
      <c r="D671" t="s">
        <v>1640</v>
      </c>
      <c r="E671" t="s">
        <v>16</v>
      </c>
      <c r="F671" t="s">
        <v>1372</v>
      </c>
      <c r="G671" t="s">
        <v>1609</v>
      </c>
      <c r="H671" t="s">
        <v>1608</v>
      </c>
      <c r="I671" t="s">
        <v>1640</v>
      </c>
      <c r="J671" t="s">
        <v>1640</v>
      </c>
      <c r="K671">
        <f>VLOOKUP($B671, 'pval-input'!$B$2:$M$2260, 11, FALSE)</f>
        <v>5</v>
      </c>
      <c r="L671">
        <f>VLOOKUP($B671, 'pval-input'!$B$2:$M$2260, 12, FALSE)</f>
        <v>3.6496350364963501E-2</v>
      </c>
    </row>
    <row r="672" spans="1:12" x14ac:dyDescent="0.2">
      <c r="A672">
        <v>863</v>
      </c>
      <c r="B672" t="s">
        <v>1641</v>
      </c>
      <c r="C672">
        <f>VLOOKUP(B672, 'pval-input'!$B$2:$M$2260, 6, FALSE)</f>
        <v>0.80040415360361328</v>
      </c>
      <c r="D672" t="s">
        <v>1642</v>
      </c>
      <c r="E672" t="s">
        <v>16</v>
      </c>
      <c r="F672" t="s">
        <v>1372</v>
      </c>
      <c r="G672" t="s">
        <v>1609</v>
      </c>
      <c r="H672" t="s">
        <v>1608</v>
      </c>
      <c r="I672" t="s">
        <v>1640</v>
      </c>
      <c r="J672" t="s">
        <v>1642</v>
      </c>
      <c r="K672">
        <f>VLOOKUP($B672, 'pval-input'!$B$2:$M$2260, 11, FALSE)</f>
        <v>51</v>
      </c>
      <c r="L672">
        <f>VLOOKUP($B672, 'pval-input'!$B$2:$M$2260, 12, FALSE)</f>
        <v>0.372262773722628</v>
      </c>
    </row>
    <row r="673" spans="1:22" x14ac:dyDescent="0.2">
      <c r="A673">
        <v>465</v>
      </c>
      <c r="B673" t="s">
        <v>1643</v>
      </c>
      <c r="C673">
        <f>VLOOKUP(B673, 'pval-input'!$B$2:$M$2260, 6, FALSE)</f>
        <v>1.0772441967356826E-2</v>
      </c>
      <c r="D673" t="s">
        <v>1644</v>
      </c>
      <c r="E673" t="s">
        <v>16</v>
      </c>
      <c r="F673" t="s">
        <v>1372</v>
      </c>
      <c r="G673" t="s">
        <v>1644</v>
      </c>
      <c r="H673" t="s">
        <v>1644</v>
      </c>
      <c r="I673" t="s">
        <v>1644</v>
      </c>
      <c r="J673" t="s">
        <v>1644</v>
      </c>
      <c r="K673">
        <f>VLOOKUP($B673, 'pval-input'!$B$2:$M$2260, 11, FALSE)</f>
        <v>2</v>
      </c>
      <c r="L673">
        <f>VLOOKUP($B673, 'pval-input'!$B$2:$M$2260, 12, FALSE)</f>
        <v>1.4598540145985399E-2</v>
      </c>
    </row>
    <row r="674" spans="1:22" x14ac:dyDescent="0.2">
      <c r="A674">
        <v>669</v>
      </c>
      <c r="B674" t="s">
        <v>1645</v>
      </c>
      <c r="C674">
        <f>VLOOKUP(B674, 'pval-input'!$B$2:$M$2260, 6, FALSE)</f>
        <v>0.51179668857110228</v>
      </c>
      <c r="D674" t="s">
        <v>1646</v>
      </c>
      <c r="E674" t="s">
        <v>16</v>
      </c>
      <c r="F674" t="s">
        <v>1372</v>
      </c>
      <c r="G674" t="s">
        <v>1644</v>
      </c>
      <c r="H674" t="s">
        <v>1646</v>
      </c>
      <c r="I674" t="s">
        <v>1646</v>
      </c>
      <c r="J674" t="s">
        <v>1646</v>
      </c>
      <c r="K674">
        <f>VLOOKUP($B674, 'pval-input'!$B$2:$M$2260, 11, FALSE)</f>
        <v>2</v>
      </c>
      <c r="L674">
        <f>VLOOKUP($B674, 'pval-input'!$B$2:$M$2260, 12, FALSE)</f>
        <v>1.4598540145985399E-2</v>
      </c>
    </row>
    <row r="675" spans="1:22" x14ac:dyDescent="0.2">
      <c r="A675">
        <v>359</v>
      </c>
      <c r="B675" t="s">
        <v>1647</v>
      </c>
      <c r="C675">
        <f>VLOOKUP(B675, 'pval-input'!$B$2:$M$2260, 6, FALSE)</f>
        <v>0.82119028484803547</v>
      </c>
      <c r="D675" t="s">
        <v>1648</v>
      </c>
      <c r="E675" t="s">
        <v>16</v>
      </c>
      <c r="F675" t="s">
        <v>1372</v>
      </c>
      <c r="G675" t="s">
        <v>1644</v>
      </c>
      <c r="H675" t="s">
        <v>1646</v>
      </c>
      <c r="I675" t="s">
        <v>1649</v>
      </c>
      <c r="J675" t="s">
        <v>1648</v>
      </c>
      <c r="K675">
        <f>VLOOKUP($B675, 'pval-input'!$B$2:$M$2260, 11, FALSE)</f>
        <v>110</v>
      </c>
      <c r="L675">
        <f>VLOOKUP($B675, 'pval-input'!$B$2:$M$2260, 12, FALSE)</f>
        <v>0.80291970802919699</v>
      </c>
    </row>
    <row r="676" spans="1:22" x14ac:dyDescent="0.2">
      <c r="A676">
        <v>1792</v>
      </c>
      <c r="B676" t="s">
        <v>1650</v>
      </c>
      <c r="C676">
        <f>VLOOKUP(B676, 'pval-input'!$B$2:$M$2260, 6, FALSE)</f>
        <v>8.8868904720109818E-2</v>
      </c>
      <c r="D676" t="s">
        <v>1651</v>
      </c>
      <c r="E676" t="s">
        <v>16</v>
      </c>
      <c r="F676" t="s">
        <v>1372</v>
      </c>
      <c r="G676" t="s">
        <v>1652</v>
      </c>
      <c r="H676" t="s">
        <v>1653</v>
      </c>
      <c r="I676" t="s">
        <v>1654</v>
      </c>
      <c r="J676" t="s">
        <v>1651</v>
      </c>
      <c r="K676">
        <f>VLOOKUP($B676, 'pval-input'!$B$2:$M$2260, 11, FALSE)</f>
        <v>23</v>
      </c>
      <c r="L676">
        <f>VLOOKUP($B676, 'pval-input'!$B$2:$M$2260, 12, FALSE)</f>
        <v>0.167883211678832</v>
      </c>
    </row>
    <row r="677" spans="1:22" x14ac:dyDescent="0.2">
      <c r="A677">
        <v>1935</v>
      </c>
      <c r="B677" t="s">
        <v>1655</v>
      </c>
      <c r="C677">
        <f>VLOOKUP(B677, 'pval-input'!$B$2:$M$2260, 6, FALSE)</f>
        <v>1.7197824814814539E-2</v>
      </c>
      <c r="D677" t="s">
        <v>1656</v>
      </c>
      <c r="E677" t="s">
        <v>1657</v>
      </c>
      <c r="F677" t="s">
        <v>1372</v>
      </c>
      <c r="G677" t="s">
        <v>1652</v>
      </c>
      <c r="H677" t="s">
        <v>1653</v>
      </c>
      <c r="I677" t="s">
        <v>1658</v>
      </c>
      <c r="J677" t="s">
        <v>1656</v>
      </c>
      <c r="K677">
        <f>VLOOKUP($B677, 'pval-input'!$B$2:$M$2260, 11, FALSE)</f>
        <v>47</v>
      </c>
      <c r="L677">
        <f>VLOOKUP($B677, 'pval-input'!$B$2:$M$2260, 12, FALSE)</f>
        <v>0.34306569343065701</v>
      </c>
    </row>
    <row r="678" spans="1:22" x14ac:dyDescent="0.2">
      <c r="A678">
        <v>24</v>
      </c>
      <c r="B678" t="s">
        <v>1659</v>
      </c>
      <c r="C678">
        <f>VLOOKUP(B678, 'pval-input'!$B$2:$M$2260, 6, FALSE)</f>
        <v>0.15604163905671833</v>
      </c>
      <c r="D678" t="s">
        <v>1660</v>
      </c>
      <c r="E678" t="s">
        <v>16</v>
      </c>
      <c r="F678" t="s">
        <v>1372</v>
      </c>
      <c r="G678" t="s">
        <v>1652</v>
      </c>
      <c r="H678" t="s">
        <v>1653</v>
      </c>
      <c r="I678" t="s">
        <v>1658</v>
      </c>
      <c r="J678" t="s">
        <v>1660</v>
      </c>
      <c r="K678">
        <f>VLOOKUP($B678, 'pval-input'!$B$2:$M$2260, 11, FALSE)</f>
        <v>20</v>
      </c>
      <c r="L678">
        <f>VLOOKUP($B678, 'pval-input'!$B$2:$M$2260, 12, FALSE)</f>
        <v>0.145985401459854</v>
      </c>
    </row>
    <row r="679" spans="1:22" x14ac:dyDescent="0.2">
      <c r="A679">
        <v>991</v>
      </c>
      <c r="B679" t="s">
        <v>1661</v>
      </c>
      <c r="C679">
        <f>VLOOKUP(B679, 'pval-input'!$B$2:$M$2260, 6, FALSE)</f>
        <v>3.2150757377338093E-2</v>
      </c>
      <c r="D679" t="s">
        <v>1662</v>
      </c>
      <c r="E679" t="s">
        <v>1663</v>
      </c>
      <c r="F679" t="s">
        <v>1372</v>
      </c>
      <c r="G679" t="s">
        <v>1652</v>
      </c>
      <c r="H679" t="s">
        <v>1653</v>
      </c>
      <c r="I679" t="s">
        <v>1658</v>
      </c>
      <c r="J679" t="s">
        <v>1662</v>
      </c>
      <c r="K679">
        <f>VLOOKUP($B679, 'pval-input'!$B$2:$M$2260, 11, FALSE)</f>
        <v>34</v>
      </c>
      <c r="L679">
        <f>VLOOKUP($B679, 'pval-input'!$B$2:$M$2260, 12, FALSE)</f>
        <v>0.24817518248175199</v>
      </c>
      <c r="V679" s="1"/>
    </row>
    <row r="680" spans="1:22" x14ac:dyDescent="0.2">
      <c r="A680">
        <v>187</v>
      </c>
      <c r="B680" t="s">
        <v>1664</v>
      </c>
      <c r="C680">
        <f>VLOOKUP(B680, 'pval-input'!$B$2:$M$2260, 6, FALSE)</f>
        <v>0.79940991919731508</v>
      </c>
      <c r="D680" t="s">
        <v>1665</v>
      </c>
      <c r="E680" t="s">
        <v>16</v>
      </c>
      <c r="F680" t="s">
        <v>1372</v>
      </c>
      <c r="G680" t="s">
        <v>1652</v>
      </c>
      <c r="H680" t="s">
        <v>1653</v>
      </c>
      <c r="I680" t="s">
        <v>1666</v>
      </c>
      <c r="J680" t="s">
        <v>1665</v>
      </c>
      <c r="K680">
        <f>VLOOKUP($B680, 'pval-input'!$B$2:$M$2260, 11, FALSE)</f>
        <v>66</v>
      </c>
      <c r="L680">
        <f>VLOOKUP($B680, 'pval-input'!$B$2:$M$2260, 12, FALSE)</f>
        <v>0.48175182481751799</v>
      </c>
      <c r="V680" s="1"/>
    </row>
    <row r="681" spans="1:22" x14ac:dyDescent="0.2">
      <c r="A681">
        <v>1270</v>
      </c>
      <c r="B681" t="s">
        <v>1667</v>
      </c>
      <c r="C681">
        <f>VLOOKUP(B681, 'pval-input'!$B$2:$M$2260, 6, FALSE)</f>
        <v>8.6650627723460452E-2</v>
      </c>
      <c r="D681" t="s">
        <v>1668</v>
      </c>
      <c r="E681" t="s">
        <v>16</v>
      </c>
      <c r="F681" t="s">
        <v>1372</v>
      </c>
      <c r="G681" t="s">
        <v>1652</v>
      </c>
      <c r="H681" t="s">
        <v>1653</v>
      </c>
      <c r="I681" t="s">
        <v>1669</v>
      </c>
      <c r="J681" t="s">
        <v>1668</v>
      </c>
      <c r="K681">
        <f>VLOOKUP($B681, 'pval-input'!$B$2:$M$2260, 11, FALSE)</f>
        <v>1</v>
      </c>
      <c r="L681">
        <f>VLOOKUP($B681, 'pval-input'!$B$2:$M$2260, 12, FALSE)</f>
        <v>7.2992700729926996E-3</v>
      </c>
    </row>
    <row r="682" spans="1:22" x14ac:dyDescent="0.2">
      <c r="A682">
        <v>149</v>
      </c>
      <c r="B682" t="s">
        <v>1670</v>
      </c>
      <c r="C682">
        <f>VLOOKUP(B682, 'pval-input'!$B$2:$M$2260, 6, FALSE)</f>
        <v>0.862193042890674</v>
      </c>
      <c r="D682" t="s">
        <v>1671</v>
      </c>
      <c r="E682" t="s">
        <v>16</v>
      </c>
      <c r="F682" t="s">
        <v>1372</v>
      </c>
      <c r="G682" t="s">
        <v>1652</v>
      </c>
      <c r="H682" t="s">
        <v>1653</v>
      </c>
      <c r="I682" t="s">
        <v>1672</v>
      </c>
      <c r="J682" t="s">
        <v>1671</v>
      </c>
      <c r="K682">
        <f>VLOOKUP($B682, 'pval-input'!$B$2:$M$2260, 11, FALSE)</f>
        <v>13</v>
      </c>
      <c r="L682">
        <f>VLOOKUP($B682, 'pval-input'!$B$2:$M$2260, 12, FALSE)</f>
        <v>9.4890510948905105E-2</v>
      </c>
    </row>
    <row r="683" spans="1:22" x14ac:dyDescent="0.2">
      <c r="A683">
        <v>1815</v>
      </c>
      <c r="B683" t="s">
        <v>1673</v>
      </c>
      <c r="C683">
        <f>VLOOKUP(B683, 'pval-input'!$B$2:$M$2260, 6, FALSE)</f>
        <v>1.0018920603159938</v>
      </c>
      <c r="D683" t="s">
        <v>1674</v>
      </c>
      <c r="E683" t="s">
        <v>16</v>
      </c>
      <c r="F683" t="s">
        <v>1372</v>
      </c>
      <c r="G683" t="s">
        <v>1675</v>
      </c>
      <c r="H683" t="s">
        <v>1674</v>
      </c>
      <c r="I683" t="s">
        <v>1674</v>
      </c>
      <c r="J683" t="s">
        <v>1674</v>
      </c>
      <c r="K683">
        <f>VLOOKUP($B683, 'pval-input'!$B$2:$M$2260, 11, FALSE)</f>
        <v>3</v>
      </c>
      <c r="L683">
        <f>VLOOKUP($B683, 'pval-input'!$B$2:$M$2260, 12, FALSE)</f>
        <v>2.18978102189781E-2</v>
      </c>
    </row>
    <row r="684" spans="1:22" x14ac:dyDescent="0.2">
      <c r="A684">
        <v>1490</v>
      </c>
      <c r="B684" t="s">
        <v>1676</v>
      </c>
      <c r="C684">
        <f>VLOOKUP(B684, 'pval-input'!$B$2:$M$2260, 6, FALSE)</f>
        <v>0.67847504210855858</v>
      </c>
      <c r="D684" t="s">
        <v>1677</v>
      </c>
      <c r="E684" t="s">
        <v>16</v>
      </c>
      <c r="F684" t="s">
        <v>1372</v>
      </c>
      <c r="G684" t="s">
        <v>1675</v>
      </c>
      <c r="H684" t="s">
        <v>1674</v>
      </c>
      <c r="I684" t="s">
        <v>1678</v>
      </c>
      <c r="J684" t="s">
        <v>1677</v>
      </c>
      <c r="K684">
        <f>VLOOKUP($B684, 'pval-input'!$B$2:$M$2260, 11, FALSE)</f>
        <v>20</v>
      </c>
      <c r="L684">
        <f>VLOOKUP($B684, 'pval-input'!$B$2:$M$2260, 12, FALSE)</f>
        <v>0.145985401459854</v>
      </c>
    </row>
    <row r="685" spans="1:22" x14ac:dyDescent="0.2">
      <c r="A685">
        <v>867</v>
      </c>
      <c r="B685" t="s">
        <v>1679</v>
      </c>
      <c r="C685">
        <f>VLOOKUP(B685, 'pval-input'!$B$2:$M$2260, 6, FALSE)</f>
        <v>0.32837599737951767</v>
      </c>
      <c r="D685" t="s">
        <v>1680</v>
      </c>
      <c r="E685" t="s">
        <v>16</v>
      </c>
      <c r="F685" t="s">
        <v>1372</v>
      </c>
      <c r="G685" t="s">
        <v>1675</v>
      </c>
      <c r="H685" t="s">
        <v>1674</v>
      </c>
      <c r="I685" t="s">
        <v>1680</v>
      </c>
      <c r="J685" t="s">
        <v>1680</v>
      </c>
      <c r="K685">
        <f>VLOOKUP($B685, 'pval-input'!$B$2:$M$2260, 11, FALSE)</f>
        <v>2</v>
      </c>
      <c r="L685">
        <f>VLOOKUP($B685, 'pval-input'!$B$2:$M$2260, 12, FALSE)</f>
        <v>1.4598540145985399E-2</v>
      </c>
    </row>
    <row r="686" spans="1:22" x14ac:dyDescent="0.2">
      <c r="A686">
        <v>1162</v>
      </c>
      <c r="B686" t="s">
        <v>1681</v>
      </c>
      <c r="C686">
        <f>VLOOKUP(B686, 'pval-input'!$B$2:$M$2260, 6, FALSE)</f>
        <v>1.0772441967356826E-2</v>
      </c>
      <c r="D686" t="s">
        <v>1682</v>
      </c>
      <c r="E686" t="s">
        <v>16</v>
      </c>
      <c r="F686" t="s">
        <v>1372</v>
      </c>
      <c r="G686" t="s">
        <v>1675</v>
      </c>
      <c r="H686" t="s">
        <v>1674</v>
      </c>
      <c r="I686" t="s">
        <v>1680</v>
      </c>
      <c r="J686" t="s">
        <v>1682</v>
      </c>
      <c r="K686">
        <f>VLOOKUP($B686, 'pval-input'!$B$2:$M$2260, 11, FALSE)</f>
        <v>3</v>
      </c>
      <c r="L686">
        <f>VLOOKUP($B686, 'pval-input'!$B$2:$M$2260, 12, FALSE)</f>
        <v>2.18978102189781E-2</v>
      </c>
    </row>
    <row r="687" spans="1:22" x14ac:dyDescent="0.2">
      <c r="A687">
        <v>928</v>
      </c>
      <c r="B687" t="s">
        <v>1683</v>
      </c>
      <c r="C687">
        <f>VLOOKUP(B687, 'pval-input'!$B$2:$M$2260, 6, FALSE)</f>
        <v>0.1115440631452045</v>
      </c>
      <c r="D687" t="s">
        <v>1684</v>
      </c>
      <c r="E687" t="s">
        <v>16</v>
      </c>
      <c r="F687" t="s">
        <v>1372</v>
      </c>
      <c r="G687" t="s">
        <v>1675</v>
      </c>
      <c r="H687" t="s">
        <v>1674</v>
      </c>
      <c r="I687" t="s">
        <v>1680</v>
      </c>
      <c r="J687" t="s">
        <v>1684</v>
      </c>
      <c r="K687">
        <f>VLOOKUP($B687, 'pval-input'!$B$2:$M$2260, 11, FALSE)</f>
        <v>12</v>
      </c>
      <c r="L687">
        <f>VLOOKUP($B687, 'pval-input'!$B$2:$M$2260, 12, FALSE)</f>
        <v>8.7591240875912399E-2</v>
      </c>
    </row>
    <row r="688" spans="1:22" x14ac:dyDescent="0.2">
      <c r="A688">
        <v>1249</v>
      </c>
      <c r="B688" t="s">
        <v>1685</v>
      </c>
      <c r="C688">
        <f>VLOOKUP(B688, 'pval-input'!$B$2:$M$2260, 6, FALSE)</f>
        <v>0.52253736063324696</v>
      </c>
      <c r="D688" t="s">
        <v>1686</v>
      </c>
      <c r="E688" t="s">
        <v>16</v>
      </c>
      <c r="F688" t="s">
        <v>1372</v>
      </c>
      <c r="G688" t="s">
        <v>1675</v>
      </c>
      <c r="H688" t="s">
        <v>1674</v>
      </c>
      <c r="I688" t="s">
        <v>1680</v>
      </c>
      <c r="J688" t="s">
        <v>1686</v>
      </c>
      <c r="K688">
        <f>VLOOKUP($B688, 'pval-input'!$B$2:$M$2260, 11, FALSE)</f>
        <v>2</v>
      </c>
      <c r="L688">
        <f>VLOOKUP($B688, 'pval-input'!$B$2:$M$2260, 12, FALSE)</f>
        <v>1.4598540145985399E-2</v>
      </c>
    </row>
    <row r="689" spans="1:12" x14ac:dyDescent="0.2">
      <c r="A689">
        <v>231</v>
      </c>
      <c r="B689" t="s">
        <v>1687</v>
      </c>
      <c r="C689">
        <f>VLOOKUP(B689, 'pval-input'!$B$2:$M$2260, 6, FALSE)</f>
        <v>5.7595556583513688E-2</v>
      </c>
      <c r="D689" t="s">
        <v>1688</v>
      </c>
      <c r="E689" t="s">
        <v>1689</v>
      </c>
      <c r="F689" t="s">
        <v>1372</v>
      </c>
      <c r="G689" t="s">
        <v>1675</v>
      </c>
      <c r="H689" t="s">
        <v>1674</v>
      </c>
      <c r="I689" t="s">
        <v>1680</v>
      </c>
      <c r="J689" t="s">
        <v>1688</v>
      </c>
      <c r="K689">
        <f>VLOOKUP($B689, 'pval-input'!$B$2:$M$2260, 11, FALSE)</f>
        <v>34</v>
      </c>
      <c r="L689">
        <f>VLOOKUP($B689, 'pval-input'!$B$2:$M$2260, 12, FALSE)</f>
        <v>0.24817518248175199</v>
      </c>
    </row>
    <row r="690" spans="1:12" x14ac:dyDescent="0.2">
      <c r="A690">
        <v>997</v>
      </c>
      <c r="B690" t="s">
        <v>1690</v>
      </c>
      <c r="C690">
        <f>VLOOKUP(B690, 'pval-input'!$B$2:$M$2260, 6, FALSE)</f>
        <v>0.18989380306151565</v>
      </c>
      <c r="D690" t="s">
        <v>1691</v>
      </c>
      <c r="E690" t="s">
        <v>1692</v>
      </c>
      <c r="F690" t="s">
        <v>1372</v>
      </c>
      <c r="G690" t="s">
        <v>1675</v>
      </c>
      <c r="H690" t="s">
        <v>1674</v>
      </c>
      <c r="I690" t="s">
        <v>1680</v>
      </c>
      <c r="J690" t="s">
        <v>1691</v>
      </c>
      <c r="K690">
        <f>VLOOKUP($B690, 'pval-input'!$B$2:$M$2260, 11, FALSE)</f>
        <v>48</v>
      </c>
      <c r="L690">
        <f>VLOOKUP($B690, 'pval-input'!$B$2:$M$2260, 12, FALSE)</f>
        <v>0.35036496350364998</v>
      </c>
    </row>
    <row r="691" spans="1:12" x14ac:dyDescent="0.2">
      <c r="A691">
        <v>1347</v>
      </c>
      <c r="B691" t="s">
        <v>1693</v>
      </c>
      <c r="C691">
        <f>VLOOKUP(B691, 'pval-input'!$B$2:$M$2260, 6, FALSE)</f>
        <v>0.53607234678281868</v>
      </c>
      <c r="D691" t="s">
        <v>1694</v>
      </c>
      <c r="E691" t="s">
        <v>1695</v>
      </c>
      <c r="F691" t="s">
        <v>1696</v>
      </c>
      <c r="G691" t="s">
        <v>1697</v>
      </c>
      <c r="H691" t="s">
        <v>1698</v>
      </c>
      <c r="I691" t="s">
        <v>1699</v>
      </c>
      <c r="J691" t="s">
        <v>1694</v>
      </c>
      <c r="K691">
        <f>VLOOKUP($B691, 'pval-input'!$B$2:$M$2260, 11, FALSE)</f>
        <v>127</v>
      </c>
      <c r="L691">
        <f>VLOOKUP($B691, 'pval-input'!$B$2:$M$2260, 12, FALSE)</f>
        <v>0.92700729927007297</v>
      </c>
    </row>
    <row r="692" spans="1:12" x14ac:dyDescent="0.2">
      <c r="A692">
        <v>375</v>
      </c>
      <c r="B692" t="s">
        <v>1700</v>
      </c>
      <c r="C692">
        <f>VLOOKUP(B692, 'pval-input'!$B$2:$M$2260, 6, FALSE)</f>
        <v>0.16572538802919981</v>
      </c>
      <c r="D692" t="s">
        <v>1701</v>
      </c>
      <c r="E692" t="s">
        <v>16</v>
      </c>
      <c r="F692" t="s">
        <v>1696</v>
      </c>
      <c r="G692" t="s">
        <v>1697</v>
      </c>
      <c r="H692" t="s">
        <v>1698</v>
      </c>
      <c r="I692" t="s">
        <v>1702</v>
      </c>
      <c r="J692" t="s">
        <v>1701</v>
      </c>
      <c r="K692">
        <f>VLOOKUP($B692, 'pval-input'!$B$2:$M$2260, 11, FALSE)</f>
        <v>8</v>
      </c>
      <c r="L692">
        <f>VLOOKUP($B692, 'pval-input'!$B$2:$M$2260, 12, FALSE)</f>
        <v>5.8394160583941597E-2</v>
      </c>
    </row>
    <row r="693" spans="1:12" x14ac:dyDescent="0.2">
      <c r="A693">
        <v>1017</v>
      </c>
      <c r="B693" t="s">
        <v>1703</v>
      </c>
      <c r="C693">
        <f>VLOOKUP(B693, 'pval-input'!$B$2:$M$2260, 6, FALSE)</f>
        <v>0.15442383559777395</v>
      </c>
      <c r="D693" t="s">
        <v>1704</v>
      </c>
      <c r="E693" t="s">
        <v>16</v>
      </c>
      <c r="F693" t="s">
        <v>1696</v>
      </c>
      <c r="G693" t="s">
        <v>1697</v>
      </c>
      <c r="H693" t="s">
        <v>1698</v>
      </c>
      <c r="I693" t="s">
        <v>1705</v>
      </c>
      <c r="J693" t="s">
        <v>1704</v>
      </c>
      <c r="K693">
        <f>VLOOKUP($B693, 'pval-input'!$B$2:$M$2260, 11, FALSE)</f>
        <v>13</v>
      </c>
      <c r="L693">
        <f>VLOOKUP($B693, 'pval-input'!$B$2:$M$2260, 12, FALSE)</f>
        <v>9.4890510948905105E-2</v>
      </c>
    </row>
    <row r="694" spans="1:12" x14ac:dyDescent="0.2">
      <c r="A694">
        <v>258</v>
      </c>
      <c r="B694" t="s">
        <v>1706</v>
      </c>
      <c r="C694">
        <f>VLOOKUP(B694, 'pval-input'!$B$2:$M$2260, 6, FALSE)</f>
        <v>0.69153843827980499</v>
      </c>
      <c r="D694" t="s">
        <v>1707</v>
      </c>
      <c r="E694" t="s">
        <v>16</v>
      </c>
      <c r="F694" t="s">
        <v>1696</v>
      </c>
      <c r="G694" t="s">
        <v>1697</v>
      </c>
      <c r="H694" t="s">
        <v>1698</v>
      </c>
      <c r="I694" t="s">
        <v>1708</v>
      </c>
      <c r="J694" t="s">
        <v>1707</v>
      </c>
      <c r="K694">
        <f>VLOOKUP($B694, 'pval-input'!$B$2:$M$2260, 11, FALSE)</f>
        <v>8</v>
      </c>
      <c r="L694">
        <f>VLOOKUP($B694, 'pval-input'!$B$2:$M$2260, 12, FALSE)</f>
        <v>5.8394160583941597E-2</v>
      </c>
    </row>
    <row r="695" spans="1:12" x14ac:dyDescent="0.2">
      <c r="A695">
        <v>1524</v>
      </c>
      <c r="B695" t="s">
        <v>1709</v>
      </c>
      <c r="C695">
        <f>VLOOKUP(B695, 'pval-input'!$B$2:$M$2260, 6, FALSE)</f>
        <v>0.64021195016017252</v>
      </c>
      <c r="D695" t="s">
        <v>1710</v>
      </c>
      <c r="E695" t="s">
        <v>16</v>
      </c>
      <c r="F695" t="s">
        <v>1696</v>
      </c>
      <c r="G695" t="s">
        <v>1697</v>
      </c>
      <c r="H695" t="s">
        <v>1698</v>
      </c>
      <c r="I695" t="s">
        <v>1711</v>
      </c>
      <c r="J695" t="s">
        <v>1710</v>
      </c>
      <c r="K695">
        <f>VLOOKUP($B695, 'pval-input'!$B$2:$M$2260, 11, FALSE)</f>
        <v>4</v>
      </c>
      <c r="L695">
        <f>VLOOKUP($B695, 'pval-input'!$B$2:$M$2260, 12, FALSE)</f>
        <v>2.9197080291970798E-2</v>
      </c>
    </row>
    <row r="696" spans="1:12" x14ac:dyDescent="0.2">
      <c r="A696">
        <v>1312</v>
      </c>
      <c r="B696" t="s">
        <v>1712</v>
      </c>
      <c r="C696">
        <f>VLOOKUP(B696, 'pval-input'!$B$2:$M$2260, 6, FALSE)</f>
        <v>1.0815759328402537</v>
      </c>
      <c r="D696" t="s">
        <v>1713</v>
      </c>
      <c r="E696" t="s">
        <v>16</v>
      </c>
      <c r="F696" t="s">
        <v>1696</v>
      </c>
      <c r="G696" t="s">
        <v>1697</v>
      </c>
      <c r="H696" t="s">
        <v>1698</v>
      </c>
      <c r="I696" t="s">
        <v>1711</v>
      </c>
      <c r="J696" t="s">
        <v>1713</v>
      </c>
      <c r="K696">
        <f>VLOOKUP($B696, 'pval-input'!$B$2:$M$2260, 11, FALSE)</f>
        <v>5</v>
      </c>
      <c r="L696">
        <f>VLOOKUP($B696, 'pval-input'!$B$2:$M$2260, 12, FALSE)</f>
        <v>3.6496350364963501E-2</v>
      </c>
    </row>
    <row r="697" spans="1:12" x14ac:dyDescent="0.2">
      <c r="A697">
        <v>828</v>
      </c>
      <c r="B697" t="s">
        <v>1714</v>
      </c>
      <c r="C697">
        <f>VLOOKUP(B697, 'pval-input'!$B$2:$M$2260, 6, FALSE)</f>
        <v>0.26707331828484382</v>
      </c>
      <c r="D697" t="s">
        <v>1715</v>
      </c>
      <c r="E697" t="s">
        <v>16</v>
      </c>
      <c r="F697" t="s">
        <v>1696</v>
      </c>
      <c r="G697" t="s">
        <v>1697</v>
      </c>
      <c r="H697" t="s">
        <v>1698</v>
      </c>
      <c r="I697" t="s">
        <v>1711</v>
      </c>
      <c r="J697" t="s">
        <v>1715</v>
      </c>
      <c r="K697">
        <f>VLOOKUP($B697, 'pval-input'!$B$2:$M$2260, 11, FALSE)</f>
        <v>13</v>
      </c>
      <c r="L697">
        <f>VLOOKUP($B697, 'pval-input'!$B$2:$M$2260, 12, FALSE)</f>
        <v>9.4890510948905105E-2</v>
      </c>
    </row>
    <row r="698" spans="1:12" x14ac:dyDescent="0.2">
      <c r="A698">
        <v>1018</v>
      </c>
      <c r="B698" t="s">
        <v>1716</v>
      </c>
      <c r="C698">
        <f>VLOOKUP(B698, 'pval-input'!$B$2:$M$2260, 6, FALSE)</f>
        <v>0.70678099501570057</v>
      </c>
      <c r="D698" t="s">
        <v>1717</v>
      </c>
      <c r="E698" t="s">
        <v>16</v>
      </c>
      <c r="F698" t="s">
        <v>1696</v>
      </c>
      <c r="G698" t="s">
        <v>1697</v>
      </c>
      <c r="H698" t="s">
        <v>1698</v>
      </c>
      <c r="I698" t="s">
        <v>1711</v>
      </c>
      <c r="J698" t="s">
        <v>1717</v>
      </c>
      <c r="K698">
        <f>VLOOKUP($B698, 'pval-input'!$B$2:$M$2260, 11, FALSE)</f>
        <v>7</v>
      </c>
      <c r="L698">
        <f>VLOOKUP($B698, 'pval-input'!$B$2:$M$2260, 12, FALSE)</f>
        <v>5.1094890510948898E-2</v>
      </c>
    </row>
    <row r="699" spans="1:12" x14ac:dyDescent="0.2">
      <c r="A699">
        <v>735</v>
      </c>
      <c r="B699" t="s">
        <v>1718</v>
      </c>
      <c r="C699">
        <f>VLOOKUP(B699, 'pval-input'!$B$2:$M$2260, 6, FALSE)</f>
        <v>0.24678510956473673</v>
      </c>
      <c r="D699" t="s">
        <v>1719</v>
      </c>
      <c r="E699" t="s">
        <v>16</v>
      </c>
      <c r="F699" t="s">
        <v>1696</v>
      </c>
      <c r="G699" t="s">
        <v>1720</v>
      </c>
      <c r="H699" t="s">
        <v>1721</v>
      </c>
      <c r="I699" t="s">
        <v>1719</v>
      </c>
      <c r="J699" t="s">
        <v>1719</v>
      </c>
      <c r="K699">
        <f>VLOOKUP($B699, 'pval-input'!$B$2:$M$2260, 11, FALSE)</f>
        <v>2</v>
      </c>
      <c r="L699">
        <f>VLOOKUP($B699, 'pval-input'!$B$2:$M$2260, 12, FALSE)</f>
        <v>1.4598540145985399E-2</v>
      </c>
    </row>
    <row r="700" spans="1:12" x14ac:dyDescent="0.2">
      <c r="A700">
        <v>1194</v>
      </c>
      <c r="B700" t="s">
        <v>1722</v>
      </c>
      <c r="C700">
        <f>VLOOKUP(B700, 'pval-input'!$B$2:$M$2260, 6, FALSE)</f>
        <v>5.0450021254232619E-3</v>
      </c>
      <c r="D700" t="s">
        <v>1723</v>
      </c>
      <c r="E700" t="s">
        <v>16</v>
      </c>
      <c r="F700" t="s">
        <v>1696</v>
      </c>
      <c r="G700" t="s">
        <v>1720</v>
      </c>
      <c r="H700" t="s">
        <v>1721</v>
      </c>
      <c r="I700" t="s">
        <v>1719</v>
      </c>
      <c r="J700" t="s">
        <v>1723</v>
      </c>
      <c r="K700">
        <f>VLOOKUP($B700, 'pval-input'!$B$2:$M$2260, 11, FALSE)</f>
        <v>61</v>
      </c>
      <c r="L700">
        <f>VLOOKUP($B700, 'pval-input'!$B$2:$M$2260, 12, FALSE)</f>
        <v>0.44525547445255498</v>
      </c>
    </row>
    <row r="701" spans="1:12" x14ac:dyDescent="0.2">
      <c r="A701">
        <v>682</v>
      </c>
      <c r="B701" t="s">
        <v>1724</v>
      </c>
      <c r="C701">
        <f>VLOOKUP(B701, 'pval-input'!$B$2:$M$2260, 6, FALSE)</f>
        <v>0.11768955124130741</v>
      </c>
      <c r="D701" t="s">
        <v>1725</v>
      </c>
      <c r="E701" t="s">
        <v>16</v>
      </c>
      <c r="F701" t="s">
        <v>1696</v>
      </c>
      <c r="G701" t="s">
        <v>1720</v>
      </c>
      <c r="H701" t="s">
        <v>1721</v>
      </c>
      <c r="I701" t="s">
        <v>1719</v>
      </c>
      <c r="J701" t="s">
        <v>1725</v>
      </c>
      <c r="K701">
        <f>VLOOKUP($B701, 'pval-input'!$B$2:$M$2260, 11, FALSE)</f>
        <v>75</v>
      </c>
      <c r="L701">
        <f>VLOOKUP($B701, 'pval-input'!$B$2:$M$2260, 12, FALSE)</f>
        <v>0.547445255474453</v>
      </c>
    </row>
    <row r="702" spans="1:12" x14ac:dyDescent="0.2">
      <c r="A702">
        <v>590</v>
      </c>
      <c r="B702" t="s">
        <v>1726</v>
      </c>
      <c r="C702">
        <f>VLOOKUP(B702, 'pval-input'!$B$2:$M$2260, 6, FALSE)</f>
        <v>1.0521728983268417</v>
      </c>
      <c r="D702" t="s">
        <v>1727</v>
      </c>
      <c r="E702" t="s">
        <v>16</v>
      </c>
      <c r="F702" t="s">
        <v>1696</v>
      </c>
      <c r="G702" t="s">
        <v>1720</v>
      </c>
      <c r="H702" t="s">
        <v>1721</v>
      </c>
      <c r="I702" t="s">
        <v>1728</v>
      </c>
      <c r="J702" t="s">
        <v>1727</v>
      </c>
      <c r="K702">
        <f>VLOOKUP($B702, 'pval-input'!$B$2:$M$2260, 11, FALSE)</f>
        <v>3</v>
      </c>
      <c r="L702">
        <f>VLOOKUP($B702, 'pval-input'!$B$2:$M$2260, 12, FALSE)</f>
        <v>2.18978102189781E-2</v>
      </c>
    </row>
    <row r="703" spans="1:12" x14ac:dyDescent="0.2">
      <c r="A703">
        <v>591</v>
      </c>
      <c r="B703" t="s">
        <v>1729</v>
      </c>
      <c r="C703">
        <f>VLOOKUP(B703, 'pval-input'!$B$2:$M$2260, 6, FALSE)</f>
        <v>0.93444633308436142</v>
      </c>
      <c r="D703" t="s">
        <v>1730</v>
      </c>
      <c r="E703" t="s">
        <v>16</v>
      </c>
      <c r="F703" t="s">
        <v>1696</v>
      </c>
      <c r="G703" t="s">
        <v>1720</v>
      </c>
      <c r="H703" t="s">
        <v>1721</v>
      </c>
      <c r="I703" t="s">
        <v>1728</v>
      </c>
      <c r="J703" t="s">
        <v>1730</v>
      </c>
      <c r="K703">
        <f>VLOOKUP($B703, 'pval-input'!$B$2:$M$2260, 11, FALSE)</f>
        <v>36</v>
      </c>
      <c r="L703">
        <f>VLOOKUP($B703, 'pval-input'!$B$2:$M$2260, 12, FALSE)</f>
        <v>0.26277372262773702</v>
      </c>
    </row>
    <row r="704" spans="1:12" x14ac:dyDescent="0.2">
      <c r="A704">
        <v>843</v>
      </c>
      <c r="B704" t="s">
        <v>1731</v>
      </c>
      <c r="C704">
        <f>VLOOKUP(B704, 'pval-input'!$B$2:$M$2260, 6, FALSE)</f>
        <v>2.2782402902195171</v>
      </c>
      <c r="D704" t="s">
        <v>1732</v>
      </c>
      <c r="E704" t="s">
        <v>16</v>
      </c>
      <c r="F704" t="s">
        <v>1696</v>
      </c>
      <c r="G704" t="s">
        <v>1720</v>
      </c>
      <c r="H704" t="s">
        <v>1721</v>
      </c>
      <c r="I704" t="s">
        <v>1728</v>
      </c>
      <c r="J704" t="s">
        <v>1732</v>
      </c>
      <c r="K704">
        <f>VLOOKUP($B704, 'pval-input'!$B$2:$M$2260, 11, FALSE)</f>
        <v>1</v>
      </c>
      <c r="L704">
        <f>VLOOKUP($B704, 'pval-input'!$B$2:$M$2260, 12, FALSE)</f>
        <v>7.2992700729926996E-3</v>
      </c>
    </row>
    <row r="705" spans="1:12" x14ac:dyDescent="0.2">
      <c r="A705">
        <v>294</v>
      </c>
      <c r="B705" t="s">
        <v>1733</v>
      </c>
      <c r="C705">
        <f>VLOOKUP(B705, 'pval-input'!$B$2:$M$2260, 6, FALSE)</f>
        <v>0.47023442799984355</v>
      </c>
      <c r="D705" t="s">
        <v>1734</v>
      </c>
      <c r="E705" t="s">
        <v>16</v>
      </c>
      <c r="F705" t="s">
        <v>1696</v>
      </c>
      <c r="G705" t="s">
        <v>1720</v>
      </c>
      <c r="H705" t="s">
        <v>1721</v>
      </c>
      <c r="I705" t="s">
        <v>1728</v>
      </c>
      <c r="J705" t="s">
        <v>1734</v>
      </c>
      <c r="K705">
        <f>VLOOKUP($B705, 'pval-input'!$B$2:$M$2260, 11, FALSE)</f>
        <v>13</v>
      </c>
      <c r="L705">
        <f>VLOOKUP($B705, 'pval-input'!$B$2:$M$2260, 12, FALSE)</f>
        <v>9.4890510948905105E-2</v>
      </c>
    </row>
    <row r="706" spans="1:12" x14ac:dyDescent="0.2">
      <c r="A706">
        <v>1798</v>
      </c>
      <c r="B706" t="s">
        <v>1735</v>
      </c>
      <c r="C706">
        <f>VLOOKUP(B706, 'pval-input'!$B$2:$M$2260, 6, FALSE)</f>
        <v>0.46490026542996249</v>
      </c>
      <c r="D706" t="s">
        <v>1736</v>
      </c>
      <c r="E706" t="s">
        <v>16</v>
      </c>
      <c r="F706" t="s">
        <v>1696</v>
      </c>
      <c r="G706" t="s">
        <v>1720</v>
      </c>
      <c r="H706" t="s">
        <v>1721</v>
      </c>
      <c r="I706" t="s">
        <v>1728</v>
      </c>
      <c r="J706" t="s">
        <v>1736</v>
      </c>
      <c r="K706">
        <f>VLOOKUP($B706, 'pval-input'!$B$2:$M$2260, 11, FALSE)</f>
        <v>3</v>
      </c>
      <c r="L706">
        <f>VLOOKUP($B706, 'pval-input'!$B$2:$M$2260, 12, FALSE)</f>
        <v>2.18978102189781E-2</v>
      </c>
    </row>
    <row r="707" spans="1:12" x14ac:dyDescent="0.2">
      <c r="A707">
        <v>1150</v>
      </c>
      <c r="B707" t="s">
        <v>1737</v>
      </c>
      <c r="C707">
        <f>VLOOKUP(B707, 'pval-input'!$B$2:$M$2260, 6, FALSE)</f>
        <v>5.0007388365231165E-2</v>
      </c>
      <c r="D707" t="s">
        <v>1738</v>
      </c>
      <c r="E707" t="s">
        <v>16</v>
      </c>
      <c r="F707" t="s">
        <v>1696</v>
      </c>
      <c r="G707" t="s">
        <v>1720</v>
      </c>
      <c r="H707" t="s">
        <v>1738</v>
      </c>
      <c r="I707" t="s">
        <v>1738</v>
      </c>
      <c r="J707" t="s">
        <v>1738</v>
      </c>
      <c r="K707">
        <f>VLOOKUP($B707, 'pval-input'!$B$2:$M$2260, 11, FALSE)</f>
        <v>4</v>
      </c>
      <c r="L707">
        <f>VLOOKUP($B707, 'pval-input'!$B$2:$M$2260, 12, FALSE)</f>
        <v>2.9197080291970798E-2</v>
      </c>
    </row>
    <row r="708" spans="1:12" x14ac:dyDescent="0.2">
      <c r="A708">
        <v>1338</v>
      </c>
      <c r="B708" t="s">
        <v>1739</v>
      </c>
      <c r="C708">
        <f>VLOOKUP(B708, 'pval-input'!$B$2:$M$2260, 6, FALSE)</f>
        <v>0.10098276053589518</v>
      </c>
      <c r="D708" t="s">
        <v>1738</v>
      </c>
      <c r="E708" t="s">
        <v>16</v>
      </c>
      <c r="F708" t="s">
        <v>1696</v>
      </c>
      <c r="G708" t="s">
        <v>1720</v>
      </c>
      <c r="H708" t="s">
        <v>1738</v>
      </c>
      <c r="I708" t="s">
        <v>1738</v>
      </c>
      <c r="J708" t="s">
        <v>1738</v>
      </c>
      <c r="K708">
        <f>VLOOKUP($B708, 'pval-input'!$B$2:$M$2260, 11, FALSE)</f>
        <v>7</v>
      </c>
      <c r="L708">
        <f>VLOOKUP($B708, 'pval-input'!$B$2:$M$2260, 12, FALSE)</f>
        <v>5.1094890510948898E-2</v>
      </c>
    </row>
    <row r="709" spans="1:12" x14ac:dyDescent="0.2">
      <c r="A709">
        <v>469</v>
      </c>
      <c r="B709" t="s">
        <v>1740</v>
      </c>
      <c r="C709">
        <f>VLOOKUP(B709, 'pval-input'!$B$2:$M$2260, 6, FALSE)</f>
        <v>4.9200433267636436E-2</v>
      </c>
      <c r="D709" t="s">
        <v>1741</v>
      </c>
      <c r="E709" t="s">
        <v>1742</v>
      </c>
      <c r="F709" t="s">
        <v>1696</v>
      </c>
      <c r="G709" t="s">
        <v>1720</v>
      </c>
      <c r="H709" t="s">
        <v>1738</v>
      </c>
      <c r="I709" t="s">
        <v>1743</v>
      </c>
      <c r="J709" t="s">
        <v>1741</v>
      </c>
      <c r="K709">
        <f>VLOOKUP($B709, 'pval-input'!$B$2:$M$2260, 11, FALSE)</f>
        <v>15</v>
      </c>
      <c r="L709">
        <f>VLOOKUP($B709, 'pval-input'!$B$2:$M$2260, 12, FALSE)</f>
        <v>0.109489051094891</v>
      </c>
    </row>
    <row r="710" spans="1:12" x14ac:dyDescent="0.2">
      <c r="A710">
        <v>470</v>
      </c>
      <c r="B710" t="s">
        <v>1744</v>
      </c>
      <c r="C710">
        <f>VLOOKUP(B710, 'pval-input'!$B$2:$M$2260, 6, FALSE)</f>
        <v>1.0047206197519203</v>
      </c>
      <c r="D710" t="s">
        <v>1741</v>
      </c>
      <c r="E710" t="s">
        <v>16</v>
      </c>
      <c r="F710" t="s">
        <v>1696</v>
      </c>
      <c r="G710" t="s">
        <v>1720</v>
      </c>
      <c r="H710" t="s">
        <v>1738</v>
      </c>
      <c r="I710" t="s">
        <v>1743</v>
      </c>
      <c r="J710" t="s">
        <v>1741</v>
      </c>
      <c r="K710">
        <f>VLOOKUP($B710, 'pval-input'!$B$2:$M$2260, 11, FALSE)</f>
        <v>69</v>
      </c>
      <c r="L710">
        <f>VLOOKUP($B710, 'pval-input'!$B$2:$M$2260, 12, FALSE)</f>
        <v>0.50364963503649596</v>
      </c>
    </row>
    <row r="711" spans="1:12" x14ac:dyDescent="0.2">
      <c r="A711">
        <v>1248</v>
      </c>
      <c r="B711" t="s">
        <v>1745</v>
      </c>
      <c r="C711">
        <f>VLOOKUP(B711, 'pval-input'!$B$2:$M$2260, 6, FALSE)</f>
        <v>0.45351195189598342</v>
      </c>
      <c r="D711" t="s">
        <v>1746</v>
      </c>
      <c r="E711" t="s">
        <v>16</v>
      </c>
      <c r="F711" t="s">
        <v>1696</v>
      </c>
      <c r="G711" t="s">
        <v>1720</v>
      </c>
      <c r="H711" t="s">
        <v>1738</v>
      </c>
      <c r="I711" t="s">
        <v>1746</v>
      </c>
      <c r="J711" t="s">
        <v>1746</v>
      </c>
      <c r="K711">
        <f>VLOOKUP($B711, 'pval-input'!$B$2:$M$2260, 11, FALSE)</f>
        <v>1</v>
      </c>
      <c r="L711">
        <f>VLOOKUP($B711, 'pval-input'!$B$2:$M$2260, 12, FALSE)</f>
        <v>7.2992700729926996E-3</v>
      </c>
    </row>
    <row r="712" spans="1:12" x14ac:dyDescent="0.2">
      <c r="A712">
        <v>1350</v>
      </c>
      <c r="B712" t="s">
        <v>1747</v>
      </c>
      <c r="C712">
        <f>VLOOKUP(B712, 'pval-input'!$B$2:$M$2260, 6, FALSE)</f>
        <v>5.329998546416468E-2</v>
      </c>
      <c r="D712" t="s">
        <v>1746</v>
      </c>
      <c r="E712" t="s">
        <v>16</v>
      </c>
      <c r="F712" t="s">
        <v>1696</v>
      </c>
      <c r="G712" t="s">
        <v>1720</v>
      </c>
      <c r="H712" t="s">
        <v>1738</v>
      </c>
      <c r="I712" t="s">
        <v>1746</v>
      </c>
      <c r="J712" t="s">
        <v>1746</v>
      </c>
      <c r="K712">
        <f>VLOOKUP($B712, 'pval-input'!$B$2:$M$2260, 11, FALSE)</f>
        <v>1</v>
      </c>
      <c r="L712">
        <f>VLOOKUP($B712, 'pval-input'!$B$2:$M$2260, 12, FALSE)</f>
        <v>7.2992700729926996E-3</v>
      </c>
    </row>
    <row r="713" spans="1:12" x14ac:dyDescent="0.2">
      <c r="A713">
        <v>1991</v>
      </c>
      <c r="B713" t="s">
        <v>1748</v>
      </c>
      <c r="C713">
        <f>VLOOKUP(B713, 'pval-input'!$B$2:$M$2260, 6, FALSE)</f>
        <v>0.72516930425506865</v>
      </c>
      <c r="D713" t="s">
        <v>1746</v>
      </c>
      <c r="E713" t="s">
        <v>16</v>
      </c>
      <c r="F713" t="s">
        <v>1696</v>
      </c>
      <c r="G713" t="s">
        <v>1720</v>
      </c>
      <c r="H713" t="s">
        <v>1738</v>
      </c>
      <c r="I713" t="s">
        <v>1746</v>
      </c>
      <c r="J713" t="s">
        <v>1746</v>
      </c>
      <c r="K713">
        <f>VLOOKUP($B713, 'pval-input'!$B$2:$M$2260, 11, FALSE)</f>
        <v>7</v>
      </c>
      <c r="L713">
        <f>VLOOKUP($B713, 'pval-input'!$B$2:$M$2260, 12, FALSE)</f>
        <v>5.1094890510948898E-2</v>
      </c>
    </row>
    <row r="714" spans="1:12" x14ac:dyDescent="0.2">
      <c r="A714">
        <v>1661</v>
      </c>
      <c r="B714" t="s">
        <v>1749</v>
      </c>
      <c r="C714">
        <f>VLOOKUP(B714, 'pval-input'!$B$2:$M$2260, 6, FALSE)</f>
        <v>0.20825256352819416</v>
      </c>
      <c r="D714" t="s">
        <v>1750</v>
      </c>
      <c r="E714" t="s">
        <v>16</v>
      </c>
      <c r="F714" t="s">
        <v>1696</v>
      </c>
      <c r="G714" t="s">
        <v>1720</v>
      </c>
      <c r="H714" t="s">
        <v>1751</v>
      </c>
      <c r="I714" t="s">
        <v>1752</v>
      </c>
      <c r="J714" t="s">
        <v>1750</v>
      </c>
      <c r="K714">
        <f>VLOOKUP($B714, 'pval-input'!$B$2:$M$2260, 11, FALSE)</f>
        <v>17</v>
      </c>
      <c r="L714">
        <f>VLOOKUP($B714, 'pval-input'!$B$2:$M$2260, 12, FALSE)</f>
        <v>0.124087591240876</v>
      </c>
    </row>
    <row r="715" spans="1:12" x14ac:dyDescent="0.2">
      <c r="A715">
        <v>1073</v>
      </c>
      <c r="B715" t="s">
        <v>1753</v>
      </c>
      <c r="C715">
        <f>VLOOKUP(B715, 'pval-input'!$B$2:$M$2260, 6, FALSE)</f>
        <v>0.43940829610452836</v>
      </c>
      <c r="D715" t="s">
        <v>1754</v>
      </c>
      <c r="E715" t="s">
        <v>1755</v>
      </c>
      <c r="F715" t="s">
        <v>1696</v>
      </c>
      <c r="G715" t="s">
        <v>1720</v>
      </c>
      <c r="H715" t="s">
        <v>1751</v>
      </c>
      <c r="I715" t="s">
        <v>1756</v>
      </c>
      <c r="J715" t="s">
        <v>1754</v>
      </c>
      <c r="K715">
        <f>VLOOKUP($B715, 'pval-input'!$B$2:$M$2260, 11, FALSE)</f>
        <v>2</v>
      </c>
      <c r="L715">
        <f>VLOOKUP($B715, 'pval-input'!$B$2:$M$2260, 12, FALSE)</f>
        <v>1.4598540145985399E-2</v>
      </c>
    </row>
    <row r="716" spans="1:12" x14ac:dyDescent="0.2">
      <c r="A716">
        <v>1613</v>
      </c>
      <c r="B716" t="s">
        <v>1757</v>
      </c>
      <c r="C716">
        <f>VLOOKUP(B716, 'pval-input'!$B$2:$M$2260, 6, FALSE)</f>
        <v>0.30942464487034149</v>
      </c>
      <c r="D716" t="s">
        <v>1758</v>
      </c>
      <c r="E716" t="s">
        <v>16</v>
      </c>
      <c r="F716" t="s">
        <v>1696</v>
      </c>
      <c r="G716" t="s">
        <v>1720</v>
      </c>
      <c r="H716" t="s">
        <v>1751</v>
      </c>
      <c r="I716" t="s">
        <v>1756</v>
      </c>
      <c r="J716" t="s">
        <v>1758</v>
      </c>
      <c r="K716">
        <f>VLOOKUP($B716, 'pval-input'!$B$2:$M$2260, 11, FALSE)</f>
        <v>5</v>
      </c>
      <c r="L716">
        <f>VLOOKUP($B716, 'pval-input'!$B$2:$M$2260, 12, FALSE)</f>
        <v>3.6496350364963501E-2</v>
      </c>
    </row>
    <row r="717" spans="1:12" x14ac:dyDescent="0.2">
      <c r="A717">
        <v>139</v>
      </c>
      <c r="B717" t="s">
        <v>1759</v>
      </c>
      <c r="C717">
        <f>VLOOKUP(B717, 'pval-input'!$B$2:$M$2260, 6, FALSE)</f>
        <v>0.21480823049590086</v>
      </c>
      <c r="D717" t="s">
        <v>1760</v>
      </c>
      <c r="E717" t="s">
        <v>16</v>
      </c>
      <c r="F717" t="s">
        <v>1696</v>
      </c>
      <c r="G717" t="s">
        <v>1720</v>
      </c>
      <c r="H717" t="s">
        <v>1751</v>
      </c>
      <c r="I717" t="s">
        <v>1761</v>
      </c>
      <c r="J717" t="s">
        <v>1760</v>
      </c>
      <c r="K717">
        <f>VLOOKUP($B717, 'pval-input'!$B$2:$M$2260, 11, FALSE)</f>
        <v>13</v>
      </c>
      <c r="L717">
        <f>VLOOKUP($B717, 'pval-input'!$B$2:$M$2260, 12, FALSE)</f>
        <v>9.4890510948905105E-2</v>
      </c>
    </row>
    <row r="718" spans="1:12" x14ac:dyDescent="0.2">
      <c r="A718">
        <v>1567</v>
      </c>
      <c r="B718" t="s">
        <v>1762</v>
      </c>
      <c r="C718">
        <f>VLOOKUP(B718, 'pval-input'!$B$2:$M$2260, 6, FALSE)</f>
        <v>1.4344430021151349</v>
      </c>
      <c r="D718" t="s">
        <v>1763</v>
      </c>
      <c r="E718" t="s">
        <v>16</v>
      </c>
      <c r="F718" t="s">
        <v>1696</v>
      </c>
      <c r="G718" t="s">
        <v>1763</v>
      </c>
      <c r="H718" t="s">
        <v>1763</v>
      </c>
      <c r="I718" t="s">
        <v>1763</v>
      </c>
      <c r="J718" t="s">
        <v>1763</v>
      </c>
      <c r="K718">
        <f>VLOOKUP($B718, 'pval-input'!$B$2:$M$2260, 11, FALSE)</f>
        <v>2</v>
      </c>
      <c r="L718">
        <f>VLOOKUP($B718, 'pval-input'!$B$2:$M$2260, 12, FALSE)</f>
        <v>1.4598540145985399E-2</v>
      </c>
    </row>
    <row r="719" spans="1:12" x14ac:dyDescent="0.2">
      <c r="A719">
        <v>1340</v>
      </c>
      <c r="B719" t="s">
        <v>1764</v>
      </c>
      <c r="C719">
        <f>VLOOKUP(B719, 'pval-input'!$B$2:$M$2260, 6, FALSE)</f>
        <v>0.42819568145608805</v>
      </c>
      <c r="D719" t="s">
        <v>1765</v>
      </c>
      <c r="E719" t="s">
        <v>16</v>
      </c>
      <c r="F719" t="s">
        <v>1696</v>
      </c>
      <c r="G719" t="s">
        <v>1763</v>
      </c>
      <c r="H719" t="s">
        <v>1766</v>
      </c>
      <c r="I719" t="s">
        <v>1765</v>
      </c>
      <c r="J719" t="s">
        <v>1765</v>
      </c>
      <c r="K719">
        <f>VLOOKUP($B719, 'pval-input'!$B$2:$M$2260, 11, FALSE)</f>
        <v>4</v>
      </c>
      <c r="L719">
        <f>VLOOKUP($B719, 'pval-input'!$B$2:$M$2260, 12, FALSE)</f>
        <v>2.9197080291970798E-2</v>
      </c>
    </row>
    <row r="720" spans="1:12" x14ac:dyDescent="0.2">
      <c r="A720">
        <v>847</v>
      </c>
      <c r="B720" t="s">
        <v>1767</v>
      </c>
      <c r="C720">
        <f>VLOOKUP(B720, 'pval-input'!$B$2:$M$2260, 6, FALSE)</f>
        <v>1.1841558643420229</v>
      </c>
      <c r="D720" t="s">
        <v>1768</v>
      </c>
      <c r="E720" t="s">
        <v>16</v>
      </c>
      <c r="F720" t="s">
        <v>1696</v>
      </c>
      <c r="G720" t="s">
        <v>1763</v>
      </c>
      <c r="H720" t="s">
        <v>1766</v>
      </c>
      <c r="I720" t="s">
        <v>1765</v>
      </c>
      <c r="J720" t="s">
        <v>1768</v>
      </c>
      <c r="K720">
        <f>VLOOKUP($B720, 'pval-input'!$B$2:$M$2260, 11, FALSE)</f>
        <v>12</v>
      </c>
      <c r="L720">
        <f>VLOOKUP($B720, 'pval-input'!$B$2:$M$2260, 12, FALSE)</f>
        <v>8.7591240875912399E-2</v>
      </c>
    </row>
    <row r="721" spans="1:22" x14ac:dyDescent="0.2">
      <c r="A721">
        <v>1342</v>
      </c>
      <c r="B721" t="s">
        <v>1769</v>
      </c>
      <c r="C721">
        <f>VLOOKUP(B721, 'pval-input'!$B$2:$M$2260, 6, FALSE)</f>
        <v>0.75450905197861351</v>
      </c>
      <c r="D721" t="s">
        <v>1770</v>
      </c>
      <c r="E721" t="s">
        <v>16</v>
      </c>
      <c r="F721" t="s">
        <v>1696</v>
      </c>
      <c r="G721" t="s">
        <v>1763</v>
      </c>
      <c r="H721" t="s">
        <v>1766</v>
      </c>
      <c r="I721" t="s">
        <v>1771</v>
      </c>
      <c r="J721" t="s">
        <v>1770</v>
      </c>
      <c r="K721">
        <f>VLOOKUP($B721, 'pval-input'!$B$2:$M$2260, 11, FALSE)</f>
        <v>108</v>
      </c>
      <c r="L721">
        <f>VLOOKUP($B721, 'pval-input'!$B$2:$M$2260, 12, FALSE)</f>
        <v>0.78832116788321205</v>
      </c>
      <c r="V721" s="1"/>
    </row>
    <row r="722" spans="1:22" x14ac:dyDescent="0.2">
      <c r="A722">
        <v>1098</v>
      </c>
      <c r="B722" t="s">
        <v>1772</v>
      </c>
      <c r="C722">
        <f>VLOOKUP(B722, 'pval-input'!$B$2:$M$2260, 6, FALSE)</f>
        <v>0.22768121226107729</v>
      </c>
      <c r="D722" t="s">
        <v>1773</v>
      </c>
      <c r="E722" t="s">
        <v>16</v>
      </c>
      <c r="F722" t="s">
        <v>1696</v>
      </c>
      <c r="G722" t="s">
        <v>1763</v>
      </c>
      <c r="H722" t="s">
        <v>1766</v>
      </c>
      <c r="I722" t="s">
        <v>1771</v>
      </c>
      <c r="J722" t="s">
        <v>1773</v>
      </c>
      <c r="K722">
        <f>VLOOKUP($B722, 'pval-input'!$B$2:$M$2260, 11, FALSE)</f>
        <v>18</v>
      </c>
      <c r="L722">
        <f>VLOOKUP($B722, 'pval-input'!$B$2:$M$2260, 12, FALSE)</f>
        <v>0.13138686131386901</v>
      </c>
    </row>
    <row r="723" spans="1:22" x14ac:dyDescent="0.2">
      <c r="A723">
        <v>1057</v>
      </c>
      <c r="B723" t="s">
        <v>1774</v>
      </c>
      <c r="C723">
        <f>VLOOKUP(B723, 'pval-input'!$B$2:$M$2260, 6, FALSE)</f>
        <v>0.25448360772692685</v>
      </c>
      <c r="D723" t="s">
        <v>1775</v>
      </c>
      <c r="E723" t="s">
        <v>16</v>
      </c>
      <c r="F723" t="s">
        <v>1696</v>
      </c>
      <c r="G723" t="s">
        <v>1763</v>
      </c>
      <c r="H723" t="s">
        <v>1766</v>
      </c>
      <c r="I723" t="s">
        <v>1771</v>
      </c>
      <c r="J723" t="s">
        <v>1775</v>
      </c>
      <c r="K723">
        <f>VLOOKUP($B723, 'pval-input'!$B$2:$M$2260, 11, FALSE)</f>
        <v>112</v>
      </c>
      <c r="L723">
        <f>VLOOKUP($B723, 'pval-input'!$B$2:$M$2260, 12, FALSE)</f>
        <v>0.81751824817518204</v>
      </c>
    </row>
    <row r="724" spans="1:22" x14ac:dyDescent="0.2">
      <c r="A724">
        <v>1058</v>
      </c>
      <c r="B724" t="s">
        <v>1776</v>
      </c>
      <c r="C724">
        <f>VLOOKUP(B724, 'pval-input'!$B$2:$M$2260, 6, FALSE)</f>
        <v>2.6161352232227195E-2</v>
      </c>
      <c r="D724" t="s">
        <v>1775</v>
      </c>
      <c r="E724" t="s">
        <v>16</v>
      </c>
      <c r="F724" t="s">
        <v>1696</v>
      </c>
      <c r="G724" t="s">
        <v>1763</v>
      </c>
      <c r="H724" t="s">
        <v>1766</v>
      </c>
      <c r="I724" t="s">
        <v>1771</v>
      </c>
      <c r="J724" t="s">
        <v>1775</v>
      </c>
      <c r="K724">
        <f>VLOOKUP($B724, 'pval-input'!$B$2:$M$2260, 11, FALSE)</f>
        <v>45</v>
      </c>
      <c r="L724">
        <f>VLOOKUP($B724, 'pval-input'!$B$2:$M$2260, 12, FALSE)</f>
        <v>0.32846715328467202</v>
      </c>
    </row>
    <row r="725" spans="1:22" x14ac:dyDescent="0.2">
      <c r="A725">
        <v>1136</v>
      </c>
      <c r="B725" t="s">
        <v>1777</v>
      </c>
      <c r="C725">
        <f>VLOOKUP(B725, 'pval-input'!$B$2:$M$2260, 6, FALSE)</f>
        <v>0.70160347936884249</v>
      </c>
      <c r="D725" t="s">
        <v>1778</v>
      </c>
      <c r="E725" t="s">
        <v>16</v>
      </c>
      <c r="F725" t="s">
        <v>1696</v>
      </c>
      <c r="G725" t="s">
        <v>1763</v>
      </c>
      <c r="H725" t="s">
        <v>1766</v>
      </c>
      <c r="I725" t="s">
        <v>1771</v>
      </c>
      <c r="J725" t="s">
        <v>1778</v>
      </c>
      <c r="K725">
        <f>VLOOKUP($B725, 'pval-input'!$B$2:$M$2260, 11, FALSE)</f>
        <v>28</v>
      </c>
      <c r="L725">
        <f>VLOOKUP($B725, 'pval-input'!$B$2:$M$2260, 12, FALSE)</f>
        <v>0.20437956204379601</v>
      </c>
    </row>
    <row r="726" spans="1:22" x14ac:dyDescent="0.2">
      <c r="A726">
        <v>1131</v>
      </c>
      <c r="B726" t="s">
        <v>1779</v>
      </c>
      <c r="C726">
        <f>VLOOKUP(B726, 'pval-input'!$B$2:$M$2260, 6, FALSE)</f>
        <v>0.93256452896941466</v>
      </c>
      <c r="D726" t="s">
        <v>1780</v>
      </c>
      <c r="E726" t="s">
        <v>16</v>
      </c>
      <c r="F726" t="s">
        <v>1696</v>
      </c>
      <c r="G726" t="s">
        <v>1763</v>
      </c>
      <c r="H726" t="s">
        <v>1766</v>
      </c>
      <c r="I726" t="s">
        <v>1771</v>
      </c>
      <c r="J726" t="s">
        <v>1780</v>
      </c>
      <c r="K726">
        <f>VLOOKUP($B726, 'pval-input'!$B$2:$M$2260, 11, FALSE)</f>
        <v>119</v>
      </c>
      <c r="L726">
        <f>VLOOKUP($B726, 'pval-input'!$B$2:$M$2260, 12, FALSE)</f>
        <v>0.86861313868613099</v>
      </c>
    </row>
    <row r="727" spans="1:22" x14ac:dyDescent="0.2">
      <c r="A727">
        <v>724</v>
      </c>
      <c r="B727" t="s">
        <v>1781</v>
      </c>
      <c r="C727">
        <f>VLOOKUP(B727, 'pval-input'!$B$2:$M$2260, 6, FALSE)</f>
        <v>0.21074116228725601</v>
      </c>
      <c r="D727" t="s">
        <v>1782</v>
      </c>
      <c r="E727" t="s">
        <v>16</v>
      </c>
      <c r="F727" t="s">
        <v>1696</v>
      </c>
      <c r="G727" t="s">
        <v>1763</v>
      </c>
      <c r="H727" t="s">
        <v>1766</v>
      </c>
      <c r="I727" t="s">
        <v>1771</v>
      </c>
      <c r="J727" t="s">
        <v>1782</v>
      </c>
      <c r="K727">
        <f>VLOOKUP($B727, 'pval-input'!$B$2:$M$2260, 11, FALSE)</f>
        <v>13</v>
      </c>
      <c r="L727">
        <f>VLOOKUP($B727, 'pval-input'!$B$2:$M$2260, 12, FALSE)</f>
        <v>9.4890510948905105E-2</v>
      </c>
    </row>
    <row r="728" spans="1:22" x14ac:dyDescent="0.2">
      <c r="A728">
        <v>725</v>
      </c>
      <c r="B728" t="s">
        <v>1783</v>
      </c>
      <c r="C728">
        <f>VLOOKUP(B728, 'pval-input'!$B$2:$M$2260, 6, FALSE)</f>
        <v>0.37314484939491144</v>
      </c>
      <c r="D728" t="s">
        <v>1782</v>
      </c>
      <c r="E728" t="s">
        <v>16</v>
      </c>
      <c r="F728" t="s">
        <v>1696</v>
      </c>
      <c r="G728" t="s">
        <v>1763</v>
      </c>
      <c r="H728" t="s">
        <v>1766</v>
      </c>
      <c r="I728" t="s">
        <v>1771</v>
      </c>
      <c r="J728" t="s">
        <v>1782</v>
      </c>
      <c r="K728">
        <f>VLOOKUP($B728, 'pval-input'!$B$2:$M$2260, 11, FALSE)</f>
        <v>7</v>
      </c>
      <c r="L728">
        <f>VLOOKUP($B728, 'pval-input'!$B$2:$M$2260, 12, FALSE)</f>
        <v>5.1094890510948898E-2</v>
      </c>
    </row>
    <row r="729" spans="1:22" x14ac:dyDescent="0.2">
      <c r="A729">
        <v>533</v>
      </c>
      <c r="B729" t="s">
        <v>1784</v>
      </c>
      <c r="C729">
        <f>VLOOKUP(B729, 'pval-input'!$B$2:$M$2260, 6, FALSE)</f>
        <v>0.67245265874150639</v>
      </c>
      <c r="D729" t="s">
        <v>1785</v>
      </c>
      <c r="E729" t="s">
        <v>16</v>
      </c>
      <c r="F729" t="s">
        <v>1696</v>
      </c>
      <c r="G729" t="s">
        <v>1763</v>
      </c>
      <c r="H729" t="s">
        <v>1766</v>
      </c>
      <c r="I729" t="s">
        <v>1771</v>
      </c>
      <c r="J729" t="s">
        <v>1785</v>
      </c>
      <c r="K729">
        <f>VLOOKUP($B729, 'pval-input'!$B$2:$M$2260, 11, FALSE)</f>
        <v>21</v>
      </c>
      <c r="L729">
        <f>VLOOKUP($B729, 'pval-input'!$B$2:$M$2260, 12, FALSE)</f>
        <v>0.153284671532847</v>
      </c>
    </row>
    <row r="730" spans="1:22" x14ac:dyDescent="0.2">
      <c r="A730">
        <v>635</v>
      </c>
      <c r="B730" t="s">
        <v>1786</v>
      </c>
      <c r="C730">
        <f>VLOOKUP(B730, 'pval-input'!$B$2:$M$2260, 6, FALSE)</f>
        <v>0.57519148526148622</v>
      </c>
      <c r="D730" t="s">
        <v>1787</v>
      </c>
      <c r="E730" t="s">
        <v>16</v>
      </c>
      <c r="F730" t="s">
        <v>1696</v>
      </c>
      <c r="G730" t="s">
        <v>1763</v>
      </c>
      <c r="H730" t="s">
        <v>1766</v>
      </c>
      <c r="I730" t="s">
        <v>1771</v>
      </c>
      <c r="J730" t="s">
        <v>1787</v>
      </c>
      <c r="K730">
        <f>VLOOKUP($B730, 'pval-input'!$B$2:$M$2260, 11, FALSE)</f>
        <v>19</v>
      </c>
      <c r="L730">
        <f>VLOOKUP($B730, 'pval-input'!$B$2:$M$2260, 12, FALSE)</f>
        <v>0.13868613138686101</v>
      </c>
      <c r="V730" s="1"/>
    </row>
    <row r="731" spans="1:22" x14ac:dyDescent="0.2">
      <c r="A731">
        <v>1059</v>
      </c>
      <c r="B731" t="s">
        <v>1788</v>
      </c>
      <c r="C731">
        <f>VLOOKUP(B731, 'pval-input'!$B$2:$M$2260, 6, FALSE)</f>
        <v>0.19982302139547206</v>
      </c>
      <c r="D731" t="s">
        <v>1789</v>
      </c>
      <c r="E731" t="s">
        <v>16</v>
      </c>
      <c r="F731" t="s">
        <v>1696</v>
      </c>
      <c r="G731" t="s">
        <v>1763</v>
      </c>
      <c r="H731" t="s">
        <v>1766</v>
      </c>
      <c r="I731" t="s">
        <v>1790</v>
      </c>
      <c r="J731" t="s">
        <v>1789</v>
      </c>
      <c r="K731">
        <f>VLOOKUP($B731, 'pval-input'!$B$2:$M$2260, 11, FALSE)</f>
        <v>75</v>
      </c>
      <c r="L731">
        <f>VLOOKUP($B731, 'pval-input'!$B$2:$M$2260, 12, FALSE)</f>
        <v>0.547445255474453</v>
      </c>
    </row>
    <row r="732" spans="1:22" x14ac:dyDescent="0.2">
      <c r="A732">
        <v>1978</v>
      </c>
      <c r="B732" t="s">
        <v>1791</v>
      </c>
      <c r="C732">
        <f>VLOOKUP(B732, 'pval-input'!$B$2:$M$2260, 6, FALSE)</f>
        <v>0.32455426999236758</v>
      </c>
      <c r="D732" t="s">
        <v>1792</v>
      </c>
      <c r="E732" t="s">
        <v>1793</v>
      </c>
      <c r="F732" t="s">
        <v>1696</v>
      </c>
      <c r="G732" t="s">
        <v>1763</v>
      </c>
      <c r="H732" t="s">
        <v>1766</v>
      </c>
      <c r="I732" t="s">
        <v>1790</v>
      </c>
      <c r="J732" t="s">
        <v>1792</v>
      </c>
      <c r="K732">
        <f>VLOOKUP($B732, 'pval-input'!$B$2:$M$2260, 11, FALSE)</f>
        <v>2</v>
      </c>
      <c r="L732">
        <f>VLOOKUP($B732, 'pval-input'!$B$2:$M$2260, 12, FALSE)</f>
        <v>1.4598540145985399E-2</v>
      </c>
    </row>
    <row r="733" spans="1:22" x14ac:dyDescent="0.2">
      <c r="A733">
        <v>795</v>
      </c>
      <c r="B733" t="s">
        <v>1794</v>
      </c>
      <c r="C733">
        <f>VLOOKUP(B733, 'pval-input'!$B$2:$M$2260, 6, FALSE)</f>
        <v>5.329998546416468E-2</v>
      </c>
      <c r="D733" t="s">
        <v>1795</v>
      </c>
      <c r="E733" t="s">
        <v>16</v>
      </c>
      <c r="F733" t="s">
        <v>1696</v>
      </c>
      <c r="G733" t="s">
        <v>1763</v>
      </c>
      <c r="H733" t="s">
        <v>1796</v>
      </c>
      <c r="I733" t="s">
        <v>1797</v>
      </c>
      <c r="J733" t="s">
        <v>1795</v>
      </c>
      <c r="K733">
        <f>VLOOKUP($B733, 'pval-input'!$B$2:$M$2260, 11, FALSE)</f>
        <v>1</v>
      </c>
      <c r="L733">
        <f>VLOOKUP($B733, 'pval-input'!$B$2:$M$2260, 12, FALSE)</f>
        <v>7.2992700729926996E-3</v>
      </c>
    </row>
    <row r="734" spans="1:22" x14ac:dyDescent="0.2">
      <c r="A734">
        <v>1201</v>
      </c>
      <c r="B734" t="s">
        <v>1798</v>
      </c>
      <c r="C734">
        <f>VLOOKUP(B734, 'pval-input'!$B$2:$M$2260, 6, FALSE)</f>
        <v>2.3518571852932411E-2</v>
      </c>
      <c r="D734" t="s">
        <v>1799</v>
      </c>
      <c r="E734" t="s">
        <v>1800</v>
      </c>
      <c r="F734" t="s">
        <v>1696</v>
      </c>
      <c r="G734" t="s">
        <v>1763</v>
      </c>
      <c r="H734" t="s">
        <v>1796</v>
      </c>
      <c r="I734" t="s">
        <v>1797</v>
      </c>
      <c r="J734" t="s">
        <v>1799</v>
      </c>
      <c r="K734">
        <f>VLOOKUP($B734, 'pval-input'!$B$2:$M$2260, 11, FALSE)</f>
        <v>8</v>
      </c>
      <c r="L734">
        <f>VLOOKUP($B734, 'pval-input'!$B$2:$M$2260, 12, FALSE)</f>
        <v>5.8394160583941597E-2</v>
      </c>
      <c r="V734" s="1"/>
    </row>
    <row r="735" spans="1:22" x14ac:dyDescent="0.2">
      <c r="A735">
        <v>1848</v>
      </c>
      <c r="B735" t="s">
        <v>1801</v>
      </c>
      <c r="C735">
        <f>VLOOKUP(B735, 'pval-input'!$B$2:$M$2260, 6, FALSE)</f>
        <v>1.8551918155730367</v>
      </c>
      <c r="D735" t="s">
        <v>1802</v>
      </c>
      <c r="E735" t="s">
        <v>16</v>
      </c>
      <c r="F735" t="s">
        <v>1696</v>
      </c>
      <c r="G735" t="s">
        <v>1763</v>
      </c>
      <c r="H735" t="s">
        <v>1796</v>
      </c>
      <c r="I735" t="s">
        <v>1797</v>
      </c>
      <c r="J735" t="s">
        <v>1802</v>
      </c>
      <c r="K735">
        <f>VLOOKUP($B735, 'pval-input'!$B$2:$M$2260, 11, FALSE)</f>
        <v>77</v>
      </c>
      <c r="L735">
        <f>VLOOKUP($B735, 'pval-input'!$B$2:$M$2260, 12, FALSE)</f>
        <v>0.56204379562043805</v>
      </c>
    </row>
    <row r="736" spans="1:22" x14ac:dyDescent="0.2">
      <c r="A736">
        <v>1170</v>
      </c>
      <c r="B736" t="s">
        <v>1803</v>
      </c>
      <c r="C736">
        <f>VLOOKUP(B736, 'pval-input'!$B$2:$M$2260, 6, FALSE)</f>
        <v>0.3334290931442625</v>
      </c>
      <c r="D736" t="s">
        <v>1804</v>
      </c>
      <c r="E736" t="s">
        <v>16</v>
      </c>
      <c r="F736" t="s">
        <v>1696</v>
      </c>
      <c r="G736" t="s">
        <v>1763</v>
      </c>
      <c r="H736" t="s">
        <v>1796</v>
      </c>
      <c r="I736" t="s">
        <v>1805</v>
      </c>
      <c r="J736" t="s">
        <v>1804</v>
      </c>
      <c r="K736">
        <f>VLOOKUP($B736, 'pval-input'!$B$2:$M$2260, 11, FALSE)</f>
        <v>12</v>
      </c>
      <c r="L736">
        <f>VLOOKUP($B736, 'pval-input'!$B$2:$M$2260, 12, FALSE)</f>
        <v>8.7591240875912399E-2</v>
      </c>
    </row>
    <row r="737" spans="1:22" x14ac:dyDescent="0.2">
      <c r="A737">
        <v>1316</v>
      </c>
      <c r="B737" t="s">
        <v>1806</v>
      </c>
      <c r="C737">
        <f>VLOOKUP(B737, 'pval-input'!$B$2:$M$2260, 6, FALSE)</f>
        <v>0.89918272299573154</v>
      </c>
      <c r="D737" t="s">
        <v>1807</v>
      </c>
      <c r="E737" t="s">
        <v>16</v>
      </c>
      <c r="F737" t="s">
        <v>1696</v>
      </c>
      <c r="G737" t="s">
        <v>1763</v>
      </c>
      <c r="H737" t="s">
        <v>1807</v>
      </c>
      <c r="I737" t="s">
        <v>1807</v>
      </c>
      <c r="J737" t="s">
        <v>1807</v>
      </c>
      <c r="K737">
        <f>VLOOKUP($B737, 'pval-input'!$B$2:$M$2260, 11, FALSE)</f>
        <v>1</v>
      </c>
      <c r="L737">
        <f>VLOOKUP($B737, 'pval-input'!$B$2:$M$2260, 12, FALSE)</f>
        <v>7.2992700729926996E-3</v>
      </c>
    </row>
    <row r="738" spans="1:22" x14ac:dyDescent="0.2">
      <c r="A738">
        <v>698</v>
      </c>
      <c r="B738" t="s">
        <v>1808</v>
      </c>
      <c r="C738">
        <f>VLOOKUP(B738, 'pval-input'!$B$2:$M$2260, 6, FALSE)</f>
        <v>1.2570539770405915</v>
      </c>
      <c r="D738" t="s">
        <v>1809</v>
      </c>
      <c r="E738" t="s">
        <v>16</v>
      </c>
      <c r="F738" t="s">
        <v>1696</v>
      </c>
      <c r="G738" t="s">
        <v>1763</v>
      </c>
      <c r="H738" t="s">
        <v>1807</v>
      </c>
      <c r="I738" t="s">
        <v>1809</v>
      </c>
      <c r="J738" t="s">
        <v>1809</v>
      </c>
      <c r="K738">
        <f>VLOOKUP($B738, 'pval-input'!$B$2:$M$2260, 11, FALSE)</f>
        <v>3</v>
      </c>
      <c r="L738">
        <f>VLOOKUP($B738, 'pval-input'!$B$2:$M$2260, 12, FALSE)</f>
        <v>2.18978102189781E-2</v>
      </c>
    </row>
    <row r="739" spans="1:22" x14ac:dyDescent="0.2">
      <c r="A739">
        <v>708</v>
      </c>
      <c r="B739" t="s">
        <v>1810</v>
      </c>
      <c r="C739">
        <f>VLOOKUP(B739, 'pval-input'!$B$2:$M$2260, 6, FALSE)</f>
        <v>3.3767358423871539E-2</v>
      </c>
      <c r="D739" t="s">
        <v>1811</v>
      </c>
      <c r="E739" t="s">
        <v>16</v>
      </c>
      <c r="F739" t="s">
        <v>1696</v>
      </c>
      <c r="G739" t="s">
        <v>1763</v>
      </c>
      <c r="H739" t="s">
        <v>1807</v>
      </c>
      <c r="I739" t="s">
        <v>1809</v>
      </c>
      <c r="J739" t="s">
        <v>1811</v>
      </c>
      <c r="K739">
        <f>VLOOKUP($B739, 'pval-input'!$B$2:$M$2260, 11, FALSE)</f>
        <v>117</v>
      </c>
      <c r="L739">
        <f>VLOOKUP($B739, 'pval-input'!$B$2:$M$2260, 12, FALSE)</f>
        <v>0.85401459854014605</v>
      </c>
    </row>
    <row r="740" spans="1:22" x14ac:dyDescent="0.2">
      <c r="A740">
        <v>695</v>
      </c>
      <c r="B740" t="s">
        <v>1812</v>
      </c>
      <c r="C740">
        <f>VLOOKUP(B740, 'pval-input'!$B$2:$M$2260, 6, FALSE)</f>
        <v>1.066881439710994</v>
      </c>
      <c r="D740" t="s">
        <v>1813</v>
      </c>
      <c r="E740" t="s">
        <v>16</v>
      </c>
      <c r="F740" t="s">
        <v>1696</v>
      </c>
      <c r="G740" t="s">
        <v>1763</v>
      </c>
      <c r="H740" t="s">
        <v>1807</v>
      </c>
      <c r="I740" t="s">
        <v>1809</v>
      </c>
      <c r="J740" t="s">
        <v>1813</v>
      </c>
      <c r="K740">
        <f>VLOOKUP($B740, 'pval-input'!$B$2:$M$2260, 11, FALSE)</f>
        <v>63</v>
      </c>
      <c r="L740">
        <f>VLOOKUP($B740, 'pval-input'!$B$2:$M$2260, 12, FALSE)</f>
        <v>0.45985401459853997</v>
      </c>
    </row>
    <row r="741" spans="1:22" x14ac:dyDescent="0.2">
      <c r="A741">
        <v>697</v>
      </c>
      <c r="B741" t="s">
        <v>1814</v>
      </c>
      <c r="C741">
        <f>VLOOKUP(B741, 'pval-input'!$B$2:$M$2260, 6, FALSE)</f>
        <v>6.1044308631287569E-2</v>
      </c>
      <c r="D741" t="s">
        <v>1815</v>
      </c>
      <c r="E741" t="s">
        <v>16</v>
      </c>
      <c r="F741" t="s">
        <v>1696</v>
      </c>
      <c r="G741" t="s">
        <v>1763</v>
      </c>
      <c r="H741" t="s">
        <v>1807</v>
      </c>
      <c r="I741" t="s">
        <v>1809</v>
      </c>
      <c r="J741" t="s">
        <v>1815</v>
      </c>
      <c r="K741">
        <f>VLOOKUP($B741, 'pval-input'!$B$2:$M$2260, 11, FALSE)</f>
        <v>21</v>
      </c>
      <c r="L741">
        <f>VLOOKUP($B741, 'pval-input'!$B$2:$M$2260, 12, FALSE)</f>
        <v>0.153284671532847</v>
      </c>
    </row>
    <row r="742" spans="1:22" x14ac:dyDescent="0.2">
      <c r="A742">
        <v>699</v>
      </c>
      <c r="B742" t="s">
        <v>1816</v>
      </c>
      <c r="C742">
        <f>VLOOKUP(B742, 'pval-input'!$B$2:$M$2260, 6, FALSE)</f>
        <v>0.10105985983803301</v>
      </c>
      <c r="D742" t="s">
        <v>1817</v>
      </c>
      <c r="E742" t="s">
        <v>16</v>
      </c>
      <c r="F742" t="s">
        <v>1696</v>
      </c>
      <c r="G742" t="s">
        <v>1763</v>
      </c>
      <c r="H742" t="s">
        <v>1807</v>
      </c>
      <c r="I742" t="s">
        <v>1809</v>
      </c>
      <c r="J742" t="s">
        <v>1817</v>
      </c>
      <c r="K742">
        <f>VLOOKUP($B742, 'pval-input'!$B$2:$M$2260, 11, FALSE)</f>
        <v>2</v>
      </c>
      <c r="L742">
        <f>VLOOKUP($B742, 'pval-input'!$B$2:$M$2260, 12, FALSE)</f>
        <v>1.4598540145985399E-2</v>
      </c>
    </row>
    <row r="743" spans="1:22" x14ac:dyDescent="0.2">
      <c r="A743">
        <v>1571</v>
      </c>
      <c r="B743" t="s">
        <v>1818</v>
      </c>
      <c r="C743">
        <f>VLOOKUP(B743, 'pval-input'!$B$2:$M$2260, 6, FALSE)</f>
        <v>0.18522788620407576</v>
      </c>
      <c r="D743" t="s">
        <v>1819</v>
      </c>
      <c r="E743" t="s">
        <v>16</v>
      </c>
      <c r="F743" t="s">
        <v>1696</v>
      </c>
      <c r="G743" t="s">
        <v>1763</v>
      </c>
      <c r="H743" t="s">
        <v>1807</v>
      </c>
      <c r="I743" t="s">
        <v>1809</v>
      </c>
      <c r="J743" t="s">
        <v>1819</v>
      </c>
      <c r="K743">
        <f>VLOOKUP($B743, 'pval-input'!$B$2:$M$2260, 11, FALSE)</f>
        <v>8</v>
      </c>
      <c r="L743">
        <f>VLOOKUP($B743, 'pval-input'!$B$2:$M$2260, 12, FALSE)</f>
        <v>5.8394160583941597E-2</v>
      </c>
      <c r="V743" s="1"/>
    </row>
    <row r="744" spans="1:22" x14ac:dyDescent="0.2">
      <c r="A744">
        <v>468</v>
      </c>
      <c r="B744" t="s">
        <v>1820</v>
      </c>
      <c r="C744">
        <f>VLOOKUP(B744, 'pval-input'!$B$2:$M$2260, 6, FALSE)</f>
        <v>2.3124265716515682</v>
      </c>
      <c r="D744" t="s">
        <v>1821</v>
      </c>
      <c r="E744" t="s">
        <v>16</v>
      </c>
      <c r="F744" t="s">
        <v>1696</v>
      </c>
      <c r="G744" t="s">
        <v>1763</v>
      </c>
      <c r="H744" t="s">
        <v>1807</v>
      </c>
      <c r="I744" t="s">
        <v>1809</v>
      </c>
      <c r="J744" t="s">
        <v>1821</v>
      </c>
      <c r="K744">
        <f>VLOOKUP($B744, 'pval-input'!$B$2:$M$2260, 11, FALSE)</f>
        <v>60</v>
      </c>
      <c r="L744">
        <f>VLOOKUP($B744, 'pval-input'!$B$2:$M$2260, 12, FALSE)</f>
        <v>0.43795620437956201</v>
      </c>
    </row>
    <row r="745" spans="1:22" x14ac:dyDescent="0.2">
      <c r="A745">
        <v>566</v>
      </c>
      <c r="B745" t="s">
        <v>1822</v>
      </c>
      <c r="C745">
        <f>VLOOKUP(B745, 'pval-input'!$B$2:$M$2260, 6, FALSE)</f>
        <v>0.39724486394084518</v>
      </c>
      <c r="D745" t="s">
        <v>1823</v>
      </c>
      <c r="E745" t="s">
        <v>16</v>
      </c>
      <c r="F745" t="s">
        <v>1696</v>
      </c>
      <c r="G745" t="s">
        <v>1763</v>
      </c>
      <c r="H745" t="s">
        <v>1807</v>
      </c>
      <c r="I745" t="s">
        <v>1824</v>
      </c>
      <c r="J745" t="s">
        <v>1823</v>
      </c>
      <c r="K745">
        <f>VLOOKUP($B745, 'pval-input'!$B$2:$M$2260, 11, FALSE)</f>
        <v>4</v>
      </c>
      <c r="L745">
        <f>VLOOKUP($B745, 'pval-input'!$B$2:$M$2260, 12, FALSE)</f>
        <v>2.9197080291970798E-2</v>
      </c>
    </row>
    <row r="746" spans="1:22" x14ac:dyDescent="0.2">
      <c r="A746">
        <v>573</v>
      </c>
      <c r="B746" t="s">
        <v>1825</v>
      </c>
      <c r="C746">
        <f>VLOOKUP(B746, 'pval-input'!$B$2:$M$2260, 6, FALSE)</f>
        <v>0.24373271586365403</v>
      </c>
      <c r="D746" t="s">
        <v>1826</v>
      </c>
      <c r="E746" t="s">
        <v>1827</v>
      </c>
      <c r="F746" t="s">
        <v>1696</v>
      </c>
      <c r="G746" t="s">
        <v>1763</v>
      </c>
      <c r="H746" t="s">
        <v>1807</v>
      </c>
      <c r="I746" t="s">
        <v>1824</v>
      </c>
      <c r="J746" t="s">
        <v>1826</v>
      </c>
      <c r="K746">
        <f>VLOOKUP($B746, 'pval-input'!$B$2:$M$2260, 11, FALSE)</f>
        <v>16</v>
      </c>
      <c r="L746">
        <f>VLOOKUP($B746, 'pval-input'!$B$2:$M$2260, 12, FALSE)</f>
        <v>0.116788321167883</v>
      </c>
    </row>
    <row r="747" spans="1:22" x14ac:dyDescent="0.2">
      <c r="A747">
        <v>1886</v>
      </c>
      <c r="B747" t="s">
        <v>1828</v>
      </c>
      <c r="C747">
        <f>VLOOKUP(B747, 'pval-input'!$B$2:$M$2260, 6, FALSE)</f>
        <v>0.49015223878450337</v>
      </c>
      <c r="D747" t="s">
        <v>1829</v>
      </c>
      <c r="E747" t="s">
        <v>16</v>
      </c>
      <c r="F747" t="s">
        <v>1696</v>
      </c>
      <c r="G747" t="s">
        <v>1763</v>
      </c>
      <c r="H747" t="s">
        <v>1807</v>
      </c>
      <c r="I747" t="s">
        <v>1830</v>
      </c>
      <c r="J747" t="s">
        <v>1829</v>
      </c>
      <c r="K747">
        <f>VLOOKUP($B747, 'pval-input'!$B$2:$M$2260, 11, FALSE)</f>
        <v>16</v>
      </c>
      <c r="L747">
        <f>VLOOKUP($B747, 'pval-input'!$B$2:$M$2260, 12, FALSE)</f>
        <v>0.116788321167883</v>
      </c>
    </row>
    <row r="748" spans="1:22" x14ac:dyDescent="0.2">
      <c r="A748">
        <v>848</v>
      </c>
      <c r="B748" t="s">
        <v>1831</v>
      </c>
      <c r="C748">
        <f>VLOOKUP(B748, 'pval-input'!$B$2:$M$2260, 6, FALSE)</f>
        <v>4.670944958044064E-2</v>
      </c>
      <c r="D748" t="s">
        <v>1832</v>
      </c>
      <c r="E748" t="s">
        <v>1833</v>
      </c>
      <c r="F748" t="s">
        <v>1696</v>
      </c>
      <c r="G748" t="s">
        <v>1763</v>
      </c>
      <c r="H748" t="s">
        <v>1834</v>
      </c>
      <c r="I748" t="s">
        <v>1835</v>
      </c>
      <c r="J748" t="s">
        <v>1832</v>
      </c>
      <c r="K748">
        <f>VLOOKUP($B748, 'pval-input'!$B$2:$M$2260, 11, FALSE)</f>
        <v>3</v>
      </c>
      <c r="L748">
        <f>VLOOKUP($B748, 'pval-input'!$B$2:$M$2260, 12, FALSE)</f>
        <v>2.18978102189781E-2</v>
      </c>
    </row>
    <row r="749" spans="1:22" x14ac:dyDescent="0.2">
      <c r="A749">
        <v>931</v>
      </c>
      <c r="B749" t="s">
        <v>1836</v>
      </c>
      <c r="C749">
        <f>VLOOKUP(B749, 'pval-input'!$B$2:$M$2260, 6, FALSE)</f>
        <v>0.64351160058552859</v>
      </c>
      <c r="D749" t="s">
        <v>1837</v>
      </c>
      <c r="E749" t="s">
        <v>16</v>
      </c>
      <c r="F749" t="s">
        <v>1696</v>
      </c>
      <c r="G749" t="s">
        <v>1763</v>
      </c>
      <c r="H749" t="s">
        <v>1834</v>
      </c>
      <c r="I749" t="s">
        <v>1835</v>
      </c>
      <c r="J749" t="s">
        <v>1837</v>
      </c>
      <c r="K749">
        <f>VLOOKUP($B749, 'pval-input'!$B$2:$M$2260, 11, FALSE)</f>
        <v>25</v>
      </c>
      <c r="L749">
        <f>VLOOKUP($B749, 'pval-input'!$B$2:$M$2260, 12, FALSE)</f>
        <v>0.18248175182481799</v>
      </c>
    </row>
    <row r="750" spans="1:22" x14ac:dyDescent="0.2">
      <c r="A750">
        <v>1565</v>
      </c>
      <c r="B750" t="s">
        <v>1838</v>
      </c>
      <c r="C750">
        <f>VLOOKUP(B750, 'pval-input'!$B$2:$M$2260, 6, FALSE)</f>
        <v>0.94358629009671191</v>
      </c>
      <c r="D750" t="s">
        <v>1839</v>
      </c>
      <c r="E750" t="s">
        <v>16</v>
      </c>
      <c r="F750" t="s">
        <v>1696</v>
      </c>
      <c r="G750" t="s">
        <v>1763</v>
      </c>
      <c r="H750" t="s">
        <v>1834</v>
      </c>
      <c r="I750" t="s">
        <v>1835</v>
      </c>
      <c r="J750" t="s">
        <v>1839</v>
      </c>
      <c r="K750">
        <f>VLOOKUP($B750, 'pval-input'!$B$2:$M$2260, 11, FALSE)</f>
        <v>56</v>
      </c>
      <c r="L750">
        <f>VLOOKUP($B750, 'pval-input'!$B$2:$M$2260, 12, FALSE)</f>
        <v>0.40875912408759102</v>
      </c>
    </row>
    <row r="751" spans="1:22" x14ac:dyDescent="0.2">
      <c r="A751">
        <v>1566</v>
      </c>
      <c r="B751" t="s">
        <v>1840</v>
      </c>
      <c r="C751">
        <f>VLOOKUP(B751, 'pval-input'!$B$2:$M$2260, 6, FALSE)</f>
        <v>0.3578618258093425</v>
      </c>
      <c r="D751" t="s">
        <v>1839</v>
      </c>
      <c r="E751" t="s">
        <v>16</v>
      </c>
      <c r="F751" t="s">
        <v>1696</v>
      </c>
      <c r="G751" t="s">
        <v>1763</v>
      </c>
      <c r="H751" t="s">
        <v>1834</v>
      </c>
      <c r="I751" t="s">
        <v>1835</v>
      </c>
      <c r="J751" t="s">
        <v>1839</v>
      </c>
      <c r="K751">
        <f>VLOOKUP($B751, 'pval-input'!$B$2:$M$2260, 11, FALSE)</f>
        <v>4</v>
      </c>
      <c r="L751">
        <f>VLOOKUP($B751, 'pval-input'!$B$2:$M$2260, 12, FALSE)</f>
        <v>2.9197080291970798E-2</v>
      </c>
    </row>
    <row r="752" spans="1:22" x14ac:dyDescent="0.2">
      <c r="A752">
        <v>640</v>
      </c>
      <c r="B752" t="s">
        <v>1841</v>
      </c>
      <c r="C752">
        <f>VLOOKUP(B752, 'pval-input'!$B$2:$M$2260, 6, FALSE)</f>
        <v>1.9182805686401083</v>
      </c>
      <c r="D752" t="s">
        <v>1842</v>
      </c>
      <c r="E752" t="s">
        <v>16</v>
      </c>
      <c r="F752" t="s">
        <v>1696</v>
      </c>
      <c r="G752" t="s">
        <v>1763</v>
      </c>
      <c r="H752" t="s">
        <v>1834</v>
      </c>
      <c r="I752" t="s">
        <v>1843</v>
      </c>
      <c r="J752" t="s">
        <v>1842</v>
      </c>
      <c r="K752">
        <f>VLOOKUP($B752, 'pval-input'!$B$2:$M$2260, 11, FALSE)</f>
        <v>33</v>
      </c>
      <c r="L752">
        <f>VLOOKUP($B752, 'pval-input'!$B$2:$M$2260, 12, FALSE)</f>
        <v>0.240875912408759</v>
      </c>
    </row>
    <row r="753" spans="1:12" x14ac:dyDescent="0.2">
      <c r="A753">
        <v>1130</v>
      </c>
      <c r="B753" t="s">
        <v>1844</v>
      </c>
      <c r="C753">
        <f>VLOOKUP(B753, 'pval-input'!$B$2:$M$2260, 6, FALSE)</f>
        <v>0.13345130816624251</v>
      </c>
      <c r="D753" t="s">
        <v>1845</v>
      </c>
      <c r="E753" t="s">
        <v>16</v>
      </c>
      <c r="F753" t="s">
        <v>1696</v>
      </c>
      <c r="G753" t="s">
        <v>1763</v>
      </c>
      <c r="H753" t="s">
        <v>1834</v>
      </c>
      <c r="I753" t="s">
        <v>1843</v>
      </c>
      <c r="J753" t="s">
        <v>1845</v>
      </c>
      <c r="K753">
        <f>VLOOKUP($B753, 'pval-input'!$B$2:$M$2260, 11, FALSE)</f>
        <v>1</v>
      </c>
      <c r="L753">
        <f>VLOOKUP($B753, 'pval-input'!$B$2:$M$2260, 12, FALSE)</f>
        <v>7.2992700729926996E-3</v>
      </c>
    </row>
    <row r="754" spans="1:12" x14ac:dyDescent="0.2">
      <c r="A754">
        <v>1336</v>
      </c>
      <c r="B754" t="s">
        <v>1846</v>
      </c>
      <c r="C754">
        <f>VLOOKUP(B754, 'pval-input'!$B$2:$M$2260, 6, FALSE)</f>
        <v>0.47321048317707515</v>
      </c>
      <c r="D754" t="s">
        <v>1847</v>
      </c>
      <c r="E754" t="s">
        <v>16</v>
      </c>
      <c r="F754" t="s">
        <v>1696</v>
      </c>
      <c r="G754" t="s">
        <v>1763</v>
      </c>
      <c r="H754" t="s">
        <v>1834</v>
      </c>
      <c r="I754" t="s">
        <v>1843</v>
      </c>
      <c r="J754" t="s">
        <v>1847</v>
      </c>
      <c r="K754">
        <f>VLOOKUP($B754, 'pval-input'!$B$2:$M$2260, 11, FALSE)</f>
        <v>11</v>
      </c>
      <c r="L754">
        <f>VLOOKUP($B754, 'pval-input'!$B$2:$M$2260, 12, FALSE)</f>
        <v>8.0291970802919693E-2</v>
      </c>
    </row>
    <row r="755" spans="1:12" x14ac:dyDescent="0.2">
      <c r="A755">
        <v>360</v>
      </c>
      <c r="B755" t="s">
        <v>1848</v>
      </c>
      <c r="C755">
        <f>VLOOKUP(B755, 'pval-input'!$B$2:$M$2260, 6, FALSE)</f>
        <v>0.68347914030248458</v>
      </c>
      <c r="D755" t="s">
        <v>1849</v>
      </c>
      <c r="E755" t="s">
        <v>16</v>
      </c>
      <c r="F755" t="s">
        <v>1696</v>
      </c>
      <c r="G755" t="s">
        <v>1763</v>
      </c>
      <c r="H755" t="s">
        <v>1834</v>
      </c>
      <c r="I755" t="s">
        <v>1843</v>
      </c>
      <c r="J755" t="s">
        <v>1849</v>
      </c>
      <c r="K755">
        <f>VLOOKUP($B755, 'pval-input'!$B$2:$M$2260, 11, FALSE)</f>
        <v>8</v>
      </c>
      <c r="L755">
        <f>VLOOKUP($B755, 'pval-input'!$B$2:$M$2260, 12, FALSE)</f>
        <v>5.8394160583941597E-2</v>
      </c>
    </row>
    <row r="756" spans="1:12" x14ac:dyDescent="0.2">
      <c r="A756">
        <v>1570</v>
      </c>
      <c r="B756" t="s">
        <v>1850</v>
      </c>
      <c r="C756">
        <f>VLOOKUP(B756, 'pval-input'!$B$2:$M$2260, 6, FALSE)</f>
        <v>1.1918379083594926E-2</v>
      </c>
      <c r="D756" t="s">
        <v>1851</v>
      </c>
      <c r="E756" t="s">
        <v>16</v>
      </c>
      <c r="F756" t="s">
        <v>1696</v>
      </c>
      <c r="G756" t="s">
        <v>1763</v>
      </c>
      <c r="H756" t="s">
        <v>1834</v>
      </c>
      <c r="I756" t="s">
        <v>1843</v>
      </c>
      <c r="J756" t="s">
        <v>1851</v>
      </c>
      <c r="K756">
        <f>VLOOKUP($B756, 'pval-input'!$B$2:$M$2260, 11, FALSE)</f>
        <v>3</v>
      </c>
      <c r="L756">
        <f>VLOOKUP($B756, 'pval-input'!$B$2:$M$2260, 12, FALSE)</f>
        <v>2.18978102189781E-2</v>
      </c>
    </row>
    <row r="757" spans="1:12" x14ac:dyDescent="0.2">
      <c r="A757">
        <v>567</v>
      </c>
      <c r="B757" t="s">
        <v>1852</v>
      </c>
      <c r="C757">
        <f>VLOOKUP(B757, 'pval-input'!$B$2:$M$2260, 6, FALSE)</f>
        <v>0.91092254030933173</v>
      </c>
      <c r="D757" t="s">
        <v>1853</v>
      </c>
      <c r="E757" t="s">
        <v>16</v>
      </c>
      <c r="F757" t="s">
        <v>1696</v>
      </c>
      <c r="G757" t="s">
        <v>1763</v>
      </c>
      <c r="H757" t="s">
        <v>1834</v>
      </c>
      <c r="I757" t="s">
        <v>1843</v>
      </c>
      <c r="J757" t="s">
        <v>1853</v>
      </c>
      <c r="K757">
        <f>VLOOKUP($B757, 'pval-input'!$B$2:$M$2260, 11, FALSE)</f>
        <v>8</v>
      </c>
      <c r="L757">
        <f>VLOOKUP($B757, 'pval-input'!$B$2:$M$2260, 12, FALSE)</f>
        <v>5.8394160583941597E-2</v>
      </c>
    </row>
    <row r="758" spans="1:12" x14ac:dyDescent="0.2">
      <c r="A758">
        <v>47</v>
      </c>
      <c r="B758" t="s">
        <v>1854</v>
      </c>
      <c r="C758">
        <f>VLOOKUP(B758, 'pval-input'!$B$2:$M$2260, 6, FALSE)</f>
        <v>0.18525448737884331</v>
      </c>
      <c r="D758" t="s">
        <v>1855</v>
      </c>
      <c r="E758" t="s">
        <v>16</v>
      </c>
      <c r="F758" t="s">
        <v>1696</v>
      </c>
      <c r="G758" t="s">
        <v>1763</v>
      </c>
      <c r="H758" t="s">
        <v>1834</v>
      </c>
      <c r="I758" t="s">
        <v>1856</v>
      </c>
      <c r="J758" t="s">
        <v>1855</v>
      </c>
      <c r="K758">
        <f>VLOOKUP($B758, 'pval-input'!$B$2:$M$2260, 11, FALSE)</f>
        <v>4</v>
      </c>
      <c r="L758">
        <f>VLOOKUP($B758, 'pval-input'!$B$2:$M$2260, 12, FALSE)</f>
        <v>2.9197080291970798E-2</v>
      </c>
    </row>
    <row r="759" spans="1:12" x14ac:dyDescent="0.2">
      <c r="A759">
        <v>710</v>
      </c>
      <c r="B759" t="s">
        <v>1857</v>
      </c>
      <c r="C759">
        <f>VLOOKUP(B759, 'pval-input'!$B$2:$M$2260, 6, FALSE)</f>
        <v>0.13345130816624251</v>
      </c>
      <c r="D759" t="s">
        <v>1858</v>
      </c>
      <c r="E759" t="s">
        <v>16</v>
      </c>
      <c r="F759" t="s">
        <v>1696</v>
      </c>
      <c r="G759" t="s">
        <v>1763</v>
      </c>
      <c r="H759" t="s">
        <v>1834</v>
      </c>
      <c r="I759" t="s">
        <v>1856</v>
      </c>
      <c r="J759" t="s">
        <v>1858</v>
      </c>
      <c r="K759">
        <f>VLOOKUP($B759, 'pval-input'!$B$2:$M$2260, 11, FALSE)</f>
        <v>1</v>
      </c>
      <c r="L759">
        <f>VLOOKUP($B759, 'pval-input'!$B$2:$M$2260, 12, FALSE)</f>
        <v>7.2992700729926996E-3</v>
      </c>
    </row>
    <row r="760" spans="1:12" x14ac:dyDescent="0.2">
      <c r="A760">
        <v>731</v>
      </c>
      <c r="B760" t="s">
        <v>1859</v>
      </c>
      <c r="C760">
        <f>VLOOKUP(B760, 'pval-input'!$B$2:$M$2260, 6, FALSE)</f>
        <v>0.13457906645351109</v>
      </c>
      <c r="D760" t="s">
        <v>1860</v>
      </c>
      <c r="E760" t="s">
        <v>16</v>
      </c>
      <c r="F760" t="s">
        <v>1696</v>
      </c>
      <c r="G760" t="s">
        <v>1763</v>
      </c>
      <c r="H760" t="s">
        <v>1834</v>
      </c>
      <c r="I760" t="s">
        <v>1856</v>
      </c>
      <c r="J760" t="s">
        <v>1860</v>
      </c>
      <c r="K760">
        <f>VLOOKUP($B760, 'pval-input'!$B$2:$M$2260, 11, FALSE)</f>
        <v>2</v>
      </c>
      <c r="L760">
        <f>VLOOKUP($B760, 'pval-input'!$B$2:$M$2260, 12, FALSE)</f>
        <v>1.4598540145985399E-2</v>
      </c>
    </row>
    <row r="761" spans="1:12" x14ac:dyDescent="0.2">
      <c r="A761">
        <v>1195</v>
      </c>
      <c r="B761" t="s">
        <v>1861</v>
      </c>
      <c r="C761">
        <f>VLOOKUP(B761, 'pval-input'!$B$2:$M$2260, 6, FALSE)</f>
        <v>0.13345130816624251</v>
      </c>
      <c r="D761" t="s">
        <v>1862</v>
      </c>
      <c r="E761" t="s">
        <v>16</v>
      </c>
      <c r="F761" t="s">
        <v>1696</v>
      </c>
      <c r="G761" t="s">
        <v>1763</v>
      </c>
      <c r="H761" t="s">
        <v>1834</v>
      </c>
      <c r="I761" t="s">
        <v>1856</v>
      </c>
      <c r="J761" t="s">
        <v>1862</v>
      </c>
      <c r="K761">
        <f>VLOOKUP($B761, 'pval-input'!$B$2:$M$2260, 11, FALSE)</f>
        <v>1</v>
      </c>
      <c r="L761">
        <f>VLOOKUP($B761, 'pval-input'!$B$2:$M$2260, 12, FALSE)</f>
        <v>7.2992700729926996E-3</v>
      </c>
    </row>
    <row r="762" spans="1:12" x14ac:dyDescent="0.2">
      <c r="A762">
        <v>1344</v>
      </c>
      <c r="B762" t="s">
        <v>1863</v>
      </c>
      <c r="C762">
        <f>VLOOKUP(B762, 'pval-input'!$B$2:$M$2260, 6, FALSE)</f>
        <v>0.20500759474475203</v>
      </c>
      <c r="D762" t="s">
        <v>1864</v>
      </c>
      <c r="E762" t="s">
        <v>16</v>
      </c>
      <c r="F762" t="s">
        <v>1696</v>
      </c>
      <c r="G762" t="s">
        <v>1763</v>
      </c>
      <c r="H762" t="s">
        <v>1865</v>
      </c>
      <c r="I762" t="s">
        <v>1864</v>
      </c>
      <c r="J762" t="s">
        <v>1864</v>
      </c>
      <c r="K762">
        <f>VLOOKUP($B762, 'pval-input'!$B$2:$M$2260, 11, FALSE)</f>
        <v>35</v>
      </c>
      <c r="L762">
        <f>VLOOKUP($B762, 'pval-input'!$B$2:$M$2260, 12, FALSE)</f>
        <v>0.25547445255474499</v>
      </c>
    </row>
    <row r="763" spans="1:12" x14ac:dyDescent="0.2">
      <c r="A763">
        <v>871</v>
      </c>
      <c r="B763" t="s">
        <v>1866</v>
      </c>
      <c r="C763">
        <f>VLOOKUP(B763, 'pval-input'!$B$2:$M$2260, 6, FALSE)</f>
        <v>0.16891186369605032</v>
      </c>
      <c r="D763" t="s">
        <v>1867</v>
      </c>
      <c r="E763" t="s">
        <v>16</v>
      </c>
      <c r="F763" t="s">
        <v>1696</v>
      </c>
      <c r="G763" t="s">
        <v>1763</v>
      </c>
      <c r="H763" t="s">
        <v>1868</v>
      </c>
      <c r="I763" t="s">
        <v>1867</v>
      </c>
      <c r="J763" t="s">
        <v>1867</v>
      </c>
      <c r="K763">
        <f>VLOOKUP($B763, 'pval-input'!$B$2:$M$2260, 11, FALSE)</f>
        <v>16</v>
      </c>
      <c r="L763">
        <f>VLOOKUP($B763, 'pval-input'!$B$2:$M$2260, 12, FALSE)</f>
        <v>0.116788321167883</v>
      </c>
    </row>
    <row r="764" spans="1:12" x14ac:dyDescent="0.2">
      <c r="A764">
        <v>1152</v>
      </c>
      <c r="B764" t="s">
        <v>1869</v>
      </c>
      <c r="C764">
        <f>VLOOKUP(B764, 'pval-input'!$B$2:$M$2260, 6, FALSE)</f>
        <v>1.7318930971951265</v>
      </c>
      <c r="D764" t="s">
        <v>1870</v>
      </c>
      <c r="E764" t="s">
        <v>16</v>
      </c>
      <c r="F764" t="s">
        <v>1696</v>
      </c>
      <c r="G764" t="s">
        <v>1763</v>
      </c>
      <c r="H764" t="s">
        <v>1868</v>
      </c>
      <c r="I764" t="s">
        <v>1867</v>
      </c>
      <c r="J764" t="s">
        <v>1870</v>
      </c>
      <c r="K764">
        <f>VLOOKUP($B764, 'pval-input'!$B$2:$M$2260, 11, FALSE)</f>
        <v>17</v>
      </c>
      <c r="L764">
        <f>VLOOKUP($B764, 'pval-input'!$B$2:$M$2260, 12, FALSE)</f>
        <v>0.124087591240876</v>
      </c>
    </row>
    <row r="765" spans="1:12" x14ac:dyDescent="0.2">
      <c r="A765">
        <v>808</v>
      </c>
      <c r="B765" t="s">
        <v>1871</v>
      </c>
      <c r="C765">
        <f>VLOOKUP(B765, 'pval-input'!$B$2:$M$2260, 6, FALSE)</f>
        <v>2.9063754612852544E-2</v>
      </c>
      <c r="D765" t="s">
        <v>1872</v>
      </c>
      <c r="E765" t="s">
        <v>16</v>
      </c>
      <c r="F765" t="s">
        <v>1696</v>
      </c>
      <c r="G765" t="s">
        <v>1763</v>
      </c>
      <c r="H765" t="s">
        <v>1868</v>
      </c>
      <c r="I765" t="s">
        <v>1867</v>
      </c>
      <c r="J765" t="s">
        <v>1872</v>
      </c>
      <c r="K765">
        <f>VLOOKUP($B765, 'pval-input'!$B$2:$M$2260, 11, FALSE)</f>
        <v>4</v>
      </c>
      <c r="L765">
        <f>VLOOKUP($B765, 'pval-input'!$B$2:$M$2260, 12, FALSE)</f>
        <v>2.9197080291970798E-2</v>
      </c>
    </row>
    <row r="766" spans="1:12" x14ac:dyDescent="0.2">
      <c r="A766">
        <v>1986</v>
      </c>
      <c r="B766" t="s">
        <v>1873</v>
      </c>
      <c r="C766">
        <f>VLOOKUP(B766, 'pval-input'!$B$2:$M$2260, 6, FALSE)</f>
        <v>0.41753107085769775</v>
      </c>
      <c r="D766" t="s">
        <v>1872</v>
      </c>
      <c r="E766" t="s">
        <v>16</v>
      </c>
      <c r="F766" t="s">
        <v>1696</v>
      </c>
      <c r="G766" t="s">
        <v>1763</v>
      </c>
      <c r="H766" t="s">
        <v>1868</v>
      </c>
      <c r="I766" t="s">
        <v>1867</v>
      </c>
      <c r="J766" t="s">
        <v>1872</v>
      </c>
      <c r="K766">
        <f>VLOOKUP($B766, 'pval-input'!$B$2:$M$2260, 11, FALSE)</f>
        <v>11</v>
      </c>
      <c r="L766">
        <f>VLOOKUP($B766, 'pval-input'!$B$2:$M$2260, 12, FALSE)</f>
        <v>8.0291970802919693E-2</v>
      </c>
    </row>
    <row r="767" spans="1:12" x14ac:dyDescent="0.2">
      <c r="A767">
        <v>809</v>
      </c>
      <c r="B767" t="s">
        <v>1874</v>
      </c>
      <c r="C767">
        <f>VLOOKUP(B767, 'pval-input'!$B$2:$M$2260, 6, FALSE)</f>
        <v>1.1376428828914338</v>
      </c>
      <c r="D767" t="s">
        <v>1875</v>
      </c>
      <c r="E767" t="s">
        <v>16</v>
      </c>
      <c r="F767" t="s">
        <v>1696</v>
      </c>
      <c r="G767" t="s">
        <v>1763</v>
      </c>
      <c r="H767" t="s">
        <v>1868</v>
      </c>
      <c r="I767" t="s">
        <v>1867</v>
      </c>
      <c r="J767" t="s">
        <v>1875</v>
      </c>
      <c r="K767">
        <f>VLOOKUP($B767, 'pval-input'!$B$2:$M$2260, 11, FALSE)</f>
        <v>18</v>
      </c>
      <c r="L767">
        <f>VLOOKUP($B767, 'pval-input'!$B$2:$M$2260, 12, FALSE)</f>
        <v>0.13138686131386901</v>
      </c>
    </row>
    <row r="768" spans="1:12" x14ac:dyDescent="0.2">
      <c r="A768">
        <v>810</v>
      </c>
      <c r="B768" t="s">
        <v>1876</v>
      </c>
      <c r="C768">
        <f>VLOOKUP(B768, 'pval-input'!$B$2:$M$2260, 6, FALSE)</f>
        <v>1.5191338115871524</v>
      </c>
      <c r="D768" t="s">
        <v>1877</v>
      </c>
      <c r="E768" t="s">
        <v>16</v>
      </c>
      <c r="F768" t="s">
        <v>1696</v>
      </c>
      <c r="G768" t="s">
        <v>1763</v>
      </c>
      <c r="H768" t="s">
        <v>1868</v>
      </c>
      <c r="I768" t="s">
        <v>1867</v>
      </c>
      <c r="J768" t="s">
        <v>1877</v>
      </c>
      <c r="K768">
        <f>VLOOKUP($B768, 'pval-input'!$B$2:$M$2260, 11, FALSE)</f>
        <v>12</v>
      </c>
      <c r="L768">
        <f>VLOOKUP($B768, 'pval-input'!$B$2:$M$2260, 12, FALSE)</f>
        <v>8.7591240875912399E-2</v>
      </c>
    </row>
    <row r="769" spans="1:12" x14ac:dyDescent="0.2">
      <c r="A769">
        <v>1096</v>
      </c>
      <c r="B769" t="s">
        <v>1878</v>
      </c>
      <c r="C769">
        <f>VLOOKUP(B769, 'pval-input'!$B$2:$M$2260, 6, FALSE)</f>
        <v>0.55567936409054219</v>
      </c>
      <c r="D769" t="s">
        <v>1879</v>
      </c>
      <c r="E769" t="s">
        <v>16</v>
      </c>
      <c r="F769" t="s">
        <v>1696</v>
      </c>
      <c r="G769" t="s">
        <v>1763</v>
      </c>
      <c r="H769" t="s">
        <v>1868</v>
      </c>
      <c r="I769" t="s">
        <v>1867</v>
      </c>
      <c r="J769" t="s">
        <v>1879</v>
      </c>
      <c r="K769">
        <f>VLOOKUP($B769, 'pval-input'!$B$2:$M$2260, 11, FALSE)</f>
        <v>6</v>
      </c>
      <c r="L769">
        <f>VLOOKUP($B769, 'pval-input'!$B$2:$M$2260, 12, FALSE)</f>
        <v>4.3795620437956199E-2</v>
      </c>
    </row>
    <row r="770" spans="1:12" x14ac:dyDescent="0.2">
      <c r="A770">
        <v>386</v>
      </c>
      <c r="B770" t="s">
        <v>1880</v>
      </c>
      <c r="C770">
        <f>VLOOKUP(B770, 'pval-input'!$B$2:$M$2260, 6, FALSE)</f>
        <v>1.7259865380480761</v>
      </c>
      <c r="D770" t="s">
        <v>1881</v>
      </c>
      <c r="E770" t="s">
        <v>16</v>
      </c>
      <c r="F770" t="s">
        <v>1696</v>
      </c>
      <c r="G770" t="s">
        <v>1763</v>
      </c>
      <c r="H770" t="s">
        <v>1868</v>
      </c>
      <c r="I770" t="s">
        <v>1867</v>
      </c>
      <c r="J770" t="s">
        <v>1881</v>
      </c>
      <c r="K770">
        <f>VLOOKUP($B770, 'pval-input'!$B$2:$M$2260, 11, FALSE)</f>
        <v>37</v>
      </c>
      <c r="L770">
        <f>VLOOKUP($B770, 'pval-input'!$B$2:$M$2260, 12, FALSE)</f>
        <v>0.27007299270072999</v>
      </c>
    </row>
    <row r="771" spans="1:12" x14ac:dyDescent="0.2">
      <c r="A771">
        <v>471</v>
      </c>
      <c r="B771" t="s">
        <v>1882</v>
      </c>
      <c r="C771">
        <f>VLOOKUP(B771, 'pval-input'!$B$2:$M$2260, 6, FALSE)</f>
        <v>7.9162036222503354E-2</v>
      </c>
      <c r="D771" t="s">
        <v>1883</v>
      </c>
      <c r="E771" t="s">
        <v>16</v>
      </c>
      <c r="F771" t="s">
        <v>1696</v>
      </c>
      <c r="G771" t="s">
        <v>1763</v>
      </c>
      <c r="H771" t="s">
        <v>1868</v>
      </c>
      <c r="I771" t="s">
        <v>1867</v>
      </c>
      <c r="J771" t="s">
        <v>1883</v>
      </c>
      <c r="K771">
        <f>VLOOKUP($B771, 'pval-input'!$B$2:$M$2260, 11, FALSE)</f>
        <v>4</v>
      </c>
      <c r="L771">
        <f>VLOOKUP($B771, 'pval-input'!$B$2:$M$2260, 12, FALSE)</f>
        <v>2.9197080291970798E-2</v>
      </c>
    </row>
    <row r="772" spans="1:12" x14ac:dyDescent="0.2">
      <c r="A772">
        <v>433</v>
      </c>
      <c r="B772" t="s">
        <v>1884</v>
      </c>
      <c r="C772">
        <f>VLOOKUP(B772, 'pval-input'!$B$2:$M$2260, 6, FALSE)</f>
        <v>6.219513593849444E-2</v>
      </c>
      <c r="D772" t="s">
        <v>1885</v>
      </c>
      <c r="E772" t="s">
        <v>16</v>
      </c>
      <c r="F772" t="s">
        <v>1696</v>
      </c>
      <c r="G772" t="s">
        <v>1763</v>
      </c>
      <c r="H772" t="s">
        <v>1868</v>
      </c>
      <c r="I772" t="s">
        <v>1886</v>
      </c>
      <c r="J772" t="s">
        <v>1885</v>
      </c>
      <c r="K772">
        <f>VLOOKUP($B772, 'pval-input'!$B$2:$M$2260, 11, FALSE)</f>
        <v>90</v>
      </c>
      <c r="L772">
        <f>VLOOKUP($B772, 'pval-input'!$B$2:$M$2260, 12, FALSE)</f>
        <v>0.65693430656934304</v>
      </c>
    </row>
    <row r="773" spans="1:12" x14ac:dyDescent="0.2">
      <c r="A773">
        <v>490</v>
      </c>
      <c r="B773" t="s">
        <v>1887</v>
      </c>
      <c r="C773">
        <f>VLOOKUP(B773, 'pval-input'!$B$2:$M$2260, 6, FALSE)</f>
        <v>4.4669639699219388E-3</v>
      </c>
      <c r="D773" t="s">
        <v>1888</v>
      </c>
      <c r="E773" t="s">
        <v>16</v>
      </c>
      <c r="F773" t="s">
        <v>1696</v>
      </c>
      <c r="G773" t="s">
        <v>1763</v>
      </c>
      <c r="H773" t="s">
        <v>1889</v>
      </c>
      <c r="I773" t="s">
        <v>1890</v>
      </c>
      <c r="J773" t="s">
        <v>1888</v>
      </c>
      <c r="K773">
        <f>VLOOKUP($B773, 'pval-input'!$B$2:$M$2260, 11, FALSE)</f>
        <v>55</v>
      </c>
      <c r="L773">
        <f>VLOOKUP($B773, 'pval-input'!$B$2:$M$2260, 12, FALSE)</f>
        <v>0.40145985401459899</v>
      </c>
    </row>
    <row r="774" spans="1:12" x14ac:dyDescent="0.2">
      <c r="A774">
        <v>503</v>
      </c>
      <c r="B774" t="s">
        <v>1891</v>
      </c>
      <c r="C774">
        <f>VLOOKUP(B774, 'pval-input'!$B$2:$M$2260, 6, FALSE)</f>
        <v>0.18917643230495532</v>
      </c>
      <c r="D774" t="s">
        <v>1892</v>
      </c>
      <c r="E774" t="s">
        <v>16</v>
      </c>
      <c r="F774" t="s">
        <v>1696</v>
      </c>
      <c r="G774" t="s">
        <v>1763</v>
      </c>
      <c r="H774" t="s">
        <v>1893</v>
      </c>
      <c r="I774" t="s">
        <v>1894</v>
      </c>
      <c r="J774" t="s">
        <v>1892</v>
      </c>
      <c r="K774">
        <f>VLOOKUP($B774, 'pval-input'!$B$2:$M$2260, 11, FALSE)</f>
        <v>37</v>
      </c>
      <c r="L774">
        <f>VLOOKUP($B774, 'pval-input'!$B$2:$M$2260, 12, FALSE)</f>
        <v>0.27007299270072999</v>
      </c>
    </row>
    <row r="775" spans="1:12" x14ac:dyDescent="0.2">
      <c r="A775">
        <v>849</v>
      </c>
      <c r="B775" t="s">
        <v>1895</v>
      </c>
      <c r="C775">
        <f>VLOOKUP(B775, 'pval-input'!$B$2:$M$2260, 6, FALSE)</f>
        <v>0.71889116357929506</v>
      </c>
      <c r="D775" t="s">
        <v>1896</v>
      </c>
      <c r="E775" t="s">
        <v>16</v>
      </c>
      <c r="F775" t="s">
        <v>1696</v>
      </c>
      <c r="G775" t="s">
        <v>1763</v>
      </c>
      <c r="H775" t="s">
        <v>1893</v>
      </c>
      <c r="I775" t="s">
        <v>1894</v>
      </c>
      <c r="J775" t="s">
        <v>1896</v>
      </c>
      <c r="K775">
        <f>VLOOKUP($B775, 'pval-input'!$B$2:$M$2260, 11, FALSE)</f>
        <v>2</v>
      </c>
      <c r="L775">
        <f>VLOOKUP($B775, 'pval-input'!$B$2:$M$2260, 12, FALSE)</f>
        <v>1.4598540145985399E-2</v>
      </c>
    </row>
    <row r="776" spans="1:12" x14ac:dyDescent="0.2">
      <c r="A776">
        <v>1226</v>
      </c>
      <c r="B776" t="s">
        <v>1897</v>
      </c>
      <c r="C776">
        <f>VLOOKUP(B776, 'pval-input'!$B$2:$M$2260, 6, FALSE)</f>
        <v>0.42790405863083447</v>
      </c>
      <c r="D776" t="s">
        <v>1898</v>
      </c>
      <c r="E776" t="s">
        <v>16</v>
      </c>
      <c r="F776" t="s">
        <v>1696</v>
      </c>
      <c r="G776" t="s">
        <v>1763</v>
      </c>
      <c r="H776" t="s">
        <v>1893</v>
      </c>
      <c r="I776" t="s">
        <v>1899</v>
      </c>
      <c r="J776" t="s">
        <v>1898</v>
      </c>
      <c r="K776">
        <f>VLOOKUP($B776, 'pval-input'!$B$2:$M$2260, 11, FALSE)</f>
        <v>16</v>
      </c>
      <c r="L776">
        <f>VLOOKUP($B776, 'pval-input'!$B$2:$M$2260, 12, FALSE)</f>
        <v>0.116788321167883</v>
      </c>
    </row>
    <row r="777" spans="1:12" x14ac:dyDescent="0.2">
      <c r="A777">
        <v>1624</v>
      </c>
      <c r="B777" t="s">
        <v>1900</v>
      </c>
      <c r="C777">
        <f>VLOOKUP(B777, 'pval-input'!$B$2:$M$2260, 6, FALSE)</f>
        <v>0.22100237426907404</v>
      </c>
      <c r="D777" t="s">
        <v>1901</v>
      </c>
      <c r="E777" t="s">
        <v>16</v>
      </c>
      <c r="F777" t="s">
        <v>1696</v>
      </c>
      <c r="G777" t="s">
        <v>1763</v>
      </c>
      <c r="H777" t="s">
        <v>1893</v>
      </c>
      <c r="I777" t="s">
        <v>1902</v>
      </c>
      <c r="J777" t="s">
        <v>1901</v>
      </c>
      <c r="K777">
        <f>VLOOKUP($B777, 'pval-input'!$B$2:$M$2260, 11, FALSE)</f>
        <v>19</v>
      </c>
      <c r="L777">
        <f>VLOOKUP($B777, 'pval-input'!$B$2:$M$2260, 12, FALSE)</f>
        <v>0.13868613138686101</v>
      </c>
    </row>
    <row r="778" spans="1:12" x14ac:dyDescent="0.2">
      <c r="A778">
        <v>80</v>
      </c>
      <c r="B778" t="s">
        <v>1903</v>
      </c>
      <c r="C778">
        <f>VLOOKUP(B778, 'pval-input'!$B$2:$M$2260, 6, FALSE)</f>
        <v>0.2781964864606315</v>
      </c>
      <c r="D778" t="s">
        <v>1904</v>
      </c>
      <c r="E778" t="s">
        <v>16</v>
      </c>
      <c r="F778" t="s">
        <v>1696</v>
      </c>
      <c r="G778" t="s">
        <v>1905</v>
      </c>
      <c r="H778" t="s">
        <v>1906</v>
      </c>
      <c r="I778" t="s">
        <v>1907</v>
      </c>
      <c r="J778" t="s">
        <v>1904</v>
      </c>
      <c r="K778">
        <f>VLOOKUP($B778, 'pval-input'!$B$2:$M$2260, 11, FALSE)</f>
        <v>16</v>
      </c>
      <c r="L778">
        <f>VLOOKUP($B778, 'pval-input'!$B$2:$M$2260, 12, FALSE)</f>
        <v>0.116788321167883</v>
      </c>
    </row>
    <row r="779" spans="1:12" x14ac:dyDescent="0.2">
      <c r="A779">
        <v>653</v>
      </c>
      <c r="B779" t="s">
        <v>1908</v>
      </c>
      <c r="C779">
        <f>VLOOKUP(B779, 'pval-input'!$B$2:$M$2260, 6, FALSE)</f>
        <v>0.45351195189598342</v>
      </c>
      <c r="D779" t="s">
        <v>1909</v>
      </c>
      <c r="E779" t="s">
        <v>16</v>
      </c>
      <c r="F779" t="s">
        <v>1696</v>
      </c>
      <c r="G779" t="s">
        <v>1905</v>
      </c>
      <c r="H779" t="s">
        <v>1906</v>
      </c>
      <c r="I779" t="s">
        <v>1910</v>
      </c>
      <c r="J779" t="s">
        <v>1909</v>
      </c>
      <c r="K779">
        <f>VLOOKUP($B779, 'pval-input'!$B$2:$M$2260, 11, FALSE)</f>
        <v>1</v>
      </c>
      <c r="L779">
        <f>VLOOKUP($B779, 'pval-input'!$B$2:$M$2260, 12, FALSE)</f>
        <v>7.2992700729926996E-3</v>
      </c>
    </row>
    <row r="780" spans="1:12" x14ac:dyDescent="0.2">
      <c r="A780">
        <v>772</v>
      </c>
      <c r="B780" t="s">
        <v>1911</v>
      </c>
      <c r="C780">
        <f>VLOOKUP(B780, 'pval-input'!$B$2:$M$2260, 6, FALSE)</f>
        <v>0.66483171012570896</v>
      </c>
      <c r="D780" t="s">
        <v>1912</v>
      </c>
      <c r="E780" t="s">
        <v>16</v>
      </c>
      <c r="F780" t="s">
        <v>1696</v>
      </c>
      <c r="G780" t="s">
        <v>1905</v>
      </c>
      <c r="H780" t="s">
        <v>1906</v>
      </c>
      <c r="I780" t="s">
        <v>1910</v>
      </c>
      <c r="J780" t="s">
        <v>1912</v>
      </c>
      <c r="K780">
        <f>VLOOKUP($B780, 'pval-input'!$B$2:$M$2260, 11, FALSE)</f>
        <v>7</v>
      </c>
      <c r="L780">
        <f>VLOOKUP($B780, 'pval-input'!$B$2:$M$2260, 12, FALSE)</f>
        <v>5.1094890510948898E-2</v>
      </c>
    </row>
    <row r="781" spans="1:12" x14ac:dyDescent="0.2">
      <c r="A781">
        <v>1390</v>
      </c>
      <c r="B781" t="s">
        <v>1913</v>
      </c>
      <c r="C781">
        <f>VLOOKUP(B781, 'pval-input'!$B$2:$M$2260, 6, FALSE)</f>
        <v>1.6607454520224265</v>
      </c>
      <c r="D781" t="s">
        <v>1914</v>
      </c>
      <c r="E781" t="s">
        <v>16</v>
      </c>
      <c r="F781" t="s">
        <v>1696</v>
      </c>
      <c r="G781" t="s">
        <v>1905</v>
      </c>
      <c r="H781" t="s">
        <v>1906</v>
      </c>
      <c r="I781" t="s">
        <v>1910</v>
      </c>
      <c r="J781" t="s">
        <v>1914</v>
      </c>
      <c r="K781">
        <f>VLOOKUP($B781, 'pval-input'!$B$2:$M$2260, 11, FALSE)</f>
        <v>39</v>
      </c>
      <c r="L781">
        <f>VLOOKUP($B781, 'pval-input'!$B$2:$M$2260, 12, FALSE)</f>
        <v>0.28467153284671498</v>
      </c>
    </row>
    <row r="782" spans="1:12" x14ac:dyDescent="0.2">
      <c r="A782">
        <v>1845</v>
      </c>
      <c r="B782" t="s">
        <v>1915</v>
      </c>
      <c r="C782">
        <f>VLOOKUP(B782, 'pval-input'!$B$2:$M$2260, 6, FALSE)</f>
        <v>1.7891603698189122E-3</v>
      </c>
      <c r="D782" t="s">
        <v>1916</v>
      </c>
      <c r="E782" t="s">
        <v>16</v>
      </c>
      <c r="F782" t="s">
        <v>1696</v>
      </c>
      <c r="G782" t="s">
        <v>1905</v>
      </c>
      <c r="H782" t="s">
        <v>1906</v>
      </c>
      <c r="I782" t="s">
        <v>1910</v>
      </c>
      <c r="J782" t="s">
        <v>1916</v>
      </c>
      <c r="K782">
        <f>VLOOKUP($B782, 'pval-input'!$B$2:$M$2260, 11, FALSE)</f>
        <v>2</v>
      </c>
      <c r="L782">
        <f>VLOOKUP($B782, 'pval-input'!$B$2:$M$2260, 12, FALSE)</f>
        <v>1.4598540145985399E-2</v>
      </c>
    </row>
    <row r="783" spans="1:12" x14ac:dyDescent="0.2">
      <c r="A783">
        <v>1580</v>
      </c>
      <c r="B783" t="s">
        <v>1917</v>
      </c>
      <c r="C783">
        <f>VLOOKUP(B783, 'pval-input'!$B$2:$M$2260, 6, FALSE)</f>
        <v>1.0836469309774677</v>
      </c>
      <c r="D783" t="s">
        <v>1918</v>
      </c>
      <c r="E783" t="s">
        <v>16</v>
      </c>
      <c r="F783" t="s">
        <v>1696</v>
      </c>
      <c r="G783" t="s">
        <v>1905</v>
      </c>
      <c r="H783" t="s">
        <v>1906</v>
      </c>
      <c r="I783" t="s">
        <v>1910</v>
      </c>
      <c r="J783" t="s">
        <v>1918</v>
      </c>
      <c r="K783">
        <f>VLOOKUP($B783, 'pval-input'!$B$2:$M$2260, 11, FALSE)</f>
        <v>6</v>
      </c>
      <c r="L783">
        <f>VLOOKUP($B783, 'pval-input'!$B$2:$M$2260, 12, FALSE)</f>
        <v>4.3795620437956199E-2</v>
      </c>
    </row>
    <row r="784" spans="1:12" x14ac:dyDescent="0.2">
      <c r="A784">
        <v>1918</v>
      </c>
      <c r="B784" t="s">
        <v>1919</v>
      </c>
      <c r="C784">
        <f>VLOOKUP(B784, 'pval-input'!$B$2:$M$2260, 6, FALSE)</f>
        <v>0.18680259494521839</v>
      </c>
      <c r="D784" t="s">
        <v>1920</v>
      </c>
      <c r="E784" t="s">
        <v>16</v>
      </c>
      <c r="F784" t="s">
        <v>1696</v>
      </c>
      <c r="G784" t="s">
        <v>1905</v>
      </c>
      <c r="H784" t="s">
        <v>1906</v>
      </c>
      <c r="I784" t="s">
        <v>1910</v>
      </c>
      <c r="J784" t="s">
        <v>1920</v>
      </c>
      <c r="K784">
        <f>VLOOKUP($B784, 'pval-input'!$B$2:$M$2260, 11, FALSE)</f>
        <v>20</v>
      </c>
      <c r="L784">
        <f>VLOOKUP($B784, 'pval-input'!$B$2:$M$2260, 12, FALSE)</f>
        <v>0.145985401459854</v>
      </c>
    </row>
    <row r="785" spans="1:12" x14ac:dyDescent="0.2">
      <c r="A785">
        <v>1919</v>
      </c>
      <c r="B785" t="s">
        <v>1919</v>
      </c>
      <c r="C785">
        <f>VLOOKUP(B785, 'pval-input'!$B$2:$M$2260, 6, FALSE)</f>
        <v>0.18680259494521839</v>
      </c>
      <c r="D785" t="s">
        <v>1920</v>
      </c>
      <c r="E785" t="s">
        <v>16</v>
      </c>
      <c r="F785" t="s">
        <v>1696</v>
      </c>
      <c r="G785" t="s">
        <v>1905</v>
      </c>
      <c r="H785" t="s">
        <v>1906</v>
      </c>
      <c r="I785" t="s">
        <v>1910</v>
      </c>
      <c r="J785" t="s">
        <v>1920</v>
      </c>
      <c r="K785">
        <f>VLOOKUP($B785, 'pval-input'!$B$2:$M$2260, 11, FALSE)</f>
        <v>20</v>
      </c>
      <c r="L785">
        <f>VLOOKUP($B785, 'pval-input'!$B$2:$M$2260, 12, FALSE)</f>
        <v>0.145985401459854</v>
      </c>
    </row>
    <row r="786" spans="1:12" x14ac:dyDescent="0.2">
      <c r="A786">
        <v>1745</v>
      </c>
      <c r="B786" t="s">
        <v>1921</v>
      </c>
      <c r="C786">
        <f>VLOOKUP(B786, 'pval-input'!$B$2:$M$2260, 6, FALSE)</f>
        <v>1.6558809418834477</v>
      </c>
      <c r="D786" t="s">
        <v>1922</v>
      </c>
      <c r="E786" t="s">
        <v>16</v>
      </c>
      <c r="F786" t="s">
        <v>1696</v>
      </c>
      <c r="G786" t="s">
        <v>1905</v>
      </c>
      <c r="H786" t="s">
        <v>1906</v>
      </c>
      <c r="I786" t="s">
        <v>1910</v>
      </c>
      <c r="J786" t="s">
        <v>1922</v>
      </c>
      <c r="K786">
        <f>VLOOKUP($B786, 'pval-input'!$B$2:$M$2260, 11, FALSE)</f>
        <v>13</v>
      </c>
      <c r="L786">
        <f>VLOOKUP($B786, 'pval-input'!$B$2:$M$2260, 12, FALSE)</f>
        <v>9.4890510948905105E-2</v>
      </c>
    </row>
    <row r="787" spans="1:12" x14ac:dyDescent="0.2">
      <c r="A787">
        <v>1968</v>
      </c>
      <c r="B787" t="s">
        <v>1923</v>
      </c>
      <c r="C787">
        <f>VLOOKUP(B787, 'pval-input'!$B$2:$M$2260, 6, FALSE)</f>
        <v>2.3612830561644276</v>
      </c>
      <c r="D787" t="s">
        <v>1924</v>
      </c>
      <c r="E787" t="s">
        <v>16</v>
      </c>
      <c r="F787" t="s">
        <v>1696</v>
      </c>
      <c r="G787" t="s">
        <v>1905</v>
      </c>
      <c r="H787" t="s">
        <v>1906</v>
      </c>
      <c r="I787" t="s">
        <v>1910</v>
      </c>
      <c r="J787" t="s">
        <v>1924</v>
      </c>
      <c r="K787">
        <f>VLOOKUP($B787, 'pval-input'!$B$2:$M$2260, 11, FALSE)</f>
        <v>11</v>
      </c>
      <c r="L787">
        <f>VLOOKUP($B787, 'pval-input'!$B$2:$M$2260, 12, FALSE)</f>
        <v>8.0291970802919693E-2</v>
      </c>
    </row>
    <row r="788" spans="1:12" x14ac:dyDescent="0.2">
      <c r="A788">
        <v>508</v>
      </c>
      <c r="B788" t="s">
        <v>1925</v>
      </c>
      <c r="C788">
        <f>VLOOKUP(B788, 'pval-input'!$B$2:$M$2260, 6, FALSE)</f>
        <v>1.0836469309774677</v>
      </c>
      <c r="D788" t="s">
        <v>1926</v>
      </c>
      <c r="E788" t="s">
        <v>16</v>
      </c>
      <c r="F788" t="s">
        <v>1696</v>
      </c>
      <c r="G788" t="s">
        <v>1905</v>
      </c>
      <c r="H788" t="s">
        <v>1906</v>
      </c>
      <c r="I788" t="s">
        <v>1910</v>
      </c>
      <c r="J788" t="s">
        <v>1926</v>
      </c>
      <c r="K788">
        <f>VLOOKUP($B788, 'pval-input'!$B$2:$M$2260, 11, FALSE)</f>
        <v>6</v>
      </c>
      <c r="L788">
        <f>VLOOKUP($B788, 'pval-input'!$B$2:$M$2260, 12, FALSE)</f>
        <v>4.3795620437956199E-2</v>
      </c>
    </row>
    <row r="789" spans="1:12" x14ac:dyDescent="0.2">
      <c r="A789">
        <v>765</v>
      </c>
      <c r="B789" t="s">
        <v>1927</v>
      </c>
      <c r="C789">
        <f>VLOOKUP(B789, 'pval-input'!$B$2:$M$2260, 6, FALSE)</f>
        <v>0.65944678759806408</v>
      </c>
      <c r="D789" t="s">
        <v>1928</v>
      </c>
      <c r="E789" t="s">
        <v>16</v>
      </c>
      <c r="F789" t="s">
        <v>1696</v>
      </c>
      <c r="G789" t="s">
        <v>1905</v>
      </c>
      <c r="H789" t="s">
        <v>1906</v>
      </c>
      <c r="I789" t="s">
        <v>1910</v>
      </c>
      <c r="J789" t="s">
        <v>1928</v>
      </c>
      <c r="K789">
        <f>VLOOKUP($B789, 'pval-input'!$B$2:$M$2260, 11, FALSE)</f>
        <v>3</v>
      </c>
      <c r="L789">
        <f>VLOOKUP($B789, 'pval-input'!$B$2:$M$2260, 12, FALSE)</f>
        <v>2.18978102189781E-2</v>
      </c>
    </row>
    <row r="790" spans="1:12" x14ac:dyDescent="0.2">
      <c r="A790">
        <v>53</v>
      </c>
      <c r="B790" t="s">
        <v>1929</v>
      </c>
      <c r="C790">
        <f>VLOOKUP(B790, 'pval-input'!$B$2:$M$2260, 6, FALSE)</f>
        <v>0.42937767849964903</v>
      </c>
      <c r="D790" t="s">
        <v>1930</v>
      </c>
      <c r="E790" t="s">
        <v>16</v>
      </c>
      <c r="F790" t="s">
        <v>1696</v>
      </c>
      <c r="G790" t="s">
        <v>1905</v>
      </c>
      <c r="H790" t="s">
        <v>1906</v>
      </c>
      <c r="I790" t="s">
        <v>1931</v>
      </c>
      <c r="J790" t="s">
        <v>1930</v>
      </c>
      <c r="K790">
        <f>VLOOKUP($B790, 'pval-input'!$B$2:$M$2260, 11, FALSE)</f>
        <v>28</v>
      </c>
      <c r="L790">
        <f>VLOOKUP($B790, 'pval-input'!$B$2:$M$2260, 12, FALSE)</f>
        <v>0.20437956204379601</v>
      </c>
    </row>
    <row r="791" spans="1:12" x14ac:dyDescent="0.2">
      <c r="A791">
        <v>1713</v>
      </c>
      <c r="B791" t="s">
        <v>1932</v>
      </c>
      <c r="C791">
        <f>VLOOKUP(B791, 'pval-input'!$B$2:$M$2260, 6, FALSE)</f>
        <v>0.75088671003264573</v>
      </c>
      <c r="D791" t="s">
        <v>1933</v>
      </c>
      <c r="E791" t="s">
        <v>16</v>
      </c>
      <c r="F791" t="s">
        <v>1696</v>
      </c>
      <c r="G791" t="s">
        <v>1905</v>
      </c>
      <c r="H791" t="s">
        <v>1906</v>
      </c>
      <c r="I791" t="s">
        <v>1931</v>
      </c>
      <c r="J791" t="s">
        <v>1933</v>
      </c>
      <c r="K791">
        <f>VLOOKUP($B791, 'pval-input'!$B$2:$M$2260, 11, FALSE)</f>
        <v>25</v>
      </c>
      <c r="L791">
        <f>VLOOKUP($B791, 'pval-input'!$B$2:$M$2260, 12, FALSE)</f>
        <v>0.18248175182481799</v>
      </c>
    </row>
    <row r="792" spans="1:12" x14ac:dyDescent="0.2">
      <c r="A792">
        <v>2053</v>
      </c>
      <c r="B792" t="s">
        <v>1934</v>
      </c>
      <c r="C792">
        <f>VLOOKUP(B792, 'pval-input'!$B$2:$M$2260, 6, FALSE)</f>
        <v>1.0772441967356826E-2</v>
      </c>
      <c r="D792" t="s">
        <v>1935</v>
      </c>
      <c r="E792" t="s">
        <v>16</v>
      </c>
      <c r="F792" t="s">
        <v>1696</v>
      </c>
      <c r="G792" t="s">
        <v>1905</v>
      </c>
      <c r="H792" t="s">
        <v>1906</v>
      </c>
      <c r="I792" t="s">
        <v>1931</v>
      </c>
      <c r="J792" t="s">
        <v>1935</v>
      </c>
      <c r="K792">
        <f>VLOOKUP($B792, 'pval-input'!$B$2:$M$2260, 11, FALSE)</f>
        <v>3</v>
      </c>
      <c r="L792">
        <f>VLOOKUP($B792, 'pval-input'!$B$2:$M$2260, 12, FALSE)</f>
        <v>2.18978102189781E-2</v>
      </c>
    </row>
    <row r="793" spans="1:12" x14ac:dyDescent="0.2">
      <c r="A793">
        <v>1809</v>
      </c>
      <c r="B793" t="s">
        <v>1936</v>
      </c>
      <c r="C793">
        <f>VLOOKUP(B793, 'pval-input'!$B$2:$M$2260, 6, FALSE)</f>
        <v>0.46803258488561966</v>
      </c>
      <c r="D793" t="s">
        <v>1937</v>
      </c>
      <c r="E793" t="s">
        <v>16</v>
      </c>
      <c r="F793" t="s">
        <v>1696</v>
      </c>
      <c r="G793" t="s">
        <v>1905</v>
      </c>
      <c r="H793" t="s">
        <v>1906</v>
      </c>
      <c r="I793" t="s">
        <v>1931</v>
      </c>
      <c r="J793" t="s">
        <v>1937</v>
      </c>
      <c r="K793">
        <f>VLOOKUP($B793, 'pval-input'!$B$2:$M$2260, 11, FALSE)</f>
        <v>11</v>
      </c>
      <c r="L793">
        <f>VLOOKUP($B793, 'pval-input'!$B$2:$M$2260, 12, FALSE)</f>
        <v>8.0291970802919693E-2</v>
      </c>
    </row>
    <row r="794" spans="1:12" x14ac:dyDescent="0.2">
      <c r="A794">
        <v>2001</v>
      </c>
      <c r="B794" t="s">
        <v>1938</v>
      </c>
      <c r="C794">
        <f>VLOOKUP(B794, 'pval-input'!$B$2:$M$2260, 6, FALSE)</f>
        <v>0.30934663082349184</v>
      </c>
      <c r="D794" t="s">
        <v>1939</v>
      </c>
      <c r="E794" t="s">
        <v>16</v>
      </c>
      <c r="F794" t="s">
        <v>1696</v>
      </c>
      <c r="G794" t="s">
        <v>1905</v>
      </c>
      <c r="H794" t="s">
        <v>1906</v>
      </c>
      <c r="I794" t="s">
        <v>1931</v>
      </c>
      <c r="J794" t="s">
        <v>1939</v>
      </c>
      <c r="K794">
        <f>VLOOKUP($B794, 'pval-input'!$B$2:$M$2260, 11, FALSE)</f>
        <v>5</v>
      </c>
      <c r="L794">
        <f>VLOOKUP($B794, 'pval-input'!$B$2:$M$2260, 12, FALSE)</f>
        <v>3.6496350364963501E-2</v>
      </c>
    </row>
    <row r="795" spans="1:12" x14ac:dyDescent="0.2">
      <c r="A795">
        <v>1818</v>
      </c>
      <c r="B795" t="s">
        <v>1940</v>
      </c>
      <c r="C795">
        <f>VLOOKUP(B795, 'pval-input'!$B$2:$M$2260, 6, FALSE)</f>
        <v>31.235738595770602</v>
      </c>
      <c r="D795" t="s">
        <v>1941</v>
      </c>
      <c r="E795" t="s">
        <v>16</v>
      </c>
      <c r="F795" t="s">
        <v>1696</v>
      </c>
      <c r="G795" t="s">
        <v>1905</v>
      </c>
      <c r="H795" t="s">
        <v>1906</v>
      </c>
      <c r="I795" t="s">
        <v>1941</v>
      </c>
      <c r="J795" t="s">
        <v>1941</v>
      </c>
      <c r="K795">
        <f>VLOOKUP($B795, 'pval-input'!$B$2:$M$2260, 11, FALSE)</f>
        <v>2</v>
      </c>
      <c r="L795">
        <f>VLOOKUP($B795, 'pval-input'!$B$2:$M$2260, 12, FALSE)</f>
        <v>1.4598540145985399E-2</v>
      </c>
    </row>
    <row r="796" spans="1:12" x14ac:dyDescent="0.2">
      <c r="A796">
        <v>1467</v>
      </c>
      <c r="B796" t="s">
        <v>1942</v>
      </c>
      <c r="C796">
        <f>VLOOKUP(B796, 'pval-input'!$B$2:$M$2260, 6, FALSE)</f>
        <v>0.24436685744240785</v>
      </c>
      <c r="D796" t="s">
        <v>1943</v>
      </c>
      <c r="E796" t="s">
        <v>16</v>
      </c>
      <c r="F796" t="s">
        <v>1696</v>
      </c>
      <c r="G796" t="s">
        <v>1905</v>
      </c>
      <c r="H796" t="s">
        <v>1906</v>
      </c>
      <c r="I796" t="s">
        <v>1941</v>
      </c>
      <c r="J796" t="s">
        <v>1943</v>
      </c>
      <c r="K796">
        <f>VLOOKUP($B796, 'pval-input'!$B$2:$M$2260, 11, FALSE)</f>
        <v>11</v>
      </c>
      <c r="L796">
        <f>VLOOKUP($B796, 'pval-input'!$B$2:$M$2260, 12, FALSE)</f>
        <v>8.0291970802919693E-2</v>
      </c>
    </row>
    <row r="797" spans="1:12" x14ac:dyDescent="0.2">
      <c r="A797">
        <v>587</v>
      </c>
      <c r="B797" t="s">
        <v>1944</v>
      </c>
      <c r="C797">
        <f>VLOOKUP(B797, 'pval-input'!$B$2:$M$2260, 6, FALSE)</f>
        <v>9.1433242267322287E-2</v>
      </c>
      <c r="D797" t="s">
        <v>1945</v>
      </c>
      <c r="E797" t="s">
        <v>1946</v>
      </c>
      <c r="F797" t="s">
        <v>1696</v>
      </c>
      <c r="G797" t="s">
        <v>1905</v>
      </c>
      <c r="H797" t="s">
        <v>1906</v>
      </c>
      <c r="I797" t="s">
        <v>1941</v>
      </c>
      <c r="J797" t="s">
        <v>1945</v>
      </c>
      <c r="K797">
        <f>VLOOKUP($B797, 'pval-input'!$B$2:$M$2260, 11, FALSE)</f>
        <v>2</v>
      </c>
      <c r="L797">
        <f>VLOOKUP($B797, 'pval-input'!$B$2:$M$2260, 12, FALSE)</f>
        <v>1.4598540145985399E-2</v>
      </c>
    </row>
    <row r="798" spans="1:12" x14ac:dyDescent="0.2">
      <c r="A798">
        <v>1601</v>
      </c>
      <c r="B798" t="s">
        <v>1947</v>
      </c>
      <c r="C798">
        <f>VLOOKUP(B798, 'pval-input'!$B$2:$M$2260, 6, FALSE)</f>
        <v>9.693982265124565E-2</v>
      </c>
      <c r="D798" t="s">
        <v>1948</v>
      </c>
      <c r="E798" t="s">
        <v>16</v>
      </c>
      <c r="F798" t="s">
        <v>1696</v>
      </c>
      <c r="G798" t="s">
        <v>1905</v>
      </c>
      <c r="H798" t="s">
        <v>1948</v>
      </c>
      <c r="I798" t="s">
        <v>1948</v>
      </c>
      <c r="J798" t="s">
        <v>1948</v>
      </c>
      <c r="K798">
        <f>VLOOKUP($B798, 'pval-input'!$B$2:$M$2260, 11, FALSE)</f>
        <v>3</v>
      </c>
      <c r="L798">
        <f>VLOOKUP($B798, 'pval-input'!$B$2:$M$2260, 12, FALSE)</f>
        <v>2.18978102189781E-2</v>
      </c>
    </row>
    <row r="799" spans="1:12" x14ac:dyDescent="0.2">
      <c r="A799">
        <v>1704</v>
      </c>
      <c r="B799" t="s">
        <v>1949</v>
      </c>
      <c r="C799">
        <f>VLOOKUP(B799, 'pval-input'!$B$2:$M$2260, 6, FALSE)</f>
        <v>0.31602319201244761</v>
      </c>
      <c r="D799" t="s">
        <v>1948</v>
      </c>
      <c r="E799" t="s">
        <v>16</v>
      </c>
      <c r="F799" t="s">
        <v>1696</v>
      </c>
      <c r="G799" t="s">
        <v>1905</v>
      </c>
      <c r="H799" t="s">
        <v>1948</v>
      </c>
      <c r="I799" t="s">
        <v>1948</v>
      </c>
      <c r="J799" t="s">
        <v>1948</v>
      </c>
      <c r="K799">
        <f>VLOOKUP($B799, 'pval-input'!$B$2:$M$2260, 11, FALSE)</f>
        <v>3</v>
      </c>
      <c r="L799">
        <f>VLOOKUP($B799, 'pval-input'!$B$2:$M$2260, 12, FALSE)</f>
        <v>2.18978102189781E-2</v>
      </c>
    </row>
    <row r="800" spans="1:12" x14ac:dyDescent="0.2">
      <c r="A800">
        <v>41</v>
      </c>
      <c r="B800" t="s">
        <v>1950</v>
      </c>
      <c r="C800">
        <f>VLOOKUP(B800, 'pval-input'!$B$2:$M$2260, 6, FALSE)</f>
        <v>0.97919355640746708</v>
      </c>
      <c r="D800" t="s">
        <v>1951</v>
      </c>
      <c r="E800" t="s">
        <v>16</v>
      </c>
      <c r="F800" t="s">
        <v>1696</v>
      </c>
      <c r="G800" t="s">
        <v>1905</v>
      </c>
      <c r="H800" t="s">
        <v>1948</v>
      </c>
      <c r="I800" t="s">
        <v>1952</v>
      </c>
      <c r="J800" t="s">
        <v>1951</v>
      </c>
      <c r="K800">
        <f>VLOOKUP($B800, 'pval-input'!$B$2:$M$2260, 11, FALSE)</f>
        <v>27</v>
      </c>
      <c r="L800">
        <f>VLOOKUP($B800, 'pval-input'!$B$2:$M$2260, 12, FALSE)</f>
        <v>0.19708029197080301</v>
      </c>
    </row>
    <row r="801" spans="1:12" x14ac:dyDescent="0.2">
      <c r="A801">
        <v>1814</v>
      </c>
      <c r="B801" t="s">
        <v>1953</v>
      </c>
      <c r="C801">
        <f>VLOOKUP(B801, 'pval-input'!$B$2:$M$2260, 6, FALSE)</f>
        <v>2.6098574487929174</v>
      </c>
      <c r="D801" t="s">
        <v>1954</v>
      </c>
      <c r="E801" t="s">
        <v>16</v>
      </c>
      <c r="F801" t="s">
        <v>1696</v>
      </c>
      <c r="G801" t="s">
        <v>1905</v>
      </c>
      <c r="H801" t="s">
        <v>1948</v>
      </c>
      <c r="I801" t="s">
        <v>1952</v>
      </c>
      <c r="J801" t="s">
        <v>1954</v>
      </c>
      <c r="K801">
        <f>VLOOKUP($B801, 'pval-input'!$B$2:$M$2260, 11, FALSE)</f>
        <v>44</v>
      </c>
      <c r="L801">
        <f>VLOOKUP($B801, 'pval-input'!$B$2:$M$2260, 12, FALSE)</f>
        <v>0.321167883211679</v>
      </c>
    </row>
    <row r="802" spans="1:12" x14ac:dyDescent="0.2">
      <c r="A802">
        <v>1838</v>
      </c>
      <c r="B802" t="s">
        <v>1955</v>
      </c>
      <c r="C802">
        <f>VLOOKUP(B802, 'pval-input'!$B$2:$M$2260, 6, FALSE)</f>
        <v>0.19356889202878719</v>
      </c>
      <c r="D802" t="s">
        <v>1956</v>
      </c>
      <c r="E802" t="s">
        <v>16</v>
      </c>
      <c r="F802" t="s">
        <v>1696</v>
      </c>
      <c r="G802" t="s">
        <v>1905</v>
      </c>
      <c r="H802" t="s">
        <v>1948</v>
      </c>
      <c r="I802" t="s">
        <v>1952</v>
      </c>
      <c r="J802" t="s">
        <v>1956</v>
      </c>
      <c r="K802">
        <f>VLOOKUP($B802, 'pval-input'!$B$2:$M$2260, 11, FALSE)</f>
        <v>35</v>
      </c>
      <c r="L802">
        <f>VLOOKUP($B802, 'pval-input'!$B$2:$M$2260, 12, FALSE)</f>
        <v>0.25547445255474499</v>
      </c>
    </row>
    <row r="803" spans="1:12" x14ac:dyDescent="0.2">
      <c r="A803">
        <v>1715</v>
      </c>
      <c r="B803" t="s">
        <v>1957</v>
      </c>
      <c r="C803">
        <f>VLOOKUP(B803, 'pval-input'!$B$2:$M$2260, 6, FALSE)</f>
        <v>0.63878827229448432</v>
      </c>
      <c r="D803" t="s">
        <v>1958</v>
      </c>
      <c r="E803" t="s">
        <v>16</v>
      </c>
      <c r="F803" t="s">
        <v>1696</v>
      </c>
      <c r="G803" t="s">
        <v>1905</v>
      </c>
      <c r="H803" t="s">
        <v>1948</v>
      </c>
      <c r="I803" t="s">
        <v>1952</v>
      </c>
      <c r="J803" t="s">
        <v>1958</v>
      </c>
      <c r="K803">
        <f>VLOOKUP($B803, 'pval-input'!$B$2:$M$2260, 11, FALSE)</f>
        <v>4</v>
      </c>
      <c r="L803">
        <f>VLOOKUP($B803, 'pval-input'!$B$2:$M$2260, 12, FALSE)</f>
        <v>2.9197080291970798E-2</v>
      </c>
    </row>
    <row r="804" spans="1:12" x14ac:dyDescent="0.2">
      <c r="A804">
        <v>770</v>
      </c>
      <c r="B804" t="s">
        <v>1959</v>
      </c>
      <c r="C804">
        <f>VLOOKUP(B804, 'pval-input'!$B$2:$M$2260, 6, FALSE)</f>
        <v>0.90870384202276089</v>
      </c>
      <c r="D804" t="s">
        <v>1960</v>
      </c>
      <c r="E804" t="s">
        <v>16</v>
      </c>
      <c r="F804" t="s">
        <v>1696</v>
      </c>
      <c r="G804" t="s">
        <v>1905</v>
      </c>
      <c r="H804" t="s">
        <v>1948</v>
      </c>
      <c r="I804" t="s">
        <v>1961</v>
      </c>
      <c r="J804" t="s">
        <v>1960</v>
      </c>
      <c r="K804">
        <f>VLOOKUP($B804, 'pval-input'!$B$2:$M$2260, 11, FALSE)</f>
        <v>50</v>
      </c>
      <c r="L804">
        <f>VLOOKUP($B804, 'pval-input'!$B$2:$M$2260, 12, FALSE)</f>
        <v>0.36496350364963498</v>
      </c>
    </row>
    <row r="805" spans="1:12" x14ac:dyDescent="0.2">
      <c r="A805">
        <v>639</v>
      </c>
      <c r="B805" t="s">
        <v>1962</v>
      </c>
      <c r="C805">
        <f>VLOOKUP(B805, 'pval-input'!$B$2:$M$2260, 6, FALSE)</f>
        <v>1.2190093036511376</v>
      </c>
      <c r="D805" t="s">
        <v>1963</v>
      </c>
      <c r="E805" t="s">
        <v>16</v>
      </c>
      <c r="F805" t="s">
        <v>1696</v>
      </c>
      <c r="G805" t="s">
        <v>1905</v>
      </c>
      <c r="H805" t="s">
        <v>1948</v>
      </c>
      <c r="I805" t="s">
        <v>1961</v>
      </c>
      <c r="J805" t="s">
        <v>1963</v>
      </c>
      <c r="K805">
        <f>VLOOKUP($B805, 'pval-input'!$B$2:$M$2260, 11, FALSE)</f>
        <v>18</v>
      </c>
      <c r="L805">
        <f>VLOOKUP($B805, 'pval-input'!$B$2:$M$2260, 12, FALSE)</f>
        <v>0.13138686131386901</v>
      </c>
    </row>
    <row r="806" spans="1:12" x14ac:dyDescent="0.2">
      <c r="A806">
        <v>27</v>
      </c>
      <c r="B806" t="s">
        <v>1964</v>
      </c>
      <c r="C806">
        <f>VLOOKUP(B806, 'pval-input'!$B$2:$M$2260, 6, FALSE)</f>
        <v>0.83376196018430959</v>
      </c>
      <c r="D806" t="s">
        <v>1965</v>
      </c>
      <c r="E806" t="s">
        <v>16</v>
      </c>
      <c r="F806" t="s">
        <v>1696</v>
      </c>
      <c r="G806" t="s">
        <v>1905</v>
      </c>
      <c r="H806" t="s">
        <v>1948</v>
      </c>
      <c r="I806" t="s">
        <v>1965</v>
      </c>
      <c r="J806" t="s">
        <v>1965</v>
      </c>
      <c r="K806">
        <f>VLOOKUP($B806, 'pval-input'!$B$2:$M$2260, 11, FALSE)</f>
        <v>1</v>
      </c>
      <c r="L806">
        <f>VLOOKUP($B806, 'pval-input'!$B$2:$M$2260, 12, FALSE)</f>
        <v>7.2992700729926996E-3</v>
      </c>
    </row>
    <row r="807" spans="1:12" x14ac:dyDescent="0.2">
      <c r="A807">
        <v>472</v>
      </c>
      <c r="B807" t="s">
        <v>1966</v>
      </c>
      <c r="C807">
        <f>VLOOKUP(B807, 'pval-input'!$B$2:$M$2260, 6, FALSE)</f>
        <v>1.4428744754397762</v>
      </c>
      <c r="D807" t="s">
        <v>1967</v>
      </c>
      <c r="E807" t="s">
        <v>16</v>
      </c>
      <c r="F807" t="s">
        <v>1968</v>
      </c>
      <c r="G807" t="s">
        <v>1969</v>
      </c>
      <c r="H807" t="s">
        <v>1970</v>
      </c>
      <c r="I807" t="s">
        <v>1971</v>
      </c>
      <c r="J807" t="s">
        <v>1967</v>
      </c>
      <c r="K807">
        <f>VLOOKUP($B807, 'pval-input'!$B$2:$M$2260, 11, FALSE)</f>
        <v>9</v>
      </c>
      <c r="L807">
        <f>VLOOKUP($B807, 'pval-input'!$B$2:$M$2260, 12, FALSE)</f>
        <v>6.5693430656934296E-2</v>
      </c>
    </row>
    <row r="808" spans="1:12" x14ac:dyDescent="0.2">
      <c r="A808">
        <v>1853</v>
      </c>
      <c r="B808" t="s">
        <v>1972</v>
      </c>
      <c r="C808">
        <f>VLOOKUP(B808, 'pval-input'!$B$2:$M$2260, 6, FALSE)</f>
        <v>0.47759096178131372</v>
      </c>
      <c r="D808" t="s">
        <v>1973</v>
      </c>
      <c r="E808" t="s">
        <v>16</v>
      </c>
      <c r="F808" t="s">
        <v>1968</v>
      </c>
      <c r="G808" t="s">
        <v>1969</v>
      </c>
      <c r="H808" t="s">
        <v>1970</v>
      </c>
      <c r="I808" t="s">
        <v>1971</v>
      </c>
      <c r="J808" t="s">
        <v>1973</v>
      </c>
      <c r="K808">
        <f>VLOOKUP($B808, 'pval-input'!$B$2:$M$2260, 11, FALSE)</f>
        <v>19</v>
      </c>
      <c r="L808">
        <f>VLOOKUP($B808, 'pval-input'!$B$2:$M$2260, 12, FALSE)</f>
        <v>0.13868613138686101</v>
      </c>
    </row>
    <row r="809" spans="1:12" x14ac:dyDescent="0.2">
      <c r="A809">
        <v>1880</v>
      </c>
      <c r="B809" t="s">
        <v>1974</v>
      </c>
      <c r="C809">
        <f>VLOOKUP(B809, 'pval-input'!$B$2:$M$2260, 6, FALSE)</f>
        <v>0.26502251512983593</v>
      </c>
      <c r="D809" t="s">
        <v>1975</v>
      </c>
      <c r="E809" t="s">
        <v>16</v>
      </c>
      <c r="F809" t="s">
        <v>1968</v>
      </c>
      <c r="G809" t="s">
        <v>1969</v>
      </c>
      <c r="H809" t="s">
        <v>1970</v>
      </c>
      <c r="I809" t="s">
        <v>1976</v>
      </c>
      <c r="J809" t="s">
        <v>1975</v>
      </c>
      <c r="K809">
        <f>VLOOKUP($B809, 'pval-input'!$B$2:$M$2260, 11, FALSE)</f>
        <v>6</v>
      </c>
      <c r="L809">
        <f>VLOOKUP($B809, 'pval-input'!$B$2:$M$2260, 12, FALSE)</f>
        <v>4.3795620437956199E-2</v>
      </c>
    </row>
    <row r="810" spans="1:12" x14ac:dyDescent="0.2">
      <c r="A810">
        <v>1747</v>
      </c>
      <c r="B810" t="s">
        <v>1977</v>
      </c>
      <c r="C810">
        <f>VLOOKUP(B810, 'pval-input'!$B$2:$M$2260, 6, FALSE)</f>
        <v>2.0932904447276695</v>
      </c>
      <c r="D810" t="s">
        <v>1978</v>
      </c>
      <c r="E810" t="s">
        <v>16</v>
      </c>
      <c r="F810" t="s">
        <v>1968</v>
      </c>
      <c r="G810" t="s">
        <v>1969</v>
      </c>
      <c r="H810" t="s">
        <v>1970</v>
      </c>
      <c r="I810" t="s">
        <v>1979</v>
      </c>
      <c r="J810" t="s">
        <v>1978</v>
      </c>
      <c r="K810">
        <f>VLOOKUP($B810, 'pval-input'!$B$2:$M$2260, 11, FALSE)</f>
        <v>34</v>
      </c>
      <c r="L810">
        <f>VLOOKUP($B810, 'pval-input'!$B$2:$M$2260, 12, FALSE)</f>
        <v>0.24817518248175199</v>
      </c>
    </row>
    <row r="811" spans="1:12" x14ac:dyDescent="0.2">
      <c r="A811">
        <v>1124</v>
      </c>
      <c r="B811" t="s">
        <v>1980</v>
      </c>
      <c r="C811">
        <f>VLOOKUP(B811, 'pval-input'!$B$2:$M$2260, 6, FALSE)</f>
        <v>0.47069126310760023</v>
      </c>
      <c r="D811" t="s">
        <v>1981</v>
      </c>
      <c r="E811" t="s">
        <v>16</v>
      </c>
      <c r="F811" t="s">
        <v>1968</v>
      </c>
      <c r="G811" t="s">
        <v>1969</v>
      </c>
      <c r="H811" t="s">
        <v>1970</v>
      </c>
      <c r="I811" t="s">
        <v>1979</v>
      </c>
      <c r="J811" t="s">
        <v>1981</v>
      </c>
      <c r="K811">
        <f>VLOOKUP($B811, 'pval-input'!$B$2:$M$2260, 11, FALSE)</f>
        <v>3</v>
      </c>
      <c r="L811">
        <f>VLOOKUP($B811, 'pval-input'!$B$2:$M$2260, 12, FALSE)</f>
        <v>2.18978102189781E-2</v>
      </c>
    </row>
    <row r="812" spans="1:12" x14ac:dyDescent="0.2">
      <c r="A812">
        <v>1433</v>
      </c>
      <c r="B812" t="s">
        <v>1982</v>
      </c>
      <c r="C812">
        <f>VLOOKUP(B812, 'pval-input'!$B$2:$M$2260, 6, FALSE)</f>
        <v>0.29324517089020014</v>
      </c>
      <c r="D812" t="s">
        <v>1983</v>
      </c>
      <c r="E812" t="s">
        <v>16</v>
      </c>
      <c r="F812" t="s">
        <v>1968</v>
      </c>
      <c r="G812" t="s">
        <v>1969</v>
      </c>
      <c r="H812" t="s">
        <v>1970</v>
      </c>
      <c r="I812" t="s">
        <v>1984</v>
      </c>
      <c r="J812" t="s">
        <v>1983</v>
      </c>
      <c r="K812">
        <f>VLOOKUP($B812, 'pval-input'!$B$2:$M$2260, 11, FALSE)</f>
        <v>7</v>
      </c>
      <c r="L812">
        <f>VLOOKUP($B812, 'pval-input'!$B$2:$M$2260, 12, FALSE)</f>
        <v>5.1094890510948898E-2</v>
      </c>
    </row>
    <row r="813" spans="1:12" x14ac:dyDescent="0.2">
      <c r="A813">
        <v>1512</v>
      </c>
      <c r="B813" t="s">
        <v>1985</v>
      </c>
      <c r="C813">
        <f>VLOOKUP(B813, 'pval-input'!$B$2:$M$2260, 6, FALSE)</f>
        <v>0.45574306277858734</v>
      </c>
      <c r="D813" t="s">
        <v>1986</v>
      </c>
      <c r="E813" t="s">
        <v>16</v>
      </c>
      <c r="F813" t="s">
        <v>1968</v>
      </c>
      <c r="G813" t="s">
        <v>1969</v>
      </c>
      <c r="H813" t="s">
        <v>1986</v>
      </c>
      <c r="I813" t="s">
        <v>1986</v>
      </c>
      <c r="J813" t="s">
        <v>1986</v>
      </c>
      <c r="K813">
        <f>VLOOKUP($B813, 'pval-input'!$B$2:$M$2260, 11, FALSE)</f>
        <v>1</v>
      </c>
      <c r="L813">
        <f>VLOOKUP($B813, 'pval-input'!$B$2:$M$2260, 12, FALSE)</f>
        <v>7.2992700729926996E-3</v>
      </c>
    </row>
    <row r="814" spans="1:12" x14ac:dyDescent="0.2">
      <c r="A814">
        <v>2005</v>
      </c>
      <c r="B814" t="s">
        <v>1987</v>
      </c>
      <c r="C814">
        <f>VLOOKUP(B814, 'pval-input'!$B$2:$M$2260, 6, FALSE)</f>
        <v>2.3220707992066925E-2</v>
      </c>
      <c r="D814" t="s">
        <v>1988</v>
      </c>
      <c r="E814" t="s">
        <v>16</v>
      </c>
      <c r="F814" t="s">
        <v>1968</v>
      </c>
      <c r="G814" t="s">
        <v>1969</v>
      </c>
      <c r="H814" t="s">
        <v>1986</v>
      </c>
      <c r="I814" t="s">
        <v>1989</v>
      </c>
      <c r="J814" t="s">
        <v>1988</v>
      </c>
      <c r="K814">
        <f>VLOOKUP($B814, 'pval-input'!$B$2:$M$2260, 11, FALSE)</f>
        <v>21</v>
      </c>
      <c r="L814">
        <f>VLOOKUP($B814, 'pval-input'!$B$2:$M$2260, 12, FALSE)</f>
        <v>0.153284671532847</v>
      </c>
    </row>
    <row r="815" spans="1:12" x14ac:dyDescent="0.2">
      <c r="A815">
        <v>532</v>
      </c>
      <c r="B815" t="s">
        <v>1990</v>
      </c>
      <c r="C815">
        <f>VLOOKUP(B815, 'pval-input'!$B$2:$M$2260, 6, FALSE)</f>
        <v>1.5215040321324484</v>
      </c>
      <c r="D815" t="s">
        <v>1991</v>
      </c>
      <c r="E815" t="s">
        <v>16</v>
      </c>
      <c r="F815" t="s">
        <v>1968</v>
      </c>
      <c r="G815" t="s">
        <v>1969</v>
      </c>
      <c r="H815" t="s">
        <v>1986</v>
      </c>
      <c r="I815" t="s">
        <v>1989</v>
      </c>
      <c r="J815" t="s">
        <v>1991</v>
      </c>
      <c r="K815">
        <f>VLOOKUP($B815, 'pval-input'!$B$2:$M$2260, 11, FALSE)</f>
        <v>68</v>
      </c>
      <c r="L815">
        <f>VLOOKUP($B815, 'pval-input'!$B$2:$M$2260, 12, FALSE)</f>
        <v>0.49635036496350399</v>
      </c>
    </row>
    <row r="816" spans="1:12" x14ac:dyDescent="0.2">
      <c r="A816">
        <v>1099</v>
      </c>
      <c r="B816" t="s">
        <v>1992</v>
      </c>
      <c r="C816">
        <f>VLOOKUP(B816, 'pval-input'!$B$2:$M$2260, 6, FALSE)</f>
        <v>0.33155065625460423</v>
      </c>
      <c r="D816" t="s">
        <v>1993</v>
      </c>
      <c r="E816" t="s">
        <v>16</v>
      </c>
      <c r="F816" t="s">
        <v>1968</v>
      </c>
      <c r="G816" t="s">
        <v>1969</v>
      </c>
      <c r="H816" t="s">
        <v>1986</v>
      </c>
      <c r="I816" t="s">
        <v>1989</v>
      </c>
      <c r="J816" t="s">
        <v>1993</v>
      </c>
      <c r="K816">
        <f>VLOOKUP($B816, 'pval-input'!$B$2:$M$2260, 11, FALSE)</f>
        <v>1</v>
      </c>
      <c r="L816">
        <f>VLOOKUP($B816, 'pval-input'!$B$2:$M$2260, 12, FALSE)</f>
        <v>7.2992700729926996E-3</v>
      </c>
    </row>
    <row r="817" spans="1:12" x14ac:dyDescent="0.2">
      <c r="A817">
        <v>1844</v>
      </c>
      <c r="B817" t="s">
        <v>1994</v>
      </c>
      <c r="C817">
        <f>VLOOKUP(B817, 'pval-input'!$B$2:$M$2260, 6, FALSE)</f>
        <v>0.16765463509930939</v>
      </c>
      <c r="D817" t="s">
        <v>1995</v>
      </c>
      <c r="E817" t="s">
        <v>16</v>
      </c>
      <c r="F817" t="s">
        <v>1968</v>
      </c>
      <c r="G817" t="s">
        <v>1969</v>
      </c>
      <c r="H817" t="s">
        <v>1986</v>
      </c>
      <c r="I817" t="s">
        <v>1989</v>
      </c>
      <c r="J817" t="s">
        <v>1995</v>
      </c>
      <c r="K817">
        <f>VLOOKUP($B817, 'pval-input'!$B$2:$M$2260, 11, FALSE)</f>
        <v>9</v>
      </c>
      <c r="L817">
        <f>VLOOKUP($B817, 'pval-input'!$B$2:$M$2260, 12, FALSE)</f>
        <v>6.5693430656934296E-2</v>
      </c>
    </row>
    <row r="818" spans="1:12" x14ac:dyDescent="0.2">
      <c r="A818">
        <v>1368</v>
      </c>
      <c r="B818" t="s">
        <v>1996</v>
      </c>
      <c r="C818">
        <f>VLOOKUP(B818, 'pval-input'!$B$2:$M$2260, 6, FALSE)</f>
        <v>2.2782402902195171</v>
      </c>
      <c r="D818" t="s">
        <v>1997</v>
      </c>
      <c r="E818" t="s">
        <v>16</v>
      </c>
      <c r="F818" t="s">
        <v>1968</v>
      </c>
      <c r="G818" t="s">
        <v>1969</v>
      </c>
      <c r="H818" t="s">
        <v>1986</v>
      </c>
      <c r="I818" t="s">
        <v>1989</v>
      </c>
      <c r="J818" t="s">
        <v>1997</v>
      </c>
      <c r="K818">
        <f>VLOOKUP($B818, 'pval-input'!$B$2:$M$2260, 11, FALSE)</f>
        <v>1</v>
      </c>
      <c r="L818">
        <f>VLOOKUP($B818, 'pval-input'!$B$2:$M$2260, 12, FALSE)</f>
        <v>7.2992700729926996E-3</v>
      </c>
    </row>
    <row r="819" spans="1:12" x14ac:dyDescent="0.2">
      <c r="A819">
        <v>1396</v>
      </c>
      <c r="B819" t="s">
        <v>1998</v>
      </c>
      <c r="C819">
        <f>VLOOKUP(B819, 'pval-input'!$B$2:$M$2260, 6, FALSE)</f>
        <v>0.22418946160196412</v>
      </c>
      <c r="D819" t="s">
        <v>1999</v>
      </c>
      <c r="E819" t="s">
        <v>16</v>
      </c>
      <c r="F819" t="s">
        <v>1968</v>
      </c>
      <c r="G819" t="s">
        <v>1969</v>
      </c>
      <c r="H819" t="s">
        <v>1986</v>
      </c>
      <c r="I819" t="s">
        <v>2000</v>
      </c>
      <c r="J819" t="s">
        <v>1999</v>
      </c>
      <c r="K819">
        <f>VLOOKUP($B819, 'pval-input'!$B$2:$M$2260, 11, FALSE)</f>
        <v>123</v>
      </c>
      <c r="L819">
        <f>VLOOKUP($B819, 'pval-input'!$B$2:$M$2260, 12, FALSE)</f>
        <v>0.89781021897810198</v>
      </c>
    </row>
    <row r="820" spans="1:12" x14ac:dyDescent="0.2">
      <c r="A820">
        <v>287</v>
      </c>
      <c r="B820" t="s">
        <v>2001</v>
      </c>
      <c r="C820">
        <f>VLOOKUP(B820, 'pval-input'!$B$2:$M$2260, 6, FALSE)</f>
        <v>1.0461606775883712</v>
      </c>
      <c r="D820" t="s">
        <v>2002</v>
      </c>
      <c r="E820" t="s">
        <v>16</v>
      </c>
      <c r="F820" t="s">
        <v>1968</v>
      </c>
      <c r="G820" t="s">
        <v>1969</v>
      </c>
      <c r="H820" t="s">
        <v>1986</v>
      </c>
      <c r="I820" t="s">
        <v>2000</v>
      </c>
      <c r="J820" t="s">
        <v>2002</v>
      </c>
      <c r="K820">
        <f>VLOOKUP($B820, 'pval-input'!$B$2:$M$2260, 11, FALSE)</f>
        <v>5</v>
      </c>
      <c r="L820">
        <f>VLOOKUP($B820, 'pval-input'!$B$2:$M$2260, 12, FALSE)</f>
        <v>3.6496350364963501E-2</v>
      </c>
    </row>
    <row r="821" spans="1:12" x14ac:dyDescent="0.2">
      <c r="A821">
        <v>1881</v>
      </c>
      <c r="B821" t="s">
        <v>2003</v>
      </c>
      <c r="C821">
        <f>VLOOKUP(B821, 'pval-input'!$B$2:$M$2260, 6, FALSE)</f>
        <v>8.3008254053863154E-2</v>
      </c>
      <c r="D821" t="s">
        <v>2004</v>
      </c>
      <c r="E821" t="s">
        <v>16</v>
      </c>
      <c r="F821" t="s">
        <v>1968</v>
      </c>
      <c r="G821" t="s">
        <v>1969</v>
      </c>
      <c r="H821" t="s">
        <v>2004</v>
      </c>
      <c r="I821" t="s">
        <v>2004</v>
      </c>
      <c r="J821" t="s">
        <v>2004</v>
      </c>
      <c r="K821">
        <f>VLOOKUP($B821, 'pval-input'!$B$2:$M$2260, 11, FALSE)</f>
        <v>3</v>
      </c>
      <c r="L821">
        <f>VLOOKUP($B821, 'pval-input'!$B$2:$M$2260, 12, FALSE)</f>
        <v>2.18978102189781E-2</v>
      </c>
    </row>
    <row r="822" spans="1:12" x14ac:dyDescent="0.2">
      <c r="A822">
        <v>872</v>
      </c>
      <c r="B822" t="s">
        <v>2005</v>
      </c>
      <c r="C822">
        <f>VLOOKUP(B822, 'pval-input'!$B$2:$M$2260, 6, FALSE)</f>
        <v>0.60856105685058393</v>
      </c>
      <c r="D822" t="s">
        <v>2006</v>
      </c>
      <c r="E822" t="s">
        <v>2007</v>
      </c>
      <c r="F822" t="s">
        <v>1968</v>
      </c>
      <c r="G822" t="s">
        <v>1969</v>
      </c>
      <c r="H822" t="s">
        <v>2004</v>
      </c>
      <c r="I822" t="s">
        <v>2008</v>
      </c>
      <c r="J822" t="s">
        <v>2006</v>
      </c>
      <c r="K822">
        <f>VLOOKUP($B822, 'pval-input'!$B$2:$M$2260, 11, FALSE)</f>
        <v>12</v>
      </c>
      <c r="L822">
        <f>VLOOKUP($B822, 'pval-input'!$B$2:$M$2260, 12, FALSE)</f>
        <v>8.7591240875912399E-2</v>
      </c>
    </row>
    <row r="823" spans="1:12" x14ac:dyDescent="0.2">
      <c r="A823">
        <v>1273</v>
      </c>
      <c r="B823" t="s">
        <v>2009</v>
      </c>
      <c r="C823">
        <f>VLOOKUP(B823, 'pval-input'!$B$2:$M$2260, 6, FALSE)</f>
        <v>0.28464523570126893</v>
      </c>
      <c r="D823" t="s">
        <v>2010</v>
      </c>
      <c r="E823" t="s">
        <v>16</v>
      </c>
      <c r="F823" t="s">
        <v>1968</v>
      </c>
      <c r="G823" t="s">
        <v>1969</v>
      </c>
      <c r="H823" t="s">
        <v>2004</v>
      </c>
      <c r="I823" t="s">
        <v>2008</v>
      </c>
      <c r="J823" t="s">
        <v>2010</v>
      </c>
      <c r="K823">
        <f>VLOOKUP($B823, 'pval-input'!$B$2:$M$2260, 11, FALSE)</f>
        <v>3</v>
      </c>
      <c r="L823">
        <f>VLOOKUP($B823, 'pval-input'!$B$2:$M$2260, 12, FALSE)</f>
        <v>2.18978102189781E-2</v>
      </c>
    </row>
    <row r="824" spans="1:12" x14ac:dyDescent="0.2">
      <c r="A824">
        <v>1746</v>
      </c>
      <c r="B824" t="s">
        <v>2011</v>
      </c>
      <c r="C824">
        <f>VLOOKUP(B824, 'pval-input'!$B$2:$M$2260, 6, FALSE)</f>
        <v>0.88474333869427735</v>
      </c>
      <c r="D824" t="s">
        <v>2012</v>
      </c>
      <c r="E824" t="s">
        <v>16</v>
      </c>
      <c r="F824" t="s">
        <v>1968</v>
      </c>
      <c r="G824" t="s">
        <v>1969</v>
      </c>
      <c r="H824" t="s">
        <v>2004</v>
      </c>
      <c r="I824" t="s">
        <v>2013</v>
      </c>
      <c r="J824" t="s">
        <v>2012</v>
      </c>
      <c r="K824">
        <f>VLOOKUP($B824, 'pval-input'!$B$2:$M$2260, 11, FALSE)</f>
        <v>11</v>
      </c>
      <c r="L824">
        <f>VLOOKUP($B824, 'pval-input'!$B$2:$M$2260, 12, FALSE)</f>
        <v>8.0291970802919693E-2</v>
      </c>
    </row>
    <row r="825" spans="1:12" x14ac:dyDescent="0.2">
      <c r="A825">
        <v>1351</v>
      </c>
      <c r="B825" t="s">
        <v>2014</v>
      </c>
      <c r="C825">
        <f>VLOOKUP(B825, 'pval-input'!$B$2:$M$2260, 6, FALSE)</f>
        <v>0.57338097471907612</v>
      </c>
      <c r="D825" t="s">
        <v>2015</v>
      </c>
      <c r="E825" t="s">
        <v>16</v>
      </c>
      <c r="F825" t="s">
        <v>1968</v>
      </c>
      <c r="G825" t="s">
        <v>1969</v>
      </c>
      <c r="H825" t="s">
        <v>2004</v>
      </c>
      <c r="I825" t="s">
        <v>2013</v>
      </c>
      <c r="J825" t="s">
        <v>2015</v>
      </c>
      <c r="K825">
        <f>VLOOKUP($B825, 'pval-input'!$B$2:$M$2260, 11, FALSE)</f>
        <v>43</v>
      </c>
      <c r="L825">
        <f>VLOOKUP($B825, 'pval-input'!$B$2:$M$2260, 12, FALSE)</f>
        <v>0.31386861313868603</v>
      </c>
    </row>
    <row r="826" spans="1:12" x14ac:dyDescent="0.2">
      <c r="A826">
        <v>1026</v>
      </c>
      <c r="B826" t="s">
        <v>2016</v>
      </c>
      <c r="C826">
        <f>VLOOKUP(B826, 'pval-input'!$B$2:$M$2260, 6, FALSE)</f>
        <v>0.3457856840377575</v>
      </c>
      <c r="D826" t="s">
        <v>2017</v>
      </c>
      <c r="E826" t="s">
        <v>16</v>
      </c>
      <c r="F826" t="s">
        <v>1968</v>
      </c>
      <c r="G826" t="s">
        <v>1969</v>
      </c>
      <c r="H826" t="s">
        <v>2004</v>
      </c>
      <c r="I826" t="s">
        <v>2013</v>
      </c>
      <c r="J826" t="s">
        <v>2017</v>
      </c>
      <c r="K826">
        <f>VLOOKUP($B826, 'pval-input'!$B$2:$M$2260, 11, FALSE)</f>
        <v>14</v>
      </c>
      <c r="L826">
        <f>VLOOKUP($B826, 'pval-input'!$B$2:$M$2260, 12, FALSE)</f>
        <v>0.102189781021898</v>
      </c>
    </row>
    <row r="827" spans="1:12" x14ac:dyDescent="0.2">
      <c r="A827">
        <v>838</v>
      </c>
      <c r="B827" t="s">
        <v>2018</v>
      </c>
      <c r="C827">
        <f>VLOOKUP(B827, 'pval-input'!$B$2:$M$2260, 6, FALSE)</f>
        <v>1.0098532602699861</v>
      </c>
      <c r="D827" t="s">
        <v>2019</v>
      </c>
      <c r="E827" t="s">
        <v>16</v>
      </c>
      <c r="F827" t="s">
        <v>1968</v>
      </c>
      <c r="G827" t="s">
        <v>1969</v>
      </c>
      <c r="H827" t="s">
        <v>2004</v>
      </c>
      <c r="I827" t="s">
        <v>2020</v>
      </c>
      <c r="J827" t="s">
        <v>2019</v>
      </c>
      <c r="K827">
        <f>VLOOKUP($B827, 'pval-input'!$B$2:$M$2260, 11, FALSE)</f>
        <v>12</v>
      </c>
      <c r="L827">
        <f>VLOOKUP($B827, 'pval-input'!$B$2:$M$2260, 12, FALSE)</f>
        <v>8.7591240875912399E-2</v>
      </c>
    </row>
    <row r="828" spans="1:12" x14ac:dyDescent="0.2">
      <c r="A828">
        <v>348</v>
      </c>
      <c r="B828" t="s">
        <v>2021</v>
      </c>
      <c r="C828">
        <f>VLOOKUP(B828, 'pval-input'!$B$2:$M$2260, 6, FALSE)</f>
        <v>1.2174444519422785</v>
      </c>
      <c r="D828" t="s">
        <v>2022</v>
      </c>
      <c r="E828" t="s">
        <v>16</v>
      </c>
      <c r="F828" t="s">
        <v>1968</v>
      </c>
      <c r="G828" t="s">
        <v>1969</v>
      </c>
      <c r="H828" t="s">
        <v>2004</v>
      </c>
      <c r="I828" t="s">
        <v>2020</v>
      </c>
      <c r="J828" t="s">
        <v>2022</v>
      </c>
      <c r="K828">
        <f>VLOOKUP($B828, 'pval-input'!$B$2:$M$2260, 11, FALSE)</f>
        <v>14</v>
      </c>
      <c r="L828">
        <f>VLOOKUP($B828, 'pval-input'!$B$2:$M$2260, 12, FALSE)</f>
        <v>0.102189781021898</v>
      </c>
    </row>
    <row r="829" spans="1:12" x14ac:dyDescent="0.2">
      <c r="A829">
        <v>780</v>
      </c>
      <c r="B829" t="s">
        <v>2023</v>
      </c>
      <c r="C829">
        <f>VLOOKUP(B829, 'pval-input'!$B$2:$M$2260, 6, FALSE)</f>
        <v>0.12017196357267763</v>
      </c>
      <c r="D829" t="s">
        <v>2024</v>
      </c>
      <c r="E829" t="s">
        <v>16</v>
      </c>
      <c r="F829" t="s">
        <v>1968</v>
      </c>
      <c r="G829" t="s">
        <v>2025</v>
      </c>
      <c r="H829" t="s">
        <v>2026</v>
      </c>
      <c r="I829" t="s">
        <v>2027</v>
      </c>
      <c r="J829" t="s">
        <v>2024</v>
      </c>
      <c r="K829">
        <f>VLOOKUP($B829, 'pval-input'!$B$2:$M$2260, 11, FALSE)</f>
        <v>51</v>
      </c>
      <c r="L829">
        <f>VLOOKUP($B829, 'pval-input'!$B$2:$M$2260, 12, FALSE)</f>
        <v>0.372262773722628</v>
      </c>
    </row>
    <row r="830" spans="1:12" x14ac:dyDescent="0.2">
      <c r="A830">
        <v>536</v>
      </c>
      <c r="B830" t="s">
        <v>2028</v>
      </c>
      <c r="C830">
        <f>VLOOKUP(B830, 'pval-input'!$B$2:$M$2260, 6, FALSE)</f>
        <v>0.21917708259586613</v>
      </c>
      <c r="D830" t="s">
        <v>2029</v>
      </c>
      <c r="E830" t="s">
        <v>16</v>
      </c>
      <c r="F830" t="s">
        <v>1968</v>
      </c>
      <c r="G830" t="s">
        <v>2025</v>
      </c>
      <c r="H830" t="s">
        <v>2026</v>
      </c>
      <c r="I830" t="s">
        <v>2027</v>
      </c>
      <c r="J830" t="s">
        <v>2029</v>
      </c>
      <c r="K830">
        <f>VLOOKUP($B830, 'pval-input'!$B$2:$M$2260, 11, FALSE)</f>
        <v>1</v>
      </c>
      <c r="L830">
        <f>VLOOKUP($B830, 'pval-input'!$B$2:$M$2260, 12, FALSE)</f>
        <v>7.2992700729926996E-3</v>
      </c>
    </row>
    <row r="831" spans="1:12" x14ac:dyDescent="0.2">
      <c r="A831">
        <v>1118</v>
      </c>
      <c r="B831" t="s">
        <v>2030</v>
      </c>
      <c r="C831">
        <f>VLOOKUP(B831, 'pval-input'!$B$2:$M$2260, 6, FALSE)</f>
        <v>0.50880117658827484</v>
      </c>
      <c r="D831" t="s">
        <v>2031</v>
      </c>
      <c r="E831" t="s">
        <v>16</v>
      </c>
      <c r="F831" t="s">
        <v>1968</v>
      </c>
      <c r="G831" t="s">
        <v>2025</v>
      </c>
      <c r="H831" t="s">
        <v>2026</v>
      </c>
      <c r="I831" t="s">
        <v>2031</v>
      </c>
      <c r="J831" t="s">
        <v>2031</v>
      </c>
      <c r="K831">
        <f>VLOOKUP($B831, 'pval-input'!$B$2:$M$2260, 11, FALSE)</f>
        <v>2</v>
      </c>
      <c r="L831">
        <f>VLOOKUP($B831, 'pval-input'!$B$2:$M$2260, 12, FALSE)</f>
        <v>1.4598540145985399E-2</v>
      </c>
    </row>
    <row r="832" spans="1:12" x14ac:dyDescent="0.2">
      <c r="A832">
        <v>538</v>
      </c>
      <c r="B832" t="s">
        <v>2032</v>
      </c>
      <c r="C832">
        <f>VLOOKUP(B832, 'pval-input'!$B$2:$M$2260, 6, FALSE)</f>
        <v>0.35240540959719818</v>
      </c>
      <c r="D832" t="s">
        <v>2033</v>
      </c>
      <c r="E832" t="s">
        <v>2034</v>
      </c>
      <c r="F832" t="s">
        <v>1968</v>
      </c>
      <c r="G832" t="s">
        <v>2025</v>
      </c>
      <c r="H832" t="s">
        <v>2026</v>
      </c>
      <c r="I832" t="s">
        <v>2031</v>
      </c>
      <c r="J832" t="s">
        <v>2033</v>
      </c>
      <c r="K832">
        <f>VLOOKUP($B832, 'pval-input'!$B$2:$M$2260, 11, FALSE)</f>
        <v>131</v>
      </c>
      <c r="L832">
        <f>VLOOKUP($B832, 'pval-input'!$B$2:$M$2260, 12, FALSE)</f>
        <v>0.95620437956204396</v>
      </c>
    </row>
    <row r="833" spans="1:12" x14ac:dyDescent="0.2">
      <c r="A833">
        <v>1199</v>
      </c>
      <c r="B833" t="s">
        <v>2035</v>
      </c>
      <c r="C833">
        <f>VLOOKUP(B833, 'pval-input'!$B$2:$M$2260, 6, FALSE)</f>
        <v>0.31088370150015865</v>
      </c>
      <c r="D833" t="s">
        <v>2036</v>
      </c>
      <c r="E833" t="s">
        <v>16</v>
      </c>
      <c r="F833" t="s">
        <v>1968</v>
      </c>
      <c r="G833" t="s">
        <v>2025</v>
      </c>
      <c r="H833" t="s">
        <v>2026</v>
      </c>
      <c r="I833" t="s">
        <v>2031</v>
      </c>
      <c r="J833" t="s">
        <v>2036</v>
      </c>
      <c r="K833">
        <f>VLOOKUP($B833, 'pval-input'!$B$2:$M$2260, 11, FALSE)</f>
        <v>99</v>
      </c>
      <c r="L833">
        <f>VLOOKUP($B833, 'pval-input'!$B$2:$M$2260, 12, FALSE)</f>
        <v>0.72262773722627704</v>
      </c>
    </row>
    <row r="834" spans="1:12" x14ac:dyDescent="0.2">
      <c r="A834">
        <v>1547</v>
      </c>
      <c r="B834" t="s">
        <v>2037</v>
      </c>
      <c r="C834">
        <f>VLOOKUP(B834, 'pval-input'!$B$2:$M$2260, 6, FALSE)</f>
        <v>0.22391597717577724</v>
      </c>
      <c r="D834" t="s">
        <v>2038</v>
      </c>
      <c r="E834" t="s">
        <v>16</v>
      </c>
      <c r="F834" t="s">
        <v>1968</v>
      </c>
      <c r="G834" t="s">
        <v>2025</v>
      </c>
      <c r="H834" t="s">
        <v>2026</v>
      </c>
      <c r="I834" t="s">
        <v>2031</v>
      </c>
      <c r="J834" t="s">
        <v>2038</v>
      </c>
      <c r="K834">
        <f>VLOOKUP($B834, 'pval-input'!$B$2:$M$2260, 11, FALSE)</f>
        <v>88</v>
      </c>
      <c r="L834">
        <f>VLOOKUP($B834, 'pval-input'!$B$2:$M$2260, 12, FALSE)</f>
        <v>0.64233576642335799</v>
      </c>
    </row>
    <row r="835" spans="1:12" x14ac:dyDescent="0.2">
      <c r="A835">
        <v>924</v>
      </c>
      <c r="B835" t="s">
        <v>2039</v>
      </c>
      <c r="C835">
        <f>VLOOKUP(B835, 'pval-input'!$B$2:$M$2260, 6, FALSE)</f>
        <v>1.7255363205090166E-2</v>
      </c>
      <c r="D835" t="s">
        <v>2040</v>
      </c>
      <c r="E835" t="s">
        <v>16</v>
      </c>
      <c r="F835" t="s">
        <v>1968</v>
      </c>
      <c r="G835" t="s">
        <v>2025</v>
      </c>
      <c r="H835" t="s">
        <v>2026</v>
      </c>
      <c r="I835" t="s">
        <v>2031</v>
      </c>
      <c r="J835" t="s">
        <v>2040</v>
      </c>
      <c r="K835">
        <f>VLOOKUP($B835, 'pval-input'!$B$2:$M$2260, 11, FALSE)</f>
        <v>133</v>
      </c>
      <c r="L835">
        <f>VLOOKUP($B835, 'pval-input'!$B$2:$M$2260, 12, FALSE)</f>
        <v>0.97080291970802901</v>
      </c>
    </row>
    <row r="836" spans="1:12" x14ac:dyDescent="0.2">
      <c r="A836">
        <v>473</v>
      </c>
      <c r="B836" t="s">
        <v>2041</v>
      </c>
      <c r="C836">
        <f>VLOOKUP(B836, 'pval-input'!$B$2:$M$2260, 6, FALSE)</f>
        <v>0.32285212247957878</v>
      </c>
      <c r="D836" t="s">
        <v>2042</v>
      </c>
      <c r="E836" t="s">
        <v>2043</v>
      </c>
      <c r="F836" t="s">
        <v>1968</v>
      </c>
      <c r="G836" t="s">
        <v>2025</v>
      </c>
      <c r="H836" t="s">
        <v>2026</v>
      </c>
      <c r="I836" t="s">
        <v>2031</v>
      </c>
      <c r="J836" t="s">
        <v>2042</v>
      </c>
      <c r="K836">
        <f>VLOOKUP($B836, 'pval-input'!$B$2:$M$2260, 11, FALSE)</f>
        <v>10</v>
      </c>
      <c r="L836">
        <f>VLOOKUP($B836, 'pval-input'!$B$2:$M$2260, 12, FALSE)</f>
        <v>7.2992700729927001E-2</v>
      </c>
    </row>
    <row r="837" spans="1:12" x14ac:dyDescent="0.2">
      <c r="A837">
        <v>1657</v>
      </c>
      <c r="B837" t="s">
        <v>2044</v>
      </c>
      <c r="C837">
        <f>VLOOKUP(B837, 'pval-input'!$B$2:$M$2260, 6, FALSE)</f>
        <v>0.25983801739240264</v>
      </c>
      <c r="D837" t="s">
        <v>2045</v>
      </c>
      <c r="E837" t="s">
        <v>2046</v>
      </c>
      <c r="F837" t="s">
        <v>1968</v>
      </c>
      <c r="G837" t="s">
        <v>2025</v>
      </c>
      <c r="H837" t="s">
        <v>2026</v>
      </c>
      <c r="I837" t="s">
        <v>2031</v>
      </c>
      <c r="J837" t="s">
        <v>2045</v>
      </c>
      <c r="K837">
        <f>VLOOKUP($B837, 'pval-input'!$B$2:$M$2260, 11, FALSE)</f>
        <v>3</v>
      </c>
      <c r="L837">
        <f>VLOOKUP($B837, 'pval-input'!$B$2:$M$2260, 12, FALSE)</f>
        <v>2.18978102189781E-2</v>
      </c>
    </row>
    <row r="838" spans="1:12" x14ac:dyDescent="0.2">
      <c r="A838">
        <v>516</v>
      </c>
      <c r="B838" t="s">
        <v>2047</v>
      </c>
      <c r="C838">
        <f>VLOOKUP(B838, 'pval-input'!$B$2:$M$2260, 6, FALSE)</f>
        <v>0.79402353229882494</v>
      </c>
      <c r="D838" t="s">
        <v>2048</v>
      </c>
      <c r="E838" t="s">
        <v>16</v>
      </c>
      <c r="F838" t="s">
        <v>1968</v>
      </c>
      <c r="G838" t="s">
        <v>2025</v>
      </c>
      <c r="H838" t="s">
        <v>2026</v>
      </c>
      <c r="I838" t="s">
        <v>2031</v>
      </c>
      <c r="J838" t="s">
        <v>2048</v>
      </c>
      <c r="K838">
        <f>VLOOKUP($B838, 'pval-input'!$B$2:$M$2260, 11, FALSE)</f>
        <v>6</v>
      </c>
      <c r="L838">
        <f>VLOOKUP($B838, 'pval-input'!$B$2:$M$2260, 12, FALSE)</f>
        <v>4.3795620437956199E-2</v>
      </c>
    </row>
    <row r="839" spans="1:12" x14ac:dyDescent="0.2">
      <c r="A839">
        <v>474</v>
      </c>
      <c r="B839" t="s">
        <v>2049</v>
      </c>
      <c r="C839">
        <f>VLOOKUP(B839, 'pval-input'!$B$2:$M$2260, 6, FALSE)</f>
        <v>0.34883691955880108</v>
      </c>
      <c r="D839" t="s">
        <v>2050</v>
      </c>
      <c r="E839" t="s">
        <v>16</v>
      </c>
      <c r="F839" t="s">
        <v>1968</v>
      </c>
      <c r="G839" t="s">
        <v>2025</v>
      </c>
      <c r="H839" t="s">
        <v>2026</v>
      </c>
      <c r="I839" t="s">
        <v>2031</v>
      </c>
      <c r="J839" t="s">
        <v>2050</v>
      </c>
      <c r="K839">
        <f>VLOOKUP($B839, 'pval-input'!$B$2:$M$2260, 11, FALSE)</f>
        <v>3</v>
      </c>
      <c r="L839">
        <f>VLOOKUP($B839, 'pval-input'!$B$2:$M$2260, 12, FALSE)</f>
        <v>2.18978102189781E-2</v>
      </c>
    </row>
    <row r="840" spans="1:12" x14ac:dyDescent="0.2">
      <c r="A840">
        <v>1949</v>
      </c>
      <c r="B840" t="s">
        <v>2051</v>
      </c>
      <c r="C840">
        <f>VLOOKUP(B840, 'pval-input'!$B$2:$M$2260, 6, FALSE)</f>
        <v>0.32663525237435359</v>
      </c>
      <c r="D840" t="s">
        <v>2052</v>
      </c>
      <c r="E840" t="s">
        <v>16</v>
      </c>
      <c r="F840" t="s">
        <v>1968</v>
      </c>
      <c r="G840" t="s">
        <v>2053</v>
      </c>
      <c r="H840" t="s">
        <v>2052</v>
      </c>
      <c r="I840" t="s">
        <v>2052</v>
      </c>
      <c r="J840" t="s">
        <v>2052</v>
      </c>
      <c r="K840">
        <f>VLOOKUP($B840, 'pval-input'!$B$2:$M$2260, 11, FALSE)</f>
        <v>3</v>
      </c>
      <c r="L840">
        <f>VLOOKUP($B840, 'pval-input'!$B$2:$M$2260, 12, FALSE)</f>
        <v>2.18978102189781E-2</v>
      </c>
    </row>
    <row r="841" spans="1:12" x14ac:dyDescent="0.2">
      <c r="A841">
        <v>1061</v>
      </c>
      <c r="B841" t="s">
        <v>2054</v>
      </c>
      <c r="C841">
        <f>VLOOKUP(B841, 'pval-input'!$B$2:$M$2260, 6, FALSE)</f>
        <v>0.52254079134002596</v>
      </c>
      <c r="D841" t="s">
        <v>2055</v>
      </c>
      <c r="E841" t="s">
        <v>16</v>
      </c>
      <c r="F841" t="s">
        <v>1968</v>
      </c>
      <c r="G841" t="s">
        <v>2053</v>
      </c>
      <c r="H841" t="s">
        <v>2052</v>
      </c>
      <c r="I841" t="s">
        <v>2056</v>
      </c>
      <c r="J841" t="s">
        <v>2055</v>
      </c>
      <c r="K841">
        <f>VLOOKUP($B841, 'pval-input'!$B$2:$M$2260, 11, FALSE)</f>
        <v>130</v>
      </c>
      <c r="L841">
        <f>VLOOKUP($B841, 'pval-input'!$B$2:$M$2260, 12, FALSE)</f>
        <v>0.94890510948905105</v>
      </c>
    </row>
    <row r="842" spans="1:12" x14ac:dyDescent="0.2">
      <c r="A842">
        <v>1069</v>
      </c>
      <c r="B842" t="s">
        <v>2057</v>
      </c>
      <c r="C842">
        <f>VLOOKUP(B842, 'pval-input'!$B$2:$M$2260, 6, FALSE)</f>
        <v>0.48763787984093415</v>
      </c>
      <c r="D842" t="s">
        <v>2058</v>
      </c>
      <c r="E842" t="s">
        <v>16</v>
      </c>
      <c r="F842" t="s">
        <v>1968</v>
      </c>
      <c r="G842" t="s">
        <v>2053</v>
      </c>
      <c r="H842" t="s">
        <v>2052</v>
      </c>
      <c r="I842" t="s">
        <v>2056</v>
      </c>
      <c r="J842" t="s">
        <v>2058</v>
      </c>
      <c r="K842">
        <f>VLOOKUP($B842, 'pval-input'!$B$2:$M$2260, 11, FALSE)</f>
        <v>15</v>
      </c>
      <c r="L842">
        <f>VLOOKUP($B842, 'pval-input'!$B$2:$M$2260, 12, FALSE)</f>
        <v>0.109489051094891</v>
      </c>
    </row>
    <row r="843" spans="1:12" x14ac:dyDescent="0.2">
      <c r="A843">
        <v>1584</v>
      </c>
      <c r="B843" t="s">
        <v>2059</v>
      </c>
      <c r="C843">
        <f>VLOOKUP(B843, 'pval-input'!$B$2:$M$2260, 6, FALSE)</f>
        <v>0.83131888780867724</v>
      </c>
      <c r="D843" t="s">
        <v>2060</v>
      </c>
      <c r="E843" t="s">
        <v>16</v>
      </c>
      <c r="F843" t="s">
        <v>1968</v>
      </c>
      <c r="G843" t="s">
        <v>2053</v>
      </c>
      <c r="H843" t="s">
        <v>2061</v>
      </c>
      <c r="I843" t="s">
        <v>2062</v>
      </c>
      <c r="J843" t="s">
        <v>2060</v>
      </c>
      <c r="K843">
        <f>VLOOKUP($B843, 'pval-input'!$B$2:$M$2260, 11, FALSE)</f>
        <v>74</v>
      </c>
      <c r="L843">
        <f>VLOOKUP($B843, 'pval-input'!$B$2:$M$2260, 12, FALSE)</f>
        <v>0.54014598540145997</v>
      </c>
    </row>
    <row r="844" spans="1:12" x14ac:dyDescent="0.2">
      <c r="A844">
        <v>191</v>
      </c>
      <c r="B844" t="s">
        <v>2063</v>
      </c>
      <c r="C844">
        <f>VLOOKUP(B844, 'pval-input'!$B$2:$M$2260, 6, FALSE)</f>
        <v>0.15545470312505738</v>
      </c>
      <c r="D844" t="s">
        <v>2064</v>
      </c>
      <c r="E844" t="s">
        <v>16</v>
      </c>
      <c r="F844" t="s">
        <v>1968</v>
      </c>
      <c r="G844" t="s">
        <v>2053</v>
      </c>
      <c r="H844" t="s">
        <v>2061</v>
      </c>
      <c r="I844" t="s">
        <v>2062</v>
      </c>
      <c r="J844" t="s">
        <v>2064</v>
      </c>
      <c r="K844">
        <f>VLOOKUP($B844, 'pval-input'!$B$2:$M$2260, 11, FALSE)</f>
        <v>5</v>
      </c>
      <c r="L844">
        <f>VLOOKUP($B844, 'pval-input'!$B$2:$M$2260, 12, FALSE)</f>
        <v>3.6496350364963501E-2</v>
      </c>
    </row>
    <row r="845" spans="1:12" x14ac:dyDescent="0.2">
      <c r="A845">
        <v>289</v>
      </c>
      <c r="B845" t="s">
        <v>2065</v>
      </c>
      <c r="C845">
        <f>VLOOKUP(B845, 'pval-input'!$B$2:$M$2260, 6, FALSE)</f>
        <v>4.3031665489174475</v>
      </c>
      <c r="D845" t="s">
        <v>2066</v>
      </c>
      <c r="E845" t="s">
        <v>16</v>
      </c>
      <c r="F845" t="s">
        <v>1968</v>
      </c>
      <c r="G845" t="s">
        <v>2053</v>
      </c>
      <c r="H845" t="s">
        <v>2061</v>
      </c>
      <c r="I845" t="s">
        <v>2067</v>
      </c>
      <c r="J845" t="s">
        <v>2066</v>
      </c>
      <c r="K845">
        <f>VLOOKUP($B845, 'pval-input'!$B$2:$M$2260, 11, FALSE)</f>
        <v>72</v>
      </c>
      <c r="L845">
        <f>VLOOKUP($B845, 'pval-input'!$B$2:$M$2260, 12, FALSE)</f>
        <v>0.52554744525547403</v>
      </c>
    </row>
    <row r="846" spans="1:12" x14ac:dyDescent="0.2">
      <c r="A846">
        <v>1181</v>
      </c>
      <c r="B846" t="s">
        <v>2068</v>
      </c>
      <c r="C846">
        <f>VLOOKUP(B846, 'pval-input'!$B$2:$M$2260, 6, FALSE)</f>
        <v>3.0488427261230902</v>
      </c>
      <c r="D846" t="s">
        <v>2069</v>
      </c>
      <c r="E846" t="s">
        <v>16</v>
      </c>
      <c r="F846" t="s">
        <v>1968</v>
      </c>
      <c r="G846" t="s">
        <v>2053</v>
      </c>
      <c r="H846" t="s">
        <v>2061</v>
      </c>
      <c r="I846" t="s">
        <v>2067</v>
      </c>
      <c r="J846" t="s">
        <v>2069</v>
      </c>
      <c r="K846">
        <f>VLOOKUP($B846, 'pval-input'!$B$2:$M$2260, 11, FALSE)</f>
        <v>39</v>
      </c>
      <c r="L846">
        <f>VLOOKUP($B846, 'pval-input'!$B$2:$M$2260, 12, FALSE)</f>
        <v>0.28467153284671498</v>
      </c>
    </row>
    <row r="847" spans="1:12" x14ac:dyDescent="0.2">
      <c r="A847">
        <v>974</v>
      </c>
      <c r="B847" t="s">
        <v>2070</v>
      </c>
      <c r="C847">
        <f>VLOOKUP(B847, 'pval-input'!$B$2:$M$2260, 6, FALSE)</f>
        <v>0.83118063360111294</v>
      </c>
      <c r="D847" t="s">
        <v>2071</v>
      </c>
      <c r="E847" t="s">
        <v>16</v>
      </c>
      <c r="F847" t="s">
        <v>1968</v>
      </c>
      <c r="G847" t="s">
        <v>2053</v>
      </c>
      <c r="H847" t="s">
        <v>2072</v>
      </c>
      <c r="I847" t="s">
        <v>2071</v>
      </c>
      <c r="J847" t="s">
        <v>2071</v>
      </c>
      <c r="K847">
        <f>VLOOKUP($B847, 'pval-input'!$B$2:$M$2260, 11, FALSE)</f>
        <v>87</v>
      </c>
      <c r="L847">
        <f>VLOOKUP($B847, 'pval-input'!$B$2:$M$2260, 12, FALSE)</f>
        <v>0.63503649635036497</v>
      </c>
    </row>
    <row r="848" spans="1:12" x14ac:dyDescent="0.2">
      <c r="A848">
        <v>858</v>
      </c>
      <c r="B848" t="s">
        <v>2073</v>
      </c>
      <c r="C848">
        <f>VLOOKUP(B848, 'pval-input'!$B$2:$M$2260, 6, FALSE)</f>
        <v>0.74641950563858295</v>
      </c>
      <c r="D848" t="s">
        <v>2074</v>
      </c>
      <c r="E848" t="s">
        <v>16</v>
      </c>
      <c r="F848" t="s">
        <v>1968</v>
      </c>
      <c r="G848" t="s">
        <v>2075</v>
      </c>
      <c r="H848" t="s">
        <v>2076</v>
      </c>
      <c r="I848" t="s">
        <v>2077</v>
      </c>
      <c r="J848" t="s">
        <v>2074</v>
      </c>
      <c r="K848">
        <f>VLOOKUP($B848, 'pval-input'!$B$2:$M$2260, 11, FALSE)</f>
        <v>58</v>
      </c>
      <c r="L848">
        <f>VLOOKUP($B848, 'pval-input'!$B$2:$M$2260, 12, FALSE)</f>
        <v>0.42335766423357701</v>
      </c>
    </row>
    <row r="849" spans="1:12" x14ac:dyDescent="0.2">
      <c r="A849">
        <v>1842</v>
      </c>
      <c r="B849" t="s">
        <v>2078</v>
      </c>
      <c r="C849">
        <f>VLOOKUP(B849, 'pval-input'!$B$2:$M$2260, 6, FALSE)</f>
        <v>1.1857460500020423</v>
      </c>
      <c r="D849" t="s">
        <v>2079</v>
      </c>
      <c r="E849" t="s">
        <v>16</v>
      </c>
      <c r="F849" t="s">
        <v>1968</v>
      </c>
      <c r="G849" t="s">
        <v>2080</v>
      </c>
      <c r="H849" t="s">
        <v>2081</v>
      </c>
      <c r="I849" t="s">
        <v>2082</v>
      </c>
      <c r="J849" t="s">
        <v>2079</v>
      </c>
      <c r="K849">
        <f>VLOOKUP($B849, 'pval-input'!$B$2:$M$2260, 11, FALSE)</f>
        <v>13</v>
      </c>
      <c r="L849">
        <f>VLOOKUP($B849, 'pval-input'!$B$2:$M$2260, 12, FALSE)</f>
        <v>9.4890510948905105E-2</v>
      </c>
    </row>
    <row r="850" spans="1:12" x14ac:dyDescent="0.2">
      <c r="A850">
        <v>1417</v>
      </c>
      <c r="B850" t="s">
        <v>2083</v>
      </c>
      <c r="C850">
        <f>VLOOKUP(B850, 'pval-input'!$B$2:$M$2260, 6, FALSE)</f>
        <v>0.63945916069952424</v>
      </c>
      <c r="D850" t="s">
        <v>2084</v>
      </c>
      <c r="E850" t="s">
        <v>16</v>
      </c>
      <c r="F850" t="s">
        <v>1968</v>
      </c>
      <c r="G850" t="s">
        <v>2080</v>
      </c>
      <c r="H850" t="s">
        <v>2081</v>
      </c>
      <c r="I850" t="s">
        <v>2082</v>
      </c>
      <c r="J850" t="s">
        <v>2084</v>
      </c>
      <c r="K850">
        <f>VLOOKUP($B850, 'pval-input'!$B$2:$M$2260, 11, FALSE)</f>
        <v>6</v>
      </c>
      <c r="L850">
        <f>VLOOKUP($B850, 'pval-input'!$B$2:$M$2260, 12, FALSE)</f>
        <v>4.3795620437956199E-2</v>
      </c>
    </row>
    <row r="851" spans="1:12" x14ac:dyDescent="0.2">
      <c r="A851">
        <v>267</v>
      </c>
      <c r="B851" t="s">
        <v>2085</v>
      </c>
      <c r="C851">
        <f>VLOOKUP(B851, 'pval-input'!$B$2:$M$2260, 6, FALSE)</f>
        <v>0.93397505301591233</v>
      </c>
      <c r="D851" t="s">
        <v>2086</v>
      </c>
      <c r="E851" t="s">
        <v>16</v>
      </c>
      <c r="F851" t="s">
        <v>1968</v>
      </c>
      <c r="G851" t="s">
        <v>2080</v>
      </c>
      <c r="H851" t="s">
        <v>2087</v>
      </c>
      <c r="I851" t="s">
        <v>2088</v>
      </c>
      <c r="J851" t="s">
        <v>2086</v>
      </c>
      <c r="K851">
        <f>VLOOKUP($B851, 'pval-input'!$B$2:$M$2260, 11, FALSE)</f>
        <v>31</v>
      </c>
      <c r="L851">
        <f>VLOOKUP($B851, 'pval-input'!$B$2:$M$2260, 12, FALSE)</f>
        <v>0.226277372262774</v>
      </c>
    </row>
    <row r="852" spans="1:12" x14ac:dyDescent="0.2">
      <c r="A852">
        <v>398</v>
      </c>
      <c r="B852" t="s">
        <v>2089</v>
      </c>
      <c r="C852">
        <f>VLOOKUP(B852, 'pval-input'!$B$2:$M$2260, 6, FALSE)</f>
        <v>0.19792724832739736</v>
      </c>
      <c r="D852" t="s">
        <v>2090</v>
      </c>
      <c r="E852" t="s">
        <v>16</v>
      </c>
      <c r="F852" t="s">
        <v>1968</v>
      </c>
      <c r="G852" t="s">
        <v>2080</v>
      </c>
      <c r="H852" t="s">
        <v>2087</v>
      </c>
      <c r="I852" t="s">
        <v>2091</v>
      </c>
      <c r="J852" t="s">
        <v>2090</v>
      </c>
      <c r="K852">
        <f>VLOOKUP($B852, 'pval-input'!$B$2:$M$2260, 11, FALSE)</f>
        <v>13</v>
      </c>
      <c r="L852">
        <f>VLOOKUP($B852, 'pval-input'!$B$2:$M$2260, 12, FALSE)</f>
        <v>9.4890510948905105E-2</v>
      </c>
    </row>
    <row r="853" spans="1:12" x14ac:dyDescent="0.2">
      <c r="A853">
        <v>1193</v>
      </c>
      <c r="B853" t="s">
        <v>2092</v>
      </c>
      <c r="C853">
        <f>VLOOKUP(B853, 'pval-input'!$B$2:$M$2260, 6, FALSE)</f>
        <v>0.23819883662168093</v>
      </c>
      <c r="D853" t="s">
        <v>2093</v>
      </c>
      <c r="E853" t="s">
        <v>16</v>
      </c>
      <c r="F853" t="s">
        <v>2094</v>
      </c>
      <c r="G853" t="s">
        <v>2095</v>
      </c>
      <c r="H853" t="s">
        <v>2096</v>
      </c>
      <c r="I853" t="s">
        <v>2093</v>
      </c>
      <c r="J853" t="s">
        <v>2093</v>
      </c>
      <c r="K853">
        <f>VLOOKUP($B853, 'pval-input'!$B$2:$M$2260, 11, FALSE)</f>
        <v>1</v>
      </c>
      <c r="L853">
        <f>VLOOKUP($B853, 'pval-input'!$B$2:$M$2260, 12, FALSE)</f>
        <v>7.2992700729926996E-3</v>
      </c>
    </row>
    <row r="854" spans="1:12" x14ac:dyDescent="0.2">
      <c r="A854">
        <v>1854</v>
      </c>
      <c r="B854" t="s">
        <v>2097</v>
      </c>
      <c r="C854">
        <f>VLOOKUP(B854, 'pval-input'!$B$2:$M$2260, 6, FALSE)</f>
        <v>0.39377240840068406</v>
      </c>
      <c r="D854" t="s">
        <v>2093</v>
      </c>
      <c r="E854" t="s">
        <v>16</v>
      </c>
      <c r="F854" t="s">
        <v>2094</v>
      </c>
      <c r="G854" t="s">
        <v>2095</v>
      </c>
      <c r="H854" t="s">
        <v>2096</v>
      </c>
      <c r="I854" t="s">
        <v>2093</v>
      </c>
      <c r="J854" t="s">
        <v>2093</v>
      </c>
      <c r="K854">
        <f>VLOOKUP($B854, 'pval-input'!$B$2:$M$2260, 11, FALSE)</f>
        <v>104</v>
      </c>
      <c r="L854">
        <f>VLOOKUP($B854, 'pval-input'!$B$2:$M$2260, 12, FALSE)</f>
        <v>0.75912408759124095</v>
      </c>
    </row>
    <row r="855" spans="1:12" x14ac:dyDescent="0.2">
      <c r="A855">
        <v>630</v>
      </c>
      <c r="B855" t="s">
        <v>2098</v>
      </c>
      <c r="C855">
        <f>VLOOKUP(B855, 'pval-input'!$B$2:$M$2260, 6, FALSE)</f>
        <v>1.3191979609732842</v>
      </c>
      <c r="D855" t="s">
        <v>2099</v>
      </c>
      <c r="E855" t="s">
        <v>16</v>
      </c>
      <c r="F855" t="s">
        <v>2094</v>
      </c>
      <c r="G855" t="s">
        <v>2095</v>
      </c>
      <c r="H855" t="s">
        <v>2096</v>
      </c>
      <c r="I855" t="s">
        <v>2093</v>
      </c>
      <c r="J855" t="s">
        <v>2099</v>
      </c>
      <c r="K855">
        <f>VLOOKUP($B855, 'pval-input'!$B$2:$M$2260, 11, FALSE)</f>
        <v>135</v>
      </c>
      <c r="L855">
        <f>VLOOKUP($B855, 'pval-input'!$B$2:$M$2260, 12, FALSE)</f>
        <v>0.98540145985401495</v>
      </c>
    </row>
    <row r="856" spans="1:12" x14ac:dyDescent="0.2">
      <c r="A856">
        <v>377</v>
      </c>
      <c r="B856" t="s">
        <v>2100</v>
      </c>
      <c r="C856">
        <f>VLOOKUP(B856, 'pval-input'!$B$2:$M$2260, 6, FALSE)</f>
        <v>0.91213149167688023</v>
      </c>
      <c r="D856" t="s">
        <v>2101</v>
      </c>
      <c r="E856" t="s">
        <v>16</v>
      </c>
      <c r="F856" t="s">
        <v>2094</v>
      </c>
      <c r="G856" t="s">
        <v>2095</v>
      </c>
      <c r="H856" t="s">
        <v>2096</v>
      </c>
      <c r="I856" t="s">
        <v>2093</v>
      </c>
      <c r="J856" t="s">
        <v>2101</v>
      </c>
      <c r="K856">
        <f>VLOOKUP($B856, 'pval-input'!$B$2:$M$2260, 11, FALSE)</f>
        <v>6</v>
      </c>
      <c r="L856">
        <f>VLOOKUP($B856, 'pval-input'!$B$2:$M$2260, 12, FALSE)</f>
        <v>4.3795620437956199E-2</v>
      </c>
    </row>
    <row r="857" spans="1:12" x14ac:dyDescent="0.2">
      <c r="A857">
        <v>1097</v>
      </c>
      <c r="B857" t="s">
        <v>2102</v>
      </c>
      <c r="C857">
        <f>VLOOKUP(B857, 'pval-input'!$B$2:$M$2260, 6, FALSE)</f>
        <v>5.8234353327434228E-2</v>
      </c>
      <c r="D857" t="s">
        <v>2103</v>
      </c>
      <c r="E857" t="s">
        <v>16</v>
      </c>
      <c r="F857" t="s">
        <v>2094</v>
      </c>
      <c r="G857" t="s">
        <v>2095</v>
      </c>
      <c r="H857" t="s">
        <v>2096</v>
      </c>
      <c r="I857" t="s">
        <v>2093</v>
      </c>
      <c r="J857" t="s">
        <v>2103</v>
      </c>
      <c r="K857">
        <f>VLOOKUP($B857, 'pval-input'!$B$2:$M$2260, 11, FALSE)</f>
        <v>3</v>
      </c>
      <c r="L857">
        <f>VLOOKUP($B857, 'pval-input'!$B$2:$M$2260, 12, FALSE)</f>
        <v>2.18978102189781E-2</v>
      </c>
    </row>
    <row r="858" spans="1:12" x14ac:dyDescent="0.2">
      <c r="A858">
        <v>1395</v>
      </c>
      <c r="B858" t="s">
        <v>2104</v>
      </c>
      <c r="C858">
        <f>VLOOKUP(B858, 'pval-input'!$B$2:$M$2260, 6, FALSE)</f>
        <v>0.21058704049088997</v>
      </c>
      <c r="D858" t="s">
        <v>2105</v>
      </c>
      <c r="E858" t="s">
        <v>16</v>
      </c>
      <c r="F858" t="s">
        <v>2094</v>
      </c>
      <c r="G858" t="s">
        <v>2095</v>
      </c>
      <c r="H858" t="s">
        <v>2096</v>
      </c>
      <c r="I858" t="s">
        <v>2093</v>
      </c>
      <c r="J858" t="s">
        <v>2105</v>
      </c>
      <c r="K858">
        <f>VLOOKUP($B858, 'pval-input'!$B$2:$M$2260, 11, FALSE)</f>
        <v>31</v>
      </c>
      <c r="L858">
        <f>VLOOKUP($B858, 'pval-input'!$B$2:$M$2260, 12, FALSE)</f>
        <v>0.226277372262774</v>
      </c>
    </row>
    <row r="859" spans="1:12" x14ac:dyDescent="0.2">
      <c r="A859">
        <v>1233</v>
      </c>
      <c r="B859" t="s">
        <v>2106</v>
      </c>
      <c r="C859">
        <f>VLOOKUP(B859, 'pval-input'!$B$2:$M$2260, 6, FALSE)</f>
        <v>0.14453497727249587</v>
      </c>
      <c r="D859" t="s">
        <v>2107</v>
      </c>
      <c r="E859" t="s">
        <v>16</v>
      </c>
      <c r="F859" t="s">
        <v>2094</v>
      </c>
      <c r="G859" t="s">
        <v>2095</v>
      </c>
      <c r="H859" t="s">
        <v>2096</v>
      </c>
      <c r="I859" t="s">
        <v>2093</v>
      </c>
      <c r="J859" t="s">
        <v>2107</v>
      </c>
      <c r="K859">
        <f>VLOOKUP($B859, 'pval-input'!$B$2:$M$2260, 11, FALSE)</f>
        <v>14</v>
      </c>
      <c r="L859">
        <f>VLOOKUP($B859, 'pval-input'!$B$2:$M$2260, 12, FALSE)</f>
        <v>0.102189781021898</v>
      </c>
    </row>
    <row r="860" spans="1:12" x14ac:dyDescent="0.2">
      <c r="A860">
        <v>1894</v>
      </c>
      <c r="B860" t="s">
        <v>2108</v>
      </c>
      <c r="C860">
        <f>VLOOKUP(B860, 'pval-input'!$B$2:$M$2260, 6, FALSE)</f>
        <v>0.46556433640343914</v>
      </c>
      <c r="D860" t="s">
        <v>2109</v>
      </c>
      <c r="E860" t="s">
        <v>16</v>
      </c>
      <c r="F860" t="s">
        <v>2094</v>
      </c>
      <c r="G860" t="s">
        <v>2095</v>
      </c>
      <c r="H860" t="s">
        <v>2096</v>
      </c>
      <c r="I860" t="s">
        <v>2093</v>
      </c>
      <c r="J860" t="s">
        <v>2109</v>
      </c>
      <c r="K860">
        <f>VLOOKUP($B860, 'pval-input'!$B$2:$M$2260, 11, FALSE)</f>
        <v>7</v>
      </c>
      <c r="L860">
        <f>VLOOKUP($B860, 'pval-input'!$B$2:$M$2260, 12, FALSE)</f>
        <v>5.1094890510948898E-2</v>
      </c>
    </row>
    <row r="861" spans="1:12" x14ac:dyDescent="0.2">
      <c r="A861">
        <v>357</v>
      </c>
      <c r="B861" t="s">
        <v>2110</v>
      </c>
      <c r="C861">
        <f>VLOOKUP(B861, 'pval-input'!$B$2:$M$2260, 6, FALSE)</f>
        <v>0.14551534418709905</v>
      </c>
      <c r="D861" t="s">
        <v>2111</v>
      </c>
      <c r="E861" t="s">
        <v>16</v>
      </c>
      <c r="F861" t="s">
        <v>2094</v>
      </c>
      <c r="G861" t="s">
        <v>2095</v>
      </c>
      <c r="H861" t="s">
        <v>2112</v>
      </c>
      <c r="I861" t="s">
        <v>2113</v>
      </c>
      <c r="J861" t="s">
        <v>2111</v>
      </c>
      <c r="K861">
        <f>VLOOKUP($B861, 'pval-input'!$B$2:$M$2260, 11, FALSE)</f>
        <v>117</v>
      </c>
      <c r="L861">
        <f>VLOOKUP($B861, 'pval-input'!$B$2:$M$2260, 12, FALSE)</f>
        <v>0.85401459854014605</v>
      </c>
    </row>
    <row r="862" spans="1:12" x14ac:dyDescent="0.2">
      <c r="A862">
        <v>1862</v>
      </c>
      <c r="B862" t="s">
        <v>2114</v>
      </c>
      <c r="C862">
        <f>VLOOKUP(B862, 'pval-input'!$B$2:$M$2260, 6, FALSE)</f>
        <v>0.22746997551254622</v>
      </c>
      <c r="D862" t="s">
        <v>2115</v>
      </c>
      <c r="E862" t="s">
        <v>16</v>
      </c>
      <c r="F862" t="s">
        <v>2094</v>
      </c>
      <c r="G862" t="s">
        <v>2095</v>
      </c>
      <c r="H862" t="s">
        <v>2112</v>
      </c>
      <c r="I862" t="s">
        <v>2113</v>
      </c>
      <c r="J862" t="s">
        <v>2115</v>
      </c>
      <c r="K862">
        <f>VLOOKUP($B862, 'pval-input'!$B$2:$M$2260, 11, FALSE)</f>
        <v>9</v>
      </c>
      <c r="L862">
        <f>VLOOKUP($B862, 'pval-input'!$B$2:$M$2260, 12, FALSE)</f>
        <v>6.5693430656934296E-2</v>
      </c>
    </row>
    <row r="863" spans="1:12" x14ac:dyDescent="0.2">
      <c r="A863">
        <v>85</v>
      </c>
      <c r="B863" t="s">
        <v>2116</v>
      </c>
      <c r="C863">
        <f>VLOOKUP(B863, 'pval-input'!$B$2:$M$2260, 6, FALSE)</f>
        <v>0.17603001252323336</v>
      </c>
      <c r="D863" t="s">
        <v>2117</v>
      </c>
      <c r="E863" t="s">
        <v>16</v>
      </c>
      <c r="F863" t="s">
        <v>2094</v>
      </c>
      <c r="G863" t="s">
        <v>2095</v>
      </c>
      <c r="H863" t="s">
        <v>2118</v>
      </c>
      <c r="I863" t="s">
        <v>2119</v>
      </c>
      <c r="J863" t="s">
        <v>2117</v>
      </c>
      <c r="K863">
        <f>VLOOKUP($B863, 'pval-input'!$B$2:$M$2260, 11, FALSE)</f>
        <v>126</v>
      </c>
      <c r="L863">
        <f>VLOOKUP($B863, 'pval-input'!$B$2:$M$2260, 12, FALSE)</f>
        <v>0.91970802919707995</v>
      </c>
    </row>
    <row r="864" spans="1:12" x14ac:dyDescent="0.2">
      <c r="A864">
        <v>285</v>
      </c>
      <c r="B864" t="s">
        <v>2120</v>
      </c>
      <c r="C864">
        <f>VLOOKUP(B864, 'pval-input'!$B$2:$M$2260, 6, FALSE)</f>
        <v>8.7900785816081399E-3</v>
      </c>
      <c r="D864" t="s">
        <v>2121</v>
      </c>
      <c r="E864" t="s">
        <v>16</v>
      </c>
      <c r="F864" t="s">
        <v>2094</v>
      </c>
      <c r="G864" t="s">
        <v>2095</v>
      </c>
      <c r="H864" t="s">
        <v>2118</v>
      </c>
      <c r="I864" t="s">
        <v>2119</v>
      </c>
      <c r="J864" t="s">
        <v>2121</v>
      </c>
      <c r="K864">
        <f>VLOOKUP($B864, 'pval-input'!$B$2:$M$2260, 11, FALSE)</f>
        <v>3</v>
      </c>
      <c r="L864">
        <f>VLOOKUP($B864, 'pval-input'!$B$2:$M$2260, 12, FALSE)</f>
        <v>2.18978102189781E-2</v>
      </c>
    </row>
    <row r="865" spans="1:22" x14ac:dyDescent="0.2">
      <c r="A865">
        <v>83</v>
      </c>
      <c r="B865" t="s">
        <v>2122</v>
      </c>
      <c r="C865">
        <f>VLOOKUP(B865, 'pval-input'!$B$2:$M$2260, 6, FALSE)</f>
        <v>31.235738595770602</v>
      </c>
      <c r="D865" t="s">
        <v>2123</v>
      </c>
      <c r="E865" t="s">
        <v>2124</v>
      </c>
      <c r="F865" t="s">
        <v>2094</v>
      </c>
      <c r="G865" t="s">
        <v>2095</v>
      </c>
      <c r="H865" t="s">
        <v>2118</v>
      </c>
      <c r="I865" t="s">
        <v>2119</v>
      </c>
      <c r="J865" t="s">
        <v>2123</v>
      </c>
      <c r="K865">
        <f>VLOOKUP($B865, 'pval-input'!$B$2:$M$2260, 11, FALSE)</f>
        <v>137</v>
      </c>
      <c r="L865">
        <f>VLOOKUP($B865, 'pval-input'!$B$2:$M$2260, 12, FALSE)</f>
        <v>1</v>
      </c>
    </row>
    <row r="866" spans="1:22" x14ac:dyDescent="0.2">
      <c r="A866">
        <v>1513</v>
      </c>
      <c r="B866" t="s">
        <v>2125</v>
      </c>
      <c r="C866">
        <f>VLOOKUP(B866, 'pval-input'!$B$2:$M$2260, 6, FALSE)</f>
        <v>6.4873686165381556E-2</v>
      </c>
      <c r="D866" t="s">
        <v>2126</v>
      </c>
      <c r="E866" t="s">
        <v>16</v>
      </c>
      <c r="F866" t="s">
        <v>2094</v>
      </c>
      <c r="G866" t="s">
        <v>2095</v>
      </c>
      <c r="H866" t="s">
        <v>2118</v>
      </c>
      <c r="I866" t="s">
        <v>2119</v>
      </c>
      <c r="J866" t="s">
        <v>2126</v>
      </c>
      <c r="K866">
        <f>VLOOKUP($B866, 'pval-input'!$B$2:$M$2260, 11, FALSE)</f>
        <v>4</v>
      </c>
      <c r="L866">
        <f>VLOOKUP($B866, 'pval-input'!$B$2:$M$2260, 12, FALSE)</f>
        <v>2.9197080291970798E-2</v>
      </c>
    </row>
    <row r="867" spans="1:22" x14ac:dyDescent="0.2">
      <c r="A867">
        <v>1218</v>
      </c>
      <c r="B867" t="s">
        <v>2127</v>
      </c>
      <c r="C867">
        <f>VLOOKUP(B867, 'pval-input'!$B$2:$M$2260, 6, FALSE)</f>
        <v>5.329998546416468E-2</v>
      </c>
      <c r="D867" t="s">
        <v>2128</v>
      </c>
      <c r="E867" t="s">
        <v>16</v>
      </c>
      <c r="F867" t="s">
        <v>2094</v>
      </c>
      <c r="G867" t="s">
        <v>2095</v>
      </c>
      <c r="H867" t="s">
        <v>2118</v>
      </c>
      <c r="I867" t="s">
        <v>2119</v>
      </c>
      <c r="J867" t="s">
        <v>2128</v>
      </c>
      <c r="K867">
        <f>VLOOKUP($B867, 'pval-input'!$B$2:$M$2260, 11, FALSE)</f>
        <v>2</v>
      </c>
      <c r="L867">
        <f>VLOOKUP($B867, 'pval-input'!$B$2:$M$2260, 12, FALSE)</f>
        <v>1.4598540145985399E-2</v>
      </c>
    </row>
    <row r="868" spans="1:22" x14ac:dyDescent="0.2">
      <c r="A868">
        <v>1501</v>
      </c>
      <c r="B868" t="s">
        <v>2129</v>
      </c>
      <c r="C868">
        <f>VLOOKUP(B868, 'pval-input'!$B$2:$M$2260, 6, FALSE)</f>
        <v>0.41465949016899512</v>
      </c>
      <c r="D868" t="s">
        <v>2130</v>
      </c>
      <c r="E868" t="s">
        <v>16</v>
      </c>
      <c r="F868" t="s">
        <v>2094</v>
      </c>
      <c r="G868" t="s">
        <v>2095</v>
      </c>
      <c r="H868" t="s">
        <v>2118</v>
      </c>
      <c r="I868" t="s">
        <v>2119</v>
      </c>
      <c r="J868" t="s">
        <v>2130</v>
      </c>
      <c r="K868">
        <f>VLOOKUP($B868, 'pval-input'!$B$2:$M$2260, 11, FALSE)</f>
        <v>45</v>
      </c>
      <c r="L868">
        <f>VLOOKUP($B868, 'pval-input'!$B$2:$M$2260, 12, FALSE)</f>
        <v>0.32846715328467202</v>
      </c>
    </row>
    <row r="869" spans="1:22" x14ac:dyDescent="0.2">
      <c r="A869">
        <v>1888</v>
      </c>
      <c r="B869" t="s">
        <v>2131</v>
      </c>
      <c r="C869">
        <f>VLOOKUP(B869, 'pval-input'!$B$2:$M$2260, 6, FALSE)</f>
        <v>0.45622492510289897</v>
      </c>
      <c r="D869" t="s">
        <v>2132</v>
      </c>
      <c r="E869" t="s">
        <v>16</v>
      </c>
      <c r="F869" t="s">
        <v>2094</v>
      </c>
      <c r="G869" t="s">
        <v>2095</v>
      </c>
      <c r="H869" t="s">
        <v>2118</v>
      </c>
      <c r="I869" t="s">
        <v>2119</v>
      </c>
      <c r="J869" t="s">
        <v>2132</v>
      </c>
      <c r="K869">
        <f>VLOOKUP($B869, 'pval-input'!$B$2:$M$2260, 11, FALSE)</f>
        <v>6</v>
      </c>
      <c r="L869">
        <f>VLOOKUP($B869, 'pval-input'!$B$2:$M$2260, 12, FALSE)</f>
        <v>4.3795620437956199E-2</v>
      </c>
    </row>
    <row r="870" spans="1:22" x14ac:dyDescent="0.2">
      <c r="A870">
        <v>190</v>
      </c>
      <c r="B870" t="s">
        <v>2133</v>
      </c>
      <c r="C870">
        <f>VLOOKUP(B870, 'pval-input'!$B$2:$M$2260, 6, FALSE)</f>
        <v>0.28793173117923798</v>
      </c>
      <c r="D870" t="s">
        <v>2134</v>
      </c>
      <c r="E870" t="s">
        <v>16</v>
      </c>
      <c r="F870" t="s">
        <v>2094</v>
      </c>
      <c r="G870" t="s">
        <v>2095</v>
      </c>
      <c r="H870" t="s">
        <v>2118</v>
      </c>
      <c r="I870" t="s">
        <v>2135</v>
      </c>
      <c r="J870" t="s">
        <v>2134</v>
      </c>
      <c r="K870">
        <f>VLOOKUP($B870, 'pval-input'!$B$2:$M$2260, 11, FALSE)</f>
        <v>117</v>
      </c>
      <c r="L870">
        <f>VLOOKUP($B870, 'pval-input'!$B$2:$M$2260, 12, FALSE)</f>
        <v>0.85401459854014605</v>
      </c>
    </row>
    <row r="871" spans="1:22" x14ac:dyDescent="0.2">
      <c r="A871">
        <v>1474</v>
      </c>
      <c r="B871" t="s">
        <v>2136</v>
      </c>
      <c r="C871">
        <f>VLOOKUP(B871, 'pval-input'!$B$2:$M$2260, 6, FALSE)</f>
        <v>1.1722037341388736</v>
      </c>
      <c r="D871" t="s">
        <v>2137</v>
      </c>
      <c r="E871" t="s">
        <v>16</v>
      </c>
      <c r="F871" t="s">
        <v>2094</v>
      </c>
      <c r="G871" t="s">
        <v>2095</v>
      </c>
      <c r="H871" t="s">
        <v>2118</v>
      </c>
      <c r="I871" t="s">
        <v>2135</v>
      </c>
      <c r="J871" t="s">
        <v>2137</v>
      </c>
      <c r="K871">
        <f>VLOOKUP($B871, 'pval-input'!$B$2:$M$2260, 11, FALSE)</f>
        <v>109</v>
      </c>
      <c r="L871">
        <f>VLOOKUP($B871, 'pval-input'!$B$2:$M$2260, 12, FALSE)</f>
        <v>0.79562043795620396</v>
      </c>
      <c r="V871" s="1"/>
    </row>
    <row r="872" spans="1:22" x14ac:dyDescent="0.2">
      <c r="A872">
        <v>1441</v>
      </c>
      <c r="B872" t="s">
        <v>2138</v>
      </c>
      <c r="C872">
        <f>VLOOKUP(B872, 'pval-input'!$B$2:$M$2260, 6, FALSE)</f>
        <v>0.15503918943007861</v>
      </c>
      <c r="D872" t="s">
        <v>2139</v>
      </c>
      <c r="E872" t="s">
        <v>16</v>
      </c>
      <c r="F872" t="s">
        <v>2094</v>
      </c>
      <c r="G872" t="s">
        <v>2095</v>
      </c>
      <c r="H872" t="s">
        <v>2118</v>
      </c>
      <c r="I872" t="s">
        <v>2135</v>
      </c>
      <c r="J872" t="s">
        <v>2139</v>
      </c>
      <c r="K872">
        <f>VLOOKUP($B872, 'pval-input'!$B$2:$M$2260, 11, FALSE)</f>
        <v>119</v>
      </c>
      <c r="L872">
        <f>VLOOKUP($B872, 'pval-input'!$B$2:$M$2260, 12, FALSE)</f>
        <v>0.86861313868613099</v>
      </c>
    </row>
    <row r="873" spans="1:22" x14ac:dyDescent="0.2">
      <c r="A873">
        <v>1559</v>
      </c>
      <c r="B873" t="s">
        <v>2140</v>
      </c>
      <c r="C873">
        <f>VLOOKUP(B873, 'pval-input'!$B$2:$M$2260, 6, FALSE)</f>
        <v>0.22423937874449218</v>
      </c>
      <c r="D873" t="s">
        <v>2141</v>
      </c>
      <c r="E873" t="s">
        <v>16</v>
      </c>
      <c r="F873" t="s">
        <v>2094</v>
      </c>
      <c r="G873" t="s">
        <v>2095</v>
      </c>
      <c r="H873" t="s">
        <v>2118</v>
      </c>
      <c r="I873" t="s">
        <v>2135</v>
      </c>
      <c r="J873" t="s">
        <v>2141</v>
      </c>
      <c r="K873">
        <f>VLOOKUP($B873, 'pval-input'!$B$2:$M$2260, 11, FALSE)</f>
        <v>84</v>
      </c>
      <c r="L873">
        <f>VLOOKUP($B873, 'pval-input'!$B$2:$M$2260, 12, FALSE)</f>
        <v>0.613138686131387</v>
      </c>
    </row>
    <row r="874" spans="1:22" x14ac:dyDescent="0.2">
      <c r="A874">
        <v>1442</v>
      </c>
      <c r="B874" t="s">
        <v>2142</v>
      </c>
      <c r="C874">
        <f>VLOOKUP(B874, 'pval-input'!$B$2:$M$2260, 6, FALSE)</f>
        <v>5.5282511656293616E-2</v>
      </c>
      <c r="D874" t="s">
        <v>2143</v>
      </c>
      <c r="E874" t="s">
        <v>16</v>
      </c>
      <c r="F874" t="s">
        <v>2094</v>
      </c>
      <c r="G874" t="s">
        <v>2095</v>
      </c>
      <c r="H874" t="s">
        <v>2118</v>
      </c>
      <c r="I874" t="s">
        <v>2135</v>
      </c>
      <c r="J874" t="s">
        <v>2143</v>
      </c>
      <c r="K874">
        <f>VLOOKUP($B874, 'pval-input'!$B$2:$M$2260, 11, FALSE)</f>
        <v>27</v>
      </c>
      <c r="L874">
        <f>VLOOKUP($B874, 'pval-input'!$B$2:$M$2260, 12, FALSE)</f>
        <v>0.19708029197080301</v>
      </c>
    </row>
    <row r="875" spans="1:22" x14ac:dyDescent="0.2">
      <c r="A875">
        <v>562</v>
      </c>
      <c r="B875" t="s">
        <v>2144</v>
      </c>
      <c r="C875">
        <f>VLOOKUP(B875, 'pval-input'!$B$2:$M$2260, 6, FALSE)</f>
        <v>0.70038332389583746</v>
      </c>
      <c r="D875" t="s">
        <v>2145</v>
      </c>
      <c r="E875" t="s">
        <v>16</v>
      </c>
      <c r="F875" t="s">
        <v>2094</v>
      </c>
      <c r="G875" t="s">
        <v>2095</v>
      </c>
      <c r="H875" t="s">
        <v>2118</v>
      </c>
      <c r="I875" t="s">
        <v>2146</v>
      </c>
      <c r="J875" t="s">
        <v>2145</v>
      </c>
      <c r="K875">
        <f>VLOOKUP($B875, 'pval-input'!$B$2:$M$2260, 11, FALSE)</f>
        <v>14</v>
      </c>
      <c r="L875">
        <f>VLOOKUP($B875, 'pval-input'!$B$2:$M$2260, 12, FALSE)</f>
        <v>0.102189781021898</v>
      </c>
    </row>
    <row r="876" spans="1:22" x14ac:dyDescent="0.2">
      <c r="A876">
        <v>446</v>
      </c>
      <c r="B876" t="s">
        <v>2147</v>
      </c>
      <c r="C876">
        <f>VLOOKUP(B876, 'pval-input'!$B$2:$M$2260, 6, FALSE)</f>
        <v>3.6509176894013382E-2</v>
      </c>
      <c r="D876" t="s">
        <v>2148</v>
      </c>
      <c r="E876" t="s">
        <v>16</v>
      </c>
      <c r="F876" t="s">
        <v>2094</v>
      </c>
      <c r="G876" t="s">
        <v>2095</v>
      </c>
      <c r="H876" t="s">
        <v>2118</v>
      </c>
      <c r="I876" t="s">
        <v>2146</v>
      </c>
      <c r="J876" t="s">
        <v>2148</v>
      </c>
      <c r="K876">
        <f>VLOOKUP($B876, 'pval-input'!$B$2:$M$2260, 11, FALSE)</f>
        <v>92</v>
      </c>
      <c r="L876">
        <f>VLOOKUP($B876, 'pval-input'!$B$2:$M$2260, 12, FALSE)</f>
        <v>0.67153284671532798</v>
      </c>
    </row>
    <row r="877" spans="1:22" x14ac:dyDescent="0.2">
      <c r="A877">
        <v>1374</v>
      </c>
      <c r="B877" t="s">
        <v>2149</v>
      </c>
      <c r="C877">
        <f>VLOOKUP(B877, 'pval-input'!$B$2:$M$2260, 6, FALSE)</f>
        <v>8.1179053276691768E-2</v>
      </c>
      <c r="D877" t="s">
        <v>2150</v>
      </c>
      <c r="E877" t="s">
        <v>16</v>
      </c>
      <c r="F877" t="s">
        <v>2094</v>
      </c>
      <c r="G877" t="s">
        <v>2095</v>
      </c>
      <c r="H877" t="s">
        <v>2118</v>
      </c>
      <c r="I877" t="s">
        <v>2146</v>
      </c>
      <c r="J877" t="s">
        <v>2150</v>
      </c>
      <c r="K877">
        <f>VLOOKUP($B877, 'pval-input'!$B$2:$M$2260, 11, FALSE)</f>
        <v>25</v>
      </c>
      <c r="L877">
        <f>VLOOKUP($B877, 'pval-input'!$B$2:$M$2260, 12, FALSE)</f>
        <v>0.18248175182481799</v>
      </c>
    </row>
    <row r="878" spans="1:22" x14ac:dyDescent="0.2">
      <c r="A878">
        <v>776</v>
      </c>
      <c r="B878" t="s">
        <v>2151</v>
      </c>
      <c r="C878">
        <f>VLOOKUP(B878, 'pval-input'!$B$2:$M$2260, 6, FALSE)</f>
        <v>1.8149677154131258</v>
      </c>
      <c r="D878" t="s">
        <v>2152</v>
      </c>
      <c r="E878" t="s">
        <v>16</v>
      </c>
      <c r="F878" t="s">
        <v>2094</v>
      </c>
      <c r="G878" t="s">
        <v>2095</v>
      </c>
      <c r="H878" t="s">
        <v>2118</v>
      </c>
      <c r="I878" t="s">
        <v>2146</v>
      </c>
      <c r="J878" t="s">
        <v>2152</v>
      </c>
      <c r="K878">
        <f>VLOOKUP($B878, 'pval-input'!$B$2:$M$2260, 11, FALSE)</f>
        <v>33</v>
      </c>
      <c r="L878">
        <f>VLOOKUP($B878, 'pval-input'!$B$2:$M$2260, 12, FALSE)</f>
        <v>0.240875912408759</v>
      </c>
    </row>
    <row r="879" spans="1:22" x14ac:dyDescent="0.2">
      <c r="A879">
        <v>1274</v>
      </c>
      <c r="B879" t="s">
        <v>2153</v>
      </c>
      <c r="C879">
        <f>VLOOKUP(B879, 'pval-input'!$B$2:$M$2260, 6, FALSE)</f>
        <v>1.5392418159517294</v>
      </c>
      <c r="D879" t="s">
        <v>2154</v>
      </c>
      <c r="E879" t="s">
        <v>16</v>
      </c>
      <c r="F879" t="s">
        <v>2094</v>
      </c>
      <c r="G879" t="s">
        <v>2095</v>
      </c>
      <c r="H879" t="s">
        <v>2118</v>
      </c>
      <c r="I879" t="s">
        <v>2146</v>
      </c>
      <c r="J879" t="s">
        <v>2154</v>
      </c>
      <c r="K879">
        <f>VLOOKUP($B879, 'pval-input'!$B$2:$M$2260, 11, FALSE)</f>
        <v>3</v>
      </c>
      <c r="L879">
        <f>VLOOKUP($B879, 'pval-input'!$B$2:$M$2260, 12, FALSE)</f>
        <v>2.18978102189781E-2</v>
      </c>
    </row>
    <row r="880" spans="1:22" x14ac:dyDescent="0.2">
      <c r="A880">
        <v>1776</v>
      </c>
      <c r="B880" t="s">
        <v>2155</v>
      </c>
      <c r="C880">
        <f>VLOOKUP(B880, 'pval-input'!$B$2:$M$2260, 6, FALSE)</f>
        <v>1.0768214990468128</v>
      </c>
      <c r="D880" t="s">
        <v>2156</v>
      </c>
      <c r="E880" t="s">
        <v>16</v>
      </c>
      <c r="F880" t="s">
        <v>2094</v>
      </c>
      <c r="G880" t="s">
        <v>2095</v>
      </c>
      <c r="H880" t="s">
        <v>2118</v>
      </c>
      <c r="I880" t="s">
        <v>2157</v>
      </c>
      <c r="J880" t="s">
        <v>2156</v>
      </c>
      <c r="K880">
        <f>VLOOKUP($B880, 'pval-input'!$B$2:$M$2260, 11, FALSE)</f>
        <v>26</v>
      </c>
      <c r="L880">
        <f>VLOOKUP($B880, 'pval-input'!$B$2:$M$2260, 12, FALSE)</f>
        <v>0.18978102189780999</v>
      </c>
    </row>
    <row r="881" spans="1:12" x14ac:dyDescent="0.2">
      <c r="A881">
        <v>1820</v>
      </c>
      <c r="B881" t="s">
        <v>2158</v>
      </c>
      <c r="C881">
        <f>VLOOKUP(B881, 'pval-input'!$B$2:$M$2260, 6, FALSE)</f>
        <v>3.3482396395234315E-2</v>
      </c>
      <c r="D881" t="s">
        <v>2159</v>
      </c>
      <c r="E881" t="s">
        <v>16</v>
      </c>
      <c r="F881" t="s">
        <v>2094</v>
      </c>
      <c r="G881" t="s">
        <v>2095</v>
      </c>
      <c r="H881" t="s">
        <v>2118</v>
      </c>
      <c r="I881" t="s">
        <v>2157</v>
      </c>
      <c r="J881" t="s">
        <v>2159</v>
      </c>
      <c r="K881">
        <f>VLOOKUP($B881, 'pval-input'!$B$2:$M$2260, 11, FALSE)</f>
        <v>34</v>
      </c>
      <c r="L881">
        <f>VLOOKUP($B881, 'pval-input'!$B$2:$M$2260, 12, FALSE)</f>
        <v>0.24817518248175199</v>
      </c>
    </row>
    <row r="882" spans="1:12" x14ac:dyDescent="0.2">
      <c r="A882">
        <v>415</v>
      </c>
      <c r="B882" t="s">
        <v>2160</v>
      </c>
      <c r="C882">
        <f>VLOOKUP(B882, 'pval-input'!$B$2:$M$2260, 6, FALSE)</f>
        <v>0.22933694610618852</v>
      </c>
      <c r="D882" t="s">
        <v>2124</v>
      </c>
      <c r="E882" t="s">
        <v>16</v>
      </c>
      <c r="F882" t="s">
        <v>2094</v>
      </c>
      <c r="G882" t="s">
        <v>2095</v>
      </c>
      <c r="H882" t="s">
        <v>2118</v>
      </c>
      <c r="I882" t="s">
        <v>2161</v>
      </c>
      <c r="J882" t="s">
        <v>2124</v>
      </c>
      <c r="K882">
        <f>VLOOKUP($B882, 'pval-input'!$B$2:$M$2260, 11, FALSE)</f>
        <v>116</v>
      </c>
      <c r="L882">
        <f>VLOOKUP($B882, 'pval-input'!$B$2:$M$2260, 12, FALSE)</f>
        <v>0.84671532846715303</v>
      </c>
    </row>
    <row r="883" spans="1:12" x14ac:dyDescent="0.2">
      <c r="A883">
        <v>311</v>
      </c>
      <c r="B883" t="s">
        <v>2162</v>
      </c>
      <c r="C883">
        <f>VLOOKUP(B883, 'pval-input'!$B$2:$M$2260, 6, FALSE)</f>
        <v>0.15524620135358894</v>
      </c>
      <c r="D883" t="s">
        <v>2163</v>
      </c>
      <c r="E883" t="s">
        <v>16</v>
      </c>
      <c r="F883" t="s">
        <v>2094</v>
      </c>
      <c r="G883" t="s">
        <v>2095</v>
      </c>
      <c r="H883" t="s">
        <v>2164</v>
      </c>
      <c r="I883" t="s">
        <v>2165</v>
      </c>
      <c r="J883" t="s">
        <v>2163</v>
      </c>
      <c r="K883">
        <f>VLOOKUP($B883, 'pval-input'!$B$2:$M$2260, 11, FALSE)</f>
        <v>67</v>
      </c>
      <c r="L883">
        <f>VLOOKUP($B883, 'pval-input'!$B$2:$M$2260, 12, FALSE)</f>
        <v>0.48905109489051102</v>
      </c>
    </row>
    <row r="884" spans="1:12" x14ac:dyDescent="0.2">
      <c r="A884">
        <v>312</v>
      </c>
      <c r="B884" t="s">
        <v>2166</v>
      </c>
      <c r="C884">
        <f>VLOOKUP(B884, 'pval-input'!$B$2:$M$2260, 6, FALSE)</f>
        <v>1.2795412887219937E-2</v>
      </c>
      <c r="D884" t="s">
        <v>2167</v>
      </c>
      <c r="E884" t="s">
        <v>16</v>
      </c>
      <c r="F884" t="s">
        <v>2094</v>
      </c>
      <c r="G884" t="s">
        <v>2095</v>
      </c>
      <c r="H884" t="s">
        <v>2164</v>
      </c>
      <c r="I884" t="s">
        <v>2165</v>
      </c>
      <c r="J884" t="s">
        <v>2167</v>
      </c>
      <c r="K884">
        <f>VLOOKUP($B884, 'pval-input'!$B$2:$M$2260, 11, FALSE)</f>
        <v>11</v>
      </c>
      <c r="L884">
        <f>VLOOKUP($B884, 'pval-input'!$B$2:$M$2260, 12, FALSE)</f>
        <v>8.0291970802919693E-2</v>
      </c>
    </row>
    <row r="885" spans="1:12" x14ac:dyDescent="0.2">
      <c r="A885">
        <v>316</v>
      </c>
      <c r="B885" t="s">
        <v>2168</v>
      </c>
      <c r="C885">
        <f>VLOOKUP(B885, 'pval-input'!$B$2:$M$2260, 6, FALSE)</f>
        <v>1.5884696959348159</v>
      </c>
      <c r="D885" t="s">
        <v>2169</v>
      </c>
      <c r="E885" t="s">
        <v>16</v>
      </c>
      <c r="F885" t="s">
        <v>2094</v>
      </c>
      <c r="G885" t="s">
        <v>2095</v>
      </c>
      <c r="H885" t="s">
        <v>2164</v>
      </c>
      <c r="I885" t="s">
        <v>2165</v>
      </c>
      <c r="J885" t="s">
        <v>2169</v>
      </c>
      <c r="K885">
        <f>VLOOKUP($B885, 'pval-input'!$B$2:$M$2260, 11, FALSE)</f>
        <v>70</v>
      </c>
      <c r="L885">
        <f>VLOOKUP($B885, 'pval-input'!$B$2:$M$2260, 12, FALSE)</f>
        <v>0.51094890510948898</v>
      </c>
    </row>
    <row r="886" spans="1:12" x14ac:dyDescent="0.2">
      <c r="A886">
        <v>310</v>
      </c>
      <c r="B886" t="s">
        <v>2170</v>
      </c>
      <c r="C886">
        <f>VLOOKUP(B886, 'pval-input'!$B$2:$M$2260, 6, FALSE)</f>
        <v>0.38340105536858538</v>
      </c>
      <c r="D886" t="s">
        <v>2171</v>
      </c>
      <c r="E886" t="s">
        <v>16</v>
      </c>
      <c r="F886" t="s">
        <v>2094</v>
      </c>
      <c r="G886" t="s">
        <v>2095</v>
      </c>
      <c r="H886" t="s">
        <v>2164</v>
      </c>
      <c r="I886" t="s">
        <v>2165</v>
      </c>
      <c r="J886" t="s">
        <v>2171</v>
      </c>
      <c r="K886">
        <f>VLOOKUP($B886, 'pval-input'!$B$2:$M$2260, 11, FALSE)</f>
        <v>37</v>
      </c>
      <c r="L886">
        <f>VLOOKUP($B886, 'pval-input'!$B$2:$M$2260, 12, FALSE)</f>
        <v>0.27007299270072999</v>
      </c>
    </row>
    <row r="887" spans="1:12" x14ac:dyDescent="0.2">
      <c r="A887">
        <v>315</v>
      </c>
      <c r="B887" t="s">
        <v>2172</v>
      </c>
      <c r="C887">
        <f>VLOOKUP(B887, 'pval-input'!$B$2:$M$2260, 6, FALSE)</f>
        <v>8.6650627723460452E-2</v>
      </c>
      <c r="D887" t="s">
        <v>2173</v>
      </c>
      <c r="E887" t="s">
        <v>16</v>
      </c>
      <c r="F887" t="s">
        <v>2094</v>
      </c>
      <c r="G887" t="s">
        <v>2095</v>
      </c>
      <c r="H887" t="s">
        <v>2164</v>
      </c>
      <c r="I887" t="s">
        <v>2165</v>
      </c>
      <c r="J887" t="s">
        <v>2173</v>
      </c>
      <c r="K887">
        <f>VLOOKUP($B887, 'pval-input'!$B$2:$M$2260, 11, FALSE)</f>
        <v>1</v>
      </c>
      <c r="L887">
        <f>VLOOKUP($B887, 'pval-input'!$B$2:$M$2260, 12, FALSE)</f>
        <v>7.2992700729926996E-3</v>
      </c>
    </row>
    <row r="888" spans="1:12" x14ac:dyDescent="0.2">
      <c r="A888">
        <v>314</v>
      </c>
      <c r="B888" t="s">
        <v>2174</v>
      </c>
      <c r="C888">
        <f>VLOOKUP(B888, 'pval-input'!$B$2:$M$2260, 6, FALSE)</f>
        <v>0.21170537029718367</v>
      </c>
      <c r="D888" t="s">
        <v>2175</v>
      </c>
      <c r="E888" t="s">
        <v>16</v>
      </c>
      <c r="F888" t="s">
        <v>2094</v>
      </c>
      <c r="G888" t="s">
        <v>2095</v>
      </c>
      <c r="H888" t="s">
        <v>2164</v>
      </c>
      <c r="I888" t="s">
        <v>2165</v>
      </c>
      <c r="J888" t="s">
        <v>2175</v>
      </c>
      <c r="K888">
        <f>VLOOKUP($B888, 'pval-input'!$B$2:$M$2260, 11, FALSE)</f>
        <v>2</v>
      </c>
      <c r="L888">
        <f>VLOOKUP($B888, 'pval-input'!$B$2:$M$2260, 12, FALSE)</f>
        <v>1.4598540145985399E-2</v>
      </c>
    </row>
    <row r="889" spans="1:12" x14ac:dyDescent="0.2">
      <c r="A889">
        <v>332</v>
      </c>
      <c r="B889" t="s">
        <v>2176</v>
      </c>
      <c r="C889">
        <f>VLOOKUP(B889, 'pval-input'!$B$2:$M$2260, 6, FALSE)</f>
        <v>0.70451137030009148</v>
      </c>
      <c r="D889" t="s">
        <v>2177</v>
      </c>
      <c r="E889" t="s">
        <v>16</v>
      </c>
      <c r="F889" t="s">
        <v>2094</v>
      </c>
      <c r="G889" t="s">
        <v>2095</v>
      </c>
      <c r="H889" t="s">
        <v>2164</v>
      </c>
      <c r="I889" t="s">
        <v>2165</v>
      </c>
      <c r="J889" t="s">
        <v>2177</v>
      </c>
      <c r="K889">
        <f>VLOOKUP($B889, 'pval-input'!$B$2:$M$2260, 11, FALSE)</f>
        <v>16</v>
      </c>
      <c r="L889">
        <f>VLOOKUP($B889, 'pval-input'!$B$2:$M$2260, 12, FALSE)</f>
        <v>0.116788321167883</v>
      </c>
    </row>
    <row r="890" spans="1:12" x14ac:dyDescent="0.2">
      <c r="A890">
        <v>335</v>
      </c>
      <c r="B890" t="s">
        <v>2178</v>
      </c>
      <c r="C890">
        <f>VLOOKUP(B890, 'pval-input'!$B$2:$M$2260, 6, FALSE)</f>
        <v>0.45574306277858734</v>
      </c>
      <c r="D890" t="s">
        <v>2179</v>
      </c>
      <c r="E890" t="s">
        <v>16</v>
      </c>
      <c r="F890" t="s">
        <v>2094</v>
      </c>
      <c r="G890" t="s">
        <v>2095</v>
      </c>
      <c r="H890" t="s">
        <v>2164</v>
      </c>
      <c r="I890" t="s">
        <v>2165</v>
      </c>
      <c r="J890" t="s">
        <v>2179</v>
      </c>
      <c r="K890">
        <f>VLOOKUP($B890, 'pval-input'!$B$2:$M$2260, 11, FALSE)</f>
        <v>1</v>
      </c>
      <c r="L890">
        <f>VLOOKUP($B890, 'pval-input'!$B$2:$M$2260, 12, FALSE)</f>
        <v>7.2992700729926996E-3</v>
      </c>
    </row>
    <row r="891" spans="1:12" x14ac:dyDescent="0.2">
      <c r="A891">
        <v>328</v>
      </c>
      <c r="B891" t="s">
        <v>2180</v>
      </c>
      <c r="C891">
        <f>VLOOKUP(B891, 'pval-input'!$B$2:$M$2260, 6, FALSE)</f>
        <v>0.12300880662476876</v>
      </c>
      <c r="D891" t="s">
        <v>2181</v>
      </c>
      <c r="E891" t="s">
        <v>16</v>
      </c>
      <c r="F891" t="s">
        <v>2094</v>
      </c>
      <c r="G891" t="s">
        <v>2095</v>
      </c>
      <c r="H891" t="s">
        <v>2164</v>
      </c>
      <c r="I891" t="s">
        <v>2182</v>
      </c>
      <c r="J891" t="s">
        <v>2181</v>
      </c>
      <c r="K891">
        <f>VLOOKUP($B891, 'pval-input'!$B$2:$M$2260, 11, FALSE)</f>
        <v>11</v>
      </c>
      <c r="L891">
        <f>VLOOKUP($B891, 'pval-input'!$B$2:$M$2260, 12, FALSE)</f>
        <v>8.0291970802919693E-2</v>
      </c>
    </row>
    <row r="892" spans="1:12" x14ac:dyDescent="0.2">
      <c r="A892">
        <v>339</v>
      </c>
      <c r="B892" t="s">
        <v>2183</v>
      </c>
      <c r="C892">
        <f>VLOOKUP(B892, 'pval-input'!$B$2:$M$2260, 6, FALSE)</f>
        <v>1.1088233636294367</v>
      </c>
      <c r="D892" t="s">
        <v>2184</v>
      </c>
      <c r="E892" t="s">
        <v>16</v>
      </c>
      <c r="F892" t="s">
        <v>2094</v>
      </c>
      <c r="G892" t="s">
        <v>2095</v>
      </c>
      <c r="H892" t="s">
        <v>2164</v>
      </c>
      <c r="I892" t="s">
        <v>2182</v>
      </c>
      <c r="J892" t="s">
        <v>2184</v>
      </c>
      <c r="K892">
        <f>VLOOKUP($B892, 'pval-input'!$B$2:$M$2260, 11, FALSE)</f>
        <v>75</v>
      </c>
      <c r="L892">
        <f>VLOOKUP($B892, 'pval-input'!$B$2:$M$2260, 12, FALSE)</f>
        <v>0.547445255474453</v>
      </c>
    </row>
    <row r="893" spans="1:12" x14ac:dyDescent="0.2">
      <c r="A893">
        <v>313</v>
      </c>
      <c r="B893" t="s">
        <v>2185</v>
      </c>
      <c r="C893">
        <f>VLOOKUP(B893, 'pval-input'!$B$2:$M$2260, 6, FALSE)</f>
        <v>0.45574306277858734</v>
      </c>
      <c r="D893" t="s">
        <v>2186</v>
      </c>
      <c r="E893" t="s">
        <v>16</v>
      </c>
      <c r="F893" t="s">
        <v>2094</v>
      </c>
      <c r="G893" t="s">
        <v>2095</v>
      </c>
      <c r="H893" t="s">
        <v>2164</v>
      </c>
      <c r="I893" t="s">
        <v>2182</v>
      </c>
      <c r="J893" t="s">
        <v>2186</v>
      </c>
      <c r="K893">
        <f>VLOOKUP($B893, 'pval-input'!$B$2:$M$2260, 11, FALSE)</f>
        <v>1</v>
      </c>
      <c r="L893">
        <f>VLOOKUP($B893, 'pval-input'!$B$2:$M$2260, 12, FALSE)</f>
        <v>7.2992700729926996E-3</v>
      </c>
    </row>
    <row r="894" spans="1:12" x14ac:dyDescent="0.2">
      <c r="A894">
        <v>309</v>
      </c>
      <c r="B894" t="s">
        <v>2187</v>
      </c>
      <c r="C894">
        <f>VLOOKUP(B894, 'pval-input'!$B$2:$M$2260, 6, FALSE)</f>
        <v>1.0546730133608981</v>
      </c>
      <c r="D894" t="s">
        <v>2188</v>
      </c>
      <c r="E894" t="s">
        <v>16</v>
      </c>
      <c r="F894" t="s">
        <v>2094</v>
      </c>
      <c r="G894" t="s">
        <v>2095</v>
      </c>
      <c r="H894" t="s">
        <v>2164</v>
      </c>
      <c r="I894" t="s">
        <v>2182</v>
      </c>
      <c r="J894" t="s">
        <v>2188</v>
      </c>
      <c r="K894">
        <f>VLOOKUP($B894, 'pval-input'!$B$2:$M$2260, 11, FALSE)</f>
        <v>29</v>
      </c>
      <c r="L894">
        <f>VLOOKUP($B894, 'pval-input'!$B$2:$M$2260, 12, FALSE)</f>
        <v>0.21167883211678801</v>
      </c>
    </row>
    <row r="895" spans="1:12" x14ac:dyDescent="0.2">
      <c r="A895">
        <v>326</v>
      </c>
      <c r="B895" t="s">
        <v>2189</v>
      </c>
      <c r="C895">
        <f>VLOOKUP(B895, 'pval-input'!$B$2:$M$2260, 6, FALSE)</f>
        <v>31.235738595770602</v>
      </c>
      <c r="D895" t="s">
        <v>2190</v>
      </c>
      <c r="E895" t="s">
        <v>16</v>
      </c>
      <c r="F895" t="s">
        <v>2094</v>
      </c>
      <c r="G895" t="s">
        <v>2095</v>
      </c>
      <c r="H895" t="s">
        <v>2164</v>
      </c>
      <c r="I895" t="s">
        <v>2182</v>
      </c>
      <c r="J895" t="s">
        <v>2190</v>
      </c>
      <c r="K895">
        <f>VLOOKUP($B895, 'pval-input'!$B$2:$M$2260, 11, FALSE)</f>
        <v>1</v>
      </c>
      <c r="L895">
        <f>VLOOKUP($B895, 'pval-input'!$B$2:$M$2260, 12, FALSE)</f>
        <v>7.2992700729926996E-3</v>
      </c>
    </row>
    <row r="896" spans="1:12" x14ac:dyDescent="0.2">
      <c r="A896">
        <v>323</v>
      </c>
      <c r="B896" t="s">
        <v>2191</v>
      </c>
      <c r="C896">
        <f>VLOOKUP(B896, 'pval-input'!$B$2:$M$2260, 6, FALSE)</f>
        <v>8.6650627723460452E-2</v>
      </c>
      <c r="D896" t="s">
        <v>2192</v>
      </c>
      <c r="E896" t="s">
        <v>16</v>
      </c>
      <c r="F896" t="s">
        <v>2094</v>
      </c>
      <c r="G896" t="s">
        <v>2095</v>
      </c>
      <c r="H896" t="s">
        <v>2164</v>
      </c>
      <c r="I896" t="s">
        <v>2182</v>
      </c>
      <c r="J896" t="s">
        <v>2192</v>
      </c>
      <c r="K896">
        <f>VLOOKUP($B896, 'pval-input'!$B$2:$M$2260, 11, FALSE)</f>
        <v>1</v>
      </c>
      <c r="L896">
        <f>VLOOKUP($B896, 'pval-input'!$B$2:$M$2260, 12, FALSE)</f>
        <v>7.2992700729926996E-3</v>
      </c>
    </row>
    <row r="897" spans="1:12" x14ac:dyDescent="0.2">
      <c r="A897">
        <v>327</v>
      </c>
      <c r="B897" t="s">
        <v>2193</v>
      </c>
      <c r="C897">
        <f>VLOOKUP(B897, 'pval-input'!$B$2:$M$2260, 6, FALSE)</f>
        <v>0.45574306277858734</v>
      </c>
      <c r="D897" t="s">
        <v>2194</v>
      </c>
      <c r="E897" t="s">
        <v>16</v>
      </c>
      <c r="F897" t="s">
        <v>2094</v>
      </c>
      <c r="G897" t="s">
        <v>2095</v>
      </c>
      <c r="H897" t="s">
        <v>2164</v>
      </c>
      <c r="I897" t="s">
        <v>2182</v>
      </c>
      <c r="J897" t="s">
        <v>2194</v>
      </c>
      <c r="K897">
        <f>VLOOKUP($B897, 'pval-input'!$B$2:$M$2260, 11, FALSE)</f>
        <v>1</v>
      </c>
      <c r="L897">
        <f>VLOOKUP($B897, 'pval-input'!$B$2:$M$2260, 12, FALSE)</f>
        <v>7.2992700729926996E-3</v>
      </c>
    </row>
    <row r="898" spans="1:12" x14ac:dyDescent="0.2">
      <c r="A898">
        <v>322</v>
      </c>
      <c r="B898" t="s">
        <v>2195</v>
      </c>
      <c r="C898">
        <f>VLOOKUP(B898, 'pval-input'!$B$2:$M$2260, 6, FALSE)</f>
        <v>0.45574306277858734</v>
      </c>
      <c r="D898" t="s">
        <v>2196</v>
      </c>
      <c r="E898" t="s">
        <v>16</v>
      </c>
      <c r="F898" t="s">
        <v>2094</v>
      </c>
      <c r="G898" t="s">
        <v>2095</v>
      </c>
      <c r="H898" t="s">
        <v>2164</v>
      </c>
      <c r="I898" t="s">
        <v>2182</v>
      </c>
      <c r="J898" t="s">
        <v>2196</v>
      </c>
      <c r="K898">
        <f>VLOOKUP($B898, 'pval-input'!$B$2:$M$2260, 11, FALSE)</f>
        <v>1</v>
      </c>
      <c r="L898">
        <f>VLOOKUP($B898, 'pval-input'!$B$2:$M$2260, 12, FALSE)</f>
        <v>7.2992700729926996E-3</v>
      </c>
    </row>
    <row r="899" spans="1:12" x14ac:dyDescent="0.2">
      <c r="A899">
        <v>331</v>
      </c>
      <c r="B899" t="s">
        <v>2197</v>
      </c>
      <c r="C899">
        <f>VLOOKUP(B899, 'pval-input'!$B$2:$M$2260, 6, FALSE)</f>
        <v>1.5314634544659269</v>
      </c>
      <c r="D899" t="s">
        <v>2198</v>
      </c>
      <c r="E899" t="s">
        <v>16</v>
      </c>
      <c r="F899" t="s">
        <v>2094</v>
      </c>
      <c r="G899" t="s">
        <v>2095</v>
      </c>
      <c r="H899" t="s">
        <v>2164</v>
      </c>
      <c r="I899" t="s">
        <v>2182</v>
      </c>
      <c r="J899" t="s">
        <v>2198</v>
      </c>
      <c r="K899">
        <f>VLOOKUP($B899, 'pval-input'!$B$2:$M$2260, 11, FALSE)</f>
        <v>12</v>
      </c>
      <c r="L899">
        <f>VLOOKUP($B899, 'pval-input'!$B$2:$M$2260, 12, FALSE)</f>
        <v>8.7591240875912399E-2</v>
      </c>
    </row>
    <row r="900" spans="1:12" x14ac:dyDescent="0.2">
      <c r="A900">
        <v>325</v>
      </c>
      <c r="B900" t="s">
        <v>2199</v>
      </c>
      <c r="C900">
        <f>VLOOKUP(B900, 'pval-input'!$B$2:$M$2260, 6, FALSE)</f>
        <v>6.7246002786002498E-2</v>
      </c>
      <c r="D900" t="s">
        <v>2200</v>
      </c>
      <c r="E900" t="s">
        <v>16</v>
      </c>
      <c r="F900" t="s">
        <v>2094</v>
      </c>
      <c r="G900" t="s">
        <v>2095</v>
      </c>
      <c r="H900" t="s">
        <v>2164</v>
      </c>
      <c r="I900" t="s">
        <v>2201</v>
      </c>
      <c r="J900" t="s">
        <v>2200</v>
      </c>
      <c r="K900">
        <f>VLOOKUP($B900, 'pval-input'!$B$2:$M$2260, 11, FALSE)</f>
        <v>82</v>
      </c>
      <c r="L900">
        <f>VLOOKUP($B900, 'pval-input'!$B$2:$M$2260, 12, FALSE)</f>
        <v>0.59854014598540195</v>
      </c>
    </row>
    <row r="901" spans="1:12" x14ac:dyDescent="0.2">
      <c r="A901">
        <v>334</v>
      </c>
      <c r="B901" t="s">
        <v>2202</v>
      </c>
      <c r="C901">
        <f>VLOOKUP(B901, 'pval-input'!$B$2:$M$2260, 6, FALSE)</f>
        <v>1.4237720903466358</v>
      </c>
      <c r="D901" t="s">
        <v>2203</v>
      </c>
      <c r="E901" t="s">
        <v>16</v>
      </c>
      <c r="F901" t="s">
        <v>2094</v>
      </c>
      <c r="G901" t="s">
        <v>2095</v>
      </c>
      <c r="H901" t="s">
        <v>2164</v>
      </c>
      <c r="I901" t="s">
        <v>2201</v>
      </c>
      <c r="J901" t="s">
        <v>2203</v>
      </c>
      <c r="K901">
        <f>VLOOKUP($B901, 'pval-input'!$B$2:$M$2260, 11, FALSE)</f>
        <v>74</v>
      </c>
      <c r="L901">
        <f>VLOOKUP($B901, 'pval-input'!$B$2:$M$2260, 12, FALSE)</f>
        <v>0.54014598540145997</v>
      </c>
    </row>
    <row r="902" spans="1:12" x14ac:dyDescent="0.2">
      <c r="A902">
        <v>338</v>
      </c>
      <c r="B902" t="s">
        <v>2204</v>
      </c>
      <c r="C902">
        <f>VLOOKUP(B902, 'pval-input'!$B$2:$M$2260, 6, FALSE)</f>
        <v>0.8630682341549325</v>
      </c>
      <c r="D902" t="s">
        <v>2205</v>
      </c>
      <c r="E902" t="s">
        <v>16</v>
      </c>
      <c r="F902" t="s">
        <v>2094</v>
      </c>
      <c r="G902" t="s">
        <v>2095</v>
      </c>
      <c r="H902" t="s">
        <v>2164</v>
      </c>
      <c r="I902" t="s">
        <v>2201</v>
      </c>
      <c r="J902" t="s">
        <v>2205</v>
      </c>
      <c r="K902">
        <f>VLOOKUP($B902, 'pval-input'!$B$2:$M$2260, 11, FALSE)</f>
        <v>118</v>
      </c>
      <c r="L902">
        <f>VLOOKUP($B902, 'pval-input'!$B$2:$M$2260, 12, FALSE)</f>
        <v>0.86131386861313897</v>
      </c>
    </row>
    <row r="903" spans="1:12" x14ac:dyDescent="0.2">
      <c r="A903">
        <v>337</v>
      </c>
      <c r="B903" t="s">
        <v>2206</v>
      </c>
      <c r="C903">
        <f>VLOOKUP(B903, 'pval-input'!$B$2:$M$2260, 6, FALSE)</f>
        <v>0.40379870341359703</v>
      </c>
      <c r="D903" t="s">
        <v>2207</v>
      </c>
      <c r="E903" t="s">
        <v>16</v>
      </c>
      <c r="F903" t="s">
        <v>2094</v>
      </c>
      <c r="G903" t="s">
        <v>2095</v>
      </c>
      <c r="H903" t="s">
        <v>2164</v>
      </c>
      <c r="I903" t="s">
        <v>2201</v>
      </c>
      <c r="J903" t="s">
        <v>2207</v>
      </c>
      <c r="K903">
        <f>VLOOKUP($B903, 'pval-input'!$B$2:$M$2260, 11, FALSE)</f>
        <v>5</v>
      </c>
      <c r="L903">
        <f>VLOOKUP($B903, 'pval-input'!$B$2:$M$2260, 12, FALSE)</f>
        <v>3.6496350364963501E-2</v>
      </c>
    </row>
    <row r="904" spans="1:12" x14ac:dyDescent="0.2">
      <c r="A904">
        <v>321</v>
      </c>
      <c r="B904" t="s">
        <v>2208</v>
      </c>
      <c r="C904">
        <f>VLOOKUP(B904, 'pval-input'!$B$2:$M$2260, 6, FALSE)</f>
        <v>0.9691364762685184</v>
      </c>
      <c r="D904" t="s">
        <v>2209</v>
      </c>
      <c r="E904" t="s">
        <v>16</v>
      </c>
      <c r="F904" t="s">
        <v>2094</v>
      </c>
      <c r="G904" t="s">
        <v>2095</v>
      </c>
      <c r="H904" t="s">
        <v>2164</v>
      </c>
      <c r="I904" t="s">
        <v>2201</v>
      </c>
      <c r="J904" t="s">
        <v>2209</v>
      </c>
      <c r="K904">
        <f>VLOOKUP($B904, 'pval-input'!$B$2:$M$2260, 11, FALSE)</f>
        <v>55</v>
      </c>
      <c r="L904">
        <f>VLOOKUP($B904, 'pval-input'!$B$2:$M$2260, 12, FALSE)</f>
        <v>0.40145985401459899</v>
      </c>
    </row>
    <row r="905" spans="1:12" x14ac:dyDescent="0.2">
      <c r="A905">
        <v>320</v>
      </c>
      <c r="B905" t="s">
        <v>2210</v>
      </c>
      <c r="C905">
        <f>VLOOKUP(B905, 'pval-input'!$B$2:$M$2260, 6, FALSE)</f>
        <v>0.38926143178937284</v>
      </c>
      <c r="D905" t="s">
        <v>2211</v>
      </c>
      <c r="E905" t="s">
        <v>16</v>
      </c>
      <c r="F905" t="s">
        <v>2094</v>
      </c>
      <c r="G905" t="s">
        <v>2095</v>
      </c>
      <c r="H905" t="s">
        <v>2164</v>
      </c>
      <c r="I905" t="s">
        <v>2201</v>
      </c>
      <c r="J905" t="s">
        <v>2211</v>
      </c>
      <c r="K905">
        <f>VLOOKUP($B905, 'pval-input'!$B$2:$M$2260, 11, FALSE)</f>
        <v>2</v>
      </c>
      <c r="L905">
        <f>VLOOKUP($B905, 'pval-input'!$B$2:$M$2260, 12, FALSE)</f>
        <v>1.4598540145985399E-2</v>
      </c>
    </row>
    <row r="906" spans="1:12" x14ac:dyDescent="0.2">
      <c r="A906">
        <v>324</v>
      </c>
      <c r="B906" t="s">
        <v>2212</v>
      </c>
      <c r="C906">
        <f>VLOOKUP(B906, 'pval-input'!$B$2:$M$2260, 6, FALSE)</f>
        <v>1.8254042960937007</v>
      </c>
      <c r="D906" t="s">
        <v>2213</v>
      </c>
      <c r="E906" t="s">
        <v>16</v>
      </c>
      <c r="F906" t="s">
        <v>2094</v>
      </c>
      <c r="G906" t="s">
        <v>2095</v>
      </c>
      <c r="H906" t="s">
        <v>2164</v>
      </c>
      <c r="I906" t="s">
        <v>2201</v>
      </c>
      <c r="J906" t="s">
        <v>2213</v>
      </c>
      <c r="K906">
        <f>VLOOKUP($B906, 'pval-input'!$B$2:$M$2260, 11, FALSE)</f>
        <v>12</v>
      </c>
      <c r="L906">
        <f>VLOOKUP($B906, 'pval-input'!$B$2:$M$2260, 12, FALSE)</f>
        <v>8.7591240875912399E-2</v>
      </c>
    </row>
    <row r="907" spans="1:12" x14ac:dyDescent="0.2">
      <c r="A907">
        <v>329</v>
      </c>
      <c r="B907" t="s">
        <v>2214</v>
      </c>
      <c r="C907">
        <f>VLOOKUP(B907, 'pval-input'!$B$2:$M$2260, 6, FALSE)</f>
        <v>0.13288483175249416</v>
      </c>
      <c r="D907" t="s">
        <v>2215</v>
      </c>
      <c r="E907" t="s">
        <v>16</v>
      </c>
      <c r="F907" t="s">
        <v>2094</v>
      </c>
      <c r="G907" t="s">
        <v>2095</v>
      </c>
      <c r="H907" t="s">
        <v>2164</v>
      </c>
      <c r="I907" t="s">
        <v>2201</v>
      </c>
      <c r="J907" t="s">
        <v>2215</v>
      </c>
      <c r="K907">
        <f>VLOOKUP($B907, 'pval-input'!$B$2:$M$2260, 11, FALSE)</f>
        <v>7</v>
      </c>
      <c r="L907">
        <f>VLOOKUP($B907, 'pval-input'!$B$2:$M$2260, 12, FALSE)</f>
        <v>5.1094890510948898E-2</v>
      </c>
    </row>
    <row r="908" spans="1:12" x14ac:dyDescent="0.2">
      <c r="A908">
        <v>336</v>
      </c>
      <c r="B908" t="s">
        <v>2216</v>
      </c>
      <c r="C908">
        <f>VLOOKUP(B908, 'pval-input'!$B$2:$M$2260, 6, FALSE)</f>
        <v>0.67101147309620834</v>
      </c>
      <c r="D908" t="s">
        <v>2217</v>
      </c>
      <c r="E908" t="s">
        <v>16</v>
      </c>
      <c r="F908" t="s">
        <v>2094</v>
      </c>
      <c r="G908" t="s">
        <v>2095</v>
      </c>
      <c r="H908" t="s">
        <v>2164</v>
      </c>
      <c r="I908" t="s">
        <v>2201</v>
      </c>
      <c r="J908" t="s">
        <v>2217</v>
      </c>
      <c r="K908">
        <f>VLOOKUP($B908, 'pval-input'!$B$2:$M$2260, 11, FALSE)</f>
        <v>3</v>
      </c>
      <c r="L908">
        <f>VLOOKUP($B908, 'pval-input'!$B$2:$M$2260, 12, FALSE)</f>
        <v>2.18978102189781E-2</v>
      </c>
    </row>
    <row r="909" spans="1:12" x14ac:dyDescent="0.2">
      <c r="A909">
        <v>317</v>
      </c>
      <c r="B909" t="s">
        <v>2218</v>
      </c>
      <c r="C909">
        <f>VLOOKUP(B909, 'pval-input'!$B$2:$M$2260, 6, FALSE)</f>
        <v>5.3368135699325497E-2</v>
      </c>
      <c r="D909" t="s">
        <v>2219</v>
      </c>
      <c r="E909" t="s">
        <v>16</v>
      </c>
      <c r="F909" t="s">
        <v>2094</v>
      </c>
      <c r="G909" t="s">
        <v>2095</v>
      </c>
      <c r="H909" t="s">
        <v>2164</v>
      </c>
      <c r="I909" t="s">
        <v>2201</v>
      </c>
      <c r="J909" t="s">
        <v>2219</v>
      </c>
      <c r="K909">
        <f>VLOOKUP($B909, 'pval-input'!$B$2:$M$2260, 11, FALSE)</f>
        <v>2</v>
      </c>
      <c r="L909">
        <f>VLOOKUP($B909, 'pval-input'!$B$2:$M$2260, 12, FALSE)</f>
        <v>1.4598540145985399E-2</v>
      </c>
    </row>
    <row r="910" spans="1:12" x14ac:dyDescent="0.2">
      <c r="A910">
        <v>318</v>
      </c>
      <c r="B910" t="s">
        <v>2220</v>
      </c>
      <c r="C910">
        <f>VLOOKUP(B910, 'pval-input'!$B$2:$M$2260, 6, FALSE)</f>
        <v>0.10105985983803301</v>
      </c>
      <c r="D910" t="s">
        <v>2221</v>
      </c>
      <c r="E910" t="s">
        <v>16</v>
      </c>
      <c r="F910" t="s">
        <v>2094</v>
      </c>
      <c r="G910" t="s">
        <v>2095</v>
      </c>
      <c r="H910" t="s">
        <v>2164</v>
      </c>
      <c r="I910" t="s">
        <v>2201</v>
      </c>
      <c r="J910" t="s">
        <v>2221</v>
      </c>
      <c r="K910">
        <f>VLOOKUP($B910, 'pval-input'!$B$2:$M$2260, 11, FALSE)</f>
        <v>2</v>
      </c>
      <c r="L910">
        <f>VLOOKUP($B910, 'pval-input'!$B$2:$M$2260, 12, FALSE)</f>
        <v>1.4598540145985399E-2</v>
      </c>
    </row>
    <row r="911" spans="1:12" x14ac:dyDescent="0.2">
      <c r="A911">
        <v>319</v>
      </c>
      <c r="B911" t="s">
        <v>2222</v>
      </c>
      <c r="C911">
        <f>VLOOKUP(B911, 'pval-input'!$B$2:$M$2260, 6, FALSE)</f>
        <v>0.62542558843859963</v>
      </c>
      <c r="D911" t="s">
        <v>2223</v>
      </c>
      <c r="E911" t="s">
        <v>16</v>
      </c>
      <c r="F911" t="s">
        <v>2094</v>
      </c>
      <c r="G911" t="s">
        <v>2095</v>
      </c>
      <c r="H911" t="s">
        <v>2164</v>
      </c>
      <c r="I911" t="s">
        <v>2224</v>
      </c>
      <c r="J911" t="s">
        <v>2223</v>
      </c>
      <c r="K911">
        <f>VLOOKUP($B911, 'pval-input'!$B$2:$M$2260, 11, FALSE)</f>
        <v>26</v>
      </c>
      <c r="L911">
        <f>VLOOKUP($B911, 'pval-input'!$B$2:$M$2260, 12, FALSE)</f>
        <v>0.18978102189780999</v>
      </c>
    </row>
    <row r="912" spans="1:12" x14ac:dyDescent="0.2">
      <c r="A912">
        <v>330</v>
      </c>
      <c r="B912" t="s">
        <v>2225</v>
      </c>
      <c r="C912">
        <f>VLOOKUP(B912, 'pval-input'!$B$2:$M$2260, 6, FALSE)</f>
        <v>0.38090827554087781</v>
      </c>
      <c r="D912" t="s">
        <v>2226</v>
      </c>
      <c r="E912" t="s">
        <v>16</v>
      </c>
      <c r="F912" t="s">
        <v>2094</v>
      </c>
      <c r="G912" t="s">
        <v>2095</v>
      </c>
      <c r="H912" t="s">
        <v>2164</v>
      </c>
      <c r="I912" t="s">
        <v>2224</v>
      </c>
      <c r="J912" t="s">
        <v>2226</v>
      </c>
      <c r="K912">
        <f>VLOOKUP($B912, 'pval-input'!$B$2:$M$2260, 11, FALSE)</f>
        <v>3</v>
      </c>
      <c r="L912">
        <f>VLOOKUP($B912, 'pval-input'!$B$2:$M$2260, 12, FALSE)</f>
        <v>2.18978102189781E-2</v>
      </c>
    </row>
    <row r="913" spans="1:22" x14ac:dyDescent="0.2">
      <c r="A913">
        <v>154</v>
      </c>
      <c r="B913" t="s">
        <v>2227</v>
      </c>
      <c r="C913">
        <f>VLOOKUP(B913, 'pval-input'!$B$2:$M$2260, 6, FALSE)</f>
        <v>0.36949328876880061</v>
      </c>
      <c r="D913" t="s">
        <v>2228</v>
      </c>
      <c r="E913" t="s">
        <v>16</v>
      </c>
      <c r="F913" t="s">
        <v>2094</v>
      </c>
      <c r="G913" t="s">
        <v>2095</v>
      </c>
      <c r="H913" t="s">
        <v>2164</v>
      </c>
      <c r="I913" t="s">
        <v>2229</v>
      </c>
      <c r="J913" t="s">
        <v>2228</v>
      </c>
      <c r="K913">
        <f>VLOOKUP($B913, 'pval-input'!$B$2:$M$2260, 11, FALSE)</f>
        <v>13</v>
      </c>
      <c r="L913">
        <f>VLOOKUP($B913, 'pval-input'!$B$2:$M$2260, 12, FALSE)</f>
        <v>9.4890510948905105E-2</v>
      </c>
    </row>
    <row r="914" spans="1:22" x14ac:dyDescent="0.2">
      <c r="A914">
        <v>1166</v>
      </c>
      <c r="B914" t="s">
        <v>2230</v>
      </c>
      <c r="C914">
        <f>VLOOKUP(B914, 'pval-input'!$B$2:$M$2260, 6, FALSE)</f>
        <v>5.719049868501435E-2</v>
      </c>
      <c r="D914" t="s">
        <v>2231</v>
      </c>
      <c r="E914" t="s">
        <v>16</v>
      </c>
      <c r="F914" t="s">
        <v>2094</v>
      </c>
      <c r="G914" t="s">
        <v>2095</v>
      </c>
      <c r="H914" t="s">
        <v>2164</v>
      </c>
      <c r="I914" t="s">
        <v>2232</v>
      </c>
      <c r="J914" t="s">
        <v>2231</v>
      </c>
      <c r="K914">
        <f>VLOOKUP($B914, 'pval-input'!$B$2:$M$2260, 11, FALSE)</f>
        <v>47</v>
      </c>
      <c r="L914">
        <f>VLOOKUP($B914, 'pval-input'!$B$2:$M$2260, 12, FALSE)</f>
        <v>0.34306569343065701</v>
      </c>
    </row>
    <row r="915" spans="1:22" x14ac:dyDescent="0.2">
      <c r="A915">
        <v>685</v>
      </c>
      <c r="B915" t="s">
        <v>2233</v>
      </c>
      <c r="C915">
        <f>VLOOKUP(B915, 'pval-input'!$B$2:$M$2260, 6, FALSE)</f>
        <v>0.18764774428303416</v>
      </c>
      <c r="D915" t="s">
        <v>2234</v>
      </c>
      <c r="E915" t="s">
        <v>16</v>
      </c>
      <c r="F915" t="s">
        <v>2094</v>
      </c>
      <c r="G915" t="s">
        <v>2095</v>
      </c>
      <c r="H915" t="s">
        <v>2164</v>
      </c>
      <c r="I915" t="s">
        <v>2232</v>
      </c>
      <c r="J915" t="s">
        <v>2234</v>
      </c>
      <c r="K915">
        <f>VLOOKUP($B915, 'pval-input'!$B$2:$M$2260, 11, FALSE)</f>
        <v>17</v>
      </c>
      <c r="L915">
        <f>VLOOKUP($B915, 'pval-input'!$B$2:$M$2260, 12, FALSE)</f>
        <v>0.124087591240876</v>
      </c>
    </row>
    <row r="916" spans="1:22" x14ac:dyDescent="0.2">
      <c r="A916">
        <v>393</v>
      </c>
      <c r="B916" t="s">
        <v>2235</v>
      </c>
      <c r="C916">
        <f>VLOOKUP(B916, 'pval-input'!$B$2:$M$2260, 6, FALSE)</f>
        <v>1.2001814182774062</v>
      </c>
      <c r="D916" t="s">
        <v>2236</v>
      </c>
      <c r="E916" t="s">
        <v>16</v>
      </c>
      <c r="F916" t="s">
        <v>2094</v>
      </c>
      <c r="G916" t="s">
        <v>2095</v>
      </c>
      <c r="H916" t="s">
        <v>2164</v>
      </c>
      <c r="I916" t="s">
        <v>2232</v>
      </c>
      <c r="J916" t="s">
        <v>2236</v>
      </c>
      <c r="K916">
        <f>VLOOKUP($B916, 'pval-input'!$B$2:$M$2260, 11, FALSE)</f>
        <v>45</v>
      </c>
      <c r="L916">
        <f>VLOOKUP($B916, 'pval-input'!$B$2:$M$2260, 12, FALSE)</f>
        <v>0.32846715328467202</v>
      </c>
    </row>
    <row r="917" spans="1:22" x14ac:dyDescent="0.2">
      <c r="A917">
        <v>954</v>
      </c>
      <c r="B917" t="s">
        <v>2237</v>
      </c>
      <c r="C917">
        <f>VLOOKUP(B917, 'pval-input'!$B$2:$M$2260, 6, FALSE)</f>
        <v>0.76273614420513214</v>
      </c>
      <c r="D917" t="s">
        <v>2236</v>
      </c>
      <c r="E917" t="s">
        <v>16</v>
      </c>
      <c r="F917" t="s">
        <v>2094</v>
      </c>
      <c r="G917" t="s">
        <v>2095</v>
      </c>
      <c r="H917" t="s">
        <v>2164</v>
      </c>
      <c r="I917" t="s">
        <v>2232</v>
      </c>
      <c r="J917" t="s">
        <v>2236</v>
      </c>
      <c r="K917">
        <f>VLOOKUP($B917, 'pval-input'!$B$2:$M$2260, 11, FALSE)</f>
        <v>53</v>
      </c>
      <c r="L917">
        <f>VLOOKUP($B917, 'pval-input'!$B$2:$M$2260, 12, FALSE)</f>
        <v>0.386861313868613</v>
      </c>
    </row>
    <row r="918" spans="1:22" x14ac:dyDescent="0.2">
      <c r="A918">
        <v>333</v>
      </c>
      <c r="B918" t="s">
        <v>2238</v>
      </c>
      <c r="C918">
        <f>VLOOKUP(B918, 'pval-input'!$B$2:$M$2260, 6, FALSE)</f>
        <v>3.4082966391995824E-2</v>
      </c>
      <c r="D918" t="s">
        <v>2239</v>
      </c>
      <c r="E918" t="s">
        <v>16</v>
      </c>
      <c r="F918" t="s">
        <v>2094</v>
      </c>
      <c r="G918" t="s">
        <v>2095</v>
      </c>
      <c r="H918" t="s">
        <v>2164</v>
      </c>
      <c r="I918" t="s">
        <v>2240</v>
      </c>
      <c r="J918" t="s">
        <v>2239</v>
      </c>
      <c r="K918">
        <f>VLOOKUP($B918, 'pval-input'!$B$2:$M$2260, 11, FALSE)</f>
        <v>1</v>
      </c>
      <c r="L918">
        <f>VLOOKUP($B918, 'pval-input'!$B$2:$M$2260, 12, FALSE)</f>
        <v>7.2992700729926996E-3</v>
      </c>
    </row>
    <row r="919" spans="1:22" x14ac:dyDescent="0.2">
      <c r="A919">
        <v>749</v>
      </c>
      <c r="B919" t="s">
        <v>2241</v>
      </c>
      <c r="C919">
        <f>VLOOKUP(B919, 'pval-input'!$B$2:$M$2260, 6, FALSE)</f>
        <v>31.235738595770602</v>
      </c>
      <c r="D919" t="s">
        <v>2242</v>
      </c>
      <c r="E919" t="s">
        <v>16</v>
      </c>
      <c r="F919" t="s">
        <v>2094</v>
      </c>
      <c r="G919" t="s">
        <v>2095</v>
      </c>
      <c r="H919" t="s">
        <v>2164</v>
      </c>
      <c r="I919" t="s">
        <v>2240</v>
      </c>
      <c r="J919" t="s">
        <v>2242</v>
      </c>
      <c r="K919">
        <f>VLOOKUP($B919, 'pval-input'!$B$2:$M$2260, 11, FALSE)</f>
        <v>1</v>
      </c>
      <c r="L919">
        <f>VLOOKUP($B919, 'pval-input'!$B$2:$M$2260, 12, FALSE)</f>
        <v>7.2992700729926996E-3</v>
      </c>
    </row>
    <row r="920" spans="1:22" x14ac:dyDescent="0.2">
      <c r="A920">
        <v>1954</v>
      </c>
      <c r="B920" t="s">
        <v>2243</v>
      </c>
      <c r="C920">
        <f>VLOOKUP(B920, 'pval-input'!$B$2:$M$2260, 6, FALSE)</f>
        <v>0.20722049484439478</v>
      </c>
      <c r="D920" t="s">
        <v>2244</v>
      </c>
      <c r="E920" t="s">
        <v>16</v>
      </c>
      <c r="F920" t="s">
        <v>2094</v>
      </c>
      <c r="G920" t="s">
        <v>2095</v>
      </c>
      <c r="H920" t="s">
        <v>2245</v>
      </c>
      <c r="I920" t="s">
        <v>2246</v>
      </c>
      <c r="J920" t="s">
        <v>2244</v>
      </c>
      <c r="K920">
        <f>VLOOKUP($B920, 'pval-input'!$B$2:$M$2260, 11, FALSE)</f>
        <v>132</v>
      </c>
      <c r="L920">
        <f>VLOOKUP($B920, 'pval-input'!$B$2:$M$2260, 12, FALSE)</f>
        <v>0.96350364963503699</v>
      </c>
    </row>
    <row r="921" spans="1:22" x14ac:dyDescent="0.2">
      <c r="A921">
        <v>1781</v>
      </c>
      <c r="B921" t="s">
        <v>2247</v>
      </c>
      <c r="C921">
        <f>VLOOKUP(B921, 'pval-input'!$B$2:$M$2260, 6, FALSE)</f>
        <v>0.45574306277858734</v>
      </c>
      <c r="D921" t="s">
        <v>2248</v>
      </c>
      <c r="E921" t="s">
        <v>16</v>
      </c>
      <c r="F921" t="s">
        <v>2094</v>
      </c>
      <c r="G921" t="s">
        <v>2095</v>
      </c>
      <c r="H921" t="s">
        <v>2245</v>
      </c>
      <c r="I921" t="s">
        <v>2249</v>
      </c>
      <c r="J921" t="s">
        <v>2248</v>
      </c>
      <c r="K921">
        <f>VLOOKUP($B921, 'pval-input'!$B$2:$M$2260, 11, FALSE)</f>
        <v>1</v>
      </c>
      <c r="L921">
        <f>VLOOKUP($B921, 'pval-input'!$B$2:$M$2260, 12, FALSE)</f>
        <v>7.2992700729926996E-3</v>
      </c>
      <c r="V921" s="1"/>
    </row>
    <row r="922" spans="1:22" x14ac:dyDescent="0.2">
      <c r="A922">
        <v>1783</v>
      </c>
      <c r="B922" t="s">
        <v>2250</v>
      </c>
      <c r="C922">
        <f>VLOOKUP(B922, 'pval-input'!$B$2:$M$2260, 6, FALSE)</f>
        <v>0.77589653850051965</v>
      </c>
      <c r="D922" t="s">
        <v>2251</v>
      </c>
      <c r="E922" t="s">
        <v>16</v>
      </c>
      <c r="F922" t="s">
        <v>2094</v>
      </c>
      <c r="G922" t="s">
        <v>2095</v>
      </c>
      <c r="H922" t="s">
        <v>2245</v>
      </c>
      <c r="I922" t="s">
        <v>2249</v>
      </c>
      <c r="J922" t="s">
        <v>2251</v>
      </c>
      <c r="K922">
        <f>VLOOKUP($B922, 'pval-input'!$B$2:$M$2260, 11, FALSE)</f>
        <v>3</v>
      </c>
      <c r="L922">
        <f>VLOOKUP($B922, 'pval-input'!$B$2:$M$2260, 12, FALSE)</f>
        <v>2.18978102189781E-2</v>
      </c>
    </row>
    <row r="923" spans="1:22" x14ac:dyDescent="0.2">
      <c r="A923">
        <v>1788</v>
      </c>
      <c r="B923" t="s">
        <v>2252</v>
      </c>
      <c r="C923">
        <f>VLOOKUP(B923, 'pval-input'!$B$2:$M$2260, 6, FALSE)</f>
        <v>0.45351195189598342</v>
      </c>
      <c r="D923" t="s">
        <v>2253</v>
      </c>
      <c r="E923" t="s">
        <v>16</v>
      </c>
      <c r="F923" t="s">
        <v>2094</v>
      </c>
      <c r="G923" t="s">
        <v>2095</v>
      </c>
      <c r="H923" t="s">
        <v>2245</v>
      </c>
      <c r="I923" t="s">
        <v>2249</v>
      </c>
      <c r="J923" t="s">
        <v>2253</v>
      </c>
      <c r="K923">
        <f>VLOOKUP($B923, 'pval-input'!$B$2:$M$2260, 11, FALSE)</f>
        <v>2</v>
      </c>
      <c r="L923">
        <f>VLOOKUP($B923, 'pval-input'!$B$2:$M$2260, 12, FALSE)</f>
        <v>1.4598540145985399E-2</v>
      </c>
    </row>
    <row r="924" spans="1:22" x14ac:dyDescent="0.2">
      <c r="A924">
        <v>1790</v>
      </c>
      <c r="B924" t="s">
        <v>2254</v>
      </c>
      <c r="C924">
        <f>VLOOKUP(B924, 'pval-input'!$B$2:$M$2260, 6, FALSE)</f>
        <v>0.15854929507586071</v>
      </c>
      <c r="D924" t="s">
        <v>2255</v>
      </c>
      <c r="E924" t="s">
        <v>16</v>
      </c>
      <c r="F924" t="s">
        <v>2094</v>
      </c>
      <c r="G924" t="s">
        <v>2095</v>
      </c>
      <c r="H924" t="s">
        <v>2245</v>
      </c>
      <c r="I924" t="s">
        <v>2249</v>
      </c>
      <c r="J924" t="s">
        <v>2255</v>
      </c>
      <c r="K924">
        <f>VLOOKUP($B924, 'pval-input'!$B$2:$M$2260, 11, FALSE)</f>
        <v>4</v>
      </c>
      <c r="L924">
        <f>VLOOKUP($B924, 'pval-input'!$B$2:$M$2260, 12, FALSE)</f>
        <v>2.9197080291970798E-2</v>
      </c>
    </row>
    <row r="925" spans="1:22" x14ac:dyDescent="0.2">
      <c r="A925">
        <v>1785</v>
      </c>
      <c r="B925" t="s">
        <v>2256</v>
      </c>
      <c r="C925">
        <f>VLOOKUP(B925, 'pval-input'!$B$2:$M$2260, 6, FALSE)</f>
        <v>0.44034532277491478</v>
      </c>
      <c r="D925" t="s">
        <v>2257</v>
      </c>
      <c r="E925" t="s">
        <v>16</v>
      </c>
      <c r="F925" t="s">
        <v>2094</v>
      </c>
      <c r="G925" t="s">
        <v>2095</v>
      </c>
      <c r="H925" t="s">
        <v>2245</v>
      </c>
      <c r="I925" t="s">
        <v>2258</v>
      </c>
      <c r="J925" t="s">
        <v>2257</v>
      </c>
      <c r="K925">
        <f>VLOOKUP($B925, 'pval-input'!$B$2:$M$2260, 11, FALSE)</f>
        <v>130</v>
      </c>
      <c r="L925">
        <f>VLOOKUP($B925, 'pval-input'!$B$2:$M$2260, 12, FALSE)</f>
        <v>0.94890510948905105</v>
      </c>
    </row>
    <row r="926" spans="1:22" x14ac:dyDescent="0.2">
      <c r="A926">
        <v>1780</v>
      </c>
      <c r="B926" t="s">
        <v>2259</v>
      </c>
      <c r="C926">
        <f>VLOOKUP(B926, 'pval-input'!$B$2:$M$2260, 6, FALSE)</f>
        <v>0.12933943371264991</v>
      </c>
      <c r="D926" t="s">
        <v>2260</v>
      </c>
      <c r="E926" t="s">
        <v>16</v>
      </c>
      <c r="F926" t="s">
        <v>2094</v>
      </c>
      <c r="G926" t="s">
        <v>2095</v>
      </c>
      <c r="H926" t="s">
        <v>2245</v>
      </c>
      <c r="I926" t="s">
        <v>2258</v>
      </c>
      <c r="J926" t="s">
        <v>2260</v>
      </c>
      <c r="K926">
        <f>VLOOKUP($B926, 'pval-input'!$B$2:$M$2260, 11, FALSE)</f>
        <v>51</v>
      </c>
      <c r="L926">
        <f>VLOOKUP($B926, 'pval-input'!$B$2:$M$2260, 12, FALSE)</f>
        <v>0.372262773722628</v>
      </c>
    </row>
    <row r="927" spans="1:22" x14ac:dyDescent="0.2">
      <c r="A927">
        <v>1786</v>
      </c>
      <c r="B927" t="s">
        <v>2261</v>
      </c>
      <c r="C927">
        <f>VLOOKUP(B927, 'pval-input'!$B$2:$M$2260, 6, FALSE)</f>
        <v>0.27108259269132506</v>
      </c>
      <c r="D927" t="s">
        <v>2262</v>
      </c>
      <c r="E927" t="s">
        <v>16</v>
      </c>
      <c r="F927" t="s">
        <v>2094</v>
      </c>
      <c r="G927" t="s">
        <v>2095</v>
      </c>
      <c r="H927" t="s">
        <v>2245</v>
      </c>
      <c r="I927" t="s">
        <v>2263</v>
      </c>
      <c r="J927" t="s">
        <v>2262</v>
      </c>
      <c r="K927">
        <f>VLOOKUP($B927, 'pval-input'!$B$2:$M$2260, 11, FALSE)</f>
        <v>3</v>
      </c>
      <c r="L927">
        <f>VLOOKUP($B927, 'pval-input'!$B$2:$M$2260, 12, FALSE)</f>
        <v>2.18978102189781E-2</v>
      </c>
    </row>
    <row r="928" spans="1:22" x14ac:dyDescent="0.2">
      <c r="A928">
        <v>1787</v>
      </c>
      <c r="B928" t="s">
        <v>2264</v>
      </c>
      <c r="C928">
        <f>VLOOKUP(B928, 'pval-input'!$B$2:$M$2260, 6, FALSE)</f>
        <v>0.56296200283272479</v>
      </c>
      <c r="D928" t="s">
        <v>2265</v>
      </c>
      <c r="E928" t="s">
        <v>16</v>
      </c>
      <c r="F928" t="s">
        <v>2094</v>
      </c>
      <c r="G928" t="s">
        <v>2095</v>
      </c>
      <c r="H928" t="s">
        <v>2245</v>
      </c>
      <c r="I928" t="s">
        <v>2265</v>
      </c>
      <c r="J928" t="s">
        <v>2265</v>
      </c>
      <c r="K928">
        <f>VLOOKUP($B928, 'pval-input'!$B$2:$M$2260, 11, FALSE)</f>
        <v>1</v>
      </c>
      <c r="L928">
        <f>VLOOKUP($B928, 'pval-input'!$B$2:$M$2260, 12, FALSE)</f>
        <v>7.2992700729926996E-3</v>
      </c>
    </row>
    <row r="929" spans="1:22" x14ac:dyDescent="0.2">
      <c r="A929">
        <v>686</v>
      </c>
      <c r="B929" t="s">
        <v>2266</v>
      </c>
      <c r="C929">
        <f>VLOOKUP(B929, 'pval-input'!$B$2:$M$2260, 6, FALSE)</f>
        <v>0.23597587375374529</v>
      </c>
      <c r="D929" t="s">
        <v>2267</v>
      </c>
      <c r="E929" t="s">
        <v>2268</v>
      </c>
      <c r="F929" t="s">
        <v>2094</v>
      </c>
      <c r="G929" t="s">
        <v>2095</v>
      </c>
      <c r="H929" t="s">
        <v>2269</v>
      </c>
      <c r="I929" t="s">
        <v>2270</v>
      </c>
      <c r="J929" t="s">
        <v>2267</v>
      </c>
      <c r="K929">
        <f>VLOOKUP($B929, 'pval-input'!$B$2:$M$2260, 11, FALSE)</f>
        <v>126</v>
      </c>
      <c r="L929">
        <f>VLOOKUP($B929, 'pval-input'!$B$2:$M$2260, 12, FALSE)</f>
        <v>0.91970802919707995</v>
      </c>
    </row>
    <row r="930" spans="1:22" x14ac:dyDescent="0.2">
      <c r="A930">
        <v>1756</v>
      </c>
      <c r="B930" t="s">
        <v>2271</v>
      </c>
      <c r="C930">
        <f>VLOOKUP(B930, 'pval-input'!$B$2:$M$2260, 6, FALSE)</f>
        <v>0.73389125513426923</v>
      </c>
      <c r="D930" t="s">
        <v>2272</v>
      </c>
      <c r="E930" t="s">
        <v>16</v>
      </c>
      <c r="F930" t="s">
        <v>2094</v>
      </c>
      <c r="G930" t="s">
        <v>2095</v>
      </c>
      <c r="H930" t="s">
        <v>2269</v>
      </c>
      <c r="I930" t="s">
        <v>2270</v>
      </c>
      <c r="J930" t="s">
        <v>2272</v>
      </c>
      <c r="K930">
        <f>VLOOKUP($B930, 'pval-input'!$B$2:$M$2260, 11, FALSE)</f>
        <v>36</v>
      </c>
      <c r="L930">
        <f>VLOOKUP($B930, 'pval-input'!$B$2:$M$2260, 12, FALSE)</f>
        <v>0.26277372262773702</v>
      </c>
    </row>
    <row r="931" spans="1:22" x14ac:dyDescent="0.2">
      <c r="A931">
        <v>1223</v>
      </c>
      <c r="B931" t="s">
        <v>2273</v>
      </c>
      <c r="C931">
        <f>VLOOKUP(B931, 'pval-input'!$B$2:$M$2260, 6, FALSE)</f>
        <v>1.8803891000885404</v>
      </c>
      <c r="D931" t="s">
        <v>2274</v>
      </c>
      <c r="E931" t="s">
        <v>16</v>
      </c>
      <c r="F931" t="s">
        <v>2094</v>
      </c>
      <c r="G931" t="s">
        <v>2095</v>
      </c>
      <c r="H931" t="s">
        <v>2269</v>
      </c>
      <c r="I931" t="s">
        <v>2270</v>
      </c>
      <c r="J931" t="s">
        <v>2274</v>
      </c>
      <c r="K931">
        <f>VLOOKUP($B931, 'pval-input'!$B$2:$M$2260, 11, FALSE)</f>
        <v>6</v>
      </c>
      <c r="L931">
        <f>VLOOKUP($B931, 'pval-input'!$B$2:$M$2260, 12, FALSE)</f>
        <v>4.3795620437956199E-2</v>
      </c>
    </row>
    <row r="932" spans="1:22" x14ac:dyDescent="0.2">
      <c r="A932">
        <v>1680</v>
      </c>
      <c r="B932" t="s">
        <v>2275</v>
      </c>
      <c r="C932">
        <f>VLOOKUP(B932, 'pval-input'!$B$2:$M$2260, 6, FALSE)</f>
        <v>0.61931696826970473</v>
      </c>
      <c r="D932" t="s">
        <v>2276</v>
      </c>
      <c r="E932" t="s">
        <v>16</v>
      </c>
      <c r="F932" t="s">
        <v>2094</v>
      </c>
      <c r="G932" t="s">
        <v>2095</v>
      </c>
      <c r="H932" t="s">
        <v>2269</v>
      </c>
      <c r="I932" t="s">
        <v>2270</v>
      </c>
      <c r="J932" t="s">
        <v>2276</v>
      </c>
      <c r="K932">
        <f>VLOOKUP($B932, 'pval-input'!$B$2:$M$2260, 11, FALSE)</f>
        <v>21</v>
      </c>
      <c r="L932">
        <f>VLOOKUP($B932, 'pval-input'!$B$2:$M$2260, 12, FALSE)</f>
        <v>0.153284671532847</v>
      </c>
    </row>
    <row r="933" spans="1:22" x14ac:dyDescent="0.2">
      <c r="A933">
        <v>999</v>
      </c>
      <c r="B933" t="s">
        <v>2277</v>
      </c>
      <c r="C933">
        <f>VLOOKUP(B933, 'pval-input'!$B$2:$M$2260, 6, FALSE)</f>
        <v>0.14750346708563097</v>
      </c>
      <c r="D933" t="s">
        <v>2278</v>
      </c>
      <c r="E933" t="s">
        <v>16</v>
      </c>
      <c r="F933" t="s">
        <v>2094</v>
      </c>
      <c r="G933" t="s">
        <v>2095</v>
      </c>
      <c r="H933" t="s">
        <v>2269</v>
      </c>
      <c r="I933" t="s">
        <v>2270</v>
      </c>
      <c r="J933" t="s">
        <v>2278</v>
      </c>
      <c r="K933">
        <f>VLOOKUP($B933, 'pval-input'!$B$2:$M$2260, 11, FALSE)</f>
        <v>3</v>
      </c>
      <c r="L933">
        <f>VLOOKUP($B933, 'pval-input'!$B$2:$M$2260, 12, FALSE)</f>
        <v>2.18978102189781E-2</v>
      </c>
    </row>
    <row r="934" spans="1:22" x14ac:dyDescent="0.2">
      <c r="A934">
        <v>414</v>
      </c>
      <c r="B934" t="s">
        <v>2279</v>
      </c>
      <c r="C934">
        <f>VLOOKUP(B934, 'pval-input'!$B$2:$M$2260, 6, FALSE)</f>
        <v>0.17840467699373969</v>
      </c>
      <c r="D934" t="s">
        <v>2280</v>
      </c>
      <c r="E934" t="s">
        <v>16</v>
      </c>
      <c r="F934" t="s">
        <v>2094</v>
      </c>
      <c r="G934" t="s">
        <v>2095</v>
      </c>
      <c r="H934" t="s">
        <v>2269</v>
      </c>
      <c r="I934" t="s">
        <v>2270</v>
      </c>
      <c r="J934" t="s">
        <v>2280</v>
      </c>
      <c r="K934">
        <f>VLOOKUP($B934, 'pval-input'!$B$2:$M$2260, 11, FALSE)</f>
        <v>91</v>
      </c>
      <c r="L934">
        <f>VLOOKUP($B934, 'pval-input'!$B$2:$M$2260, 12, FALSE)</f>
        <v>0.66423357664233595</v>
      </c>
    </row>
    <row r="935" spans="1:22" x14ac:dyDescent="0.2">
      <c r="A935">
        <v>152</v>
      </c>
      <c r="B935" t="s">
        <v>2281</v>
      </c>
      <c r="C935">
        <f>VLOOKUP(B935, 'pval-input'!$B$2:$M$2260, 6, FALSE)</f>
        <v>0.72488385608937644</v>
      </c>
      <c r="D935" t="s">
        <v>2282</v>
      </c>
      <c r="E935" t="s">
        <v>16</v>
      </c>
      <c r="F935" t="s">
        <v>2094</v>
      </c>
      <c r="G935" t="s">
        <v>2095</v>
      </c>
      <c r="H935" t="s">
        <v>2269</v>
      </c>
      <c r="I935" t="s">
        <v>2270</v>
      </c>
      <c r="J935" t="s">
        <v>2282</v>
      </c>
      <c r="K935">
        <f>VLOOKUP($B935, 'pval-input'!$B$2:$M$2260, 11, FALSE)</f>
        <v>112</v>
      </c>
      <c r="L935">
        <f>VLOOKUP($B935, 'pval-input'!$B$2:$M$2260, 12, FALSE)</f>
        <v>0.81751824817518204</v>
      </c>
    </row>
    <row r="936" spans="1:22" x14ac:dyDescent="0.2">
      <c r="A936">
        <v>606</v>
      </c>
      <c r="B936" t="s">
        <v>2283</v>
      </c>
      <c r="C936">
        <f>VLOOKUP(B936, 'pval-input'!$B$2:$M$2260, 6, FALSE)</f>
        <v>0.89918272299573154</v>
      </c>
      <c r="D936" t="s">
        <v>2284</v>
      </c>
      <c r="E936" t="s">
        <v>16</v>
      </c>
      <c r="F936" t="s">
        <v>2094</v>
      </c>
      <c r="G936" t="s">
        <v>2095</v>
      </c>
      <c r="H936" t="s">
        <v>2269</v>
      </c>
      <c r="I936" t="s">
        <v>2270</v>
      </c>
      <c r="J936" t="s">
        <v>2284</v>
      </c>
      <c r="K936">
        <f>VLOOKUP($B936, 'pval-input'!$B$2:$M$2260, 11, FALSE)</f>
        <v>2</v>
      </c>
      <c r="L936">
        <f>VLOOKUP($B936, 'pval-input'!$B$2:$M$2260, 12, FALSE)</f>
        <v>1.4598540145985399E-2</v>
      </c>
    </row>
    <row r="937" spans="1:22" x14ac:dyDescent="0.2">
      <c r="A937">
        <v>1827</v>
      </c>
      <c r="B937" t="s">
        <v>2285</v>
      </c>
      <c r="C937">
        <f>VLOOKUP(B937, 'pval-input'!$B$2:$M$2260, 6, FALSE)</f>
        <v>9.693982265124565E-2</v>
      </c>
      <c r="D937" t="s">
        <v>2286</v>
      </c>
      <c r="E937" t="s">
        <v>16</v>
      </c>
      <c r="F937" t="s">
        <v>2094</v>
      </c>
      <c r="G937" t="s">
        <v>2095</v>
      </c>
      <c r="H937" t="s">
        <v>2269</v>
      </c>
      <c r="I937" t="s">
        <v>2270</v>
      </c>
      <c r="J937" t="s">
        <v>2286</v>
      </c>
      <c r="K937">
        <f>VLOOKUP($B937, 'pval-input'!$B$2:$M$2260, 11, FALSE)</f>
        <v>4</v>
      </c>
      <c r="L937">
        <f>VLOOKUP($B937, 'pval-input'!$B$2:$M$2260, 12, FALSE)</f>
        <v>2.9197080291970798E-2</v>
      </c>
    </row>
    <row r="938" spans="1:22" x14ac:dyDescent="0.2">
      <c r="A938">
        <v>421</v>
      </c>
      <c r="B938" t="s">
        <v>2287</v>
      </c>
      <c r="C938">
        <f>VLOOKUP(B938, 'pval-input'!$B$2:$M$2260, 6, FALSE)</f>
        <v>4.9465888471252641E-2</v>
      </c>
      <c r="D938" t="s">
        <v>2288</v>
      </c>
      <c r="E938" t="s">
        <v>2289</v>
      </c>
      <c r="F938" t="s">
        <v>2094</v>
      </c>
      <c r="G938" t="s">
        <v>2095</v>
      </c>
      <c r="H938" t="s">
        <v>2269</v>
      </c>
      <c r="I938" t="s">
        <v>2290</v>
      </c>
      <c r="J938" t="s">
        <v>2288</v>
      </c>
      <c r="K938">
        <f>VLOOKUP($B938, 'pval-input'!$B$2:$M$2260, 11, FALSE)</f>
        <v>100</v>
      </c>
      <c r="L938">
        <f>VLOOKUP($B938, 'pval-input'!$B$2:$M$2260, 12, FALSE)</f>
        <v>0.72992700729926996</v>
      </c>
    </row>
    <row r="939" spans="1:22" x14ac:dyDescent="0.2">
      <c r="A939">
        <v>1066</v>
      </c>
      <c r="B939" t="s">
        <v>2291</v>
      </c>
      <c r="C939">
        <f>VLOOKUP(B939, 'pval-input'!$B$2:$M$2260, 6, FALSE)</f>
        <v>0.92973537891888158</v>
      </c>
      <c r="D939" t="s">
        <v>2292</v>
      </c>
      <c r="E939" t="s">
        <v>16</v>
      </c>
      <c r="F939" t="s">
        <v>2094</v>
      </c>
      <c r="G939" t="s">
        <v>2095</v>
      </c>
      <c r="H939" t="s">
        <v>2269</v>
      </c>
      <c r="I939" t="s">
        <v>2290</v>
      </c>
      <c r="J939" t="s">
        <v>2292</v>
      </c>
      <c r="K939">
        <f>VLOOKUP($B939, 'pval-input'!$B$2:$M$2260, 11, FALSE)</f>
        <v>14</v>
      </c>
      <c r="L939">
        <f>VLOOKUP($B939, 'pval-input'!$B$2:$M$2260, 12, FALSE)</f>
        <v>0.102189781021898</v>
      </c>
    </row>
    <row r="940" spans="1:22" x14ac:dyDescent="0.2">
      <c r="A940">
        <v>1554</v>
      </c>
      <c r="B940" t="s">
        <v>2293</v>
      </c>
      <c r="C940">
        <f>VLOOKUP(B940, 'pval-input'!$B$2:$M$2260, 6, FALSE)</f>
        <v>1.1329590462776181E-2</v>
      </c>
      <c r="D940" t="s">
        <v>2294</v>
      </c>
      <c r="E940" t="s">
        <v>16</v>
      </c>
      <c r="F940" t="s">
        <v>2094</v>
      </c>
      <c r="G940" t="s">
        <v>2095</v>
      </c>
      <c r="H940" t="s">
        <v>2269</v>
      </c>
      <c r="I940" t="s">
        <v>2295</v>
      </c>
      <c r="J940" t="s">
        <v>2294</v>
      </c>
      <c r="K940">
        <f>VLOOKUP($B940, 'pval-input'!$B$2:$M$2260, 11, FALSE)</f>
        <v>4</v>
      </c>
      <c r="L940">
        <f>VLOOKUP($B940, 'pval-input'!$B$2:$M$2260, 12, FALSE)</f>
        <v>2.9197080291970798E-2</v>
      </c>
    </row>
    <row r="941" spans="1:22" x14ac:dyDescent="0.2">
      <c r="A941">
        <v>1619</v>
      </c>
      <c r="B941" t="s">
        <v>2296</v>
      </c>
      <c r="C941">
        <f>VLOOKUP(B941, 'pval-input'!$B$2:$M$2260, 6, FALSE)</f>
        <v>0.16505751444420602</v>
      </c>
      <c r="D941" t="s">
        <v>2297</v>
      </c>
      <c r="E941" t="s">
        <v>16</v>
      </c>
      <c r="F941" t="s">
        <v>2094</v>
      </c>
      <c r="G941" t="s">
        <v>2095</v>
      </c>
      <c r="H941" t="s">
        <v>2269</v>
      </c>
      <c r="I941" t="s">
        <v>2295</v>
      </c>
      <c r="J941" t="s">
        <v>2297</v>
      </c>
      <c r="K941">
        <f>VLOOKUP($B941, 'pval-input'!$B$2:$M$2260, 11, FALSE)</f>
        <v>1</v>
      </c>
      <c r="L941">
        <f>VLOOKUP($B941, 'pval-input'!$B$2:$M$2260, 12, FALSE)</f>
        <v>7.2992700729926996E-3</v>
      </c>
      <c r="V941" s="1"/>
    </row>
    <row r="942" spans="1:22" x14ac:dyDescent="0.2">
      <c r="A942">
        <v>1909</v>
      </c>
      <c r="B942" t="s">
        <v>2298</v>
      </c>
      <c r="C942">
        <f>VLOOKUP(B942, 'pval-input'!$B$2:$M$2260, 6, FALSE)</f>
        <v>0.31136911504534054</v>
      </c>
      <c r="D942" t="s">
        <v>2299</v>
      </c>
      <c r="E942" t="s">
        <v>16</v>
      </c>
      <c r="F942" t="s">
        <v>2094</v>
      </c>
      <c r="G942" t="s">
        <v>2095</v>
      </c>
      <c r="H942" t="s">
        <v>2300</v>
      </c>
      <c r="I942" t="s">
        <v>2301</v>
      </c>
      <c r="J942" t="s">
        <v>2299</v>
      </c>
      <c r="K942">
        <f>VLOOKUP($B942, 'pval-input'!$B$2:$M$2260, 11, FALSE)</f>
        <v>57</v>
      </c>
      <c r="L942">
        <f>VLOOKUP($B942, 'pval-input'!$B$2:$M$2260, 12, FALSE)</f>
        <v>0.41605839416058399</v>
      </c>
    </row>
    <row r="943" spans="1:22" x14ac:dyDescent="0.2">
      <c r="A943">
        <v>1297</v>
      </c>
      <c r="B943" t="s">
        <v>2302</v>
      </c>
      <c r="C943">
        <f>VLOOKUP(B943, 'pval-input'!$B$2:$M$2260, 6, FALSE)</f>
        <v>5.3009202469080051E-3</v>
      </c>
      <c r="D943" t="s">
        <v>2303</v>
      </c>
      <c r="E943" t="s">
        <v>2304</v>
      </c>
      <c r="F943" t="s">
        <v>2094</v>
      </c>
      <c r="G943" t="s">
        <v>2095</v>
      </c>
      <c r="H943" t="s">
        <v>2300</v>
      </c>
      <c r="I943" t="s">
        <v>2301</v>
      </c>
      <c r="J943" t="s">
        <v>2303</v>
      </c>
      <c r="K943">
        <f>VLOOKUP($B943, 'pval-input'!$B$2:$M$2260, 11, FALSE)</f>
        <v>105</v>
      </c>
      <c r="L943">
        <f>VLOOKUP($B943, 'pval-input'!$B$2:$M$2260, 12, FALSE)</f>
        <v>0.76642335766423397</v>
      </c>
    </row>
    <row r="944" spans="1:22" x14ac:dyDescent="0.2">
      <c r="A944">
        <v>65</v>
      </c>
      <c r="B944" t="s">
        <v>2305</v>
      </c>
      <c r="C944">
        <f>VLOOKUP(B944, 'pval-input'!$B$2:$M$2260, 6, FALSE)</f>
        <v>0.472428826119767</v>
      </c>
      <c r="D944" t="s">
        <v>2306</v>
      </c>
      <c r="E944" t="s">
        <v>16</v>
      </c>
      <c r="F944" t="s">
        <v>2094</v>
      </c>
      <c r="G944" t="s">
        <v>2095</v>
      </c>
      <c r="H944" t="s">
        <v>2300</v>
      </c>
      <c r="I944" t="s">
        <v>2301</v>
      </c>
      <c r="J944" t="s">
        <v>2306</v>
      </c>
      <c r="K944">
        <f>VLOOKUP($B944, 'pval-input'!$B$2:$M$2260, 11, FALSE)</f>
        <v>83</v>
      </c>
      <c r="L944">
        <f>VLOOKUP($B944, 'pval-input'!$B$2:$M$2260, 12, FALSE)</f>
        <v>0.60583941605839398</v>
      </c>
    </row>
    <row r="945" spans="1:12" x14ac:dyDescent="0.2">
      <c r="A945">
        <v>1300</v>
      </c>
      <c r="B945" t="s">
        <v>2307</v>
      </c>
      <c r="C945">
        <f>VLOOKUP(B945, 'pval-input'!$B$2:$M$2260, 6, FALSE)</f>
        <v>6.9960977897182877E-2</v>
      </c>
      <c r="D945" t="s">
        <v>2308</v>
      </c>
      <c r="E945" t="s">
        <v>16</v>
      </c>
      <c r="F945" t="s">
        <v>2094</v>
      </c>
      <c r="G945" t="s">
        <v>2095</v>
      </c>
      <c r="H945" t="s">
        <v>2300</v>
      </c>
      <c r="I945" t="s">
        <v>2301</v>
      </c>
      <c r="J945" t="s">
        <v>2308</v>
      </c>
      <c r="K945">
        <f>VLOOKUP($B945, 'pval-input'!$B$2:$M$2260, 11, FALSE)</f>
        <v>19</v>
      </c>
      <c r="L945">
        <f>VLOOKUP($B945, 'pval-input'!$B$2:$M$2260, 12, FALSE)</f>
        <v>0.13868613138686101</v>
      </c>
    </row>
    <row r="946" spans="1:12" x14ac:dyDescent="0.2">
      <c r="A946">
        <v>1728</v>
      </c>
      <c r="B946" t="s">
        <v>2309</v>
      </c>
      <c r="C946">
        <f>VLOOKUP(B946, 'pval-input'!$B$2:$M$2260, 6, FALSE)</f>
        <v>0.2100210792830525</v>
      </c>
      <c r="D946" t="s">
        <v>2310</v>
      </c>
      <c r="E946" t="s">
        <v>16</v>
      </c>
      <c r="F946" t="s">
        <v>2094</v>
      </c>
      <c r="G946" t="s">
        <v>2095</v>
      </c>
      <c r="H946" t="s">
        <v>2300</v>
      </c>
      <c r="I946" t="s">
        <v>2301</v>
      </c>
      <c r="J946" t="s">
        <v>2310</v>
      </c>
      <c r="K946">
        <f>VLOOKUP($B946, 'pval-input'!$B$2:$M$2260, 11, FALSE)</f>
        <v>1</v>
      </c>
      <c r="L946">
        <f>VLOOKUP($B946, 'pval-input'!$B$2:$M$2260, 12, FALSE)</f>
        <v>7.2992700729926996E-3</v>
      </c>
    </row>
    <row r="947" spans="1:12" x14ac:dyDescent="0.2">
      <c r="A947">
        <v>980</v>
      </c>
      <c r="B947" t="s">
        <v>2311</v>
      </c>
      <c r="C947">
        <f>VLOOKUP(B947, 'pval-input'!$B$2:$M$2260, 6, FALSE)</f>
        <v>31.235738595770602</v>
      </c>
      <c r="D947" t="s">
        <v>2312</v>
      </c>
      <c r="E947" t="s">
        <v>16</v>
      </c>
      <c r="F947" t="s">
        <v>2094</v>
      </c>
      <c r="G947" t="s">
        <v>2095</v>
      </c>
      <c r="H947" t="s">
        <v>2300</v>
      </c>
      <c r="I947" t="s">
        <v>2301</v>
      </c>
      <c r="J947" t="s">
        <v>2312</v>
      </c>
      <c r="K947">
        <f>VLOOKUP($B947, 'pval-input'!$B$2:$M$2260, 11, FALSE)</f>
        <v>1</v>
      </c>
      <c r="L947">
        <f>VLOOKUP($B947, 'pval-input'!$B$2:$M$2260, 12, FALSE)</f>
        <v>7.2992700729926996E-3</v>
      </c>
    </row>
    <row r="948" spans="1:12" x14ac:dyDescent="0.2">
      <c r="A948">
        <v>1352</v>
      </c>
      <c r="B948" t="s">
        <v>2313</v>
      </c>
      <c r="C948">
        <f>VLOOKUP(B948, 'pval-input'!$B$2:$M$2260, 6, FALSE)</f>
        <v>1.3109665910581905</v>
      </c>
      <c r="D948" t="s">
        <v>2314</v>
      </c>
      <c r="E948" t="s">
        <v>16</v>
      </c>
      <c r="F948" t="s">
        <v>2094</v>
      </c>
      <c r="G948" t="s">
        <v>2095</v>
      </c>
      <c r="H948" t="s">
        <v>2315</v>
      </c>
      <c r="I948" t="s">
        <v>2316</v>
      </c>
      <c r="J948" t="s">
        <v>2314</v>
      </c>
      <c r="K948">
        <f>VLOOKUP($B948, 'pval-input'!$B$2:$M$2260, 11, FALSE)</f>
        <v>72</v>
      </c>
      <c r="L948">
        <f>VLOOKUP($B948, 'pval-input'!$B$2:$M$2260, 12, FALSE)</f>
        <v>0.52554744525547403</v>
      </c>
    </row>
    <row r="949" spans="1:12" x14ac:dyDescent="0.2">
      <c r="A949">
        <v>405</v>
      </c>
      <c r="B949" t="s">
        <v>2317</v>
      </c>
      <c r="C949">
        <f>VLOOKUP(B949, 'pval-input'!$B$2:$M$2260, 6, FALSE)</f>
        <v>0.57588978944596381</v>
      </c>
      <c r="D949" t="s">
        <v>2318</v>
      </c>
      <c r="E949" t="s">
        <v>2319</v>
      </c>
      <c r="F949" t="s">
        <v>2094</v>
      </c>
      <c r="G949" t="s">
        <v>2095</v>
      </c>
      <c r="H949" t="s">
        <v>2315</v>
      </c>
      <c r="I949" t="s">
        <v>2316</v>
      </c>
      <c r="J949" t="s">
        <v>2318</v>
      </c>
      <c r="K949">
        <f>VLOOKUP($B949, 'pval-input'!$B$2:$M$2260, 11, FALSE)</f>
        <v>133</v>
      </c>
      <c r="L949">
        <f>VLOOKUP($B949, 'pval-input'!$B$2:$M$2260, 12, FALSE)</f>
        <v>0.97080291970802901</v>
      </c>
    </row>
    <row r="950" spans="1:12" x14ac:dyDescent="0.2">
      <c r="A950">
        <v>1428</v>
      </c>
      <c r="B950" t="s">
        <v>2320</v>
      </c>
      <c r="C950">
        <f>VLOOKUP(B950, 'pval-input'!$B$2:$M$2260, 6, FALSE)</f>
        <v>0.81554663487164358</v>
      </c>
      <c r="D950" t="s">
        <v>2321</v>
      </c>
      <c r="E950" t="s">
        <v>16</v>
      </c>
      <c r="F950" t="s">
        <v>2094</v>
      </c>
      <c r="G950" t="s">
        <v>2095</v>
      </c>
      <c r="H950" t="s">
        <v>2315</v>
      </c>
      <c r="I950" t="s">
        <v>2316</v>
      </c>
      <c r="J950" t="s">
        <v>2321</v>
      </c>
      <c r="K950">
        <f>VLOOKUP($B950, 'pval-input'!$B$2:$M$2260, 11, FALSE)</f>
        <v>10</v>
      </c>
      <c r="L950">
        <f>VLOOKUP($B950, 'pval-input'!$B$2:$M$2260, 12, FALSE)</f>
        <v>7.2992700729927001E-2</v>
      </c>
    </row>
    <row r="951" spans="1:12" x14ac:dyDescent="0.2">
      <c r="A951">
        <v>661</v>
      </c>
      <c r="B951" t="s">
        <v>2322</v>
      </c>
      <c r="C951">
        <f>VLOOKUP(B951, 'pval-input'!$B$2:$M$2260, 6, FALSE)</f>
        <v>0.23819883662168093</v>
      </c>
      <c r="D951" t="s">
        <v>2323</v>
      </c>
      <c r="E951" t="s">
        <v>16</v>
      </c>
      <c r="F951" t="s">
        <v>2094</v>
      </c>
      <c r="G951" t="s">
        <v>2095</v>
      </c>
      <c r="H951" t="s">
        <v>2315</v>
      </c>
      <c r="I951" t="s">
        <v>2316</v>
      </c>
      <c r="J951" t="s">
        <v>2323</v>
      </c>
      <c r="K951">
        <f>VLOOKUP($B951, 'pval-input'!$B$2:$M$2260, 11, FALSE)</f>
        <v>1</v>
      </c>
      <c r="L951">
        <f>VLOOKUP($B951, 'pval-input'!$B$2:$M$2260, 12, FALSE)</f>
        <v>7.2992700729926996E-3</v>
      </c>
    </row>
    <row r="952" spans="1:12" x14ac:dyDescent="0.2">
      <c r="A952">
        <v>1343</v>
      </c>
      <c r="B952" t="s">
        <v>2324</v>
      </c>
      <c r="C952">
        <f>VLOOKUP(B952, 'pval-input'!$B$2:$M$2260, 6, FALSE)</f>
        <v>1.6395366647689373</v>
      </c>
      <c r="D952" t="s">
        <v>2325</v>
      </c>
      <c r="E952" t="s">
        <v>16</v>
      </c>
      <c r="F952" t="s">
        <v>2094</v>
      </c>
      <c r="G952" t="s">
        <v>2095</v>
      </c>
      <c r="H952" t="s">
        <v>2315</v>
      </c>
      <c r="I952" t="s">
        <v>2316</v>
      </c>
      <c r="J952" t="s">
        <v>2325</v>
      </c>
      <c r="K952">
        <f>VLOOKUP($B952, 'pval-input'!$B$2:$M$2260, 11, FALSE)</f>
        <v>44</v>
      </c>
      <c r="L952">
        <f>VLOOKUP($B952, 'pval-input'!$B$2:$M$2260, 12, FALSE)</f>
        <v>0.321167883211679</v>
      </c>
    </row>
    <row r="953" spans="1:12" x14ac:dyDescent="0.2">
      <c r="A953">
        <v>1078</v>
      </c>
      <c r="B953" t="s">
        <v>2326</v>
      </c>
      <c r="C953">
        <f>VLOOKUP(B953, 'pval-input'!$B$2:$M$2260, 6, FALSE)</f>
        <v>1.1265670741003149</v>
      </c>
      <c r="D953" t="s">
        <v>2327</v>
      </c>
      <c r="E953" t="s">
        <v>2328</v>
      </c>
      <c r="F953" t="s">
        <v>2094</v>
      </c>
      <c r="G953" t="s">
        <v>2095</v>
      </c>
      <c r="H953" t="s">
        <v>2315</v>
      </c>
      <c r="I953" t="s">
        <v>2316</v>
      </c>
      <c r="J953" t="s">
        <v>2327</v>
      </c>
      <c r="K953">
        <f>VLOOKUP($B953, 'pval-input'!$B$2:$M$2260, 11, FALSE)</f>
        <v>11</v>
      </c>
      <c r="L953">
        <f>VLOOKUP($B953, 'pval-input'!$B$2:$M$2260, 12, FALSE)</f>
        <v>8.0291970802919693E-2</v>
      </c>
    </row>
    <row r="954" spans="1:12" x14ac:dyDescent="0.2">
      <c r="A954">
        <v>1754</v>
      </c>
      <c r="B954" t="s">
        <v>2329</v>
      </c>
      <c r="C954">
        <f>VLOOKUP(B954, 'pval-input'!$B$2:$M$2260, 6, FALSE)</f>
        <v>6.3155281333029945E-2</v>
      </c>
      <c r="D954" t="s">
        <v>2330</v>
      </c>
      <c r="E954" t="s">
        <v>16</v>
      </c>
      <c r="F954" t="s">
        <v>2094</v>
      </c>
      <c r="G954" t="s">
        <v>2095</v>
      </c>
      <c r="H954" t="s">
        <v>2315</v>
      </c>
      <c r="I954" t="s">
        <v>2316</v>
      </c>
      <c r="J954" t="s">
        <v>2330</v>
      </c>
      <c r="K954">
        <f>VLOOKUP($B954, 'pval-input'!$B$2:$M$2260, 11, FALSE)</f>
        <v>3</v>
      </c>
      <c r="L954">
        <f>VLOOKUP($B954, 'pval-input'!$B$2:$M$2260, 12, FALSE)</f>
        <v>2.18978102189781E-2</v>
      </c>
    </row>
    <row r="955" spans="1:12" x14ac:dyDescent="0.2">
      <c r="A955">
        <v>1054</v>
      </c>
      <c r="B955" t="s">
        <v>2331</v>
      </c>
      <c r="C955">
        <f>VLOOKUP(B955, 'pval-input'!$B$2:$M$2260, 6, FALSE)</f>
        <v>0.47230651076409941</v>
      </c>
      <c r="D955" t="s">
        <v>2332</v>
      </c>
      <c r="E955" t="s">
        <v>16</v>
      </c>
      <c r="F955" t="s">
        <v>2094</v>
      </c>
      <c r="G955" t="s">
        <v>2095</v>
      </c>
      <c r="H955" t="s">
        <v>2315</v>
      </c>
      <c r="I955" t="s">
        <v>2316</v>
      </c>
      <c r="J955" t="s">
        <v>2332</v>
      </c>
      <c r="K955">
        <f>VLOOKUP($B955, 'pval-input'!$B$2:$M$2260, 11, FALSE)</f>
        <v>67</v>
      </c>
      <c r="L955">
        <f>VLOOKUP($B955, 'pval-input'!$B$2:$M$2260, 12, FALSE)</f>
        <v>0.48905109489051102</v>
      </c>
    </row>
    <row r="956" spans="1:12" x14ac:dyDescent="0.2">
      <c r="A956">
        <v>1258</v>
      </c>
      <c r="B956" t="s">
        <v>2333</v>
      </c>
      <c r="C956">
        <f>VLOOKUP(B956, 'pval-input'!$B$2:$M$2260, 6, FALSE)</f>
        <v>0.47501954449867279</v>
      </c>
      <c r="D956" t="s">
        <v>2334</v>
      </c>
      <c r="E956" t="s">
        <v>16</v>
      </c>
      <c r="F956" t="s">
        <v>2094</v>
      </c>
      <c r="G956" t="s">
        <v>2095</v>
      </c>
      <c r="H956" t="s">
        <v>2315</v>
      </c>
      <c r="I956" t="s">
        <v>2316</v>
      </c>
      <c r="J956" t="s">
        <v>2334</v>
      </c>
      <c r="K956">
        <f>VLOOKUP($B956, 'pval-input'!$B$2:$M$2260, 11, FALSE)</f>
        <v>38</v>
      </c>
      <c r="L956">
        <f>VLOOKUP($B956, 'pval-input'!$B$2:$M$2260, 12, FALSE)</f>
        <v>0.27737226277372301</v>
      </c>
    </row>
    <row r="957" spans="1:12" x14ac:dyDescent="0.2">
      <c r="A957">
        <v>845</v>
      </c>
      <c r="B957" t="s">
        <v>2335</v>
      </c>
      <c r="C957">
        <f>VLOOKUP(B957, 'pval-input'!$B$2:$M$2260, 6, FALSE)</f>
        <v>0.10208384696338954</v>
      </c>
      <c r="D957" t="s">
        <v>2336</v>
      </c>
      <c r="E957" t="s">
        <v>16</v>
      </c>
      <c r="F957" t="s">
        <v>2094</v>
      </c>
      <c r="G957" t="s">
        <v>2095</v>
      </c>
      <c r="H957" t="s">
        <v>2315</v>
      </c>
      <c r="I957" t="s">
        <v>2316</v>
      </c>
      <c r="J957" t="s">
        <v>2336</v>
      </c>
      <c r="K957">
        <f>VLOOKUP($B957, 'pval-input'!$B$2:$M$2260, 11, FALSE)</f>
        <v>2</v>
      </c>
      <c r="L957">
        <f>VLOOKUP($B957, 'pval-input'!$B$2:$M$2260, 12, FALSE)</f>
        <v>1.4598540145985399E-2</v>
      </c>
    </row>
    <row r="958" spans="1:12" x14ac:dyDescent="0.2">
      <c r="A958">
        <v>840</v>
      </c>
      <c r="B958" t="s">
        <v>2337</v>
      </c>
      <c r="C958">
        <f>VLOOKUP(B958, 'pval-input'!$B$2:$M$2260, 6, FALSE)</f>
        <v>0.33606191497991666</v>
      </c>
      <c r="D958" t="s">
        <v>2338</v>
      </c>
      <c r="E958" t="s">
        <v>16</v>
      </c>
      <c r="F958" t="s">
        <v>2094</v>
      </c>
      <c r="G958" t="s">
        <v>2095</v>
      </c>
      <c r="H958" t="s">
        <v>2315</v>
      </c>
      <c r="I958" t="s">
        <v>2316</v>
      </c>
      <c r="J958" t="s">
        <v>2338</v>
      </c>
      <c r="K958">
        <f>VLOOKUP($B958, 'pval-input'!$B$2:$M$2260, 11, FALSE)</f>
        <v>10</v>
      </c>
      <c r="L958">
        <f>VLOOKUP($B958, 'pval-input'!$B$2:$M$2260, 12, FALSE)</f>
        <v>7.2992700729927001E-2</v>
      </c>
    </row>
    <row r="959" spans="1:12" x14ac:dyDescent="0.2">
      <c r="A959">
        <v>1280</v>
      </c>
      <c r="B959" t="s">
        <v>2339</v>
      </c>
      <c r="C959">
        <f>VLOOKUP(B959, 'pval-input'!$B$2:$M$2260, 6, FALSE)</f>
        <v>0.25919081908092922</v>
      </c>
      <c r="D959" t="s">
        <v>2340</v>
      </c>
      <c r="E959" t="s">
        <v>16</v>
      </c>
      <c r="F959" t="s">
        <v>2094</v>
      </c>
      <c r="G959" t="s">
        <v>2095</v>
      </c>
      <c r="H959" t="s">
        <v>2315</v>
      </c>
      <c r="I959" t="s">
        <v>2341</v>
      </c>
      <c r="J959" t="s">
        <v>2340</v>
      </c>
      <c r="K959">
        <f>VLOOKUP($B959, 'pval-input'!$B$2:$M$2260, 11, FALSE)</f>
        <v>48</v>
      </c>
      <c r="L959">
        <f>VLOOKUP($B959, 'pval-input'!$B$2:$M$2260, 12, FALSE)</f>
        <v>0.35036496350364998</v>
      </c>
    </row>
    <row r="960" spans="1:12" x14ac:dyDescent="0.2">
      <c r="A960">
        <v>1499</v>
      </c>
      <c r="B960" t="s">
        <v>2342</v>
      </c>
      <c r="C960">
        <f>VLOOKUP(B960, 'pval-input'!$B$2:$M$2260, 6, FALSE)</f>
        <v>7.9139339148398741E-2</v>
      </c>
      <c r="D960" t="s">
        <v>2343</v>
      </c>
      <c r="E960" t="s">
        <v>16</v>
      </c>
      <c r="F960" t="s">
        <v>2094</v>
      </c>
      <c r="G960" t="s">
        <v>2095</v>
      </c>
      <c r="H960" t="s">
        <v>2315</v>
      </c>
      <c r="I960" t="s">
        <v>2341</v>
      </c>
      <c r="J960" t="s">
        <v>2343</v>
      </c>
      <c r="K960">
        <f>VLOOKUP($B960, 'pval-input'!$B$2:$M$2260, 11, FALSE)</f>
        <v>7</v>
      </c>
      <c r="L960">
        <f>VLOOKUP($B960, 'pval-input'!$B$2:$M$2260, 12, FALSE)</f>
        <v>5.1094890510948898E-2</v>
      </c>
    </row>
    <row r="961" spans="1:22" x14ac:dyDescent="0.2">
      <c r="A961">
        <v>1387</v>
      </c>
      <c r="B961" t="s">
        <v>2344</v>
      </c>
      <c r="C961">
        <f>VLOOKUP(B961, 'pval-input'!$B$2:$M$2260, 6, FALSE)</f>
        <v>31.235738595770602</v>
      </c>
      <c r="D961" t="s">
        <v>2345</v>
      </c>
      <c r="E961" t="s">
        <v>16</v>
      </c>
      <c r="F961" t="s">
        <v>2094</v>
      </c>
      <c r="G961" t="s">
        <v>2095</v>
      </c>
      <c r="H961" t="s">
        <v>2315</v>
      </c>
      <c r="I961" t="s">
        <v>2341</v>
      </c>
      <c r="J961" t="s">
        <v>2345</v>
      </c>
      <c r="K961">
        <f>VLOOKUP($B961, 'pval-input'!$B$2:$M$2260, 11, FALSE)</f>
        <v>1</v>
      </c>
      <c r="L961">
        <f>VLOOKUP($B961, 'pval-input'!$B$2:$M$2260, 12, FALSE)</f>
        <v>7.2992700729926996E-3</v>
      </c>
    </row>
    <row r="962" spans="1:22" x14ac:dyDescent="0.2">
      <c r="A962">
        <v>1778</v>
      </c>
      <c r="B962" t="s">
        <v>2346</v>
      </c>
      <c r="C962">
        <f>VLOOKUP(B962, 'pval-input'!$B$2:$M$2260, 6, FALSE)</f>
        <v>0.26941374604448809</v>
      </c>
      <c r="D962" t="s">
        <v>2347</v>
      </c>
      <c r="E962" t="s">
        <v>16</v>
      </c>
      <c r="F962" t="s">
        <v>2094</v>
      </c>
      <c r="G962" t="s">
        <v>2095</v>
      </c>
      <c r="H962" t="s">
        <v>2348</v>
      </c>
      <c r="I962" t="s">
        <v>2349</v>
      </c>
      <c r="J962" t="s">
        <v>2347</v>
      </c>
      <c r="K962">
        <f>VLOOKUP($B962, 'pval-input'!$B$2:$M$2260, 11, FALSE)</f>
        <v>2</v>
      </c>
      <c r="L962">
        <f>VLOOKUP($B962, 'pval-input'!$B$2:$M$2260, 12, FALSE)</f>
        <v>1.4598540145985399E-2</v>
      </c>
    </row>
    <row r="963" spans="1:22" x14ac:dyDescent="0.2">
      <c r="A963">
        <v>2000</v>
      </c>
      <c r="B963" t="s">
        <v>2350</v>
      </c>
      <c r="C963">
        <f>VLOOKUP(B963, 'pval-input'!$B$2:$M$2260, 6, FALSE)</f>
        <v>2.6796784740073909E-2</v>
      </c>
      <c r="D963" t="s">
        <v>2351</v>
      </c>
      <c r="E963" t="s">
        <v>2352</v>
      </c>
      <c r="F963" t="s">
        <v>2094</v>
      </c>
      <c r="G963" t="s">
        <v>2095</v>
      </c>
      <c r="H963" t="s">
        <v>2353</v>
      </c>
      <c r="I963" t="s">
        <v>2354</v>
      </c>
      <c r="J963" t="s">
        <v>2351</v>
      </c>
      <c r="K963">
        <f>VLOOKUP($B963, 'pval-input'!$B$2:$M$2260, 11, FALSE)</f>
        <v>89</v>
      </c>
      <c r="L963">
        <f>VLOOKUP($B963, 'pval-input'!$B$2:$M$2260, 12, FALSE)</f>
        <v>0.64963503649635002</v>
      </c>
    </row>
    <row r="964" spans="1:22" x14ac:dyDescent="0.2">
      <c r="A964">
        <v>1824</v>
      </c>
      <c r="B964" t="s">
        <v>2355</v>
      </c>
      <c r="C964">
        <f>VLOOKUP(B964, 'pval-input'!$B$2:$M$2260, 6, FALSE)</f>
        <v>0.77690180242633389</v>
      </c>
      <c r="D964" t="s">
        <v>2356</v>
      </c>
      <c r="E964" t="s">
        <v>16</v>
      </c>
      <c r="F964" t="s">
        <v>2094</v>
      </c>
      <c r="G964" t="s">
        <v>2095</v>
      </c>
      <c r="H964" t="s">
        <v>2353</v>
      </c>
      <c r="I964" t="s">
        <v>2354</v>
      </c>
      <c r="J964" t="s">
        <v>2356</v>
      </c>
      <c r="K964">
        <f>VLOOKUP($B964, 'pval-input'!$B$2:$M$2260, 11, FALSE)</f>
        <v>18</v>
      </c>
      <c r="L964">
        <f>VLOOKUP($B964, 'pval-input'!$B$2:$M$2260, 12, FALSE)</f>
        <v>0.13138686131386901</v>
      </c>
    </row>
    <row r="965" spans="1:22" x14ac:dyDescent="0.2">
      <c r="A965">
        <v>462</v>
      </c>
      <c r="B965" t="s">
        <v>2357</v>
      </c>
      <c r="C965">
        <f>VLOOKUP(B965, 'pval-input'!$B$2:$M$2260, 6, FALSE)</f>
        <v>3.8997326517715786E-2</v>
      </c>
      <c r="D965" t="s">
        <v>2358</v>
      </c>
      <c r="E965" t="s">
        <v>16</v>
      </c>
      <c r="F965" t="s">
        <v>2094</v>
      </c>
      <c r="G965" t="s">
        <v>2095</v>
      </c>
      <c r="H965" t="s">
        <v>2353</v>
      </c>
      <c r="I965" t="s">
        <v>2358</v>
      </c>
      <c r="J965" t="s">
        <v>2358</v>
      </c>
      <c r="K965">
        <f>VLOOKUP($B965, 'pval-input'!$B$2:$M$2260, 11, FALSE)</f>
        <v>10</v>
      </c>
      <c r="L965">
        <f>VLOOKUP($B965, 'pval-input'!$B$2:$M$2260, 12, FALSE)</f>
        <v>7.2992700729927001E-2</v>
      </c>
    </row>
    <row r="966" spans="1:22" x14ac:dyDescent="0.2">
      <c r="A966">
        <v>1527</v>
      </c>
      <c r="B966" t="s">
        <v>2359</v>
      </c>
      <c r="C966">
        <f>VLOOKUP(B966, 'pval-input'!$B$2:$M$2260, 6, FALSE)</f>
        <v>0.5214053850549637</v>
      </c>
      <c r="D966" t="s">
        <v>2358</v>
      </c>
      <c r="E966" t="s">
        <v>16</v>
      </c>
      <c r="F966" t="s">
        <v>2094</v>
      </c>
      <c r="G966" t="s">
        <v>2095</v>
      </c>
      <c r="H966" t="s">
        <v>2353</v>
      </c>
      <c r="I966" t="s">
        <v>2358</v>
      </c>
      <c r="J966" t="s">
        <v>2358</v>
      </c>
      <c r="K966">
        <f>VLOOKUP($B966, 'pval-input'!$B$2:$M$2260, 11, FALSE)</f>
        <v>60</v>
      </c>
      <c r="L966">
        <f>VLOOKUP($B966, 'pval-input'!$B$2:$M$2260, 12, FALSE)</f>
        <v>0.43795620437956201</v>
      </c>
    </row>
    <row r="967" spans="1:22" x14ac:dyDescent="0.2">
      <c r="A967">
        <v>1213</v>
      </c>
      <c r="B967" t="s">
        <v>2360</v>
      </c>
      <c r="C967">
        <f>VLOOKUP(B967, 'pval-input'!$B$2:$M$2260, 6, FALSE)</f>
        <v>0.20399726655205089</v>
      </c>
      <c r="D967" t="s">
        <v>2361</v>
      </c>
      <c r="E967" t="s">
        <v>16</v>
      </c>
      <c r="F967" t="s">
        <v>2094</v>
      </c>
      <c r="G967" t="s">
        <v>2095</v>
      </c>
      <c r="H967" t="s">
        <v>2353</v>
      </c>
      <c r="I967" t="s">
        <v>2362</v>
      </c>
      <c r="J967" t="s">
        <v>2361</v>
      </c>
      <c r="K967">
        <f>VLOOKUP($B967, 'pval-input'!$B$2:$M$2260, 11, FALSE)</f>
        <v>136</v>
      </c>
      <c r="L967">
        <f>VLOOKUP($B967, 'pval-input'!$B$2:$M$2260, 12, FALSE)</f>
        <v>0.99270072992700698</v>
      </c>
    </row>
    <row r="968" spans="1:22" x14ac:dyDescent="0.2">
      <c r="A968">
        <v>1898</v>
      </c>
      <c r="B968" t="s">
        <v>2363</v>
      </c>
      <c r="C968">
        <f>VLOOKUP(B968, 'pval-input'!$B$2:$M$2260, 6, FALSE)</f>
        <v>0.11561995183173289</v>
      </c>
      <c r="D968" t="s">
        <v>2364</v>
      </c>
      <c r="E968" t="s">
        <v>2365</v>
      </c>
      <c r="F968" t="s">
        <v>2094</v>
      </c>
      <c r="G968" t="s">
        <v>2095</v>
      </c>
      <c r="H968" t="s">
        <v>2353</v>
      </c>
      <c r="I968" t="s">
        <v>2362</v>
      </c>
      <c r="J968" t="s">
        <v>2364</v>
      </c>
      <c r="K968">
        <f>VLOOKUP($B968, 'pval-input'!$B$2:$M$2260, 11, FALSE)</f>
        <v>53</v>
      </c>
      <c r="L968">
        <f>VLOOKUP($B968, 'pval-input'!$B$2:$M$2260, 12, FALSE)</f>
        <v>0.386861313868613</v>
      </c>
    </row>
    <row r="969" spans="1:22" x14ac:dyDescent="0.2">
      <c r="A969">
        <v>1328</v>
      </c>
      <c r="B969" t="s">
        <v>2366</v>
      </c>
      <c r="C969">
        <f>VLOOKUP(B969, 'pval-input'!$B$2:$M$2260, 6, FALSE)</f>
        <v>0.9932493462735551</v>
      </c>
      <c r="D969" t="s">
        <v>2367</v>
      </c>
      <c r="E969" t="s">
        <v>16</v>
      </c>
      <c r="F969" t="s">
        <v>2094</v>
      </c>
      <c r="G969" t="s">
        <v>2095</v>
      </c>
      <c r="H969" t="s">
        <v>2353</v>
      </c>
      <c r="I969" t="s">
        <v>2368</v>
      </c>
      <c r="J969" t="s">
        <v>2367</v>
      </c>
      <c r="K969">
        <f>VLOOKUP($B969, 'pval-input'!$B$2:$M$2260, 11, FALSE)</f>
        <v>94</v>
      </c>
      <c r="L969">
        <f>VLOOKUP($B969, 'pval-input'!$B$2:$M$2260, 12, FALSE)</f>
        <v>0.68613138686131403</v>
      </c>
    </row>
    <row r="970" spans="1:22" x14ac:dyDescent="0.2">
      <c r="A970">
        <v>827</v>
      </c>
      <c r="B970" t="s">
        <v>2369</v>
      </c>
      <c r="C970">
        <f>VLOOKUP(B970, 'pval-input'!$B$2:$M$2260, 6, FALSE)</f>
        <v>0.20399726655204325</v>
      </c>
      <c r="D970" t="s">
        <v>2370</v>
      </c>
      <c r="E970" t="s">
        <v>16</v>
      </c>
      <c r="F970" t="s">
        <v>2094</v>
      </c>
      <c r="G970" t="s">
        <v>2095</v>
      </c>
      <c r="H970" t="s">
        <v>2353</v>
      </c>
      <c r="I970" t="s">
        <v>2368</v>
      </c>
      <c r="J970" t="s">
        <v>2370</v>
      </c>
      <c r="K970">
        <f>VLOOKUP($B970, 'pval-input'!$B$2:$M$2260, 11, FALSE)</f>
        <v>1</v>
      </c>
      <c r="L970">
        <f>VLOOKUP($B970, 'pval-input'!$B$2:$M$2260, 12, FALSE)</f>
        <v>7.2992700729926996E-3</v>
      </c>
    </row>
    <row r="971" spans="1:22" x14ac:dyDescent="0.2">
      <c r="A971">
        <v>817</v>
      </c>
      <c r="B971" t="s">
        <v>2371</v>
      </c>
      <c r="C971">
        <f>VLOOKUP(B971, 'pval-input'!$B$2:$M$2260, 6, FALSE)</f>
        <v>1.3652937326247985</v>
      </c>
      <c r="D971" t="s">
        <v>2372</v>
      </c>
      <c r="E971" t="s">
        <v>16</v>
      </c>
      <c r="F971" t="s">
        <v>2094</v>
      </c>
      <c r="G971" t="s">
        <v>2095</v>
      </c>
      <c r="H971" t="s">
        <v>2353</v>
      </c>
      <c r="I971" t="s">
        <v>2373</v>
      </c>
      <c r="J971" t="s">
        <v>2372</v>
      </c>
      <c r="K971">
        <f>VLOOKUP($B971, 'pval-input'!$B$2:$M$2260, 11, FALSE)</f>
        <v>10</v>
      </c>
      <c r="L971">
        <f>VLOOKUP($B971, 'pval-input'!$B$2:$M$2260, 12, FALSE)</f>
        <v>7.2992700729927001E-2</v>
      </c>
      <c r="V971" s="1"/>
    </row>
    <row r="972" spans="1:22" x14ac:dyDescent="0.2">
      <c r="A972">
        <v>1755</v>
      </c>
      <c r="B972" t="s">
        <v>2374</v>
      </c>
      <c r="C972">
        <f>VLOOKUP(B972, 'pval-input'!$B$2:$M$2260, 6, FALSE)</f>
        <v>0.70122027327431369</v>
      </c>
      <c r="D972" t="s">
        <v>2375</v>
      </c>
      <c r="E972" t="s">
        <v>16</v>
      </c>
      <c r="F972" t="s">
        <v>2094</v>
      </c>
      <c r="G972" t="s">
        <v>2095</v>
      </c>
      <c r="H972" t="s">
        <v>2353</v>
      </c>
      <c r="I972" t="s">
        <v>2373</v>
      </c>
      <c r="J972" t="s">
        <v>2375</v>
      </c>
      <c r="K972">
        <f>VLOOKUP($B972, 'pval-input'!$B$2:$M$2260, 11, FALSE)</f>
        <v>33</v>
      </c>
      <c r="L972">
        <f>VLOOKUP($B972, 'pval-input'!$B$2:$M$2260, 12, FALSE)</f>
        <v>0.240875912408759</v>
      </c>
    </row>
    <row r="973" spans="1:22" x14ac:dyDescent="0.2">
      <c r="A973">
        <v>1179</v>
      </c>
      <c r="B973" t="s">
        <v>2376</v>
      </c>
      <c r="C973">
        <f>VLOOKUP(B973, 'pval-input'!$B$2:$M$2260, 6, FALSE)</f>
        <v>0.2360884838189368</v>
      </c>
      <c r="D973" t="s">
        <v>2377</v>
      </c>
      <c r="E973" t="s">
        <v>16</v>
      </c>
      <c r="F973" t="s">
        <v>2094</v>
      </c>
      <c r="G973" t="s">
        <v>2095</v>
      </c>
      <c r="H973" t="s">
        <v>2353</v>
      </c>
      <c r="I973" t="s">
        <v>2373</v>
      </c>
      <c r="J973" t="s">
        <v>2377</v>
      </c>
      <c r="K973">
        <f>VLOOKUP($B973, 'pval-input'!$B$2:$M$2260, 11, FALSE)</f>
        <v>3</v>
      </c>
      <c r="L973">
        <f>VLOOKUP($B973, 'pval-input'!$B$2:$M$2260, 12, FALSE)</f>
        <v>2.18978102189781E-2</v>
      </c>
    </row>
    <row r="974" spans="1:22" x14ac:dyDescent="0.2">
      <c r="A974">
        <v>1334</v>
      </c>
      <c r="B974" t="s">
        <v>2378</v>
      </c>
      <c r="C974">
        <f>VLOOKUP(B974, 'pval-input'!$B$2:$M$2260, 6, FALSE)</f>
        <v>0.42043429170154595</v>
      </c>
      <c r="D974" t="s">
        <v>2379</v>
      </c>
      <c r="E974" t="s">
        <v>16</v>
      </c>
      <c r="F974" t="s">
        <v>2094</v>
      </c>
      <c r="G974" t="s">
        <v>2095</v>
      </c>
      <c r="H974" t="s">
        <v>2353</v>
      </c>
      <c r="I974" t="s">
        <v>2373</v>
      </c>
      <c r="J974" t="s">
        <v>2379</v>
      </c>
      <c r="K974">
        <f>VLOOKUP($B974, 'pval-input'!$B$2:$M$2260, 11, FALSE)</f>
        <v>6</v>
      </c>
      <c r="L974">
        <f>VLOOKUP($B974, 'pval-input'!$B$2:$M$2260, 12, FALSE)</f>
        <v>4.3795620437956199E-2</v>
      </c>
    </row>
    <row r="975" spans="1:22" x14ac:dyDescent="0.2">
      <c r="A975">
        <v>1068</v>
      </c>
      <c r="B975" t="s">
        <v>2380</v>
      </c>
      <c r="C975">
        <f>VLOOKUP(B975, 'pval-input'!$B$2:$M$2260, 6, FALSE)</f>
        <v>8.4356440926592908E-3</v>
      </c>
      <c r="D975" t="s">
        <v>2381</v>
      </c>
      <c r="E975" t="s">
        <v>16</v>
      </c>
      <c r="F975" t="s">
        <v>2094</v>
      </c>
      <c r="G975" t="s">
        <v>2095</v>
      </c>
      <c r="H975" t="s">
        <v>2353</v>
      </c>
      <c r="I975" t="s">
        <v>2373</v>
      </c>
      <c r="J975" t="s">
        <v>2381</v>
      </c>
      <c r="K975">
        <f>VLOOKUP($B975, 'pval-input'!$B$2:$M$2260, 11, FALSE)</f>
        <v>25</v>
      </c>
      <c r="L975">
        <f>VLOOKUP($B975, 'pval-input'!$B$2:$M$2260, 12, FALSE)</f>
        <v>0.18248175182481799</v>
      </c>
    </row>
    <row r="976" spans="1:22" x14ac:dyDescent="0.2">
      <c r="A976">
        <v>506</v>
      </c>
      <c r="B976" t="s">
        <v>2382</v>
      </c>
      <c r="C976">
        <f>VLOOKUP(B976, 'pval-input'!$B$2:$M$2260, 6, FALSE)</f>
        <v>0.42594558447925124</v>
      </c>
      <c r="D976" t="s">
        <v>2383</v>
      </c>
      <c r="E976" t="s">
        <v>16</v>
      </c>
      <c r="F976" t="s">
        <v>2094</v>
      </c>
      <c r="G976" t="s">
        <v>2095</v>
      </c>
      <c r="H976" t="s">
        <v>2353</v>
      </c>
      <c r="I976" t="s">
        <v>2373</v>
      </c>
      <c r="J976" t="s">
        <v>2383</v>
      </c>
      <c r="K976">
        <f>VLOOKUP($B976, 'pval-input'!$B$2:$M$2260, 11, FALSE)</f>
        <v>3</v>
      </c>
      <c r="L976">
        <f>VLOOKUP($B976, 'pval-input'!$B$2:$M$2260, 12, FALSE)</f>
        <v>2.18978102189781E-2</v>
      </c>
    </row>
    <row r="977" spans="1:12" x14ac:dyDescent="0.2">
      <c r="A977">
        <v>84</v>
      </c>
      <c r="B977" t="s">
        <v>2384</v>
      </c>
      <c r="C977">
        <f>VLOOKUP(B977, 'pval-input'!$B$2:$M$2260, 6, FALSE)</f>
        <v>0.26961423061948286</v>
      </c>
      <c r="D977" t="s">
        <v>2385</v>
      </c>
      <c r="E977" t="s">
        <v>16</v>
      </c>
      <c r="F977" t="s">
        <v>2094</v>
      </c>
      <c r="G977" t="s">
        <v>2386</v>
      </c>
      <c r="H977" t="s">
        <v>2387</v>
      </c>
      <c r="I977" t="s">
        <v>2388</v>
      </c>
      <c r="J977" t="s">
        <v>2385</v>
      </c>
      <c r="K977">
        <f>VLOOKUP($B977, 'pval-input'!$B$2:$M$2260, 11, FALSE)</f>
        <v>96</v>
      </c>
      <c r="L977">
        <f>VLOOKUP($B977, 'pval-input'!$B$2:$M$2260, 12, FALSE)</f>
        <v>0.70072992700729897</v>
      </c>
    </row>
    <row r="978" spans="1:12" x14ac:dyDescent="0.2">
      <c r="A978">
        <v>777</v>
      </c>
      <c r="B978" t="s">
        <v>2389</v>
      </c>
      <c r="C978">
        <f>VLOOKUP(B978, 'pval-input'!$B$2:$M$2260, 6, FALSE)</f>
        <v>2.016791831283347</v>
      </c>
      <c r="D978" t="s">
        <v>2390</v>
      </c>
      <c r="E978" t="s">
        <v>2391</v>
      </c>
      <c r="F978" t="s">
        <v>2094</v>
      </c>
      <c r="G978" t="s">
        <v>2386</v>
      </c>
      <c r="H978" t="s">
        <v>2387</v>
      </c>
      <c r="I978" t="s">
        <v>2392</v>
      </c>
      <c r="J978" t="s">
        <v>2390</v>
      </c>
      <c r="K978">
        <f>VLOOKUP($B978, 'pval-input'!$B$2:$M$2260, 11, FALSE)</f>
        <v>125</v>
      </c>
      <c r="L978">
        <f>VLOOKUP($B978, 'pval-input'!$B$2:$M$2260, 12, FALSE)</f>
        <v>0.91240875912408803</v>
      </c>
    </row>
    <row r="979" spans="1:12" x14ac:dyDescent="0.2">
      <c r="A979">
        <v>995</v>
      </c>
      <c r="B979" t="s">
        <v>2393</v>
      </c>
      <c r="C979">
        <f>VLOOKUP(B979, 'pval-input'!$B$2:$M$2260, 6, FALSE)</f>
        <v>0.21145716573502016</v>
      </c>
      <c r="D979" t="s">
        <v>2394</v>
      </c>
      <c r="E979" t="s">
        <v>16</v>
      </c>
      <c r="F979" t="s">
        <v>2094</v>
      </c>
      <c r="G979" t="s">
        <v>2386</v>
      </c>
      <c r="H979" t="s">
        <v>2387</v>
      </c>
      <c r="I979" t="s">
        <v>2392</v>
      </c>
      <c r="J979" t="s">
        <v>2394</v>
      </c>
      <c r="K979">
        <f>VLOOKUP($B979, 'pval-input'!$B$2:$M$2260, 11, FALSE)</f>
        <v>50</v>
      </c>
      <c r="L979">
        <f>VLOOKUP($B979, 'pval-input'!$B$2:$M$2260, 12, FALSE)</f>
        <v>0.36496350364963498</v>
      </c>
    </row>
    <row r="980" spans="1:12" x14ac:dyDescent="0.2">
      <c r="A980">
        <v>2044</v>
      </c>
      <c r="B980" t="s">
        <v>2395</v>
      </c>
      <c r="C980">
        <f>VLOOKUP(B980, 'pval-input'!$B$2:$M$2260, 6, FALSE)</f>
        <v>1.2407851738966438</v>
      </c>
      <c r="D980" t="s">
        <v>2396</v>
      </c>
      <c r="E980" t="s">
        <v>16</v>
      </c>
      <c r="F980" t="s">
        <v>2094</v>
      </c>
      <c r="G980" t="s">
        <v>2386</v>
      </c>
      <c r="H980" t="s">
        <v>2387</v>
      </c>
      <c r="I980" t="s">
        <v>2392</v>
      </c>
      <c r="J980" t="s">
        <v>2396</v>
      </c>
      <c r="K980">
        <f>VLOOKUP($B980, 'pval-input'!$B$2:$M$2260, 11, FALSE)</f>
        <v>23</v>
      </c>
      <c r="L980">
        <f>VLOOKUP($B980, 'pval-input'!$B$2:$M$2260, 12, FALSE)</f>
        <v>0.167883211678832</v>
      </c>
    </row>
    <row r="981" spans="1:12" x14ac:dyDescent="0.2">
      <c r="A981">
        <v>1529</v>
      </c>
      <c r="B981" t="s">
        <v>2397</v>
      </c>
      <c r="C981">
        <f>VLOOKUP(B981, 'pval-input'!$B$2:$M$2260, 6, FALSE)</f>
        <v>0.58715417264094549</v>
      </c>
      <c r="D981" t="s">
        <v>2398</v>
      </c>
      <c r="E981" t="s">
        <v>16</v>
      </c>
      <c r="F981" t="s">
        <v>2094</v>
      </c>
      <c r="G981" t="s">
        <v>2386</v>
      </c>
      <c r="H981" t="s">
        <v>2387</v>
      </c>
      <c r="I981" t="s">
        <v>2392</v>
      </c>
      <c r="J981" t="s">
        <v>2398</v>
      </c>
      <c r="K981">
        <f>VLOOKUP($B981, 'pval-input'!$B$2:$M$2260, 11, FALSE)</f>
        <v>6</v>
      </c>
      <c r="L981">
        <f>VLOOKUP($B981, 'pval-input'!$B$2:$M$2260, 12, FALSE)</f>
        <v>4.3795620437956199E-2</v>
      </c>
    </row>
    <row r="982" spans="1:12" x14ac:dyDescent="0.2">
      <c r="A982">
        <v>778</v>
      </c>
      <c r="B982" t="s">
        <v>2399</v>
      </c>
      <c r="C982">
        <f>VLOOKUP(B982, 'pval-input'!$B$2:$M$2260, 6, FALSE)</f>
        <v>0.32786288392929758</v>
      </c>
      <c r="D982" t="s">
        <v>2400</v>
      </c>
      <c r="E982" t="s">
        <v>2401</v>
      </c>
      <c r="F982" t="s">
        <v>2094</v>
      </c>
      <c r="G982" t="s">
        <v>2386</v>
      </c>
      <c r="H982" t="s">
        <v>2387</v>
      </c>
      <c r="I982" t="s">
        <v>2402</v>
      </c>
      <c r="J982" t="s">
        <v>2400</v>
      </c>
      <c r="K982">
        <f>VLOOKUP($B982, 'pval-input'!$B$2:$M$2260, 11, FALSE)</f>
        <v>23</v>
      </c>
      <c r="L982">
        <f>VLOOKUP($B982, 'pval-input'!$B$2:$M$2260, 12, FALSE)</f>
        <v>0.167883211678832</v>
      </c>
    </row>
    <row r="983" spans="1:12" x14ac:dyDescent="0.2">
      <c r="A983">
        <v>304</v>
      </c>
      <c r="B983" t="s">
        <v>2403</v>
      </c>
      <c r="C983">
        <f>VLOOKUP(B983, 'pval-input'!$B$2:$M$2260, 6, FALSE)</f>
        <v>0.35574758536347556</v>
      </c>
      <c r="D983" t="s">
        <v>2404</v>
      </c>
      <c r="E983" t="s">
        <v>16</v>
      </c>
      <c r="F983" t="s">
        <v>2094</v>
      </c>
      <c r="G983" t="s">
        <v>2386</v>
      </c>
      <c r="H983" t="s">
        <v>2387</v>
      </c>
      <c r="I983" t="s">
        <v>2402</v>
      </c>
      <c r="J983" t="s">
        <v>2404</v>
      </c>
      <c r="K983">
        <f>VLOOKUP($B983, 'pval-input'!$B$2:$M$2260, 11, FALSE)</f>
        <v>15</v>
      </c>
      <c r="L983">
        <f>VLOOKUP($B983, 'pval-input'!$B$2:$M$2260, 12, FALSE)</f>
        <v>0.109489051094891</v>
      </c>
    </row>
    <row r="984" spans="1:12" x14ac:dyDescent="0.2">
      <c r="A984">
        <v>1220</v>
      </c>
      <c r="B984" t="s">
        <v>2405</v>
      </c>
      <c r="C984">
        <f>VLOOKUP(B984, 'pval-input'!$B$2:$M$2260, 6, FALSE)</f>
        <v>1.1431764121900734</v>
      </c>
      <c r="D984" t="s">
        <v>2406</v>
      </c>
      <c r="E984" t="s">
        <v>16</v>
      </c>
      <c r="F984" t="s">
        <v>2094</v>
      </c>
      <c r="G984" t="s">
        <v>2386</v>
      </c>
      <c r="H984" t="s">
        <v>2387</v>
      </c>
      <c r="I984" t="s">
        <v>2402</v>
      </c>
      <c r="J984" t="s">
        <v>2406</v>
      </c>
      <c r="K984">
        <f>VLOOKUP($B984, 'pval-input'!$B$2:$M$2260, 11, FALSE)</f>
        <v>5</v>
      </c>
      <c r="L984">
        <f>VLOOKUP($B984, 'pval-input'!$B$2:$M$2260, 12, FALSE)</f>
        <v>3.6496350364963501E-2</v>
      </c>
    </row>
    <row r="985" spans="1:12" x14ac:dyDescent="0.2">
      <c r="A985">
        <v>1413</v>
      </c>
      <c r="B985" t="s">
        <v>2407</v>
      </c>
      <c r="C985">
        <f>VLOOKUP(B985, 'pval-input'!$B$2:$M$2260, 6, FALSE)</f>
        <v>1.1554433394449555</v>
      </c>
      <c r="D985" t="s">
        <v>2408</v>
      </c>
      <c r="E985" t="s">
        <v>16</v>
      </c>
      <c r="F985" t="s">
        <v>2094</v>
      </c>
      <c r="G985" t="s">
        <v>2409</v>
      </c>
      <c r="H985" t="s">
        <v>2410</v>
      </c>
      <c r="I985" t="s">
        <v>2411</v>
      </c>
      <c r="J985" t="s">
        <v>2408</v>
      </c>
      <c r="K985">
        <f>VLOOKUP($B985, 'pval-input'!$B$2:$M$2260, 11, FALSE)</f>
        <v>43</v>
      </c>
      <c r="L985">
        <f>VLOOKUP($B985, 'pval-input'!$B$2:$M$2260, 12, FALSE)</f>
        <v>0.31386861313868603</v>
      </c>
    </row>
    <row r="986" spans="1:12" x14ac:dyDescent="0.2">
      <c r="A986">
        <v>2028</v>
      </c>
      <c r="B986" t="s">
        <v>2412</v>
      </c>
      <c r="C986">
        <f>VLOOKUP(B986, 'pval-input'!$B$2:$M$2260, 6, FALSE)</f>
        <v>5.329998546416468E-2</v>
      </c>
      <c r="D986" t="s">
        <v>2413</v>
      </c>
      <c r="E986" t="s">
        <v>16</v>
      </c>
      <c r="F986" t="s">
        <v>2094</v>
      </c>
      <c r="G986" t="s">
        <v>2409</v>
      </c>
      <c r="H986" t="s">
        <v>2410</v>
      </c>
      <c r="I986" t="s">
        <v>2413</v>
      </c>
      <c r="J986" t="s">
        <v>2413</v>
      </c>
      <c r="K986">
        <f>VLOOKUP($B986, 'pval-input'!$B$2:$M$2260, 11, FALSE)</f>
        <v>1</v>
      </c>
      <c r="L986">
        <f>VLOOKUP($B986, 'pval-input'!$B$2:$M$2260, 12, FALSE)</f>
        <v>7.2992700729926996E-3</v>
      </c>
    </row>
    <row r="987" spans="1:12" x14ac:dyDescent="0.2">
      <c r="A987">
        <v>488</v>
      </c>
      <c r="B987" t="s">
        <v>2414</v>
      </c>
      <c r="C987">
        <f>VLOOKUP(B987, 'pval-input'!$B$2:$M$2260, 6, FALSE)</f>
        <v>0.68314222205391684</v>
      </c>
      <c r="D987" t="s">
        <v>2415</v>
      </c>
      <c r="E987" t="s">
        <v>16</v>
      </c>
      <c r="F987" t="s">
        <v>2094</v>
      </c>
      <c r="G987" t="s">
        <v>2409</v>
      </c>
      <c r="H987" t="s">
        <v>2410</v>
      </c>
      <c r="I987" t="s">
        <v>2413</v>
      </c>
      <c r="J987" t="s">
        <v>2415</v>
      </c>
      <c r="K987">
        <f>VLOOKUP($B987, 'pval-input'!$B$2:$M$2260, 11, FALSE)</f>
        <v>61</v>
      </c>
      <c r="L987">
        <f>VLOOKUP($B987, 'pval-input'!$B$2:$M$2260, 12, FALSE)</f>
        <v>0.44525547445255498</v>
      </c>
    </row>
    <row r="988" spans="1:12" x14ac:dyDescent="0.2">
      <c r="A988">
        <v>1649</v>
      </c>
      <c r="B988" t="s">
        <v>2416</v>
      </c>
      <c r="C988">
        <f>VLOOKUP(B988, 'pval-input'!$B$2:$M$2260, 6, FALSE)</f>
        <v>0.16433127584859658</v>
      </c>
      <c r="D988" t="s">
        <v>2417</v>
      </c>
      <c r="E988" t="s">
        <v>16</v>
      </c>
      <c r="F988" t="s">
        <v>2094</v>
      </c>
      <c r="G988" t="s">
        <v>2409</v>
      </c>
      <c r="H988" t="s">
        <v>2410</v>
      </c>
      <c r="I988" t="s">
        <v>2413</v>
      </c>
      <c r="J988" t="s">
        <v>2417</v>
      </c>
      <c r="K988">
        <f>VLOOKUP($B988, 'pval-input'!$B$2:$M$2260, 11, FALSE)</f>
        <v>129</v>
      </c>
      <c r="L988">
        <f>VLOOKUP($B988, 'pval-input'!$B$2:$M$2260, 12, FALSE)</f>
        <v>0.94160583941605802</v>
      </c>
    </row>
    <row r="989" spans="1:12" x14ac:dyDescent="0.2">
      <c r="A989">
        <v>1650</v>
      </c>
      <c r="B989" t="s">
        <v>2418</v>
      </c>
      <c r="C989">
        <f>VLOOKUP(B989, 'pval-input'!$B$2:$M$2260, 6, FALSE)</f>
        <v>0.32488231316707999</v>
      </c>
      <c r="D989" t="s">
        <v>2419</v>
      </c>
      <c r="E989" t="s">
        <v>16</v>
      </c>
      <c r="F989" t="s">
        <v>2094</v>
      </c>
      <c r="G989" t="s">
        <v>2409</v>
      </c>
      <c r="H989" t="s">
        <v>2410</v>
      </c>
      <c r="I989" t="s">
        <v>2413</v>
      </c>
      <c r="J989" t="s">
        <v>2419</v>
      </c>
      <c r="K989">
        <f>VLOOKUP($B989, 'pval-input'!$B$2:$M$2260, 11, FALSE)</f>
        <v>14</v>
      </c>
      <c r="L989">
        <f>VLOOKUP($B989, 'pval-input'!$B$2:$M$2260, 12, FALSE)</f>
        <v>0.102189781021898</v>
      </c>
    </row>
    <row r="990" spans="1:12" x14ac:dyDescent="0.2">
      <c r="A990">
        <v>1648</v>
      </c>
      <c r="B990" t="s">
        <v>2420</v>
      </c>
      <c r="C990">
        <f>VLOOKUP(B990, 'pval-input'!$B$2:$M$2260, 6, FALSE)</f>
        <v>0.27550711953279911</v>
      </c>
      <c r="D990" t="s">
        <v>2421</v>
      </c>
      <c r="E990" t="s">
        <v>16</v>
      </c>
      <c r="F990" t="s">
        <v>2094</v>
      </c>
      <c r="G990" t="s">
        <v>2409</v>
      </c>
      <c r="H990" t="s">
        <v>2410</v>
      </c>
      <c r="I990" t="s">
        <v>2413</v>
      </c>
      <c r="J990" t="s">
        <v>2421</v>
      </c>
      <c r="K990">
        <f>VLOOKUP($B990, 'pval-input'!$B$2:$M$2260, 11, FALSE)</f>
        <v>18</v>
      </c>
      <c r="L990">
        <f>VLOOKUP($B990, 'pval-input'!$B$2:$M$2260, 12, FALSE)</f>
        <v>0.13138686131386901</v>
      </c>
    </row>
    <row r="991" spans="1:12" x14ac:dyDescent="0.2">
      <c r="A991">
        <v>1651</v>
      </c>
      <c r="B991" t="s">
        <v>2422</v>
      </c>
      <c r="C991">
        <f>VLOOKUP(B991, 'pval-input'!$B$2:$M$2260, 6, FALSE)</f>
        <v>0.17400847481137527</v>
      </c>
      <c r="D991" t="s">
        <v>2423</v>
      </c>
      <c r="E991" t="s">
        <v>16</v>
      </c>
      <c r="F991" t="s">
        <v>2094</v>
      </c>
      <c r="G991" t="s">
        <v>2409</v>
      </c>
      <c r="H991" t="s">
        <v>2410</v>
      </c>
      <c r="I991" t="s">
        <v>2413</v>
      </c>
      <c r="J991" t="s">
        <v>2423</v>
      </c>
      <c r="K991">
        <f>VLOOKUP($B991, 'pval-input'!$B$2:$M$2260, 11, FALSE)</f>
        <v>2</v>
      </c>
      <c r="L991">
        <f>VLOOKUP($B991, 'pval-input'!$B$2:$M$2260, 12, FALSE)</f>
        <v>1.4598540145985399E-2</v>
      </c>
    </row>
    <row r="992" spans="1:12" x14ac:dyDescent="0.2">
      <c r="A992">
        <v>276</v>
      </c>
      <c r="B992" t="s">
        <v>2424</v>
      </c>
      <c r="C992">
        <f>VLOOKUP(B992, 'pval-input'!$B$2:$M$2260, 6, FALSE)</f>
        <v>0.27149257149624434</v>
      </c>
      <c r="D992" t="s">
        <v>2425</v>
      </c>
      <c r="E992" t="s">
        <v>16</v>
      </c>
      <c r="F992" t="s">
        <v>2094</v>
      </c>
      <c r="G992" t="s">
        <v>2409</v>
      </c>
      <c r="H992" t="s">
        <v>2410</v>
      </c>
      <c r="I992" t="s">
        <v>2413</v>
      </c>
      <c r="J992" t="s">
        <v>2425</v>
      </c>
      <c r="K992">
        <f>VLOOKUP($B992, 'pval-input'!$B$2:$M$2260, 11, FALSE)</f>
        <v>43</v>
      </c>
      <c r="L992">
        <f>VLOOKUP($B992, 'pval-input'!$B$2:$M$2260, 12, FALSE)</f>
        <v>0.31386861313868603</v>
      </c>
    </row>
    <row r="993" spans="1:22" x14ac:dyDescent="0.2">
      <c r="A993">
        <v>985</v>
      </c>
      <c r="B993" t="s">
        <v>2426</v>
      </c>
      <c r="C993">
        <f>VLOOKUP(B993, 'pval-input'!$B$2:$M$2260, 6, FALSE)</f>
        <v>0.19157286731777573</v>
      </c>
      <c r="D993" t="s">
        <v>2427</v>
      </c>
      <c r="E993" t="s">
        <v>16</v>
      </c>
      <c r="F993" t="s">
        <v>2094</v>
      </c>
      <c r="G993" t="s">
        <v>2409</v>
      </c>
      <c r="H993" t="s">
        <v>2410</v>
      </c>
      <c r="I993" t="s">
        <v>2428</v>
      </c>
      <c r="J993" t="s">
        <v>2427</v>
      </c>
      <c r="K993">
        <f>VLOOKUP($B993, 'pval-input'!$B$2:$M$2260, 11, FALSE)</f>
        <v>127</v>
      </c>
      <c r="L993">
        <f>VLOOKUP($B993, 'pval-input'!$B$2:$M$2260, 12, FALSE)</f>
        <v>0.92700729927007297</v>
      </c>
    </row>
    <row r="994" spans="1:22" x14ac:dyDescent="0.2">
      <c r="A994">
        <v>1591</v>
      </c>
      <c r="B994" t="s">
        <v>2429</v>
      </c>
      <c r="C994">
        <f>VLOOKUP(B994, 'pval-input'!$B$2:$M$2260, 6, FALSE)</f>
        <v>0.25050841296377491</v>
      </c>
      <c r="D994" t="s">
        <v>2430</v>
      </c>
      <c r="E994" t="s">
        <v>16</v>
      </c>
      <c r="F994" t="s">
        <v>2094</v>
      </c>
      <c r="G994" t="s">
        <v>2409</v>
      </c>
      <c r="H994" t="s">
        <v>2410</v>
      </c>
      <c r="I994" t="s">
        <v>2431</v>
      </c>
      <c r="J994" t="s">
        <v>2430</v>
      </c>
      <c r="K994">
        <f>VLOOKUP($B994, 'pval-input'!$B$2:$M$2260, 11, FALSE)</f>
        <v>17</v>
      </c>
      <c r="L994">
        <f>VLOOKUP($B994, 'pval-input'!$B$2:$M$2260, 12, FALSE)</f>
        <v>0.124087591240876</v>
      </c>
    </row>
    <row r="995" spans="1:22" x14ac:dyDescent="0.2">
      <c r="A995">
        <v>709</v>
      </c>
      <c r="B995" t="s">
        <v>2432</v>
      </c>
      <c r="C995">
        <f>VLOOKUP(B995, 'pval-input'!$B$2:$M$2260, 6, FALSE)</f>
        <v>4.6417657350368319E-2</v>
      </c>
      <c r="D995" t="s">
        <v>2433</v>
      </c>
      <c r="E995" t="s">
        <v>16</v>
      </c>
      <c r="F995" t="s">
        <v>2094</v>
      </c>
      <c r="G995" t="s">
        <v>2409</v>
      </c>
      <c r="H995" t="s">
        <v>2410</v>
      </c>
      <c r="I995" t="s">
        <v>2431</v>
      </c>
      <c r="J995" t="s">
        <v>2433</v>
      </c>
      <c r="K995">
        <f>VLOOKUP($B995, 'pval-input'!$B$2:$M$2260, 11, FALSE)</f>
        <v>55</v>
      </c>
      <c r="L995">
        <f>VLOOKUP($B995, 'pval-input'!$B$2:$M$2260, 12, FALSE)</f>
        <v>0.40145985401459899</v>
      </c>
      <c r="V995" s="1"/>
    </row>
    <row r="996" spans="1:22" x14ac:dyDescent="0.2">
      <c r="A996">
        <v>1603</v>
      </c>
      <c r="B996" t="s">
        <v>2434</v>
      </c>
      <c r="C996">
        <f>VLOOKUP(B996, 'pval-input'!$B$2:$M$2260, 6, FALSE)</f>
        <v>3.1438111973864105E-2</v>
      </c>
      <c r="D996" t="s">
        <v>2435</v>
      </c>
      <c r="E996" t="s">
        <v>16</v>
      </c>
      <c r="F996" t="s">
        <v>2094</v>
      </c>
      <c r="G996" t="s">
        <v>2409</v>
      </c>
      <c r="H996" t="s">
        <v>2410</v>
      </c>
      <c r="I996" t="s">
        <v>2436</v>
      </c>
      <c r="J996" t="s">
        <v>2435</v>
      </c>
      <c r="K996">
        <f>VLOOKUP($B996, 'pval-input'!$B$2:$M$2260, 11, FALSE)</f>
        <v>126</v>
      </c>
      <c r="L996">
        <f>VLOOKUP($B996, 'pval-input'!$B$2:$M$2260, 12, FALSE)</f>
        <v>0.91970802919707995</v>
      </c>
    </row>
    <row r="997" spans="1:22" x14ac:dyDescent="0.2">
      <c r="A997">
        <v>705</v>
      </c>
      <c r="B997" t="s">
        <v>2437</v>
      </c>
      <c r="C997">
        <f>VLOOKUP(B997, 'pval-input'!$B$2:$M$2260, 6, FALSE)</f>
        <v>1.2646658869647874E-2</v>
      </c>
      <c r="D997" t="s">
        <v>2438</v>
      </c>
      <c r="E997" t="s">
        <v>16</v>
      </c>
      <c r="F997" t="s">
        <v>2094</v>
      </c>
      <c r="G997" t="s">
        <v>2409</v>
      </c>
      <c r="H997" t="s">
        <v>2410</v>
      </c>
      <c r="I997" t="s">
        <v>2436</v>
      </c>
      <c r="J997" t="s">
        <v>2438</v>
      </c>
      <c r="K997">
        <f>VLOOKUP($B997, 'pval-input'!$B$2:$M$2260, 11, FALSE)</f>
        <v>126</v>
      </c>
      <c r="L997">
        <f>VLOOKUP($B997, 'pval-input'!$B$2:$M$2260, 12, FALSE)</f>
        <v>0.91970802919707995</v>
      </c>
    </row>
    <row r="998" spans="1:22" x14ac:dyDescent="0.2">
      <c r="A998">
        <v>1843</v>
      </c>
      <c r="B998" t="s">
        <v>2439</v>
      </c>
      <c r="C998">
        <f>VLOOKUP(B998, 'pval-input'!$B$2:$M$2260, 6, FALSE)</f>
        <v>1.3510963077885794</v>
      </c>
      <c r="D998" t="s">
        <v>2440</v>
      </c>
      <c r="E998" t="s">
        <v>16</v>
      </c>
      <c r="F998" t="s">
        <v>2094</v>
      </c>
      <c r="G998" t="s">
        <v>2409</v>
      </c>
      <c r="H998" t="s">
        <v>2410</v>
      </c>
      <c r="I998" t="s">
        <v>2436</v>
      </c>
      <c r="J998" t="s">
        <v>2440</v>
      </c>
      <c r="K998">
        <f>VLOOKUP($B998, 'pval-input'!$B$2:$M$2260, 11, FALSE)</f>
        <v>5</v>
      </c>
      <c r="L998">
        <f>VLOOKUP($B998, 'pval-input'!$B$2:$M$2260, 12, FALSE)</f>
        <v>3.6496350364963501E-2</v>
      </c>
    </row>
    <row r="999" spans="1:22" x14ac:dyDescent="0.2">
      <c r="A999">
        <v>167</v>
      </c>
      <c r="B999" t="s">
        <v>2441</v>
      </c>
      <c r="C999">
        <f>VLOOKUP(B999, 'pval-input'!$B$2:$M$2260, 6, FALSE)</f>
        <v>0.52659068798763065</v>
      </c>
      <c r="D999" t="s">
        <v>2442</v>
      </c>
      <c r="E999" t="s">
        <v>16</v>
      </c>
      <c r="F999" t="s">
        <v>2094</v>
      </c>
      <c r="G999" t="s">
        <v>2409</v>
      </c>
      <c r="H999" t="s">
        <v>2410</v>
      </c>
      <c r="I999" t="s">
        <v>2436</v>
      </c>
      <c r="J999" t="s">
        <v>2442</v>
      </c>
      <c r="K999">
        <f>VLOOKUP($B999, 'pval-input'!$B$2:$M$2260, 11, FALSE)</f>
        <v>4</v>
      </c>
      <c r="L999">
        <f>VLOOKUP($B999, 'pval-input'!$B$2:$M$2260, 12, FALSE)</f>
        <v>2.9197080291970798E-2</v>
      </c>
    </row>
    <row r="1000" spans="1:22" x14ac:dyDescent="0.2">
      <c r="A1000">
        <v>519</v>
      </c>
      <c r="B1000" t="s">
        <v>2443</v>
      </c>
      <c r="C1000">
        <f>VLOOKUP(B1000, 'pval-input'!$B$2:$M$2260, 6, FALSE)</f>
        <v>1.0021834019285241</v>
      </c>
      <c r="D1000" t="s">
        <v>2444</v>
      </c>
      <c r="E1000" t="s">
        <v>16</v>
      </c>
      <c r="F1000" t="s">
        <v>2094</v>
      </c>
      <c r="G1000" t="s">
        <v>2409</v>
      </c>
      <c r="H1000" t="s">
        <v>2410</v>
      </c>
      <c r="I1000" t="s">
        <v>2436</v>
      </c>
      <c r="J1000" t="s">
        <v>2444</v>
      </c>
      <c r="K1000">
        <f>VLOOKUP($B1000, 'pval-input'!$B$2:$M$2260, 11, FALSE)</f>
        <v>3</v>
      </c>
      <c r="L1000">
        <f>VLOOKUP($B1000, 'pval-input'!$B$2:$M$2260, 12, FALSE)</f>
        <v>2.18978102189781E-2</v>
      </c>
    </row>
    <row r="1001" spans="1:22" x14ac:dyDescent="0.2">
      <c r="A1001">
        <v>1864</v>
      </c>
      <c r="B1001" t="s">
        <v>2445</v>
      </c>
      <c r="C1001">
        <f>VLOOKUP(B1001, 'pval-input'!$B$2:$M$2260, 6, FALSE)</f>
        <v>0.11518569139850378</v>
      </c>
      <c r="D1001" t="s">
        <v>2446</v>
      </c>
      <c r="E1001" t="s">
        <v>16</v>
      </c>
      <c r="F1001" t="s">
        <v>2094</v>
      </c>
      <c r="G1001" t="s">
        <v>2409</v>
      </c>
      <c r="H1001" t="s">
        <v>2410</v>
      </c>
      <c r="I1001" t="s">
        <v>2436</v>
      </c>
      <c r="J1001" t="s">
        <v>2446</v>
      </c>
      <c r="K1001">
        <f>VLOOKUP($B1001, 'pval-input'!$B$2:$M$2260, 11, FALSE)</f>
        <v>7</v>
      </c>
      <c r="L1001">
        <f>VLOOKUP($B1001, 'pval-input'!$B$2:$M$2260, 12, FALSE)</f>
        <v>5.1094890510948898E-2</v>
      </c>
    </row>
    <row r="1002" spans="1:22" x14ac:dyDescent="0.2">
      <c r="A1002">
        <v>428</v>
      </c>
      <c r="B1002" t="s">
        <v>2447</v>
      </c>
      <c r="C1002">
        <f>VLOOKUP(B1002, 'pval-input'!$B$2:$M$2260, 6, FALSE)</f>
        <v>1.915095305408927</v>
      </c>
      <c r="D1002" t="s">
        <v>2448</v>
      </c>
      <c r="E1002" t="s">
        <v>16</v>
      </c>
      <c r="F1002" t="s">
        <v>2094</v>
      </c>
      <c r="G1002" t="s">
        <v>2409</v>
      </c>
      <c r="H1002" t="s">
        <v>2449</v>
      </c>
      <c r="I1002" t="s">
        <v>2450</v>
      </c>
      <c r="J1002" t="s">
        <v>2448</v>
      </c>
      <c r="K1002">
        <f>VLOOKUP($B1002, 'pval-input'!$B$2:$M$2260, 11, FALSE)</f>
        <v>90</v>
      </c>
      <c r="L1002">
        <f>VLOOKUP($B1002, 'pval-input'!$B$2:$M$2260, 12, FALSE)</f>
        <v>0.65693430656934304</v>
      </c>
    </row>
    <row r="1003" spans="1:22" x14ac:dyDescent="0.2">
      <c r="A1003">
        <v>505</v>
      </c>
      <c r="B1003" t="s">
        <v>2451</v>
      </c>
      <c r="C1003">
        <f>VLOOKUP(B1003, 'pval-input'!$B$2:$M$2260, 6, FALSE)</f>
        <v>1.2543030106185407</v>
      </c>
      <c r="D1003" t="s">
        <v>2452</v>
      </c>
      <c r="E1003" t="s">
        <v>2453</v>
      </c>
      <c r="F1003" t="s">
        <v>2094</v>
      </c>
      <c r="G1003" t="s">
        <v>2409</v>
      </c>
      <c r="H1003" t="s">
        <v>2449</v>
      </c>
      <c r="I1003" t="s">
        <v>2450</v>
      </c>
      <c r="J1003" t="s">
        <v>2452</v>
      </c>
      <c r="K1003">
        <f>VLOOKUP($B1003, 'pval-input'!$B$2:$M$2260, 11, FALSE)</f>
        <v>101</v>
      </c>
      <c r="L1003">
        <f>VLOOKUP($B1003, 'pval-input'!$B$2:$M$2260, 12, FALSE)</f>
        <v>0.73722627737226298</v>
      </c>
    </row>
    <row r="1004" spans="1:22" x14ac:dyDescent="0.2">
      <c r="A1004">
        <v>484</v>
      </c>
      <c r="B1004" t="s">
        <v>2454</v>
      </c>
      <c r="C1004">
        <f>VLOOKUP(B1004, 'pval-input'!$B$2:$M$2260, 6, FALSE)</f>
        <v>0.45574306277858734</v>
      </c>
      <c r="D1004" t="s">
        <v>2455</v>
      </c>
      <c r="E1004" t="s">
        <v>16</v>
      </c>
      <c r="F1004" t="s">
        <v>2094</v>
      </c>
      <c r="G1004" t="s">
        <v>2456</v>
      </c>
      <c r="H1004" t="s">
        <v>2455</v>
      </c>
      <c r="I1004" t="s">
        <v>2455</v>
      </c>
      <c r="J1004" t="s">
        <v>2455</v>
      </c>
      <c r="K1004">
        <f>VLOOKUP($B1004, 'pval-input'!$B$2:$M$2260, 11, FALSE)</f>
        <v>1</v>
      </c>
      <c r="L1004">
        <f>VLOOKUP($B1004, 'pval-input'!$B$2:$M$2260, 12, FALSE)</f>
        <v>7.2992700729926996E-3</v>
      </c>
      <c r="V1004" s="1"/>
    </row>
    <row r="1005" spans="1:22" x14ac:dyDescent="0.2">
      <c r="A1005">
        <v>1207</v>
      </c>
      <c r="B1005" t="s">
        <v>2457</v>
      </c>
      <c r="C1005">
        <f>VLOOKUP(B1005, 'pval-input'!$B$2:$M$2260, 6, FALSE)</f>
        <v>0.13345130816624251</v>
      </c>
      <c r="D1005" t="s">
        <v>2458</v>
      </c>
      <c r="E1005" t="s">
        <v>16</v>
      </c>
      <c r="F1005" t="s">
        <v>2094</v>
      </c>
      <c r="G1005" t="s">
        <v>2456</v>
      </c>
      <c r="H1005" t="s">
        <v>2455</v>
      </c>
      <c r="I1005" t="s">
        <v>2459</v>
      </c>
      <c r="J1005" t="s">
        <v>2458</v>
      </c>
      <c r="K1005">
        <f>VLOOKUP($B1005, 'pval-input'!$B$2:$M$2260, 11, FALSE)</f>
        <v>1</v>
      </c>
      <c r="L1005">
        <f>VLOOKUP($B1005, 'pval-input'!$B$2:$M$2260, 12, FALSE)</f>
        <v>7.2992700729926996E-3</v>
      </c>
    </row>
    <row r="1006" spans="1:22" x14ac:dyDescent="0.2">
      <c r="A1006">
        <v>22</v>
      </c>
      <c r="B1006" t="s">
        <v>2460</v>
      </c>
      <c r="C1006">
        <f>VLOOKUP(B1006, 'pval-input'!$B$2:$M$2260, 6, FALSE)</f>
        <v>0.21640057012874075</v>
      </c>
      <c r="D1006" t="s">
        <v>2461</v>
      </c>
      <c r="E1006" t="s">
        <v>16</v>
      </c>
      <c r="F1006" t="s">
        <v>2094</v>
      </c>
      <c r="G1006" t="s">
        <v>2456</v>
      </c>
      <c r="H1006" t="s">
        <v>2455</v>
      </c>
      <c r="I1006" t="s">
        <v>2462</v>
      </c>
      <c r="J1006" t="s">
        <v>2461</v>
      </c>
      <c r="K1006">
        <f>VLOOKUP($B1006, 'pval-input'!$B$2:$M$2260, 11, FALSE)</f>
        <v>129</v>
      </c>
      <c r="L1006">
        <f>VLOOKUP($B1006, 'pval-input'!$B$2:$M$2260, 12, FALSE)</f>
        <v>0.94160583941605802</v>
      </c>
    </row>
    <row r="1007" spans="1:22" x14ac:dyDescent="0.2">
      <c r="A1007">
        <v>2016</v>
      </c>
      <c r="B1007" t="s">
        <v>2463</v>
      </c>
      <c r="C1007">
        <f>VLOOKUP(B1007, 'pval-input'!$B$2:$M$2260, 6, FALSE)</f>
        <v>0.20288342741904461</v>
      </c>
      <c r="D1007" t="s">
        <v>2464</v>
      </c>
      <c r="E1007" t="s">
        <v>2465</v>
      </c>
      <c r="F1007" t="s">
        <v>2094</v>
      </c>
      <c r="G1007" t="s">
        <v>2456</v>
      </c>
      <c r="H1007" t="s">
        <v>2455</v>
      </c>
      <c r="I1007" t="s">
        <v>2462</v>
      </c>
      <c r="J1007" t="s">
        <v>2464</v>
      </c>
      <c r="K1007">
        <f>VLOOKUP($B1007, 'pval-input'!$B$2:$M$2260, 11, FALSE)</f>
        <v>3</v>
      </c>
      <c r="L1007">
        <f>VLOOKUP($B1007, 'pval-input'!$B$2:$M$2260, 12, FALSE)</f>
        <v>2.18978102189781E-2</v>
      </c>
    </row>
    <row r="1008" spans="1:22" x14ac:dyDescent="0.2">
      <c r="A1008">
        <v>837</v>
      </c>
      <c r="B1008" t="s">
        <v>2466</v>
      </c>
      <c r="C1008">
        <f>VLOOKUP(B1008, 'pval-input'!$B$2:$M$2260, 6, FALSE)</f>
        <v>3.5716176652819127E-2</v>
      </c>
      <c r="D1008" t="s">
        <v>2467</v>
      </c>
      <c r="E1008" t="s">
        <v>2468</v>
      </c>
      <c r="F1008" t="s">
        <v>2094</v>
      </c>
      <c r="G1008" t="s">
        <v>2456</v>
      </c>
      <c r="H1008" t="s">
        <v>2455</v>
      </c>
      <c r="I1008" t="s">
        <v>2462</v>
      </c>
      <c r="J1008" t="s">
        <v>2467</v>
      </c>
      <c r="K1008">
        <f>VLOOKUP($B1008, 'pval-input'!$B$2:$M$2260, 11, FALSE)</f>
        <v>49</v>
      </c>
      <c r="L1008">
        <f>VLOOKUP($B1008, 'pval-input'!$B$2:$M$2260, 12, FALSE)</f>
        <v>0.35766423357664201</v>
      </c>
    </row>
    <row r="1009" spans="1:22" x14ac:dyDescent="0.2">
      <c r="A1009">
        <v>746</v>
      </c>
      <c r="B1009" t="s">
        <v>2469</v>
      </c>
      <c r="C1009">
        <f>VLOOKUP(B1009, 'pval-input'!$B$2:$M$2260, 6, FALSE)</f>
        <v>0.58065981402646472</v>
      </c>
      <c r="D1009" t="s">
        <v>2470</v>
      </c>
      <c r="E1009" t="s">
        <v>2471</v>
      </c>
      <c r="F1009" t="s">
        <v>2094</v>
      </c>
      <c r="G1009" t="s">
        <v>2456</v>
      </c>
      <c r="H1009" t="s">
        <v>2455</v>
      </c>
      <c r="I1009" t="s">
        <v>2462</v>
      </c>
      <c r="J1009" t="s">
        <v>2470</v>
      </c>
      <c r="K1009">
        <f>VLOOKUP($B1009, 'pval-input'!$B$2:$M$2260, 11, FALSE)</f>
        <v>8</v>
      </c>
      <c r="L1009">
        <f>VLOOKUP($B1009, 'pval-input'!$B$2:$M$2260, 12, FALSE)</f>
        <v>5.8394160583941597E-2</v>
      </c>
    </row>
    <row r="1010" spans="1:22" x14ac:dyDescent="0.2">
      <c r="A1010">
        <v>1992</v>
      </c>
      <c r="B1010" t="s">
        <v>2472</v>
      </c>
      <c r="C1010">
        <f>VLOOKUP(B1010, 'pval-input'!$B$2:$M$2260, 6, FALSE)</f>
        <v>0.42530552469085919</v>
      </c>
      <c r="D1010" t="s">
        <v>2473</v>
      </c>
      <c r="E1010" t="s">
        <v>16</v>
      </c>
      <c r="F1010" t="s">
        <v>2094</v>
      </c>
      <c r="G1010" t="s">
        <v>2456</v>
      </c>
      <c r="H1010" t="s">
        <v>2455</v>
      </c>
      <c r="I1010" t="s">
        <v>2462</v>
      </c>
      <c r="J1010" t="s">
        <v>2473</v>
      </c>
      <c r="K1010">
        <f>VLOOKUP($B1010, 'pval-input'!$B$2:$M$2260, 11, FALSE)</f>
        <v>35</v>
      </c>
      <c r="L1010">
        <f>VLOOKUP($B1010, 'pval-input'!$B$2:$M$2260, 12, FALSE)</f>
        <v>0.25547445255474499</v>
      </c>
    </row>
    <row r="1011" spans="1:22" x14ac:dyDescent="0.2">
      <c r="A1011">
        <v>392</v>
      </c>
      <c r="B1011" t="s">
        <v>2474</v>
      </c>
      <c r="C1011">
        <f>VLOOKUP(B1011, 'pval-input'!$B$2:$M$2260, 6, FALSE)</f>
        <v>0.13345130816624251</v>
      </c>
      <c r="D1011" t="s">
        <v>2475</v>
      </c>
      <c r="E1011" t="s">
        <v>16</v>
      </c>
      <c r="F1011" t="s">
        <v>2094</v>
      </c>
      <c r="G1011" t="s">
        <v>2456</v>
      </c>
      <c r="H1011" t="s">
        <v>2455</v>
      </c>
      <c r="I1011" t="s">
        <v>2462</v>
      </c>
      <c r="J1011" t="s">
        <v>2475</v>
      </c>
      <c r="K1011">
        <f>VLOOKUP($B1011, 'pval-input'!$B$2:$M$2260, 11, FALSE)</f>
        <v>1</v>
      </c>
      <c r="L1011">
        <f>VLOOKUP($B1011, 'pval-input'!$B$2:$M$2260, 12, FALSE)</f>
        <v>7.2992700729926996E-3</v>
      </c>
    </row>
    <row r="1012" spans="1:22" x14ac:dyDescent="0.2">
      <c r="A1012">
        <v>1995</v>
      </c>
      <c r="B1012" t="s">
        <v>2476</v>
      </c>
      <c r="C1012">
        <f>VLOOKUP(B1012, 'pval-input'!$B$2:$M$2260, 6, FALSE)</f>
        <v>0.17479407915147688</v>
      </c>
      <c r="D1012" t="s">
        <v>2477</v>
      </c>
      <c r="E1012" t="s">
        <v>16</v>
      </c>
      <c r="F1012" t="s">
        <v>2094</v>
      </c>
      <c r="G1012" t="s">
        <v>2456</v>
      </c>
      <c r="H1012" t="s">
        <v>2455</v>
      </c>
      <c r="I1012" t="s">
        <v>2462</v>
      </c>
      <c r="J1012" t="s">
        <v>2477</v>
      </c>
      <c r="K1012">
        <f>VLOOKUP($B1012, 'pval-input'!$B$2:$M$2260, 11, FALSE)</f>
        <v>25</v>
      </c>
      <c r="L1012">
        <f>VLOOKUP($B1012, 'pval-input'!$B$2:$M$2260, 12, FALSE)</f>
        <v>0.18248175182481799</v>
      </c>
    </row>
    <row r="1013" spans="1:22" x14ac:dyDescent="0.2">
      <c r="A1013">
        <v>233</v>
      </c>
      <c r="B1013" t="s">
        <v>2478</v>
      </c>
      <c r="C1013">
        <f>VLOOKUP(B1013, 'pval-input'!$B$2:$M$2260, 6, FALSE)</f>
        <v>0.8947257362485882</v>
      </c>
      <c r="D1013" t="s">
        <v>2479</v>
      </c>
      <c r="E1013" t="s">
        <v>16</v>
      </c>
      <c r="F1013" t="s">
        <v>2094</v>
      </c>
      <c r="G1013" t="s">
        <v>2456</v>
      </c>
      <c r="H1013" t="s">
        <v>2455</v>
      </c>
      <c r="I1013" t="s">
        <v>2462</v>
      </c>
      <c r="J1013" t="s">
        <v>2479</v>
      </c>
      <c r="K1013">
        <f>VLOOKUP($B1013, 'pval-input'!$B$2:$M$2260, 11, FALSE)</f>
        <v>6</v>
      </c>
      <c r="L1013">
        <f>VLOOKUP($B1013, 'pval-input'!$B$2:$M$2260, 12, FALSE)</f>
        <v>4.3795620437956199E-2</v>
      </c>
    </row>
    <row r="1014" spans="1:22" x14ac:dyDescent="0.2">
      <c r="A1014">
        <v>1656</v>
      </c>
      <c r="B1014" t="s">
        <v>2480</v>
      </c>
      <c r="C1014">
        <f>VLOOKUP(B1014, 'pval-input'!$B$2:$M$2260, 6, FALSE)</f>
        <v>0.26210993407974087</v>
      </c>
      <c r="D1014" t="s">
        <v>2481</v>
      </c>
      <c r="E1014" t="s">
        <v>16</v>
      </c>
      <c r="F1014" t="s">
        <v>2094</v>
      </c>
      <c r="G1014" t="s">
        <v>2456</v>
      </c>
      <c r="H1014" t="s">
        <v>2455</v>
      </c>
      <c r="I1014" t="s">
        <v>2482</v>
      </c>
      <c r="J1014" t="s">
        <v>2481</v>
      </c>
      <c r="K1014">
        <f>VLOOKUP($B1014, 'pval-input'!$B$2:$M$2260, 11, FALSE)</f>
        <v>4</v>
      </c>
      <c r="L1014">
        <f>VLOOKUP($B1014, 'pval-input'!$B$2:$M$2260, 12, FALSE)</f>
        <v>2.9197080291970798E-2</v>
      </c>
    </row>
    <row r="1015" spans="1:22" x14ac:dyDescent="0.2">
      <c r="A1015">
        <v>816</v>
      </c>
      <c r="B1015" t="s">
        <v>2483</v>
      </c>
      <c r="C1015">
        <f>VLOOKUP(B1015, 'pval-input'!$B$2:$M$2260, 6, FALSE)</f>
        <v>0.9431663766316748</v>
      </c>
      <c r="D1015" t="s">
        <v>2484</v>
      </c>
      <c r="E1015" t="s">
        <v>16</v>
      </c>
      <c r="F1015" t="s">
        <v>2094</v>
      </c>
      <c r="G1015" t="s">
        <v>2456</v>
      </c>
      <c r="H1015" t="s">
        <v>2455</v>
      </c>
      <c r="I1015" t="s">
        <v>2485</v>
      </c>
      <c r="J1015" t="s">
        <v>2484</v>
      </c>
      <c r="K1015">
        <f>VLOOKUP($B1015, 'pval-input'!$B$2:$M$2260, 11, FALSE)</f>
        <v>6</v>
      </c>
      <c r="L1015">
        <f>VLOOKUP($B1015, 'pval-input'!$B$2:$M$2260, 12, FALSE)</f>
        <v>4.3795620437956199E-2</v>
      </c>
    </row>
    <row r="1016" spans="1:22" x14ac:dyDescent="0.2">
      <c r="A1016">
        <v>818</v>
      </c>
      <c r="B1016" t="s">
        <v>2486</v>
      </c>
      <c r="C1016">
        <f>VLOOKUP(B1016, 'pval-input'!$B$2:$M$2260, 6, FALSE)</f>
        <v>0.13345130816624251</v>
      </c>
      <c r="D1016" t="s">
        <v>2487</v>
      </c>
      <c r="E1016" t="s">
        <v>16</v>
      </c>
      <c r="F1016" t="s">
        <v>2094</v>
      </c>
      <c r="G1016" t="s">
        <v>2456</v>
      </c>
      <c r="H1016" t="s">
        <v>2455</v>
      </c>
      <c r="I1016" t="s">
        <v>2485</v>
      </c>
      <c r="J1016" t="s">
        <v>2487</v>
      </c>
      <c r="K1016">
        <f>VLOOKUP($B1016, 'pval-input'!$B$2:$M$2260, 11, FALSE)</f>
        <v>1</v>
      </c>
      <c r="L1016">
        <f>VLOOKUP($B1016, 'pval-input'!$B$2:$M$2260, 12, FALSE)</f>
        <v>7.2992700729926996E-3</v>
      </c>
    </row>
    <row r="1017" spans="1:22" x14ac:dyDescent="0.2">
      <c r="A1017">
        <v>1695</v>
      </c>
      <c r="B1017" t="s">
        <v>2488</v>
      </c>
      <c r="C1017">
        <f>VLOOKUP(B1017, 'pval-input'!$B$2:$M$2260, 6, FALSE)</f>
        <v>0.39494653764663407</v>
      </c>
      <c r="D1017" t="s">
        <v>2489</v>
      </c>
      <c r="E1017" t="s">
        <v>16</v>
      </c>
      <c r="F1017" t="s">
        <v>2094</v>
      </c>
      <c r="G1017" t="s">
        <v>2456</v>
      </c>
      <c r="H1017" t="s">
        <v>2455</v>
      </c>
      <c r="I1017" t="s">
        <v>2490</v>
      </c>
      <c r="J1017" t="s">
        <v>2489</v>
      </c>
      <c r="K1017">
        <f>VLOOKUP($B1017, 'pval-input'!$B$2:$M$2260, 11, FALSE)</f>
        <v>54</v>
      </c>
      <c r="L1017">
        <f>VLOOKUP($B1017, 'pval-input'!$B$2:$M$2260, 12, FALSE)</f>
        <v>0.39416058394160602</v>
      </c>
    </row>
    <row r="1018" spans="1:22" x14ac:dyDescent="0.2">
      <c r="A1018">
        <v>960</v>
      </c>
      <c r="B1018" t="s">
        <v>2491</v>
      </c>
      <c r="C1018">
        <f>VLOOKUP(B1018, 'pval-input'!$B$2:$M$2260, 6, FALSE)</f>
        <v>0.25029779634053528</v>
      </c>
      <c r="D1018" t="s">
        <v>2492</v>
      </c>
      <c r="E1018" t="s">
        <v>16</v>
      </c>
      <c r="F1018" t="s">
        <v>2094</v>
      </c>
      <c r="G1018" t="s">
        <v>2456</v>
      </c>
      <c r="H1018" t="s">
        <v>2455</v>
      </c>
      <c r="I1018" t="s">
        <v>2490</v>
      </c>
      <c r="J1018" t="s">
        <v>2492</v>
      </c>
      <c r="K1018">
        <f>VLOOKUP($B1018, 'pval-input'!$B$2:$M$2260, 11, FALSE)</f>
        <v>64</v>
      </c>
      <c r="L1018">
        <f>VLOOKUP($B1018, 'pval-input'!$B$2:$M$2260, 12, FALSE)</f>
        <v>0.467153284671533</v>
      </c>
    </row>
    <row r="1019" spans="1:22" x14ac:dyDescent="0.2">
      <c r="A1019">
        <v>1662</v>
      </c>
      <c r="B1019" t="s">
        <v>2493</v>
      </c>
      <c r="C1019">
        <f>VLOOKUP(B1019, 'pval-input'!$B$2:$M$2260, 6, FALSE)</f>
        <v>2.3847834297914573E-3</v>
      </c>
      <c r="D1019" t="s">
        <v>2494</v>
      </c>
      <c r="E1019" t="s">
        <v>16</v>
      </c>
      <c r="F1019" t="s">
        <v>2094</v>
      </c>
      <c r="G1019" t="s">
        <v>2456</v>
      </c>
      <c r="H1019" t="s">
        <v>2455</v>
      </c>
      <c r="I1019" t="s">
        <v>2490</v>
      </c>
      <c r="J1019" t="s">
        <v>2494</v>
      </c>
      <c r="K1019">
        <f>VLOOKUP($B1019, 'pval-input'!$B$2:$M$2260, 11, FALSE)</f>
        <v>100</v>
      </c>
      <c r="L1019">
        <f>VLOOKUP($B1019, 'pval-input'!$B$2:$M$2260, 12, FALSE)</f>
        <v>0.72992700729926996</v>
      </c>
    </row>
    <row r="1020" spans="1:22" x14ac:dyDescent="0.2">
      <c r="A1020">
        <v>1296</v>
      </c>
      <c r="B1020" t="s">
        <v>2495</v>
      </c>
      <c r="C1020">
        <f>VLOOKUP(B1020, 'pval-input'!$B$2:$M$2260, 6, FALSE)</f>
        <v>0.30192672158256822</v>
      </c>
      <c r="D1020" t="s">
        <v>2496</v>
      </c>
      <c r="E1020" t="s">
        <v>16</v>
      </c>
      <c r="F1020" t="s">
        <v>2094</v>
      </c>
      <c r="G1020" t="s">
        <v>2456</v>
      </c>
      <c r="H1020" t="s">
        <v>2455</v>
      </c>
      <c r="I1020" t="s">
        <v>2490</v>
      </c>
      <c r="J1020" t="s">
        <v>2496</v>
      </c>
      <c r="K1020">
        <f>VLOOKUP($B1020, 'pval-input'!$B$2:$M$2260, 11, FALSE)</f>
        <v>51</v>
      </c>
      <c r="L1020">
        <f>VLOOKUP($B1020, 'pval-input'!$B$2:$M$2260, 12, FALSE)</f>
        <v>0.372262773722628</v>
      </c>
    </row>
    <row r="1021" spans="1:22" x14ac:dyDescent="0.2">
      <c r="A1021">
        <v>86</v>
      </c>
      <c r="B1021" t="s">
        <v>2497</v>
      </c>
      <c r="C1021">
        <f>VLOOKUP(B1021, 'pval-input'!$B$2:$M$2260, 6, FALSE)</f>
        <v>5.6430770600701145E-3</v>
      </c>
      <c r="D1021" t="s">
        <v>2498</v>
      </c>
      <c r="E1021" t="s">
        <v>16</v>
      </c>
      <c r="F1021" t="s">
        <v>2094</v>
      </c>
      <c r="G1021" t="s">
        <v>2456</v>
      </c>
      <c r="H1021" t="s">
        <v>2455</v>
      </c>
      <c r="I1021" t="s">
        <v>2490</v>
      </c>
      <c r="J1021" t="s">
        <v>2498</v>
      </c>
      <c r="K1021">
        <f>VLOOKUP($B1021, 'pval-input'!$B$2:$M$2260, 11, FALSE)</f>
        <v>7</v>
      </c>
      <c r="L1021">
        <f>VLOOKUP($B1021, 'pval-input'!$B$2:$M$2260, 12, FALSE)</f>
        <v>5.1094890510948898E-2</v>
      </c>
    </row>
    <row r="1022" spans="1:22" x14ac:dyDescent="0.2">
      <c r="A1022">
        <v>814</v>
      </c>
      <c r="B1022" t="s">
        <v>2499</v>
      </c>
      <c r="C1022">
        <f>VLOOKUP(B1022, 'pval-input'!$B$2:$M$2260, 6, FALSE)</f>
        <v>0.16726050480014062</v>
      </c>
      <c r="D1022" t="s">
        <v>2500</v>
      </c>
      <c r="E1022" t="s">
        <v>16</v>
      </c>
      <c r="F1022" t="s">
        <v>2094</v>
      </c>
      <c r="G1022" t="s">
        <v>2456</v>
      </c>
      <c r="H1022" t="s">
        <v>2455</v>
      </c>
      <c r="I1022" t="s">
        <v>2490</v>
      </c>
      <c r="J1022" t="s">
        <v>2500</v>
      </c>
      <c r="K1022">
        <f>VLOOKUP($B1022, 'pval-input'!$B$2:$M$2260, 11, FALSE)</f>
        <v>16</v>
      </c>
      <c r="L1022">
        <f>VLOOKUP($B1022, 'pval-input'!$B$2:$M$2260, 12, FALSE)</f>
        <v>0.116788321167883</v>
      </c>
    </row>
    <row r="1023" spans="1:22" x14ac:dyDescent="0.2">
      <c r="A1023">
        <v>135</v>
      </c>
      <c r="B1023" t="s">
        <v>2501</v>
      </c>
      <c r="C1023">
        <f>VLOOKUP(B1023, 'pval-input'!$B$2:$M$2260, 6, FALSE)</f>
        <v>0.65858177892346859</v>
      </c>
      <c r="D1023" t="s">
        <v>2502</v>
      </c>
      <c r="E1023" t="s">
        <v>16</v>
      </c>
      <c r="F1023" t="s">
        <v>2094</v>
      </c>
      <c r="G1023" t="s">
        <v>2456</v>
      </c>
      <c r="H1023" t="s">
        <v>2455</v>
      </c>
      <c r="I1023" t="s">
        <v>2490</v>
      </c>
      <c r="J1023" t="s">
        <v>2502</v>
      </c>
      <c r="K1023">
        <f>VLOOKUP($B1023, 'pval-input'!$B$2:$M$2260, 11, FALSE)</f>
        <v>49</v>
      </c>
      <c r="L1023">
        <f>VLOOKUP($B1023, 'pval-input'!$B$2:$M$2260, 12, FALSE)</f>
        <v>0.35766423357664201</v>
      </c>
      <c r="V1023" s="1"/>
    </row>
    <row r="1024" spans="1:22" x14ac:dyDescent="0.2">
      <c r="A1024">
        <v>1902</v>
      </c>
      <c r="B1024" t="s">
        <v>2503</v>
      </c>
      <c r="C1024">
        <f>VLOOKUP(B1024, 'pval-input'!$B$2:$M$2260, 6, FALSE)</f>
        <v>4.542569914285228E-3</v>
      </c>
      <c r="D1024" t="s">
        <v>2504</v>
      </c>
      <c r="E1024" t="s">
        <v>16</v>
      </c>
      <c r="F1024" t="s">
        <v>2094</v>
      </c>
      <c r="G1024" t="s">
        <v>2456</v>
      </c>
      <c r="H1024" t="s">
        <v>2455</v>
      </c>
      <c r="I1024" t="s">
        <v>2490</v>
      </c>
      <c r="J1024" t="s">
        <v>2504</v>
      </c>
      <c r="K1024">
        <f>VLOOKUP($B1024, 'pval-input'!$B$2:$M$2260, 11, FALSE)</f>
        <v>8</v>
      </c>
      <c r="L1024">
        <f>VLOOKUP($B1024, 'pval-input'!$B$2:$M$2260, 12, FALSE)</f>
        <v>5.8394160583941597E-2</v>
      </c>
    </row>
    <row r="1025" spans="1:22" x14ac:dyDescent="0.2">
      <c r="A1025">
        <v>509</v>
      </c>
      <c r="B1025" t="s">
        <v>2505</v>
      </c>
      <c r="C1025">
        <f>VLOOKUP(B1025, 'pval-input'!$B$2:$M$2260, 6, FALSE)</f>
        <v>0.12039108475131383</v>
      </c>
      <c r="D1025" t="s">
        <v>2506</v>
      </c>
      <c r="E1025" t="s">
        <v>16</v>
      </c>
      <c r="F1025" t="s">
        <v>2094</v>
      </c>
      <c r="G1025" t="s">
        <v>2456</v>
      </c>
      <c r="H1025" t="s">
        <v>2455</v>
      </c>
      <c r="I1025" t="s">
        <v>2490</v>
      </c>
      <c r="J1025" t="s">
        <v>2506</v>
      </c>
      <c r="K1025">
        <f>VLOOKUP($B1025, 'pval-input'!$B$2:$M$2260, 11, FALSE)</f>
        <v>28</v>
      </c>
      <c r="L1025">
        <f>VLOOKUP($B1025, 'pval-input'!$B$2:$M$2260, 12, FALSE)</f>
        <v>0.20437956204379601</v>
      </c>
    </row>
    <row r="1026" spans="1:22" x14ac:dyDescent="0.2">
      <c r="A1026">
        <v>2059</v>
      </c>
      <c r="B1026" t="s">
        <v>2507</v>
      </c>
      <c r="C1026">
        <f>VLOOKUP(B1026, 'pval-input'!$B$2:$M$2260, 6, FALSE)</f>
        <v>1.2261147053231987E-2</v>
      </c>
      <c r="D1026" t="s">
        <v>2508</v>
      </c>
      <c r="E1026" t="s">
        <v>16</v>
      </c>
      <c r="F1026" t="s">
        <v>2094</v>
      </c>
      <c r="G1026" t="s">
        <v>2456</v>
      </c>
      <c r="H1026" t="s">
        <v>2455</v>
      </c>
      <c r="I1026" t="s">
        <v>2509</v>
      </c>
      <c r="J1026" t="s">
        <v>2508</v>
      </c>
      <c r="K1026">
        <f>VLOOKUP($B1026, 'pval-input'!$B$2:$M$2260, 11, FALSE)</f>
        <v>118</v>
      </c>
      <c r="L1026">
        <f>VLOOKUP($B1026, 'pval-input'!$B$2:$M$2260, 12, FALSE)</f>
        <v>0.86131386861313897</v>
      </c>
    </row>
    <row r="1027" spans="1:22" x14ac:dyDescent="0.2">
      <c r="A1027">
        <v>565</v>
      </c>
      <c r="B1027" t="s">
        <v>2510</v>
      </c>
      <c r="C1027">
        <f>VLOOKUP(B1027, 'pval-input'!$B$2:$M$2260, 6, FALSE)</f>
        <v>0.69564551338488778</v>
      </c>
      <c r="D1027" t="s">
        <v>2511</v>
      </c>
      <c r="E1027" t="s">
        <v>16</v>
      </c>
      <c r="F1027" t="s">
        <v>2094</v>
      </c>
      <c r="G1027" t="s">
        <v>2456</v>
      </c>
      <c r="H1027" t="s">
        <v>2455</v>
      </c>
      <c r="I1027" t="s">
        <v>2509</v>
      </c>
      <c r="J1027" t="s">
        <v>2511</v>
      </c>
      <c r="K1027">
        <f>VLOOKUP($B1027, 'pval-input'!$B$2:$M$2260, 11, FALSE)</f>
        <v>92</v>
      </c>
      <c r="L1027">
        <f>VLOOKUP($B1027, 'pval-input'!$B$2:$M$2260, 12, FALSE)</f>
        <v>0.67153284671532798</v>
      </c>
    </row>
    <row r="1028" spans="1:22" x14ac:dyDescent="0.2">
      <c r="A1028">
        <v>2056</v>
      </c>
      <c r="B1028" t="s">
        <v>2512</v>
      </c>
      <c r="C1028">
        <f>VLOOKUP(B1028, 'pval-input'!$B$2:$M$2260, 6, FALSE)</f>
        <v>0.74703667349671532</v>
      </c>
      <c r="D1028" t="s">
        <v>2513</v>
      </c>
      <c r="E1028" t="s">
        <v>16</v>
      </c>
      <c r="F1028" t="s">
        <v>2094</v>
      </c>
      <c r="G1028" t="s">
        <v>2456</v>
      </c>
      <c r="H1028" t="s">
        <v>2455</v>
      </c>
      <c r="I1028" t="s">
        <v>2509</v>
      </c>
      <c r="J1028" t="s">
        <v>2513</v>
      </c>
      <c r="K1028">
        <f>VLOOKUP($B1028, 'pval-input'!$B$2:$M$2260, 11, FALSE)</f>
        <v>8</v>
      </c>
      <c r="L1028">
        <f>VLOOKUP($B1028, 'pval-input'!$B$2:$M$2260, 12, FALSE)</f>
        <v>5.8394160583941597E-2</v>
      </c>
    </row>
    <row r="1029" spans="1:22" x14ac:dyDescent="0.2">
      <c r="A1029">
        <v>1762</v>
      </c>
      <c r="B1029" t="s">
        <v>2514</v>
      </c>
      <c r="C1029">
        <f>VLOOKUP(B1029, 'pval-input'!$B$2:$M$2260, 6, FALSE)</f>
        <v>0.84700758131495146</v>
      </c>
      <c r="D1029" t="s">
        <v>2515</v>
      </c>
      <c r="E1029" t="s">
        <v>16</v>
      </c>
      <c r="F1029" t="s">
        <v>2094</v>
      </c>
      <c r="G1029" t="s">
        <v>2456</v>
      </c>
      <c r="H1029" t="s">
        <v>2455</v>
      </c>
      <c r="I1029" t="s">
        <v>2509</v>
      </c>
      <c r="J1029" t="s">
        <v>2515</v>
      </c>
      <c r="K1029">
        <f>VLOOKUP($B1029, 'pval-input'!$B$2:$M$2260, 11, FALSE)</f>
        <v>94</v>
      </c>
      <c r="L1029">
        <f>VLOOKUP($B1029, 'pval-input'!$B$2:$M$2260, 12, FALSE)</f>
        <v>0.68613138686131403</v>
      </c>
    </row>
    <row r="1030" spans="1:22" x14ac:dyDescent="0.2">
      <c r="A1030">
        <v>1021</v>
      </c>
      <c r="B1030" t="s">
        <v>2516</v>
      </c>
      <c r="C1030">
        <f>VLOOKUP(B1030, 'pval-input'!$B$2:$M$2260, 6, FALSE)</f>
        <v>0.1882517237399533</v>
      </c>
      <c r="D1030" t="s">
        <v>2517</v>
      </c>
      <c r="E1030" t="s">
        <v>16</v>
      </c>
      <c r="F1030" t="s">
        <v>2094</v>
      </c>
      <c r="G1030" t="s">
        <v>2456</v>
      </c>
      <c r="H1030" t="s">
        <v>2455</v>
      </c>
      <c r="I1030" t="s">
        <v>2509</v>
      </c>
      <c r="J1030" t="s">
        <v>2517</v>
      </c>
      <c r="K1030">
        <f>VLOOKUP($B1030, 'pval-input'!$B$2:$M$2260, 11, FALSE)</f>
        <v>120</v>
      </c>
      <c r="L1030">
        <f>VLOOKUP($B1030, 'pval-input'!$B$2:$M$2260, 12, FALSE)</f>
        <v>0.87591240875912402</v>
      </c>
    </row>
    <row r="1031" spans="1:22" x14ac:dyDescent="0.2">
      <c r="A1031">
        <v>2</v>
      </c>
      <c r="B1031" t="s">
        <v>2518</v>
      </c>
      <c r="C1031">
        <f>VLOOKUP(B1031, 'pval-input'!$B$2:$M$2260, 6, FALSE)</f>
        <v>1.6975226130392908E-2</v>
      </c>
      <c r="D1031" t="s">
        <v>2519</v>
      </c>
      <c r="E1031" t="s">
        <v>16</v>
      </c>
      <c r="F1031" t="s">
        <v>2094</v>
      </c>
      <c r="G1031" t="s">
        <v>2456</v>
      </c>
      <c r="H1031" t="s">
        <v>2455</v>
      </c>
      <c r="I1031" t="s">
        <v>2509</v>
      </c>
      <c r="J1031" t="s">
        <v>2519</v>
      </c>
      <c r="K1031">
        <f>VLOOKUP($B1031, 'pval-input'!$B$2:$M$2260, 11, FALSE)</f>
        <v>99</v>
      </c>
      <c r="L1031">
        <f>VLOOKUP($B1031, 'pval-input'!$B$2:$M$2260, 12, FALSE)</f>
        <v>0.72262773722627704</v>
      </c>
    </row>
    <row r="1032" spans="1:22" x14ac:dyDescent="0.2">
      <c r="A1032">
        <v>1835</v>
      </c>
      <c r="B1032" t="s">
        <v>2520</v>
      </c>
      <c r="C1032">
        <f>VLOOKUP(B1032, 'pval-input'!$B$2:$M$2260, 6, FALSE)</f>
        <v>1.4981476589119967E-2</v>
      </c>
      <c r="D1032" t="s">
        <v>2521</v>
      </c>
      <c r="E1032" t="s">
        <v>16</v>
      </c>
      <c r="F1032" t="s">
        <v>2094</v>
      </c>
      <c r="G1032" t="s">
        <v>2456</v>
      </c>
      <c r="H1032" t="s">
        <v>2455</v>
      </c>
      <c r="I1032" t="s">
        <v>2509</v>
      </c>
      <c r="J1032" t="s">
        <v>2521</v>
      </c>
      <c r="K1032">
        <f>VLOOKUP($B1032, 'pval-input'!$B$2:$M$2260, 11, FALSE)</f>
        <v>89</v>
      </c>
      <c r="L1032">
        <f>VLOOKUP($B1032, 'pval-input'!$B$2:$M$2260, 12, FALSE)</f>
        <v>0.64963503649635002</v>
      </c>
    </row>
    <row r="1033" spans="1:22" x14ac:dyDescent="0.2">
      <c r="A1033">
        <v>25</v>
      </c>
      <c r="B1033" t="s">
        <v>2522</v>
      </c>
      <c r="C1033">
        <f>VLOOKUP(B1033, 'pval-input'!$B$2:$M$2260, 6, FALSE)</f>
        <v>4.2476175222556339E-2</v>
      </c>
      <c r="D1033" t="s">
        <v>2523</v>
      </c>
      <c r="E1033" t="s">
        <v>16</v>
      </c>
      <c r="F1033" t="s">
        <v>2094</v>
      </c>
      <c r="G1033" t="s">
        <v>2456</v>
      </c>
      <c r="H1033" t="s">
        <v>2455</v>
      </c>
      <c r="I1033" t="s">
        <v>2509</v>
      </c>
      <c r="J1033" t="s">
        <v>2523</v>
      </c>
      <c r="K1033">
        <f>VLOOKUP($B1033, 'pval-input'!$B$2:$M$2260, 11, FALSE)</f>
        <v>13</v>
      </c>
      <c r="L1033">
        <f>VLOOKUP($B1033, 'pval-input'!$B$2:$M$2260, 12, FALSE)</f>
        <v>9.4890510948905105E-2</v>
      </c>
    </row>
    <row r="1034" spans="1:22" x14ac:dyDescent="0.2">
      <c r="A1034">
        <v>656</v>
      </c>
      <c r="B1034" t="s">
        <v>2524</v>
      </c>
      <c r="C1034">
        <f>VLOOKUP(B1034, 'pval-input'!$B$2:$M$2260, 6, FALSE)</f>
        <v>3.4040640088464566E-2</v>
      </c>
      <c r="D1034" t="s">
        <v>2525</v>
      </c>
      <c r="E1034" t="s">
        <v>16</v>
      </c>
      <c r="F1034" t="s">
        <v>2094</v>
      </c>
      <c r="G1034" t="s">
        <v>2456</v>
      </c>
      <c r="H1034" t="s">
        <v>2455</v>
      </c>
      <c r="I1034" t="s">
        <v>2509</v>
      </c>
      <c r="J1034" t="s">
        <v>2525</v>
      </c>
      <c r="K1034">
        <f>VLOOKUP($B1034, 'pval-input'!$B$2:$M$2260, 11, FALSE)</f>
        <v>51</v>
      </c>
      <c r="L1034">
        <f>VLOOKUP($B1034, 'pval-input'!$B$2:$M$2260, 12, FALSE)</f>
        <v>0.372262773722628</v>
      </c>
    </row>
    <row r="1035" spans="1:22" x14ac:dyDescent="0.2">
      <c r="A1035">
        <v>665</v>
      </c>
      <c r="B1035" t="s">
        <v>2526</v>
      </c>
      <c r="C1035">
        <f>VLOOKUP(B1035, 'pval-input'!$B$2:$M$2260, 6, FALSE)</f>
        <v>0.18515643825411571</v>
      </c>
      <c r="D1035" t="s">
        <v>2527</v>
      </c>
      <c r="E1035" t="s">
        <v>16</v>
      </c>
      <c r="F1035" t="s">
        <v>2094</v>
      </c>
      <c r="G1035" t="s">
        <v>2456</v>
      </c>
      <c r="H1035" t="s">
        <v>2455</v>
      </c>
      <c r="I1035" t="s">
        <v>2509</v>
      </c>
      <c r="J1035" t="s">
        <v>2527</v>
      </c>
      <c r="K1035">
        <f>VLOOKUP($B1035, 'pval-input'!$B$2:$M$2260, 11, FALSE)</f>
        <v>18</v>
      </c>
      <c r="L1035">
        <f>VLOOKUP($B1035, 'pval-input'!$B$2:$M$2260, 12, FALSE)</f>
        <v>0.13138686131386901</v>
      </c>
    </row>
    <row r="1036" spans="1:22" x14ac:dyDescent="0.2">
      <c r="A1036">
        <v>1826</v>
      </c>
      <c r="B1036" t="s">
        <v>2528</v>
      </c>
      <c r="C1036">
        <f>VLOOKUP(B1036, 'pval-input'!$B$2:$M$2260, 6, FALSE)</f>
        <v>0.97803529875306527</v>
      </c>
      <c r="D1036" t="s">
        <v>2529</v>
      </c>
      <c r="E1036" t="s">
        <v>16</v>
      </c>
      <c r="F1036" t="s">
        <v>2094</v>
      </c>
      <c r="G1036" t="s">
        <v>2456</v>
      </c>
      <c r="H1036" t="s">
        <v>2455</v>
      </c>
      <c r="I1036" t="s">
        <v>2509</v>
      </c>
      <c r="J1036" t="s">
        <v>2529</v>
      </c>
      <c r="K1036">
        <f>VLOOKUP($B1036, 'pval-input'!$B$2:$M$2260, 11, FALSE)</f>
        <v>7</v>
      </c>
      <c r="L1036">
        <f>VLOOKUP($B1036, 'pval-input'!$B$2:$M$2260, 12, FALSE)</f>
        <v>5.1094890510948898E-2</v>
      </c>
    </row>
    <row r="1037" spans="1:22" x14ac:dyDescent="0.2">
      <c r="A1037">
        <v>419</v>
      </c>
      <c r="B1037" t="s">
        <v>2530</v>
      </c>
      <c r="C1037">
        <f>VLOOKUP(B1037, 'pval-input'!$B$2:$M$2260, 6, FALSE)</f>
        <v>0.13345130816624251</v>
      </c>
      <c r="D1037" t="s">
        <v>2531</v>
      </c>
      <c r="E1037" t="s">
        <v>16</v>
      </c>
      <c r="F1037" t="s">
        <v>2094</v>
      </c>
      <c r="G1037" t="s">
        <v>2456</v>
      </c>
      <c r="H1037" t="s">
        <v>2455</v>
      </c>
      <c r="I1037" t="s">
        <v>2509</v>
      </c>
      <c r="J1037" t="s">
        <v>2531</v>
      </c>
      <c r="K1037">
        <f>VLOOKUP($B1037, 'pval-input'!$B$2:$M$2260, 11, FALSE)</f>
        <v>1</v>
      </c>
      <c r="L1037">
        <f>VLOOKUP($B1037, 'pval-input'!$B$2:$M$2260, 12, FALSE)</f>
        <v>7.2992700729926996E-3</v>
      </c>
      <c r="V1037" s="1"/>
    </row>
    <row r="1038" spans="1:22" x14ac:dyDescent="0.2">
      <c r="A1038">
        <v>1301</v>
      </c>
      <c r="B1038" t="s">
        <v>2532</v>
      </c>
      <c r="C1038">
        <f>VLOOKUP(B1038, 'pval-input'!$B$2:$M$2260, 6, FALSE)</f>
        <v>0.84719301923196155</v>
      </c>
      <c r="D1038" t="s">
        <v>2533</v>
      </c>
      <c r="E1038" t="s">
        <v>16</v>
      </c>
      <c r="F1038" t="s">
        <v>2094</v>
      </c>
      <c r="G1038" t="s">
        <v>2456</v>
      </c>
      <c r="H1038" t="s">
        <v>2455</v>
      </c>
      <c r="I1038" t="s">
        <v>2534</v>
      </c>
      <c r="J1038" t="s">
        <v>2533</v>
      </c>
      <c r="K1038">
        <f>VLOOKUP($B1038, 'pval-input'!$B$2:$M$2260, 11, FALSE)</f>
        <v>106</v>
      </c>
      <c r="L1038">
        <f>VLOOKUP($B1038, 'pval-input'!$B$2:$M$2260, 12, FALSE)</f>
        <v>0.773722627737226</v>
      </c>
    </row>
    <row r="1039" spans="1:22" x14ac:dyDescent="0.2">
      <c r="A1039">
        <v>521</v>
      </c>
      <c r="B1039" t="s">
        <v>2535</v>
      </c>
      <c r="C1039">
        <f>VLOOKUP(B1039, 'pval-input'!$B$2:$M$2260, 6, FALSE)</f>
        <v>7.2318189348441766E-2</v>
      </c>
      <c r="D1039" t="s">
        <v>2536</v>
      </c>
      <c r="E1039" t="s">
        <v>16</v>
      </c>
      <c r="F1039" t="s">
        <v>2094</v>
      </c>
      <c r="G1039" t="s">
        <v>2456</v>
      </c>
      <c r="H1039" t="s">
        <v>2455</v>
      </c>
      <c r="I1039" t="s">
        <v>2534</v>
      </c>
      <c r="J1039" t="s">
        <v>2536</v>
      </c>
      <c r="K1039">
        <f>VLOOKUP($B1039, 'pval-input'!$B$2:$M$2260, 11, FALSE)</f>
        <v>4</v>
      </c>
      <c r="L1039">
        <f>VLOOKUP($B1039, 'pval-input'!$B$2:$M$2260, 12, FALSE)</f>
        <v>2.9197080291970798E-2</v>
      </c>
    </row>
    <row r="1040" spans="1:22" x14ac:dyDescent="0.2">
      <c r="A1040">
        <v>645</v>
      </c>
      <c r="B1040" t="s">
        <v>2537</v>
      </c>
      <c r="C1040">
        <f>VLOOKUP(B1040, 'pval-input'!$B$2:$M$2260, 6, FALSE)</f>
        <v>0.40071843048775202</v>
      </c>
      <c r="D1040" t="s">
        <v>2538</v>
      </c>
      <c r="E1040" t="s">
        <v>16</v>
      </c>
      <c r="F1040" t="s">
        <v>2094</v>
      </c>
      <c r="G1040" t="s">
        <v>2456</v>
      </c>
      <c r="H1040" t="s">
        <v>2455</v>
      </c>
      <c r="I1040" t="s">
        <v>2534</v>
      </c>
      <c r="J1040" t="s">
        <v>2538</v>
      </c>
      <c r="K1040">
        <f>VLOOKUP($B1040, 'pval-input'!$B$2:$M$2260, 11, FALSE)</f>
        <v>111</v>
      </c>
      <c r="L1040">
        <f>VLOOKUP($B1040, 'pval-input'!$B$2:$M$2260, 12, FALSE)</f>
        <v>0.81021897810219001</v>
      </c>
    </row>
    <row r="1041" spans="1:12" x14ac:dyDescent="0.2">
      <c r="A1041">
        <v>729</v>
      </c>
      <c r="B1041" t="s">
        <v>2539</v>
      </c>
      <c r="C1041">
        <f>VLOOKUP(B1041, 'pval-input'!$B$2:$M$2260, 6, FALSE)</f>
        <v>0.22019770714045492</v>
      </c>
      <c r="D1041" t="s">
        <v>2540</v>
      </c>
      <c r="E1041" t="s">
        <v>16</v>
      </c>
      <c r="F1041" t="s">
        <v>2094</v>
      </c>
      <c r="G1041" t="s">
        <v>2456</v>
      </c>
      <c r="H1041" t="s">
        <v>2455</v>
      </c>
      <c r="I1041" t="s">
        <v>2534</v>
      </c>
      <c r="J1041" t="s">
        <v>2540</v>
      </c>
      <c r="K1041">
        <f>VLOOKUP($B1041, 'pval-input'!$B$2:$M$2260, 11, FALSE)</f>
        <v>17</v>
      </c>
      <c r="L1041">
        <f>VLOOKUP($B1041, 'pval-input'!$B$2:$M$2260, 12, FALSE)</f>
        <v>0.124087591240876</v>
      </c>
    </row>
    <row r="1042" spans="1:12" x14ac:dyDescent="0.2">
      <c r="A1042">
        <v>1654</v>
      </c>
      <c r="B1042" t="s">
        <v>2541</v>
      </c>
      <c r="C1042">
        <f>VLOOKUP(B1042, 'pval-input'!$B$2:$M$2260, 6, FALSE)</f>
        <v>0.13345130816624251</v>
      </c>
      <c r="D1042" t="s">
        <v>2542</v>
      </c>
      <c r="E1042" t="s">
        <v>16</v>
      </c>
      <c r="F1042" t="s">
        <v>2094</v>
      </c>
      <c r="G1042" t="s">
        <v>2456</v>
      </c>
      <c r="H1042" t="s">
        <v>2455</v>
      </c>
      <c r="I1042" t="s">
        <v>2534</v>
      </c>
      <c r="J1042" t="s">
        <v>2542</v>
      </c>
      <c r="K1042">
        <f>VLOOKUP($B1042, 'pval-input'!$B$2:$M$2260, 11, FALSE)</f>
        <v>1</v>
      </c>
      <c r="L1042">
        <f>VLOOKUP($B1042, 'pval-input'!$B$2:$M$2260, 12, FALSE)</f>
        <v>7.2992700729926996E-3</v>
      </c>
    </row>
    <row r="1043" spans="1:12" x14ac:dyDescent="0.2">
      <c r="A1043">
        <v>2057</v>
      </c>
      <c r="B1043" t="s">
        <v>2543</v>
      </c>
      <c r="C1043">
        <f>VLOOKUP(B1043, 'pval-input'!$B$2:$M$2260, 6, FALSE)</f>
        <v>0.34580638709310657</v>
      </c>
      <c r="D1043" t="s">
        <v>2544</v>
      </c>
      <c r="E1043" t="s">
        <v>16</v>
      </c>
      <c r="F1043" t="s">
        <v>2094</v>
      </c>
      <c r="G1043" t="s">
        <v>2456</v>
      </c>
      <c r="H1043" t="s">
        <v>2455</v>
      </c>
      <c r="I1043" t="s">
        <v>2545</v>
      </c>
      <c r="J1043" t="s">
        <v>2544</v>
      </c>
      <c r="K1043">
        <f>VLOOKUP($B1043, 'pval-input'!$B$2:$M$2260, 11, FALSE)</f>
        <v>14</v>
      </c>
      <c r="L1043">
        <f>VLOOKUP($B1043, 'pval-input'!$B$2:$M$2260, 12, FALSE)</f>
        <v>0.102189781021898</v>
      </c>
    </row>
    <row r="1044" spans="1:12" x14ac:dyDescent="0.2">
      <c r="A1044">
        <v>1371</v>
      </c>
      <c r="B1044" t="s">
        <v>2546</v>
      </c>
      <c r="C1044">
        <f>VLOOKUP(B1044, 'pval-input'!$B$2:$M$2260, 6, FALSE)</f>
        <v>0.48266164147764068</v>
      </c>
      <c r="D1044" t="s">
        <v>2547</v>
      </c>
      <c r="E1044" t="s">
        <v>16</v>
      </c>
      <c r="F1044" t="s">
        <v>2094</v>
      </c>
      <c r="G1044" t="s">
        <v>2456</v>
      </c>
      <c r="H1044" t="s">
        <v>2455</v>
      </c>
      <c r="I1044" t="s">
        <v>2545</v>
      </c>
      <c r="J1044" t="s">
        <v>2547</v>
      </c>
      <c r="K1044">
        <f>VLOOKUP($B1044, 'pval-input'!$B$2:$M$2260, 11, FALSE)</f>
        <v>40</v>
      </c>
      <c r="L1044">
        <f>VLOOKUP($B1044, 'pval-input'!$B$2:$M$2260, 12, FALSE)</f>
        <v>0.29197080291970801</v>
      </c>
    </row>
    <row r="1045" spans="1:12" x14ac:dyDescent="0.2">
      <c r="A1045">
        <v>1646</v>
      </c>
      <c r="B1045" t="s">
        <v>2548</v>
      </c>
      <c r="C1045">
        <f>VLOOKUP(B1045, 'pval-input'!$B$2:$M$2260, 6, FALSE)</f>
        <v>1.1131095628203931</v>
      </c>
      <c r="D1045" t="s">
        <v>2549</v>
      </c>
      <c r="E1045" t="s">
        <v>16</v>
      </c>
      <c r="F1045" t="s">
        <v>2094</v>
      </c>
      <c r="G1045" t="s">
        <v>2456</v>
      </c>
      <c r="H1045" t="s">
        <v>2455</v>
      </c>
      <c r="I1045" t="s">
        <v>2550</v>
      </c>
      <c r="J1045" t="s">
        <v>2549</v>
      </c>
      <c r="K1045">
        <f>VLOOKUP($B1045, 'pval-input'!$B$2:$M$2260, 11, FALSE)</f>
        <v>46</v>
      </c>
      <c r="L1045">
        <f>VLOOKUP($B1045, 'pval-input'!$B$2:$M$2260, 12, FALSE)</f>
        <v>0.33576642335766399</v>
      </c>
    </row>
    <row r="1046" spans="1:12" x14ac:dyDescent="0.2">
      <c r="A1046">
        <v>1825</v>
      </c>
      <c r="B1046" t="s">
        <v>2551</v>
      </c>
      <c r="C1046">
        <f>VLOOKUP(B1046, 'pval-input'!$B$2:$M$2260, 6, FALSE)</f>
        <v>0.31934561815792206</v>
      </c>
      <c r="D1046" t="s">
        <v>2552</v>
      </c>
      <c r="E1046" t="s">
        <v>16</v>
      </c>
      <c r="F1046" t="s">
        <v>2094</v>
      </c>
      <c r="G1046" t="s">
        <v>2456</v>
      </c>
      <c r="H1046" t="s">
        <v>2455</v>
      </c>
      <c r="I1046" t="s">
        <v>2550</v>
      </c>
      <c r="J1046" t="s">
        <v>2552</v>
      </c>
      <c r="K1046">
        <f>VLOOKUP($B1046, 'pval-input'!$B$2:$M$2260, 11, FALSE)</f>
        <v>3</v>
      </c>
      <c r="L1046">
        <f>VLOOKUP($B1046, 'pval-input'!$B$2:$M$2260, 12, FALSE)</f>
        <v>2.18978102189781E-2</v>
      </c>
    </row>
    <row r="1047" spans="1:12" x14ac:dyDescent="0.2">
      <c r="A1047">
        <v>218</v>
      </c>
      <c r="B1047" t="s">
        <v>2553</v>
      </c>
      <c r="C1047">
        <f>VLOOKUP(B1047, 'pval-input'!$B$2:$M$2260, 6, FALSE)</f>
        <v>0.56082959585414649</v>
      </c>
      <c r="D1047" t="s">
        <v>2554</v>
      </c>
      <c r="E1047" t="s">
        <v>16</v>
      </c>
      <c r="F1047" t="s">
        <v>2094</v>
      </c>
      <c r="G1047" t="s">
        <v>2456</v>
      </c>
      <c r="H1047" t="s">
        <v>2455</v>
      </c>
      <c r="I1047" t="s">
        <v>2550</v>
      </c>
      <c r="J1047" t="s">
        <v>2554</v>
      </c>
      <c r="K1047">
        <f>VLOOKUP($B1047, 'pval-input'!$B$2:$M$2260, 11, FALSE)</f>
        <v>4</v>
      </c>
      <c r="L1047">
        <f>VLOOKUP($B1047, 'pval-input'!$B$2:$M$2260, 12, FALSE)</f>
        <v>2.9197080291970798E-2</v>
      </c>
    </row>
    <row r="1048" spans="1:12" x14ac:dyDescent="0.2">
      <c r="A1048">
        <v>745</v>
      </c>
      <c r="B1048" t="s">
        <v>2555</v>
      </c>
      <c r="C1048">
        <f>VLOOKUP(B1048, 'pval-input'!$B$2:$M$2260, 6, FALSE)</f>
        <v>0.13345130816624251</v>
      </c>
      <c r="D1048" t="s">
        <v>2556</v>
      </c>
      <c r="E1048" t="s">
        <v>16</v>
      </c>
      <c r="F1048" t="s">
        <v>2094</v>
      </c>
      <c r="G1048" t="s">
        <v>2456</v>
      </c>
      <c r="H1048" t="s">
        <v>2455</v>
      </c>
      <c r="I1048" t="s">
        <v>2550</v>
      </c>
      <c r="J1048" t="s">
        <v>2556</v>
      </c>
      <c r="K1048">
        <f>VLOOKUP($B1048, 'pval-input'!$B$2:$M$2260, 11, FALSE)</f>
        <v>1</v>
      </c>
      <c r="L1048">
        <f>VLOOKUP($B1048, 'pval-input'!$B$2:$M$2260, 12, FALSE)</f>
        <v>7.2992700729926996E-3</v>
      </c>
    </row>
    <row r="1049" spans="1:12" x14ac:dyDescent="0.2">
      <c r="A1049">
        <v>1722</v>
      </c>
      <c r="B1049" t="s">
        <v>2557</v>
      </c>
      <c r="C1049">
        <f>VLOOKUP(B1049, 'pval-input'!$B$2:$M$2260, 6, FALSE)</f>
        <v>0.1380931077596276</v>
      </c>
      <c r="D1049" t="s">
        <v>2558</v>
      </c>
      <c r="E1049" t="s">
        <v>16</v>
      </c>
      <c r="F1049" t="s">
        <v>2094</v>
      </c>
      <c r="G1049" t="s">
        <v>2456</v>
      </c>
      <c r="H1049" t="s">
        <v>2455</v>
      </c>
      <c r="I1049" t="s">
        <v>2550</v>
      </c>
      <c r="J1049" t="s">
        <v>2558</v>
      </c>
      <c r="K1049">
        <f>VLOOKUP($B1049, 'pval-input'!$B$2:$M$2260, 11, FALSE)</f>
        <v>4</v>
      </c>
      <c r="L1049">
        <f>VLOOKUP($B1049, 'pval-input'!$B$2:$M$2260, 12, FALSE)</f>
        <v>2.9197080291970798E-2</v>
      </c>
    </row>
    <row r="1050" spans="1:12" x14ac:dyDescent="0.2">
      <c r="A1050">
        <v>134</v>
      </c>
      <c r="B1050" t="s">
        <v>2559</v>
      </c>
      <c r="C1050">
        <f>VLOOKUP(B1050, 'pval-input'!$B$2:$M$2260, 6, FALSE)</f>
        <v>0.13345130816624251</v>
      </c>
      <c r="D1050" t="s">
        <v>2560</v>
      </c>
      <c r="E1050" t="s">
        <v>16</v>
      </c>
      <c r="F1050" t="s">
        <v>2094</v>
      </c>
      <c r="G1050" t="s">
        <v>2456</v>
      </c>
      <c r="H1050" t="s">
        <v>2455</v>
      </c>
      <c r="I1050" t="s">
        <v>2550</v>
      </c>
      <c r="J1050" t="s">
        <v>2560</v>
      </c>
      <c r="K1050">
        <f>VLOOKUP($B1050, 'pval-input'!$B$2:$M$2260, 11, FALSE)</f>
        <v>1</v>
      </c>
      <c r="L1050">
        <f>VLOOKUP($B1050, 'pval-input'!$B$2:$M$2260, 12, FALSE)</f>
        <v>7.2992700729926996E-3</v>
      </c>
    </row>
    <row r="1051" spans="1:12" x14ac:dyDescent="0.2">
      <c r="A1051">
        <v>498</v>
      </c>
      <c r="B1051" t="s">
        <v>2561</v>
      </c>
      <c r="C1051">
        <f>VLOOKUP(B1051, 'pval-input'!$B$2:$M$2260, 6, FALSE)</f>
        <v>0.46828626712762556</v>
      </c>
      <c r="D1051" t="s">
        <v>2562</v>
      </c>
      <c r="E1051" t="s">
        <v>16</v>
      </c>
      <c r="F1051" t="s">
        <v>2094</v>
      </c>
      <c r="G1051" t="s">
        <v>2456</v>
      </c>
      <c r="H1051" t="s">
        <v>2455</v>
      </c>
      <c r="I1051" t="s">
        <v>2550</v>
      </c>
      <c r="J1051" t="s">
        <v>2562</v>
      </c>
      <c r="K1051">
        <f>VLOOKUP($B1051, 'pval-input'!$B$2:$M$2260, 11, FALSE)</f>
        <v>3</v>
      </c>
      <c r="L1051">
        <f>VLOOKUP($B1051, 'pval-input'!$B$2:$M$2260, 12, FALSE)</f>
        <v>2.18978102189781E-2</v>
      </c>
    </row>
    <row r="1052" spans="1:12" x14ac:dyDescent="0.2">
      <c r="A1052">
        <v>1743</v>
      </c>
      <c r="B1052" t="s">
        <v>2563</v>
      </c>
      <c r="C1052">
        <f>VLOOKUP(B1052, 'pval-input'!$B$2:$M$2260, 6, FALSE)</f>
        <v>3.2168786017557391E-2</v>
      </c>
      <c r="D1052" t="s">
        <v>2564</v>
      </c>
      <c r="E1052" t="s">
        <v>16</v>
      </c>
      <c r="F1052" t="s">
        <v>2094</v>
      </c>
      <c r="G1052" t="s">
        <v>2456</v>
      </c>
      <c r="H1052" t="s">
        <v>2455</v>
      </c>
      <c r="I1052" t="s">
        <v>2550</v>
      </c>
      <c r="J1052" t="s">
        <v>2564</v>
      </c>
      <c r="K1052">
        <f>VLOOKUP($B1052, 'pval-input'!$B$2:$M$2260, 11, FALSE)</f>
        <v>5</v>
      </c>
      <c r="L1052">
        <f>VLOOKUP($B1052, 'pval-input'!$B$2:$M$2260, 12, FALSE)</f>
        <v>3.6496350364963501E-2</v>
      </c>
    </row>
    <row r="1053" spans="1:12" x14ac:dyDescent="0.2">
      <c r="A1053">
        <v>510</v>
      </c>
      <c r="B1053" t="s">
        <v>2565</v>
      </c>
      <c r="C1053">
        <f>VLOOKUP(B1053, 'pval-input'!$B$2:$M$2260, 6, FALSE)</f>
        <v>0.27945425798720525</v>
      </c>
      <c r="D1053" t="s">
        <v>2566</v>
      </c>
      <c r="E1053" t="s">
        <v>16</v>
      </c>
      <c r="F1053" t="s">
        <v>2094</v>
      </c>
      <c r="G1053" t="s">
        <v>2456</v>
      </c>
      <c r="H1053" t="s">
        <v>2455</v>
      </c>
      <c r="I1053" t="s">
        <v>2550</v>
      </c>
      <c r="J1053" t="s">
        <v>2566</v>
      </c>
      <c r="K1053">
        <f>VLOOKUP($B1053, 'pval-input'!$B$2:$M$2260, 11, FALSE)</f>
        <v>3</v>
      </c>
      <c r="L1053">
        <f>VLOOKUP($B1053, 'pval-input'!$B$2:$M$2260, 12, FALSE)</f>
        <v>2.18978102189781E-2</v>
      </c>
    </row>
    <row r="1054" spans="1:12" x14ac:dyDescent="0.2">
      <c r="A1054">
        <v>1036</v>
      </c>
      <c r="B1054" t="s">
        <v>2567</v>
      </c>
      <c r="C1054">
        <f>VLOOKUP(B1054, 'pval-input'!$B$2:$M$2260, 6, FALSE)</f>
        <v>0.14968736045799153</v>
      </c>
      <c r="D1054" t="s">
        <v>2568</v>
      </c>
      <c r="E1054" t="s">
        <v>16</v>
      </c>
      <c r="F1054" t="s">
        <v>2094</v>
      </c>
      <c r="G1054" t="s">
        <v>2456</v>
      </c>
      <c r="H1054" t="s">
        <v>2455</v>
      </c>
      <c r="I1054" t="s">
        <v>2550</v>
      </c>
      <c r="J1054" t="s">
        <v>2568</v>
      </c>
      <c r="K1054">
        <f>VLOOKUP($B1054, 'pval-input'!$B$2:$M$2260, 11, FALSE)</f>
        <v>3</v>
      </c>
      <c r="L1054">
        <f>VLOOKUP($B1054, 'pval-input'!$B$2:$M$2260, 12, FALSE)</f>
        <v>2.18978102189781E-2</v>
      </c>
    </row>
    <row r="1055" spans="1:12" x14ac:dyDescent="0.2">
      <c r="A1055">
        <v>1358</v>
      </c>
      <c r="B1055" t="s">
        <v>2569</v>
      </c>
      <c r="C1055">
        <f>VLOOKUP(B1055, 'pval-input'!$B$2:$M$2260, 6, FALSE)</f>
        <v>0.27945425798720525</v>
      </c>
      <c r="D1055" t="s">
        <v>2570</v>
      </c>
      <c r="E1055" t="s">
        <v>16</v>
      </c>
      <c r="F1055" t="s">
        <v>2094</v>
      </c>
      <c r="G1055" t="s">
        <v>2456</v>
      </c>
      <c r="H1055" t="s">
        <v>2455</v>
      </c>
      <c r="I1055" t="s">
        <v>2550</v>
      </c>
      <c r="J1055" t="s">
        <v>2570</v>
      </c>
      <c r="K1055">
        <f>VLOOKUP($B1055, 'pval-input'!$B$2:$M$2260, 11, FALSE)</f>
        <v>3</v>
      </c>
      <c r="L1055">
        <f>VLOOKUP($B1055, 'pval-input'!$B$2:$M$2260, 12, FALSE)</f>
        <v>2.18978102189781E-2</v>
      </c>
    </row>
    <row r="1056" spans="1:12" x14ac:dyDescent="0.2">
      <c r="A1056">
        <v>1421</v>
      </c>
      <c r="B1056" t="s">
        <v>2571</v>
      </c>
      <c r="C1056">
        <f>VLOOKUP(B1056, 'pval-input'!$B$2:$M$2260, 6, FALSE)</f>
        <v>0.44501664144317882</v>
      </c>
      <c r="D1056" t="s">
        <v>2570</v>
      </c>
      <c r="E1056" t="s">
        <v>16</v>
      </c>
      <c r="F1056" t="s">
        <v>2094</v>
      </c>
      <c r="G1056" t="s">
        <v>2456</v>
      </c>
      <c r="H1056" t="s">
        <v>2455</v>
      </c>
      <c r="I1056" t="s">
        <v>2550</v>
      </c>
      <c r="J1056" t="s">
        <v>2570</v>
      </c>
      <c r="K1056">
        <f>VLOOKUP($B1056, 'pval-input'!$B$2:$M$2260, 11, FALSE)</f>
        <v>2</v>
      </c>
      <c r="L1056">
        <f>VLOOKUP($B1056, 'pval-input'!$B$2:$M$2260, 12, FALSE)</f>
        <v>1.4598540145985399E-2</v>
      </c>
    </row>
    <row r="1057" spans="1:12" x14ac:dyDescent="0.2">
      <c r="A1057">
        <v>647</v>
      </c>
      <c r="B1057" t="s">
        <v>2572</v>
      </c>
      <c r="C1057">
        <f>VLOOKUP(B1057, 'pval-input'!$B$2:$M$2260, 6, FALSE)</f>
        <v>0.13345130816624251</v>
      </c>
      <c r="D1057" t="s">
        <v>2573</v>
      </c>
      <c r="E1057" t="s">
        <v>16</v>
      </c>
      <c r="F1057" t="s">
        <v>2094</v>
      </c>
      <c r="G1057" t="s">
        <v>2456</v>
      </c>
      <c r="H1057" t="s">
        <v>2455</v>
      </c>
      <c r="I1057" t="s">
        <v>2550</v>
      </c>
      <c r="J1057" t="s">
        <v>2573</v>
      </c>
      <c r="K1057">
        <f>VLOOKUP($B1057, 'pval-input'!$B$2:$M$2260, 11, FALSE)</f>
        <v>1</v>
      </c>
      <c r="L1057">
        <f>VLOOKUP($B1057, 'pval-input'!$B$2:$M$2260, 12, FALSE)</f>
        <v>7.2992700729926996E-3</v>
      </c>
    </row>
    <row r="1058" spans="1:12" x14ac:dyDescent="0.2">
      <c r="A1058">
        <v>877</v>
      </c>
      <c r="B1058" t="s">
        <v>2574</v>
      </c>
      <c r="C1058">
        <f>VLOOKUP(B1058, 'pval-input'!$B$2:$M$2260, 6, FALSE)</f>
        <v>0.13345130816624251</v>
      </c>
      <c r="D1058" t="s">
        <v>2573</v>
      </c>
      <c r="E1058" t="s">
        <v>16</v>
      </c>
      <c r="F1058" t="s">
        <v>2094</v>
      </c>
      <c r="G1058" t="s">
        <v>2456</v>
      </c>
      <c r="H1058" t="s">
        <v>2455</v>
      </c>
      <c r="I1058" t="s">
        <v>2550</v>
      </c>
      <c r="J1058" t="s">
        <v>2573</v>
      </c>
      <c r="K1058">
        <f>VLOOKUP($B1058, 'pval-input'!$B$2:$M$2260, 11, FALSE)</f>
        <v>1</v>
      </c>
      <c r="L1058">
        <f>VLOOKUP($B1058, 'pval-input'!$B$2:$M$2260, 12, FALSE)</f>
        <v>7.2992700729926996E-3</v>
      </c>
    </row>
    <row r="1059" spans="1:12" x14ac:dyDescent="0.2">
      <c r="A1059">
        <v>2011</v>
      </c>
      <c r="B1059" t="s">
        <v>2575</v>
      </c>
      <c r="C1059">
        <f>VLOOKUP(B1059, 'pval-input'!$B$2:$M$2260, 6, FALSE)</f>
        <v>31.235738595770602</v>
      </c>
      <c r="D1059" t="s">
        <v>2576</v>
      </c>
      <c r="E1059" t="s">
        <v>2577</v>
      </c>
      <c r="F1059" t="s">
        <v>2094</v>
      </c>
      <c r="G1059" t="s">
        <v>2456</v>
      </c>
      <c r="H1059" t="s">
        <v>2455</v>
      </c>
      <c r="I1059" t="s">
        <v>2550</v>
      </c>
      <c r="J1059" t="s">
        <v>2576</v>
      </c>
      <c r="K1059">
        <f>VLOOKUP($B1059, 'pval-input'!$B$2:$M$2260, 11, FALSE)</f>
        <v>0</v>
      </c>
      <c r="L1059">
        <f>VLOOKUP($B1059, 'pval-input'!$B$2:$M$2260, 12, FALSE)</f>
        <v>0</v>
      </c>
    </row>
    <row r="1060" spans="1:12" x14ac:dyDescent="0.2">
      <c r="A1060">
        <v>1081</v>
      </c>
      <c r="B1060" t="s">
        <v>2578</v>
      </c>
      <c r="C1060">
        <f>VLOOKUP(B1060, 'pval-input'!$B$2:$M$2260, 6, FALSE)</f>
        <v>0.44322117961917407</v>
      </c>
      <c r="D1060" t="s">
        <v>2579</v>
      </c>
      <c r="E1060" t="s">
        <v>16</v>
      </c>
      <c r="F1060" t="s">
        <v>2094</v>
      </c>
      <c r="G1060" t="s">
        <v>2456</v>
      </c>
      <c r="H1060" t="s">
        <v>2455</v>
      </c>
      <c r="I1060" t="s">
        <v>2580</v>
      </c>
      <c r="J1060" t="s">
        <v>2579</v>
      </c>
      <c r="K1060">
        <f>VLOOKUP($B1060, 'pval-input'!$B$2:$M$2260, 11, FALSE)</f>
        <v>101</v>
      </c>
      <c r="L1060">
        <f>VLOOKUP($B1060, 'pval-input'!$B$2:$M$2260, 12, FALSE)</f>
        <v>0.73722627737226298</v>
      </c>
    </row>
    <row r="1061" spans="1:12" x14ac:dyDescent="0.2">
      <c r="A1061">
        <v>1254</v>
      </c>
      <c r="B1061" t="s">
        <v>2581</v>
      </c>
      <c r="C1061">
        <f>VLOOKUP(B1061, 'pval-input'!$B$2:$M$2260, 6, FALSE)</f>
        <v>0.13345130816624251</v>
      </c>
      <c r="D1061" t="s">
        <v>2582</v>
      </c>
      <c r="E1061" t="s">
        <v>16</v>
      </c>
      <c r="F1061" t="s">
        <v>2094</v>
      </c>
      <c r="G1061" t="s">
        <v>2456</v>
      </c>
      <c r="H1061" t="s">
        <v>2455</v>
      </c>
      <c r="I1061" t="s">
        <v>2583</v>
      </c>
      <c r="J1061" t="s">
        <v>2582</v>
      </c>
      <c r="K1061">
        <f>VLOOKUP($B1061, 'pval-input'!$B$2:$M$2260, 11, FALSE)</f>
        <v>1</v>
      </c>
      <c r="L1061">
        <f>VLOOKUP($B1061, 'pval-input'!$B$2:$M$2260, 12, FALSE)</f>
        <v>7.2992700729926996E-3</v>
      </c>
    </row>
    <row r="1062" spans="1:12" x14ac:dyDescent="0.2">
      <c r="A1062">
        <v>1519</v>
      </c>
      <c r="B1062" t="s">
        <v>2584</v>
      </c>
      <c r="C1062">
        <f>VLOOKUP(B1062, 'pval-input'!$B$2:$M$2260, 6, FALSE)</f>
        <v>0.13345130816624251</v>
      </c>
      <c r="D1062" t="s">
        <v>2585</v>
      </c>
      <c r="E1062" t="s">
        <v>16</v>
      </c>
      <c r="F1062" t="s">
        <v>2094</v>
      </c>
      <c r="G1062" t="s">
        <v>2456</v>
      </c>
      <c r="H1062" t="s">
        <v>2455</v>
      </c>
      <c r="I1062" t="s">
        <v>2583</v>
      </c>
      <c r="J1062" t="s">
        <v>2585</v>
      </c>
      <c r="K1062">
        <f>VLOOKUP($B1062, 'pval-input'!$B$2:$M$2260, 11, FALSE)</f>
        <v>1</v>
      </c>
      <c r="L1062">
        <f>VLOOKUP($B1062, 'pval-input'!$B$2:$M$2260, 12, FALSE)</f>
        <v>7.2992700729926996E-3</v>
      </c>
    </row>
    <row r="1063" spans="1:12" x14ac:dyDescent="0.2">
      <c r="A1063">
        <v>660</v>
      </c>
      <c r="B1063" t="s">
        <v>2586</v>
      </c>
      <c r="C1063">
        <f>VLOOKUP(B1063, 'pval-input'!$B$2:$M$2260, 6, FALSE)</f>
        <v>0.27577689230699626</v>
      </c>
      <c r="D1063" t="s">
        <v>2587</v>
      </c>
      <c r="E1063" t="s">
        <v>16</v>
      </c>
      <c r="F1063" t="s">
        <v>2094</v>
      </c>
      <c r="G1063" t="s">
        <v>2456</v>
      </c>
      <c r="H1063" t="s">
        <v>2455</v>
      </c>
      <c r="I1063" t="s">
        <v>2583</v>
      </c>
      <c r="J1063" t="s">
        <v>2587</v>
      </c>
      <c r="K1063">
        <f>VLOOKUP($B1063, 'pval-input'!$B$2:$M$2260, 11, FALSE)</f>
        <v>13</v>
      </c>
      <c r="L1063">
        <f>VLOOKUP($B1063, 'pval-input'!$B$2:$M$2260, 12, FALSE)</f>
        <v>9.4890510948905105E-2</v>
      </c>
    </row>
    <row r="1064" spans="1:12" x14ac:dyDescent="0.2">
      <c r="A1064">
        <v>1625</v>
      </c>
      <c r="B1064" t="s">
        <v>2588</v>
      </c>
      <c r="C1064">
        <f>VLOOKUP(B1064, 'pval-input'!$B$2:$M$2260, 6, FALSE)</f>
        <v>0.20582038381341161</v>
      </c>
      <c r="D1064" t="s">
        <v>2589</v>
      </c>
      <c r="E1064" t="s">
        <v>16</v>
      </c>
      <c r="F1064" t="s">
        <v>2094</v>
      </c>
      <c r="G1064" t="s">
        <v>2456</v>
      </c>
      <c r="H1064" t="s">
        <v>2455</v>
      </c>
      <c r="I1064" t="s">
        <v>2583</v>
      </c>
      <c r="J1064" t="s">
        <v>2589</v>
      </c>
      <c r="K1064">
        <f>VLOOKUP($B1064, 'pval-input'!$B$2:$M$2260, 11, FALSE)</f>
        <v>21</v>
      </c>
      <c r="L1064">
        <f>VLOOKUP($B1064, 'pval-input'!$B$2:$M$2260, 12, FALSE)</f>
        <v>0.153284671532847</v>
      </c>
    </row>
    <row r="1065" spans="1:12" x14ac:dyDescent="0.2">
      <c r="A1065">
        <v>1115</v>
      </c>
      <c r="B1065" t="s">
        <v>2590</v>
      </c>
      <c r="C1065">
        <f>VLOOKUP(B1065, 'pval-input'!$B$2:$M$2260, 6, FALSE)</f>
        <v>0.14223429040254004</v>
      </c>
      <c r="D1065" t="s">
        <v>2591</v>
      </c>
      <c r="E1065" t="s">
        <v>16</v>
      </c>
      <c r="F1065" t="s">
        <v>2094</v>
      </c>
      <c r="G1065" t="s">
        <v>2456</v>
      </c>
      <c r="H1065" t="s">
        <v>2455</v>
      </c>
      <c r="I1065" t="s">
        <v>2583</v>
      </c>
      <c r="J1065" t="s">
        <v>2591</v>
      </c>
      <c r="K1065">
        <f>VLOOKUP($B1065, 'pval-input'!$B$2:$M$2260, 11, FALSE)</f>
        <v>7</v>
      </c>
      <c r="L1065">
        <f>VLOOKUP($B1065, 'pval-input'!$B$2:$M$2260, 12, FALSE)</f>
        <v>5.1094890510948898E-2</v>
      </c>
    </row>
    <row r="1066" spans="1:12" x14ac:dyDescent="0.2">
      <c r="A1066">
        <v>1116</v>
      </c>
      <c r="B1066" t="s">
        <v>2592</v>
      </c>
      <c r="C1066">
        <f>VLOOKUP(B1066, 'pval-input'!$B$2:$M$2260, 6, FALSE)</f>
        <v>0.13345130816624251</v>
      </c>
      <c r="D1066" t="s">
        <v>2593</v>
      </c>
      <c r="E1066" t="s">
        <v>16</v>
      </c>
      <c r="F1066" t="s">
        <v>2094</v>
      </c>
      <c r="G1066" t="s">
        <v>2456</v>
      </c>
      <c r="H1066" t="s">
        <v>2455</v>
      </c>
      <c r="I1066" t="s">
        <v>2583</v>
      </c>
      <c r="J1066" t="s">
        <v>2593</v>
      </c>
      <c r="K1066">
        <f>VLOOKUP($B1066, 'pval-input'!$B$2:$M$2260, 11, FALSE)</f>
        <v>1</v>
      </c>
      <c r="L1066">
        <f>VLOOKUP($B1066, 'pval-input'!$B$2:$M$2260, 12, FALSE)</f>
        <v>7.2992700729926996E-3</v>
      </c>
    </row>
    <row r="1067" spans="1:12" x14ac:dyDescent="0.2">
      <c r="A1067">
        <v>651</v>
      </c>
      <c r="B1067" t="s">
        <v>2594</v>
      </c>
      <c r="C1067">
        <f>VLOOKUP(B1067, 'pval-input'!$B$2:$M$2260, 6, FALSE)</f>
        <v>0.13345130816624251</v>
      </c>
      <c r="D1067" t="s">
        <v>2595</v>
      </c>
      <c r="E1067" t="s">
        <v>16</v>
      </c>
      <c r="F1067" t="s">
        <v>2094</v>
      </c>
      <c r="G1067" t="s">
        <v>2456</v>
      </c>
      <c r="H1067" t="s">
        <v>2455</v>
      </c>
      <c r="I1067" t="s">
        <v>2583</v>
      </c>
      <c r="J1067" t="s">
        <v>2595</v>
      </c>
      <c r="K1067">
        <f>VLOOKUP($B1067, 'pval-input'!$B$2:$M$2260, 11, FALSE)</f>
        <v>1</v>
      </c>
      <c r="L1067">
        <f>VLOOKUP($B1067, 'pval-input'!$B$2:$M$2260, 12, FALSE)</f>
        <v>7.2992700729926996E-3</v>
      </c>
    </row>
    <row r="1068" spans="1:12" x14ac:dyDescent="0.2">
      <c r="A1068">
        <v>618</v>
      </c>
      <c r="B1068" t="s">
        <v>2596</v>
      </c>
      <c r="C1068">
        <f>VLOOKUP(B1068, 'pval-input'!$B$2:$M$2260, 6, FALSE)</f>
        <v>1.0950269589626425</v>
      </c>
      <c r="D1068" t="s">
        <v>2597</v>
      </c>
      <c r="E1068" t="s">
        <v>16</v>
      </c>
      <c r="F1068" t="s">
        <v>2094</v>
      </c>
      <c r="G1068" t="s">
        <v>2456</v>
      </c>
      <c r="H1068" t="s">
        <v>2455</v>
      </c>
      <c r="I1068" t="s">
        <v>2583</v>
      </c>
      <c r="J1068" t="s">
        <v>2597</v>
      </c>
      <c r="K1068">
        <f>VLOOKUP($B1068, 'pval-input'!$B$2:$M$2260, 11, FALSE)</f>
        <v>3</v>
      </c>
      <c r="L1068">
        <f>VLOOKUP($B1068, 'pval-input'!$B$2:$M$2260, 12, FALSE)</f>
        <v>2.18978102189781E-2</v>
      </c>
    </row>
    <row r="1069" spans="1:12" x14ac:dyDescent="0.2">
      <c r="A1069">
        <v>1979</v>
      </c>
      <c r="B1069" t="s">
        <v>2598</v>
      </c>
      <c r="C1069">
        <f>VLOOKUP(B1069, 'pval-input'!$B$2:$M$2260, 6, FALSE)</f>
        <v>0.1210150667188485</v>
      </c>
      <c r="D1069" t="s">
        <v>2599</v>
      </c>
      <c r="E1069" t="s">
        <v>16</v>
      </c>
      <c r="F1069" t="s">
        <v>2094</v>
      </c>
      <c r="G1069" t="s">
        <v>2456</v>
      </c>
      <c r="H1069" t="s">
        <v>2455</v>
      </c>
      <c r="I1069" t="s">
        <v>2583</v>
      </c>
      <c r="J1069" t="s">
        <v>2599</v>
      </c>
      <c r="K1069">
        <f>VLOOKUP($B1069, 'pval-input'!$B$2:$M$2260, 11, FALSE)</f>
        <v>2</v>
      </c>
      <c r="L1069">
        <f>VLOOKUP($B1069, 'pval-input'!$B$2:$M$2260, 12, FALSE)</f>
        <v>1.4598540145985399E-2</v>
      </c>
    </row>
    <row r="1070" spans="1:12" x14ac:dyDescent="0.2">
      <c r="A1070">
        <v>99</v>
      </c>
      <c r="B1070" t="s">
        <v>2600</v>
      </c>
      <c r="C1070">
        <f>VLOOKUP(B1070, 'pval-input'!$B$2:$M$2260, 6, FALSE)</f>
        <v>1.1466474072840454</v>
      </c>
      <c r="D1070" t="s">
        <v>2601</v>
      </c>
      <c r="E1070" t="s">
        <v>16</v>
      </c>
      <c r="F1070" t="s">
        <v>2094</v>
      </c>
      <c r="G1070" t="s">
        <v>2602</v>
      </c>
      <c r="H1070" t="s">
        <v>2601</v>
      </c>
      <c r="I1070" t="s">
        <v>2601</v>
      </c>
      <c r="J1070" t="s">
        <v>2601</v>
      </c>
      <c r="K1070">
        <f>VLOOKUP($B1070, 'pval-input'!$B$2:$M$2260, 11, FALSE)</f>
        <v>1</v>
      </c>
      <c r="L1070">
        <f>VLOOKUP($B1070, 'pval-input'!$B$2:$M$2260, 12, FALSE)</f>
        <v>7.2992700729926996E-3</v>
      </c>
    </row>
    <row r="1071" spans="1:12" x14ac:dyDescent="0.2">
      <c r="A1071">
        <v>104</v>
      </c>
      <c r="B1071" t="s">
        <v>2603</v>
      </c>
      <c r="C1071">
        <f>VLOOKUP(B1071, 'pval-input'!$B$2:$M$2260, 6, FALSE)</f>
        <v>0.66230017051044276</v>
      </c>
      <c r="D1071" t="s">
        <v>2604</v>
      </c>
      <c r="E1071" t="s">
        <v>16</v>
      </c>
      <c r="F1071" t="s">
        <v>2094</v>
      </c>
      <c r="G1071" t="s">
        <v>2602</v>
      </c>
      <c r="H1071" t="s">
        <v>2601</v>
      </c>
      <c r="I1071" t="s">
        <v>2604</v>
      </c>
      <c r="J1071" t="s">
        <v>2604</v>
      </c>
      <c r="K1071">
        <f>VLOOKUP($B1071, 'pval-input'!$B$2:$M$2260, 11, FALSE)</f>
        <v>19</v>
      </c>
      <c r="L1071">
        <f>VLOOKUP($B1071, 'pval-input'!$B$2:$M$2260, 12, FALSE)</f>
        <v>0.13868613138686101</v>
      </c>
    </row>
    <row r="1072" spans="1:12" x14ac:dyDescent="0.2">
      <c r="A1072">
        <v>105</v>
      </c>
      <c r="B1072" t="s">
        <v>2605</v>
      </c>
      <c r="C1072">
        <f>VLOOKUP(B1072, 'pval-input'!$B$2:$M$2260, 6, FALSE)</f>
        <v>0.96530423973630974</v>
      </c>
      <c r="D1072" t="s">
        <v>2604</v>
      </c>
      <c r="E1072" t="s">
        <v>16</v>
      </c>
      <c r="F1072" t="s">
        <v>2094</v>
      </c>
      <c r="G1072" t="s">
        <v>2602</v>
      </c>
      <c r="H1072" t="s">
        <v>2601</v>
      </c>
      <c r="I1072" t="s">
        <v>2604</v>
      </c>
      <c r="J1072" t="s">
        <v>2604</v>
      </c>
      <c r="K1072">
        <f>VLOOKUP($B1072, 'pval-input'!$B$2:$M$2260, 11, FALSE)</f>
        <v>5</v>
      </c>
      <c r="L1072">
        <f>VLOOKUP($B1072, 'pval-input'!$B$2:$M$2260, 12, FALSE)</f>
        <v>3.6496350364963501E-2</v>
      </c>
    </row>
    <row r="1073" spans="1:12" x14ac:dyDescent="0.2">
      <c r="A1073">
        <v>107</v>
      </c>
      <c r="B1073" t="s">
        <v>2606</v>
      </c>
      <c r="C1073">
        <f>VLOOKUP(B1073, 'pval-input'!$B$2:$M$2260, 6, FALSE)</f>
        <v>0.91347834569391662</v>
      </c>
      <c r="D1073" t="s">
        <v>2604</v>
      </c>
      <c r="E1073" t="s">
        <v>16</v>
      </c>
      <c r="F1073" t="s">
        <v>2094</v>
      </c>
      <c r="G1073" t="s">
        <v>2602</v>
      </c>
      <c r="H1073" t="s">
        <v>2601</v>
      </c>
      <c r="I1073" t="s">
        <v>2604</v>
      </c>
      <c r="J1073" t="s">
        <v>2604</v>
      </c>
      <c r="K1073">
        <f>VLOOKUP($B1073, 'pval-input'!$B$2:$M$2260, 11, FALSE)</f>
        <v>4</v>
      </c>
      <c r="L1073">
        <f>VLOOKUP($B1073, 'pval-input'!$B$2:$M$2260, 12, FALSE)</f>
        <v>2.9197080291970798E-2</v>
      </c>
    </row>
    <row r="1074" spans="1:12" x14ac:dyDescent="0.2">
      <c r="A1074">
        <v>108</v>
      </c>
      <c r="B1074" t="s">
        <v>2607</v>
      </c>
      <c r="C1074">
        <f>VLOOKUP(B1074, 'pval-input'!$B$2:$M$2260, 6, FALSE)</f>
        <v>3.830583712729535E-2</v>
      </c>
      <c r="D1074" t="s">
        <v>2604</v>
      </c>
      <c r="E1074" t="s">
        <v>16</v>
      </c>
      <c r="F1074" t="s">
        <v>2094</v>
      </c>
      <c r="G1074" t="s">
        <v>2602</v>
      </c>
      <c r="H1074" t="s">
        <v>2601</v>
      </c>
      <c r="I1074" t="s">
        <v>2604</v>
      </c>
      <c r="J1074" t="s">
        <v>2604</v>
      </c>
      <c r="K1074">
        <f>VLOOKUP($B1074, 'pval-input'!$B$2:$M$2260, 11, FALSE)</f>
        <v>55</v>
      </c>
      <c r="L1074">
        <f>VLOOKUP($B1074, 'pval-input'!$B$2:$M$2260, 12, FALSE)</f>
        <v>0.40145985401459899</v>
      </c>
    </row>
    <row r="1075" spans="1:12" x14ac:dyDescent="0.2">
      <c r="A1075">
        <v>600</v>
      </c>
      <c r="B1075" t="s">
        <v>2608</v>
      </c>
      <c r="C1075">
        <f>VLOOKUP(B1075, 'pval-input'!$B$2:$M$2260, 6, FALSE)</f>
        <v>0.93142721128182449</v>
      </c>
      <c r="D1075" t="s">
        <v>2609</v>
      </c>
      <c r="E1075" t="s">
        <v>16</v>
      </c>
      <c r="F1075" t="s">
        <v>2094</v>
      </c>
      <c r="G1075" t="s">
        <v>2602</v>
      </c>
      <c r="H1075" t="s">
        <v>2601</v>
      </c>
      <c r="I1075" t="s">
        <v>2604</v>
      </c>
      <c r="J1075" t="s">
        <v>2609</v>
      </c>
      <c r="K1075">
        <f>VLOOKUP($B1075, 'pval-input'!$B$2:$M$2260, 11, FALSE)</f>
        <v>51</v>
      </c>
      <c r="L1075">
        <f>VLOOKUP($B1075, 'pval-input'!$B$2:$M$2260, 12, FALSE)</f>
        <v>0.372262773722628</v>
      </c>
    </row>
    <row r="1076" spans="1:12" x14ac:dyDescent="0.2">
      <c r="A1076">
        <v>1849</v>
      </c>
      <c r="B1076" t="s">
        <v>2610</v>
      </c>
      <c r="C1076">
        <f>VLOOKUP(B1076, 'pval-input'!$B$2:$M$2260, 6, FALSE)</f>
        <v>0.42274375466380709</v>
      </c>
      <c r="D1076" t="s">
        <v>2611</v>
      </c>
      <c r="E1076" t="s">
        <v>16</v>
      </c>
      <c r="F1076" t="s">
        <v>2094</v>
      </c>
      <c r="G1076" t="s">
        <v>2602</v>
      </c>
      <c r="H1076" t="s">
        <v>2601</v>
      </c>
      <c r="I1076" t="s">
        <v>2604</v>
      </c>
      <c r="J1076" t="s">
        <v>2611</v>
      </c>
      <c r="K1076">
        <f>VLOOKUP($B1076, 'pval-input'!$B$2:$M$2260, 11, FALSE)</f>
        <v>106</v>
      </c>
      <c r="L1076">
        <f>VLOOKUP($B1076, 'pval-input'!$B$2:$M$2260, 12, FALSE)</f>
        <v>0.773722627737226</v>
      </c>
    </row>
    <row r="1077" spans="1:12" x14ac:dyDescent="0.2">
      <c r="A1077">
        <v>106</v>
      </c>
      <c r="B1077" t="s">
        <v>2612</v>
      </c>
      <c r="C1077">
        <f>VLOOKUP(B1077, 'pval-input'!$B$2:$M$2260, 6, FALSE)</f>
        <v>0.25743091351154118</v>
      </c>
      <c r="D1077" t="s">
        <v>2613</v>
      </c>
      <c r="E1077" t="s">
        <v>16</v>
      </c>
      <c r="F1077" t="s">
        <v>2094</v>
      </c>
      <c r="G1077" t="s">
        <v>2602</v>
      </c>
      <c r="H1077" t="s">
        <v>2601</v>
      </c>
      <c r="I1077" t="s">
        <v>2604</v>
      </c>
      <c r="J1077" t="s">
        <v>2613</v>
      </c>
      <c r="K1077">
        <f>VLOOKUP($B1077, 'pval-input'!$B$2:$M$2260, 11, FALSE)</f>
        <v>48</v>
      </c>
      <c r="L1077">
        <f>VLOOKUP($B1077, 'pval-input'!$B$2:$M$2260, 12, FALSE)</f>
        <v>0.35036496350364998</v>
      </c>
    </row>
    <row r="1078" spans="1:12" x14ac:dyDescent="0.2">
      <c r="A1078">
        <v>226</v>
      </c>
      <c r="B1078" t="s">
        <v>2614</v>
      </c>
      <c r="C1078">
        <f>VLOOKUP(B1078, 'pval-input'!$B$2:$M$2260, 6, FALSE)</f>
        <v>0.21646313567910039</v>
      </c>
      <c r="D1078" t="s">
        <v>2613</v>
      </c>
      <c r="E1078" t="s">
        <v>16</v>
      </c>
      <c r="F1078" t="s">
        <v>2094</v>
      </c>
      <c r="G1078" t="s">
        <v>2602</v>
      </c>
      <c r="H1078" t="s">
        <v>2601</v>
      </c>
      <c r="I1078" t="s">
        <v>2604</v>
      </c>
      <c r="J1078" t="s">
        <v>2613</v>
      </c>
      <c r="K1078">
        <f>VLOOKUP($B1078, 'pval-input'!$B$2:$M$2260, 11, FALSE)</f>
        <v>2</v>
      </c>
      <c r="L1078">
        <f>VLOOKUP($B1078, 'pval-input'!$B$2:$M$2260, 12, FALSE)</f>
        <v>1.4598540145985399E-2</v>
      </c>
    </row>
    <row r="1079" spans="1:12" x14ac:dyDescent="0.2">
      <c r="A1079">
        <v>227</v>
      </c>
      <c r="B1079" t="s">
        <v>2615</v>
      </c>
      <c r="C1079">
        <f>VLOOKUP(B1079, 'pval-input'!$B$2:$M$2260, 6, FALSE)</f>
        <v>1.1252243012645435</v>
      </c>
      <c r="D1079" t="s">
        <v>2616</v>
      </c>
      <c r="E1079" t="s">
        <v>16</v>
      </c>
      <c r="F1079" t="s">
        <v>2094</v>
      </c>
      <c r="G1079" t="s">
        <v>2602</v>
      </c>
      <c r="H1079" t="s">
        <v>2601</v>
      </c>
      <c r="I1079" t="s">
        <v>2604</v>
      </c>
      <c r="J1079" t="s">
        <v>2616</v>
      </c>
      <c r="K1079">
        <f>VLOOKUP($B1079, 'pval-input'!$B$2:$M$2260, 11, FALSE)</f>
        <v>15</v>
      </c>
      <c r="L1079">
        <f>VLOOKUP($B1079, 'pval-input'!$B$2:$M$2260, 12, FALSE)</f>
        <v>0.109489051094891</v>
      </c>
    </row>
    <row r="1080" spans="1:12" x14ac:dyDescent="0.2">
      <c r="A1080">
        <v>839</v>
      </c>
      <c r="B1080" t="s">
        <v>2617</v>
      </c>
      <c r="C1080">
        <f>VLOOKUP(B1080, 'pval-input'!$B$2:$M$2260, 6, FALSE)</f>
        <v>1.7810381853189832</v>
      </c>
      <c r="D1080" t="s">
        <v>2618</v>
      </c>
      <c r="E1080" t="s">
        <v>16</v>
      </c>
      <c r="F1080" t="s">
        <v>2094</v>
      </c>
      <c r="G1080" t="s">
        <v>2602</v>
      </c>
      <c r="H1080" t="s">
        <v>2601</v>
      </c>
      <c r="I1080" t="s">
        <v>2604</v>
      </c>
      <c r="J1080" t="s">
        <v>2618</v>
      </c>
      <c r="K1080">
        <f>VLOOKUP($B1080, 'pval-input'!$B$2:$M$2260, 11, FALSE)</f>
        <v>13</v>
      </c>
      <c r="L1080">
        <f>VLOOKUP($B1080, 'pval-input'!$B$2:$M$2260, 12, FALSE)</f>
        <v>9.4890510948905105E-2</v>
      </c>
    </row>
    <row r="1081" spans="1:12" x14ac:dyDescent="0.2">
      <c r="A1081">
        <v>103</v>
      </c>
      <c r="B1081" t="s">
        <v>2619</v>
      </c>
      <c r="C1081">
        <f>VLOOKUP(B1081, 'pval-input'!$B$2:$M$2260, 6, FALSE)</f>
        <v>0.14595257263176606</v>
      </c>
      <c r="D1081" t="s">
        <v>2620</v>
      </c>
      <c r="E1081" t="s">
        <v>16</v>
      </c>
      <c r="F1081" t="s">
        <v>2094</v>
      </c>
      <c r="G1081" t="s">
        <v>2602</v>
      </c>
      <c r="H1081" t="s">
        <v>2621</v>
      </c>
      <c r="I1081" t="s">
        <v>2622</v>
      </c>
      <c r="J1081" t="s">
        <v>2620</v>
      </c>
      <c r="K1081">
        <f>VLOOKUP($B1081, 'pval-input'!$B$2:$M$2260, 11, FALSE)</f>
        <v>10</v>
      </c>
      <c r="L1081">
        <f>VLOOKUP($B1081, 'pval-input'!$B$2:$M$2260, 12, FALSE)</f>
        <v>7.2992700729927001E-2</v>
      </c>
    </row>
    <row r="1082" spans="1:12" x14ac:dyDescent="0.2">
      <c r="A1082">
        <v>1640</v>
      </c>
      <c r="B1082" t="s">
        <v>2623</v>
      </c>
      <c r="C1082">
        <f>VLOOKUP(B1082, 'pval-input'!$B$2:$M$2260, 6, FALSE)</f>
        <v>0.43940829610452836</v>
      </c>
      <c r="D1082" t="s">
        <v>2624</v>
      </c>
      <c r="E1082" t="s">
        <v>16</v>
      </c>
      <c r="F1082" t="s">
        <v>2094</v>
      </c>
      <c r="G1082" t="s">
        <v>2602</v>
      </c>
      <c r="H1082" t="s">
        <v>2621</v>
      </c>
      <c r="I1082" t="s">
        <v>2624</v>
      </c>
      <c r="J1082" t="s">
        <v>2624</v>
      </c>
      <c r="K1082">
        <f>VLOOKUP($B1082, 'pval-input'!$B$2:$M$2260, 11, FALSE)</f>
        <v>1</v>
      </c>
      <c r="L1082">
        <f>VLOOKUP($B1082, 'pval-input'!$B$2:$M$2260, 12, FALSE)</f>
        <v>7.2992700729926996E-3</v>
      </c>
    </row>
    <row r="1083" spans="1:12" x14ac:dyDescent="0.2">
      <c r="A1083">
        <v>100</v>
      </c>
      <c r="B1083" t="s">
        <v>2625</v>
      </c>
      <c r="C1083">
        <f>VLOOKUP(B1083, 'pval-input'!$B$2:$M$2260, 6, FALSE)</f>
        <v>0.27038170221409596</v>
      </c>
      <c r="D1083" t="s">
        <v>2626</v>
      </c>
      <c r="E1083" t="s">
        <v>16</v>
      </c>
      <c r="F1083" t="s">
        <v>2094</v>
      </c>
      <c r="G1083" t="s">
        <v>2602</v>
      </c>
      <c r="H1083" t="s">
        <v>2621</v>
      </c>
      <c r="I1083" t="s">
        <v>2624</v>
      </c>
      <c r="J1083" t="s">
        <v>2626</v>
      </c>
      <c r="K1083">
        <f>VLOOKUP($B1083, 'pval-input'!$B$2:$M$2260, 11, FALSE)</f>
        <v>99</v>
      </c>
      <c r="L1083">
        <f>VLOOKUP($B1083, 'pval-input'!$B$2:$M$2260, 12, FALSE)</f>
        <v>0.72262773722627704</v>
      </c>
    </row>
    <row r="1084" spans="1:12" x14ac:dyDescent="0.2">
      <c r="A1084">
        <v>2004</v>
      </c>
      <c r="B1084" t="s">
        <v>2627</v>
      </c>
      <c r="C1084">
        <f>VLOOKUP(B1084, 'pval-input'!$B$2:$M$2260, 6, FALSE)</f>
        <v>0.57622704749758646</v>
      </c>
      <c r="D1084" t="s">
        <v>2628</v>
      </c>
      <c r="E1084" t="s">
        <v>16</v>
      </c>
      <c r="F1084" t="s">
        <v>2094</v>
      </c>
      <c r="G1084" t="s">
        <v>2602</v>
      </c>
      <c r="H1084" t="s">
        <v>2621</v>
      </c>
      <c r="I1084" t="s">
        <v>2624</v>
      </c>
      <c r="J1084" t="s">
        <v>2628</v>
      </c>
      <c r="K1084">
        <f>VLOOKUP($B1084, 'pval-input'!$B$2:$M$2260, 11, FALSE)</f>
        <v>14</v>
      </c>
      <c r="L1084">
        <f>VLOOKUP($B1084, 'pval-input'!$B$2:$M$2260, 12, FALSE)</f>
        <v>0.102189781021898</v>
      </c>
    </row>
    <row r="1085" spans="1:12" x14ac:dyDescent="0.2">
      <c r="A1085">
        <v>896</v>
      </c>
      <c r="B1085" t="s">
        <v>2629</v>
      </c>
      <c r="C1085">
        <f>VLOOKUP(B1085, 'pval-input'!$B$2:$M$2260, 6, FALSE)</f>
        <v>0.18641526255174978</v>
      </c>
      <c r="D1085" t="s">
        <v>2630</v>
      </c>
      <c r="E1085" t="s">
        <v>16</v>
      </c>
      <c r="F1085" t="s">
        <v>2094</v>
      </c>
      <c r="G1085" t="s">
        <v>2602</v>
      </c>
      <c r="H1085" t="s">
        <v>2621</v>
      </c>
      <c r="I1085" t="s">
        <v>2624</v>
      </c>
      <c r="J1085" t="s">
        <v>2630</v>
      </c>
      <c r="K1085">
        <f>VLOOKUP($B1085, 'pval-input'!$B$2:$M$2260, 11, FALSE)</f>
        <v>47</v>
      </c>
      <c r="L1085">
        <f>VLOOKUP($B1085, 'pval-input'!$B$2:$M$2260, 12, FALSE)</f>
        <v>0.34306569343065701</v>
      </c>
    </row>
    <row r="1086" spans="1:12" x14ac:dyDescent="0.2">
      <c r="A1086">
        <v>1621</v>
      </c>
      <c r="B1086" t="s">
        <v>2631</v>
      </c>
      <c r="C1086">
        <f>VLOOKUP(B1086, 'pval-input'!$B$2:$M$2260, 6, FALSE)</f>
        <v>9.3324444157590072E-2</v>
      </c>
      <c r="D1086" t="s">
        <v>2632</v>
      </c>
      <c r="E1086" t="s">
        <v>16</v>
      </c>
      <c r="F1086" t="s">
        <v>2094</v>
      </c>
      <c r="G1086" t="s">
        <v>2602</v>
      </c>
      <c r="H1086" t="s">
        <v>2621</v>
      </c>
      <c r="I1086" t="s">
        <v>2624</v>
      </c>
      <c r="J1086" t="s">
        <v>2632</v>
      </c>
      <c r="K1086">
        <f>VLOOKUP($B1086, 'pval-input'!$B$2:$M$2260, 11, FALSE)</f>
        <v>77</v>
      </c>
      <c r="L1086">
        <f>VLOOKUP($B1086, 'pval-input'!$B$2:$M$2260, 12, FALSE)</f>
        <v>0.56204379562043805</v>
      </c>
    </row>
    <row r="1087" spans="1:12" x14ac:dyDescent="0.2">
      <c r="A1087">
        <v>1681</v>
      </c>
      <c r="B1087" t="s">
        <v>2633</v>
      </c>
      <c r="C1087">
        <f>VLOOKUP(B1087, 'pval-input'!$B$2:$M$2260, 6, FALSE)</f>
        <v>1.4642995820295526</v>
      </c>
      <c r="D1087" t="s">
        <v>2634</v>
      </c>
      <c r="E1087" t="s">
        <v>16</v>
      </c>
      <c r="F1087" t="s">
        <v>2094</v>
      </c>
      <c r="G1087" t="s">
        <v>2602</v>
      </c>
      <c r="H1087" t="s">
        <v>2621</v>
      </c>
      <c r="I1087" t="s">
        <v>2624</v>
      </c>
      <c r="J1087" t="s">
        <v>2634</v>
      </c>
      <c r="K1087">
        <f>VLOOKUP($B1087, 'pval-input'!$B$2:$M$2260, 11, FALSE)</f>
        <v>1</v>
      </c>
      <c r="L1087">
        <f>VLOOKUP($B1087, 'pval-input'!$B$2:$M$2260, 12, FALSE)</f>
        <v>7.2992700729926996E-3</v>
      </c>
    </row>
    <row r="1088" spans="1:12" x14ac:dyDescent="0.2">
      <c r="A1088">
        <v>1990</v>
      </c>
      <c r="B1088" t="s">
        <v>2635</v>
      </c>
      <c r="C1088">
        <f>VLOOKUP(B1088, 'pval-input'!$B$2:$M$2260, 6, FALSE)</f>
        <v>1.4642995820295526</v>
      </c>
      <c r="D1088" t="s">
        <v>2636</v>
      </c>
      <c r="E1088" t="s">
        <v>16</v>
      </c>
      <c r="F1088" t="s">
        <v>2094</v>
      </c>
      <c r="G1088" t="s">
        <v>2602</v>
      </c>
      <c r="H1088" t="s">
        <v>2621</v>
      </c>
      <c r="I1088" t="s">
        <v>2624</v>
      </c>
      <c r="J1088" t="s">
        <v>2636</v>
      </c>
      <c r="K1088">
        <f>VLOOKUP($B1088, 'pval-input'!$B$2:$M$2260, 11, FALSE)</f>
        <v>1</v>
      </c>
      <c r="L1088">
        <f>VLOOKUP($B1088, 'pval-input'!$B$2:$M$2260, 12, FALSE)</f>
        <v>7.2992700729926996E-3</v>
      </c>
    </row>
    <row r="1089" spans="1:12" x14ac:dyDescent="0.2">
      <c r="A1089">
        <v>1761</v>
      </c>
      <c r="B1089" t="s">
        <v>2637</v>
      </c>
      <c r="C1089">
        <f>VLOOKUP(B1089, 'pval-input'!$B$2:$M$2260, 6, FALSE)</f>
        <v>0.94435672316289143</v>
      </c>
      <c r="D1089" t="s">
        <v>2638</v>
      </c>
      <c r="E1089" t="s">
        <v>16</v>
      </c>
      <c r="F1089" t="s">
        <v>2094</v>
      </c>
      <c r="G1089" t="s">
        <v>2602</v>
      </c>
      <c r="H1089" t="s">
        <v>2621</v>
      </c>
      <c r="I1089" t="s">
        <v>2624</v>
      </c>
      <c r="J1089" t="s">
        <v>2638</v>
      </c>
      <c r="K1089">
        <f>VLOOKUP($B1089, 'pval-input'!$B$2:$M$2260, 11, FALSE)</f>
        <v>2</v>
      </c>
      <c r="L1089">
        <f>VLOOKUP($B1089, 'pval-input'!$B$2:$M$2260, 12, FALSE)</f>
        <v>1.4598540145985399E-2</v>
      </c>
    </row>
    <row r="1090" spans="1:12" x14ac:dyDescent="0.2">
      <c r="A1090">
        <v>495</v>
      </c>
      <c r="B1090" t="s">
        <v>2639</v>
      </c>
      <c r="C1090">
        <f>VLOOKUP(B1090, 'pval-input'!$B$2:$M$2260, 6, FALSE)</f>
        <v>0.32571527308098774</v>
      </c>
      <c r="D1090" t="s">
        <v>2640</v>
      </c>
      <c r="E1090" t="s">
        <v>16</v>
      </c>
      <c r="F1090" t="s">
        <v>2094</v>
      </c>
      <c r="G1090" t="s">
        <v>2602</v>
      </c>
      <c r="H1090" t="s">
        <v>2621</v>
      </c>
      <c r="I1090" t="s">
        <v>2624</v>
      </c>
      <c r="J1090" t="s">
        <v>2640</v>
      </c>
      <c r="K1090">
        <f>VLOOKUP($B1090, 'pval-input'!$B$2:$M$2260, 11, FALSE)</f>
        <v>7</v>
      </c>
      <c r="L1090">
        <f>VLOOKUP($B1090, 'pval-input'!$B$2:$M$2260, 12, FALSE)</f>
        <v>5.1094890510948898E-2</v>
      </c>
    </row>
    <row r="1091" spans="1:12" x14ac:dyDescent="0.2">
      <c r="A1091">
        <v>1889</v>
      </c>
      <c r="B1091" t="s">
        <v>2641</v>
      </c>
      <c r="C1091">
        <f>VLOOKUP(B1091, 'pval-input'!$B$2:$M$2260, 6, FALSE)</f>
        <v>2.432818142032438</v>
      </c>
      <c r="D1091" t="s">
        <v>2642</v>
      </c>
      <c r="E1091" t="s">
        <v>16</v>
      </c>
      <c r="F1091" t="s">
        <v>2094</v>
      </c>
      <c r="G1091" t="s">
        <v>2602</v>
      </c>
      <c r="H1091" t="s">
        <v>2621</v>
      </c>
      <c r="I1091" t="s">
        <v>2624</v>
      </c>
      <c r="J1091" t="s">
        <v>2642</v>
      </c>
      <c r="K1091">
        <f>VLOOKUP($B1091, 'pval-input'!$B$2:$M$2260, 11, FALSE)</f>
        <v>4</v>
      </c>
      <c r="L1091">
        <f>VLOOKUP($B1091, 'pval-input'!$B$2:$M$2260, 12, FALSE)</f>
        <v>2.9197080291970798E-2</v>
      </c>
    </row>
    <row r="1092" spans="1:12" x14ac:dyDescent="0.2">
      <c r="A1092">
        <v>1460</v>
      </c>
      <c r="B1092" t="s">
        <v>2643</v>
      </c>
      <c r="C1092">
        <f>VLOOKUP(B1092, 'pval-input'!$B$2:$M$2260, 6, FALSE)</f>
        <v>1.4642995820295526</v>
      </c>
      <c r="D1092" t="s">
        <v>2644</v>
      </c>
      <c r="E1092" t="s">
        <v>16</v>
      </c>
      <c r="F1092" t="s">
        <v>2094</v>
      </c>
      <c r="G1092" t="s">
        <v>2602</v>
      </c>
      <c r="H1092" t="s">
        <v>2621</v>
      </c>
      <c r="I1092" t="s">
        <v>2624</v>
      </c>
      <c r="J1092" t="s">
        <v>2644</v>
      </c>
      <c r="K1092">
        <f>VLOOKUP($B1092, 'pval-input'!$B$2:$M$2260, 11, FALSE)</f>
        <v>1</v>
      </c>
      <c r="L1092">
        <f>VLOOKUP($B1092, 'pval-input'!$B$2:$M$2260, 12, FALSE)</f>
        <v>7.2992700729926996E-3</v>
      </c>
    </row>
    <row r="1093" spans="1:12" x14ac:dyDescent="0.2">
      <c r="A1093">
        <v>1119</v>
      </c>
      <c r="B1093" t="s">
        <v>2645</v>
      </c>
      <c r="C1093">
        <f>VLOOKUP(B1093, 'pval-input'!$B$2:$M$2260, 6, FALSE)</f>
        <v>0.2367370091751882</v>
      </c>
      <c r="D1093" t="s">
        <v>2646</v>
      </c>
      <c r="E1093" t="s">
        <v>16</v>
      </c>
      <c r="F1093" t="s">
        <v>2094</v>
      </c>
      <c r="G1093" t="s">
        <v>2602</v>
      </c>
      <c r="H1093" t="s">
        <v>2621</v>
      </c>
      <c r="I1093" t="s">
        <v>2624</v>
      </c>
      <c r="J1093" t="s">
        <v>2646</v>
      </c>
      <c r="K1093">
        <f>VLOOKUP($B1093, 'pval-input'!$B$2:$M$2260, 11, FALSE)</f>
        <v>3</v>
      </c>
      <c r="L1093">
        <f>VLOOKUP($B1093, 'pval-input'!$B$2:$M$2260, 12, FALSE)</f>
        <v>2.18978102189781E-2</v>
      </c>
    </row>
    <row r="1094" spans="1:12" x14ac:dyDescent="0.2">
      <c r="A1094">
        <v>1261</v>
      </c>
      <c r="B1094" t="s">
        <v>2647</v>
      </c>
      <c r="C1094">
        <f>VLOOKUP(B1094, 'pval-input'!$B$2:$M$2260, 6, FALSE)</f>
        <v>1.4642995820295526</v>
      </c>
      <c r="D1094" t="s">
        <v>2648</v>
      </c>
      <c r="E1094" t="s">
        <v>16</v>
      </c>
      <c r="F1094" t="s">
        <v>2094</v>
      </c>
      <c r="G1094" t="s">
        <v>2602</v>
      </c>
      <c r="H1094" t="s">
        <v>2621</v>
      </c>
      <c r="I1094" t="s">
        <v>2624</v>
      </c>
      <c r="J1094" t="s">
        <v>2648</v>
      </c>
      <c r="K1094">
        <f>VLOOKUP($B1094, 'pval-input'!$B$2:$M$2260, 11, FALSE)</f>
        <v>1</v>
      </c>
      <c r="L1094">
        <f>VLOOKUP($B1094, 'pval-input'!$B$2:$M$2260, 12, FALSE)</f>
        <v>7.2992700729926996E-3</v>
      </c>
    </row>
    <row r="1095" spans="1:12" x14ac:dyDescent="0.2">
      <c r="A1095">
        <v>1400</v>
      </c>
      <c r="B1095" t="s">
        <v>2649</v>
      </c>
      <c r="C1095">
        <f>VLOOKUP(B1095, 'pval-input'!$B$2:$M$2260, 6, FALSE)</f>
        <v>0.30998243645123297</v>
      </c>
      <c r="D1095" t="s">
        <v>2650</v>
      </c>
      <c r="E1095" t="s">
        <v>16</v>
      </c>
      <c r="F1095" t="s">
        <v>2094</v>
      </c>
      <c r="G1095" t="s">
        <v>2602</v>
      </c>
      <c r="H1095" t="s">
        <v>2621</v>
      </c>
      <c r="I1095" t="s">
        <v>2624</v>
      </c>
      <c r="J1095" t="s">
        <v>2650</v>
      </c>
      <c r="K1095">
        <f>VLOOKUP($B1095, 'pval-input'!$B$2:$M$2260, 11, FALSE)</f>
        <v>11</v>
      </c>
      <c r="L1095">
        <f>VLOOKUP($B1095, 'pval-input'!$B$2:$M$2260, 12, FALSE)</f>
        <v>8.0291970802919693E-2</v>
      </c>
    </row>
    <row r="1096" spans="1:12" x14ac:dyDescent="0.2">
      <c r="A1096">
        <v>97</v>
      </c>
      <c r="B1096" t="s">
        <v>2651</v>
      </c>
      <c r="C1096">
        <f>VLOOKUP(B1096, 'pval-input'!$B$2:$M$2260, 6, FALSE)</f>
        <v>1.0300656926646847</v>
      </c>
      <c r="D1096" t="s">
        <v>2652</v>
      </c>
      <c r="E1096" t="s">
        <v>16</v>
      </c>
      <c r="F1096" t="s">
        <v>2094</v>
      </c>
      <c r="G1096" t="s">
        <v>2602</v>
      </c>
      <c r="H1096" t="s">
        <v>2621</v>
      </c>
      <c r="I1096" t="s">
        <v>2624</v>
      </c>
      <c r="J1096" t="s">
        <v>2652</v>
      </c>
      <c r="K1096">
        <f>VLOOKUP($B1096, 'pval-input'!$B$2:$M$2260, 11, FALSE)</f>
        <v>3</v>
      </c>
      <c r="L1096">
        <f>VLOOKUP($B1096, 'pval-input'!$B$2:$M$2260, 12, FALSE)</f>
        <v>2.18978102189781E-2</v>
      </c>
    </row>
    <row r="1097" spans="1:12" x14ac:dyDescent="0.2">
      <c r="A1097">
        <v>1291</v>
      </c>
      <c r="B1097" t="s">
        <v>2653</v>
      </c>
      <c r="C1097">
        <f>VLOOKUP(B1097, 'pval-input'!$B$2:$M$2260, 6, FALSE)</f>
        <v>0.38100429120523427</v>
      </c>
      <c r="D1097" t="s">
        <v>2654</v>
      </c>
      <c r="E1097" t="s">
        <v>16</v>
      </c>
      <c r="F1097" t="s">
        <v>2094</v>
      </c>
      <c r="G1097" t="s">
        <v>2602</v>
      </c>
      <c r="H1097" t="s">
        <v>2621</v>
      </c>
      <c r="I1097" t="s">
        <v>2655</v>
      </c>
      <c r="J1097" t="s">
        <v>2654</v>
      </c>
      <c r="K1097">
        <f>VLOOKUP($B1097, 'pval-input'!$B$2:$M$2260, 11, FALSE)</f>
        <v>1</v>
      </c>
      <c r="L1097">
        <f>VLOOKUP($B1097, 'pval-input'!$B$2:$M$2260, 12, FALSE)</f>
        <v>7.2992700729926996E-3</v>
      </c>
    </row>
    <row r="1098" spans="1:12" x14ac:dyDescent="0.2">
      <c r="A1098">
        <v>1042</v>
      </c>
      <c r="B1098" t="s">
        <v>2656</v>
      </c>
      <c r="C1098">
        <f>VLOOKUP(B1098, 'pval-input'!$B$2:$M$2260, 6, FALSE)</f>
        <v>2.399346381547717</v>
      </c>
      <c r="D1098" t="s">
        <v>2657</v>
      </c>
      <c r="E1098" t="s">
        <v>16</v>
      </c>
      <c r="F1098" t="s">
        <v>2094</v>
      </c>
      <c r="G1098" t="s">
        <v>2658</v>
      </c>
      <c r="H1098" t="s">
        <v>2657</v>
      </c>
      <c r="I1098" t="s">
        <v>2657</v>
      </c>
      <c r="J1098" t="s">
        <v>2657</v>
      </c>
      <c r="K1098">
        <f>VLOOKUP($B1098, 'pval-input'!$B$2:$M$2260, 11, FALSE)</f>
        <v>2</v>
      </c>
      <c r="L1098">
        <f>VLOOKUP($B1098, 'pval-input'!$B$2:$M$2260, 12, FALSE)</f>
        <v>1.4598540145985399E-2</v>
      </c>
    </row>
    <row r="1099" spans="1:12" x14ac:dyDescent="0.2">
      <c r="A1099">
        <v>98</v>
      </c>
      <c r="B1099" t="s">
        <v>2659</v>
      </c>
      <c r="C1099">
        <f>VLOOKUP(B1099, 'pval-input'!$B$2:$M$2260, 6, FALSE)</f>
        <v>1.5799560503536079</v>
      </c>
      <c r="D1099" t="s">
        <v>2660</v>
      </c>
      <c r="E1099" t="s">
        <v>16</v>
      </c>
      <c r="F1099" t="s">
        <v>2094</v>
      </c>
      <c r="G1099" t="s">
        <v>2658</v>
      </c>
      <c r="H1099" t="s">
        <v>2657</v>
      </c>
      <c r="I1099" t="s">
        <v>2661</v>
      </c>
      <c r="J1099" t="s">
        <v>2660</v>
      </c>
      <c r="K1099">
        <f>VLOOKUP($B1099, 'pval-input'!$B$2:$M$2260, 11, FALSE)</f>
        <v>3</v>
      </c>
      <c r="L1099">
        <f>VLOOKUP($B1099, 'pval-input'!$B$2:$M$2260, 12, FALSE)</f>
        <v>2.18978102189781E-2</v>
      </c>
    </row>
    <row r="1100" spans="1:12" x14ac:dyDescent="0.2">
      <c r="A1100">
        <v>379</v>
      </c>
      <c r="B1100" t="s">
        <v>2662</v>
      </c>
      <c r="C1100">
        <f>VLOOKUP(B1100, 'pval-input'!$B$2:$M$2260, 6, FALSE)</f>
        <v>0.3160632058491421</v>
      </c>
      <c r="D1100" t="s">
        <v>2663</v>
      </c>
      <c r="E1100" t="s">
        <v>16</v>
      </c>
      <c r="F1100" t="s">
        <v>2094</v>
      </c>
      <c r="G1100" t="s">
        <v>2658</v>
      </c>
      <c r="H1100" t="s">
        <v>2657</v>
      </c>
      <c r="I1100" t="s">
        <v>2663</v>
      </c>
      <c r="J1100" t="s">
        <v>2663</v>
      </c>
      <c r="K1100">
        <f>VLOOKUP($B1100, 'pval-input'!$B$2:$M$2260, 11, FALSE)</f>
        <v>11</v>
      </c>
      <c r="L1100">
        <f>VLOOKUP($B1100, 'pval-input'!$B$2:$M$2260, 12, FALSE)</f>
        <v>8.0291970802919693E-2</v>
      </c>
    </row>
    <row r="1101" spans="1:12" x14ac:dyDescent="0.2">
      <c r="A1101">
        <v>601</v>
      </c>
      <c r="B1101" t="s">
        <v>2664</v>
      </c>
      <c r="C1101">
        <f>VLOOKUP(B1101, 'pval-input'!$B$2:$M$2260, 6, FALSE)</f>
        <v>0.13606806519325776</v>
      </c>
      <c r="D1101" t="s">
        <v>2665</v>
      </c>
      <c r="E1101" t="s">
        <v>16</v>
      </c>
      <c r="F1101" t="s">
        <v>2094</v>
      </c>
      <c r="G1101" t="s">
        <v>2658</v>
      </c>
      <c r="H1101" t="s">
        <v>2657</v>
      </c>
      <c r="I1101" t="s">
        <v>2665</v>
      </c>
      <c r="J1101" t="s">
        <v>2665</v>
      </c>
      <c r="K1101">
        <f>VLOOKUP($B1101, 'pval-input'!$B$2:$M$2260, 11, FALSE)</f>
        <v>104</v>
      </c>
      <c r="L1101">
        <f>VLOOKUP($B1101, 'pval-input'!$B$2:$M$2260, 12, FALSE)</f>
        <v>0.75912408759124095</v>
      </c>
    </row>
    <row r="1102" spans="1:12" x14ac:dyDescent="0.2">
      <c r="A1102">
        <v>883</v>
      </c>
      <c r="B1102" t="s">
        <v>2666</v>
      </c>
      <c r="C1102">
        <f>VLOOKUP(B1102, 'pval-input'!$B$2:$M$2260, 6, FALSE)</f>
        <v>0.31751993116385907</v>
      </c>
      <c r="D1102" t="s">
        <v>2667</v>
      </c>
      <c r="E1102" t="s">
        <v>16</v>
      </c>
      <c r="F1102" t="s">
        <v>2094</v>
      </c>
      <c r="G1102" t="s">
        <v>2658</v>
      </c>
      <c r="H1102" t="s">
        <v>2657</v>
      </c>
      <c r="I1102" t="s">
        <v>2667</v>
      </c>
      <c r="J1102" t="s">
        <v>2667</v>
      </c>
      <c r="K1102">
        <f>VLOOKUP($B1102, 'pval-input'!$B$2:$M$2260, 11, FALSE)</f>
        <v>81</v>
      </c>
      <c r="L1102">
        <f>VLOOKUP($B1102, 'pval-input'!$B$2:$M$2260, 12, FALSE)</f>
        <v>0.59124087591240904</v>
      </c>
    </row>
    <row r="1103" spans="1:12" x14ac:dyDescent="0.2">
      <c r="A1103">
        <v>1151</v>
      </c>
      <c r="B1103" t="s">
        <v>2668</v>
      </c>
      <c r="C1103">
        <f>VLOOKUP(B1103, 'pval-input'!$B$2:$M$2260, 6, FALSE)</f>
        <v>0.13829960747090453</v>
      </c>
      <c r="D1103" t="s">
        <v>2669</v>
      </c>
      <c r="E1103" t="s">
        <v>16</v>
      </c>
      <c r="F1103" t="s">
        <v>2094</v>
      </c>
      <c r="G1103" t="s">
        <v>2658</v>
      </c>
      <c r="H1103" t="s">
        <v>2657</v>
      </c>
      <c r="I1103" t="s">
        <v>2669</v>
      </c>
      <c r="J1103" t="s">
        <v>2669</v>
      </c>
      <c r="K1103">
        <f>VLOOKUP($B1103, 'pval-input'!$B$2:$M$2260, 11, FALSE)</f>
        <v>61</v>
      </c>
      <c r="L1103">
        <f>VLOOKUP($B1103, 'pval-input'!$B$2:$M$2260, 12, FALSE)</f>
        <v>0.44525547445255498</v>
      </c>
    </row>
    <row r="1104" spans="1:12" x14ac:dyDescent="0.2">
      <c r="A1104">
        <v>1459</v>
      </c>
      <c r="B1104" t="s">
        <v>2670</v>
      </c>
      <c r="C1104">
        <f>VLOOKUP(B1104, 'pval-input'!$B$2:$M$2260, 6, FALSE)</f>
        <v>1.5334331377670374</v>
      </c>
      <c r="D1104" t="s">
        <v>2671</v>
      </c>
      <c r="E1104" t="s">
        <v>16</v>
      </c>
      <c r="F1104" t="s">
        <v>2094</v>
      </c>
      <c r="G1104" t="s">
        <v>2658</v>
      </c>
      <c r="H1104" t="s">
        <v>2657</v>
      </c>
      <c r="I1104" t="s">
        <v>2671</v>
      </c>
      <c r="J1104" t="s">
        <v>2671</v>
      </c>
      <c r="K1104">
        <f>VLOOKUP($B1104, 'pval-input'!$B$2:$M$2260, 11, FALSE)</f>
        <v>3</v>
      </c>
      <c r="L1104">
        <f>VLOOKUP($B1104, 'pval-input'!$B$2:$M$2260, 12, FALSE)</f>
        <v>2.18978102189781E-2</v>
      </c>
    </row>
    <row r="1105" spans="1:12" x14ac:dyDescent="0.2">
      <c r="A1105">
        <v>1461</v>
      </c>
      <c r="B1105" t="s">
        <v>2672</v>
      </c>
      <c r="C1105">
        <f>VLOOKUP(B1105, 'pval-input'!$B$2:$M$2260, 6, FALSE)</f>
        <v>0.17294487931341157</v>
      </c>
      <c r="D1105" t="s">
        <v>2671</v>
      </c>
      <c r="E1105" t="s">
        <v>16</v>
      </c>
      <c r="F1105" t="s">
        <v>2094</v>
      </c>
      <c r="G1105" t="s">
        <v>2658</v>
      </c>
      <c r="H1105" t="s">
        <v>2657</v>
      </c>
      <c r="I1105" t="s">
        <v>2671</v>
      </c>
      <c r="J1105" t="s">
        <v>2671</v>
      </c>
      <c r="K1105">
        <f>VLOOKUP($B1105, 'pval-input'!$B$2:$M$2260, 11, FALSE)</f>
        <v>101</v>
      </c>
      <c r="L1105">
        <f>VLOOKUP($B1105, 'pval-input'!$B$2:$M$2260, 12, FALSE)</f>
        <v>0.73722627737226298</v>
      </c>
    </row>
    <row r="1106" spans="1:12" x14ac:dyDescent="0.2">
      <c r="A1106">
        <v>1515</v>
      </c>
      <c r="B1106" t="s">
        <v>2673</v>
      </c>
      <c r="C1106">
        <f>VLOOKUP(B1106, 'pval-input'!$B$2:$M$2260, 6, FALSE)</f>
        <v>1.0562640653602795</v>
      </c>
      <c r="D1106" t="s">
        <v>2674</v>
      </c>
      <c r="E1106" t="s">
        <v>16</v>
      </c>
      <c r="F1106" t="s">
        <v>2094</v>
      </c>
      <c r="G1106" t="s">
        <v>2658</v>
      </c>
      <c r="H1106" t="s">
        <v>2657</v>
      </c>
      <c r="I1106" t="s">
        <v>2675</v>
      </c>
      <c r="J1106" t="s">
        <v>2674</v>
      </c>
      <c r="K1106">
        <f>VLOOKUP($B1106, 'pval-input'!$B$2:$M$2260, 11, FALSE)</f>
        <v>4</v>
      </c>
      <c r="L1106">
        <f>VLOOKUP($B1106, 'pval-input'!$B$2:$M$2260, 12, FALSE)</f>
        <v>2.9197080291970798E-2</v>
      </c>
    </row>
    <row r="1107" spans="1:12" x14ac:dyDescent="0.2">
      <c r="A1107">
        <v>1521</v>
      </c>
      <c r="B1107" t="s">
        <v>2676</v>
      </c>
      <c r="C1107">
        <f>VLOOKUP(B1107, 'pval-input'!$B$2:$M$2260, 6, FALSE)</f>
        <v>0.38901751793235917</v>
      </c>
      <c r="D1107" t="s">
        <v>2677</v>
      </c>
      <c r="E1107" t="s">
        <v>16</v>
      </c>
      <c r="F1107" t="s">
        <v>2094</v>
      </c>
      <c r="G1107" t="s">
        <v>2658</v>
      </c>
      <c r="H1107" t="s">
        <v>2657</v>
      </c>
      <c r="I1107" t="s">
        <v>2677</v>
      </c>
      <c r="J1107" t="s">
        <v>2677</v>
      </c>
      <c r="K1107">
        <f>VLOOKUP($B1107, 'pval-input'!$B$2:$M$2260, 11, FALSE)</f>
        <v>61</v>
      </c>
      <c r="L1107">
        <f>VLOOKUP($B1107, 'pval-input'!$B$2:$M$2260, 12, FALSE)</f>
        <v>0.44525547445255498</v>
      </c>
    </row>
    <row r="1108" spans="1:12" x14ac:dyDescent="0.2">
      <c r="A1108">
        <v>1850</v>
      </c>
      <c r="B1108" t="s">
        <v>2678</v>
      </c>
      <c r="C1108">
        <f>VLOOKUP(B1108, 'pval-input'!$B$2:$M$2260, 6, FALSE)</f>
        <v>0.36603133386630787</v>
      </c>
      <c r="D1108" t="s">
        <v>2679</v>
      </c>
      <c r="E1108" t="s">
        <v>16</v>
      </c>
      <c r="F1108" t="s">
        <v>2094</v>
      </c>
      <c r="G1108" t="s">
        <v>2658</v>
      </c>
      <c r="H1108" t="s">
        <v>2657</v>
      </c>
      <c r="I1108" t="s">
        <v>2679</v>
      </c>
      <c r="J1108" t="s">
        <v>2679</v>
      </c>
      <c r="K1108">
        <f>VLOOKUP($B1108, 'pval-input'!$B$2:$M$2260, 11, FALSE)</f>
        <v>115</v>
      </c>
      <c r="L1108">
        <f>VLOOKUP($B1108, 'pval-input'!$B$2:$M$2260, 12, FALSE)</f>
        <v>0.839416058394161</v>
      </c>
    </row>
    <row r="1109" spans="1:12" x14ac:dyDescent="0.2">
      <c r="A1109">
        <v>1974</v>
      </c>
      <c r="B1109" t="s">
        <v>2680</v>
      </c>
      <c r="C1109">
        <f>VLOOKUP(B1109, 'pval-input'!$B$2:$M$2260, 6, FALSE)</f>
        <v>0.26058893694292612</v>
      </c>
      <c r="D1109" t="s">
        <v>2681</v>
      </c>
      <c r="E1109" t="s">
        <v>16</v>
      </c>
      <c r="F1109" t="s">
        <v>2094</v>
      </c>
      <c r="G1109" t="s">
        <v>2658</v>
      </c>
      <c r="H1109" t="s">
        <v>2657</v>
      </c>
      <c r="I1109" t="s">
        <v>2681</v>
      </c>
      <c r="J1109" t="s">
        <v>2681</v>
      </c>
      <c r="K1109">
        <f>VLOOKUP($B1109, 'pval-input'!$B$2:$M$2260, 11, FALSE)</f>
        <v>51</v>
      </c>
      <c r="L1109">
        <f>VLOOKUP($B1109, 'pval-input'!$B$2:$M$2260, 12, FALSE)</f>
        <v>0.372262773722628</v>
      </c>
    </row>
    <row r="1110" spans="1:12" x14ac:dyDescent="0.2">
      <c r="A1110">
        <v>1418</v>
      </c>
      <c r="B1110" t="s">
        <v>2682</v>
      </c>
      <c r="C1110">
        <f>VLOOKUP(B1110, 'pval-input'!$B$2:$M$2260, 6, FALSE)</f>
        <v>7.5667384023645909E-2</v>
      </c>
      <c r="D1110" t="s">
        <v>2683</v>
      </c>
      <c r="E1110" t="s">
        <v>16</v>
      </c>
      <c r="F1110" t="s">
        <v>2094</v>
      </c>
      <c r="G1110" t="s">
        <v>2658</v>
      </c>
      <c r="H1110" t="s">
        <v>2657</v>
      </c>
      <c r="I1110" t="s">
        <v>2681</v>
      </c>
      <c r="J1110" t="s">
        <v>2683</v>
      </c>
      <c r="K1110">
        <f>VLOOKUP($B1110, 'pval-input'!$B$2:$M$2260, 11, FALSE)</f>
        <v>2</v>
      </c>
      <c r="L1110">
        <f>VLOOKUP($B1110, 'pval-input'!$B$2:$M$2260, 12, FALSE)</f>
        <v>1.4598540145985399E-2</v>
      </c>
    </row>
    <row r="1111" spans="1:12" x14ac:dyDescent="0.2">
      <c r="A1111">
        <v>1975</v>
      </c>
      <c r="B1111" t="s">
        <v>2684</v>
      </c>
      <c r="C1111">
        <f>VLOOKUP(B1111, 'pval-input'!$B$2:$M$2260, 6, FALSE)</f>
        <v>1.8900588801551974</v>
      </c>
      <c r="D1111" t="s">
        <v>2685</v>
      </c>
      <c r="E1111" t="s">
        <v>16</v>
      </c>
      <c r="F1111" t="s">
        <v>2094</v>
      </c>
      <c r="G1111" t="s">
        <v>2658</v>
      </c>
      <c r="H1111" t="s">
        <v>2657</v>
      </c>
      <c r="I1111" t="s">
        <v>2685</v>
      </c>
      <c r="J1111" t="s">
        <v>2685</v>
      </c>
      <c r="K1111">
        <f>VLOOKUP($B1111, 'pval-input'!$B$2:$M$2260, 11, FALSE)</f>
        <v>2</v>
      </c>
      <c r="L1111">
        <f>VLOOKUP($B1111, 'pval-input'!$B$2:$M$2260, 12, FALSE)</f>
        <v>1.4598540145985399E-2</v>
      </c>
    </row>
    <row r="1112" spans="1:12" x14ac:dyDescent="0.2">
      <c r="A1112">
        <v>160</v>
      </c>
      <c r="B1112" t="s">
        <v>2686</v>
      </c>
      <c r="C1112">
        <f>VLOOKUP(B1112, 'pval-input'!$B$2:$M$2260, 6, FALSE)</f>
        <v>1.2737674283237259</v>
      </c>
      <c r="D1112" t="s">
        <v>2687</v>
      </c>
      <c r="E1112" t="s">
        <v>16</v>
      </c>
      <c r="F1112" t="s">
        <v>2094</v>
      </c>
      <c r="G1112" t="s">
        <v>2658</v>
      </c>
      <c r="H1112" t="s">
        <v>2657</v>
      </c>
      <c r="I1112" t="s">
        <v>2687</v>
      </c>
      <c r="J1112" t="s">
        <v>2687</v>
      </c>
      <c r="K1112">
        <f>VLOOKUP($B1112, 'pval-input'!$B$2:$M$2260, 11, FALSE)</f>
        <v>2</v>
      </c>
      <c r="L1112">
        <f>VLOOKUP($B1112, 'pval-input'!$B$2:$M$2260, 12, FALSE)</f>
        <v>1.4598540145985399E-2</v>
      </c>
    </row>
    <row r="1113" spans="1:12" x14ac:dyDescent="0.2">
      <c r="A1113">
        <v>900</v>
      </c>
      <c r="B1113" t="s">
        <v>2688</v>
      </c>
      <c r="C1113">
        <f>VLOOKUP(B1113, 'pval-input'!$B$2:$M$2260, 6, FALSE)</f>
        <v>0.2100210792830525</v>
      </c>
      <c r="D1113" t="s">
        <v>2689</v>
      </c>
      <c r="E1113" t="s">
        <v>16</v>
      </c>
      <c r="F1113" t="s">
        <v>2094</v>
      </c>
      <c r="G1113" t="s">
        <v>2658</v>
      </c>
      <c r="H1113" t="s">
        <v>2689</v>
      </c>
      <c r="I1113" t="s">
        <v>2689</v>
      </c>
      <c r="J1113" t="s">
        <v>2689</v>
      </c>
      <c r="K1113">
        <f>VLOOKUP($B1113, 'pval-input'!$B$2:$M$2260, 11, FALSE)</f>
        <v>1</v>
      </c>
      <c r="L1113">
        <f>VLOOKUP($B1113, 'pval-input'!$B$2:$M$2260, 12, FALSE)</f>
        <v>7.2992700729926996E-3</v>
      </c>
    </row>
    <row r="1114" spans="1:12" x14ac:dyDescent="0.2">
      <c r="A1114">
        <v>1106</v>
      </c>
      <c r="B1114" t="s">
        <v>2690</v>
      </c>
      <c r="C1114">
        <f>VLOOKUP(B1114, 'pval-input'!$B$2:$M$2260, 6, FALSE)</f>
        <v>0.39250833684705116</v>
      </c>
      <c r="D1114" t="s">
        <v>2689</v>
      </c>
      <c r="E1114" t="s">
        <v>16</v>
      </c>
      <c r="F1114" t="s">
        <v>2094</v>
      </c>
      <c r="G1114" t="s">
        <v>2658</v>
      </c>
      <c r="H1114" t="s">
        <v>2689</v>
      </c>
      <c r="I1114" t="s">
        <v>2689</v>
      </c>
      <c r="J1114" t="s">
        <v>2689</v>
      </c>
      <c r="K1114">
        <f>VLOOKUP($B1114, 'pval-input'!$B$2:$M$2260, 11, FALSE)</f>
        <v>3</v>
      </c>
      <c r="L1114">
        <f>VLOOKUP($B1114, 'pval-input'!$B$2:$M$2260, 12, FALSE)</f>
        <v>2.18978102189781E-2</v>
      </c>
    </row>
    <row r="1115" spans="1:12" x14ac:dyDescent="0.2">
      <c r="A1115">
        <v>658</v>
      </c>
      <c r="B1115" t="s">
        <v>2691</v>
      </c>
      <c r="C1115">
        <f>VLOOKUP(B1115, 'pval-input'!$B$2:$M$2260, 6, FALSE)</f>
        <v>2.5782646669368559</v>
      </c>
      <c r="D1115" t="s">
        <v>2692</v>
      </c>
      <c r="E1115" t="s">
        <v>16</v>
      </c>
      <c r="F1115" t="s">
        <v>2094</v>
      </c>
      <c r="G1115" t="s">
        <v>2658</v>
      </c>
      <c r="H1115" t="s">
        <v>2689</v>
      </c>
      <c r="I1115" t="s">
        <v>2692</v>
      </c>
      <c r="J1115" t="s">
        <v>2692</v>
      </c>
      <c r="K1115">
        <f>VLOOKUP($B1115, 'pval-input'!$B$2:$M$2260, 11, FALSE)</f>
        <v>4</v>
      </c>
      <c r="L1115">
        <f>VLOOKUP($B1115, 'pval-input'!$B$2:$M$2260, 12, FALSE)</f>
        <v>2.9197080291970798E-2</v>
      </c>
    </row>
    <row r="1116" spans="1:12" x14ac:dyDescent="0.2">
      <c r="A1116">
        <v>1890</v>
      </c>
      <c r="B1116" t="s">
        <v>2693</v>
      </c>
      <c r="C1116">
        <f>VLOOKUP(B1116, 'pval-input'!$B$2:$M$2260, 6, FALSE)</f>
        <v>0.80721531705398342</v>
      </c>
      <c r="D1116" t="s">
        <v>2694</v>
      </c>
      <c r="E1116" t="s">
        <v>16</v>
      </c>
      <c r="F1116" t="s">
        <v>2094</v>
      </c>
      <c r="G1116" t="s">
        <v>2658</v>
      </c>
      <c r="H1116" t="s">
        <v>2689</v>
      </c>
      <c r="I1116" t="s">
        <v>2692</v>
      </c>
      <c r="J1116" t="s">
        <v>2694</v>
      </c>
      <c r="K1116">
        <f>VLOOKUP($B1116, 'pval-input'!$B$2:$M$2260, 11, FALSE)</f>
        <v>3</v>
      </c>
      <c r="L1116">
        <f>VLOOKUP($B1116, 'pval-input'!$B$2:$M$2260, 12, FALSE)</f>
        <v>2.18978102189781E-2</v>
      </c>
    </row>
    <row r="1117" spans="1:12" x14ac:dyDescent="0.2">
      <c r="A1117">
        <v>998</v>
      </c>
      <c r="B1117" t="s">
        <v>2695</v>
      </c>
      <c r="C1117">
        <f>VLOOKUP(B1117, 'pval-input'!$B$2:$M$2260, 6, FALSE)</f>
        <v>1.7253426912120926</v>
      </c>
      <c r="D1117" t="s">
        <v>2696</v>
      </c>
      <c r="E1117" t="s">
        <v>2697</v>
      </c>
      <c r="F1117" t="s">
        <v>2094</v>
      </c>
      <c r="G1117" t="s">
        <v>2658</v>
      </c>
      <c r="H1117" t="s">
        <v>2689</v>
      </c>
      <c r="I1117" t="s">
        <v>2692</v>
      </c>
      <c r="J1117" t="s">
        <v>2696</v>
      </c>
      <c r="K1117">
        <f>VLOOKUP($B1117, 'pval-input'!$B$2:$M$2260, 11, FALSE)</f>
        <v>7</v>
      </c>
      <c r="L1117">
        <f>VLOOKUP($B1117, 'pval-input'!$B$2:$M$2260, 12, FALSE)</f>
        <v>5.1094890510948898E-2</v>
      </c>
    </row>
    <row r="1118" spans="1:12" x14ac:dyDescent="0.2">
      <c r="A1118">
        <v>964</v>
      </c>
      <c r="B1118" t="s">
        <v>2698</v>
      </c>
      <c r="C1118">
        <f>VLOOKUP(B1118, 'pval-input'!$B$2:$M$2260, 6, FALSE)</f>
        <v>0.26265072175858101</v>
      </c>
      <c r="D1118" t="s">
        <v>2699</v>
      </c>
      <c r="E1118" t="s">
        <v>16</v>
      </c>
      <c r="F1118" t="s">
        <v>2094</v>
      </c>
      <c r="G1118" t="s">
        <v>2658</v>
      </c>
      <c r="H1118" t="s">
        <v>2689</v>
      </c>
      <c r="I1118" t="s">
        <v>2699</v>
      </c>
      <c r="J1118" t="s">
        <v>2699</v>
      </c>
      <c r="K1118">
        <f>VLOOKUP($B1118, 'pval-input'!$B$2:$M$2260, 11, FALSE)</f>
        <v>51</v>
      </c>
      <c r="L1118">
        <f>VLOOKUP($B1118, 'pval-input'!$B$2:$M$2260, 12, FALSE)</f>
        <v>0.372262773722628</v>
      </c>
    </row>
    <row r="1119" spans="1:12" x14ac:dyDescent="0.2">
      <c r="A1119">
        <v>898</v>
      </c>
      <c r="B1119" t="s">
        <v>2700</v>
      </c>
      <c r="C1119">
        <f>VLOOKUP(B1119, 'pval-input'!$B$2:$M$2260, 6, FALSE)</f>
        <v>0.2508543827433895</v>
      </c>
      <c r="D1119" t="s">
        <v>2701</v>
      </c>
      <c r="E1119" t="s">
        <v>16</v>
      </c>
      <c r="F1119" t="s">
        <v>2094</v>
      </c>
      <c r="G1119" t="s">
        <v>2658</v>
      </c>
      <c r="H1119" t="s">
        <v>2689</v>
      </c>
      <c r="I1119" t="s">
        <v>2701</v>
      </c>
      <c r="J1119" t="s">
        <v>2701</v>
      </c>
      <c r="K1119">
        <f>VLOOKUP($B1119, 'pval-input'!$B$2:$M$2260, 11, FALSE)</f>
        <v>4</v>
      </c>
      <c r="L1119">
        <f>VLOOKUP($B1119, 'pval-input'!$B$2:$M$2260, 12, FALSE)</f>
        <v>2.9197080291970798E-2</v>
      </c>
    </row>
    <row r="1120" spans="1:12" x14ac:dyDescent="0.2">
      <c r="A1120">
        <v>897</v>
      </c>
      <c r="B1120" t="s">
        <v>2702</v>
      </c>
      <c r="C1120">
        <f>VLOOKUP(B1120, 'pval-input'!$B$2:$M$2260, 6, FALSE)</f>
        <v>0.18125835922670652</v>
      </c>
      <c r="D1120" t="s">
        <v>2703</v>
      </c>
      <c r="E1120" t="s">
        <v>16</v>
      </c>
      <c r="F1120" t="s">
        <v>2094</v>
      </c>
      <c r="G1120" t="s">
        <v>2658</v>
      </c>
      <c r="H1120" t="s">
        <v>2689</v>
      </c>
      <c r="I1120" t="s">
        <v>2701</v>
      </c>
      <c r="J1120" t="s">
        <v>2703</v>
      </c>
      <c r="K1120">
        <f>VLOOKUP($B1120, 'pval-input'!$B$2:$M$2260, 11, FALSE)</f>
        <v>109</v>
      </c>
      <c r="L1120">
        <f>VLOOKUP($B1120, 'pval-input'!$B$2:$M$2260, 12, FALSE)</f>
        <v>0.79562043795620396</v>
      </c>
    </row>
    <row r="1121" spans="1:22" x14ac:dyDescent="0.2">
      <c r="A1121">
        <v>895</v>
      </c>
      <c r="B1121" t="s">
        <v>2704</v>
      </c>
      <c r="C1121">
        <f>VLOOKUP(B1121, 'pval-input'!$B$2:$M$2260, 6, FALSE)</f>
        <v>1.2348678779175635</v>
      </c>
      <c r="D1121" t="s">
        <v>2705</v>
      </c>
      <c r="E1121" t="s">
        <v>16</v>
      </c>
      <c r="F1121" t="s">
        <v>2094</v>
      </c>
      <c r="G1121" t="s">
        <v>2658</v>
      </c>
      <c r="H1121" t="s">
        <v>2689</v>
      </c>
      <c r="I1121" t="s">
        <v>2701</v>
      </c>
      <c r="J1121" t="s">
        <v>2705</v>
      </c>
      <c r="K1121">
        <f>VLOOKUP($B1121, 'pval-input'!$B$2:$M$2260, 11, FALSE)</f>
        <v>22</v>
      </c>
      <c r="L1121">
        <f>VLOOKUP($B1121, 'pval-input'!$B$2:$M$2260, 12, FALSE)</f>
        <v>0.160583941605839</v>
      </c>
    </row>
    <row r="1122" spans="1:22" x14ac:dyDescent="0.2">
      <c r="A1122">
        <v>1120</v>
      </c>
      <c r="B1122" t="s">
        <v>2706</v>
      </c>
      <c r="C1122">
        <f>VLOOKUP(B1122, 'pval-input'!$B$2:$M$2260, 6, FALSE)</f>
        <v>0.22682973765469044</v>
      </c>
      <c r="D1122" t="s">
        <v>2707</v>
      </c>
      <c r="E1122" t="s">
        <v>16</v>
      </c>
      <c r="F1122" t="s">
        <v>2094</v>
      </c>
      <c r="G1122" t="s">
        <v>2658</v>
      </c>
      <c r="H1122" t="s">
        <v>2689</v>
      </c>
      <c r="I1122" t="s">
        <v>2707</v>
      </c>
      <c r="J1122" t="s">
        <v>2707</v>
      </c>
      <c r="K1122">
        <f>VLOOKUP($B1122, 'pval-input'!$B$2:$M$2260, 11, FALSE)</f>
        <v>108</v>
      </c>
      <c r="L1122">
        <f>VLOOKUP($B1122, 'pval-input'!$B$2:$M$2260, 12, FALSE)</f>
        <v>0.78832116788321205</v>
      </c>
    </row>
    <row r="1123" spans="1:22" x14ac:dyDescent="0.2">
      <c r="A1123">
        <v>1262</v>
      </c>
      <c r="B1123" t="s">
        <v>2708</v>
      </c>
      <c r="C1123">
        <f>VLOOKUP(B1123, 'pval-input'!$B$2:$M$2260, 6, FALSE)</f>
        <v>1.2284497581648661</v>
      </c>
      <c r="D1123" t="s">
        <v>2709</v>
      </c>
      <c r="E1123" t="s">
        <v>16</v>
      </c>
      <c r="F1123" t="s">
        <v>2094</v>
      </c>
      <c r="G1123" t="s">
        <v>2658</v>
      </c>
      <c r="H1123" t="s">
        <v>2689</v>
      </c>
      <c r="I1123" t="s">
        <v>2709</v>
      </c>
      <c r="J1123" t="s">
        <v>2709</v>
      </c>
      <c r="K1123">
        <f>VLOOKUP($B1123, 'pval-input'!$B$2:$M$2260, 11, FALSE)</f>
        <v>67</v>
      </c>
      <c r="L1123">
        <f>VLOOKUP($B1123, 'pval-input'!$B$2:$M$2260, 12, FALSE)</f>
        <v>0.48905109489051102</v>
      </c>
    </row>
    <row r="1124" spans="1:22" x14ac:dyDescent="0.2">
      <c r="A1124">
        <v>1526</v>
      </c>
      <c r="B1124" t="s">
        <v>2710</v>
      </c>
      <c r="C1124">
        <f>VLOOKUP(B1124, 'pval-input'!$B$2:$M$2260, 6, FALSE)</f>
        <v>0.19528552927256076</v>
      </c>
      <c r="D1124" t="s">
        <v>2711</v>
      </c>
      <c r="E1124" t="s">
        <v>16</v>
      </c>
      <c r="F1124" t="s">
        <v>2094</v>
      </c>
      <c r="G1124" t="s">
        <v>2658</v>
      </c>
      <c r="H1124" t="s">
        <v>2689</v>
      </c>
      <c r="I1124" t="s">
        <v>2711</v>
      </c>
      <c r="J1124" t="s">
        <v>2711</v>
      </c>
      <c r="K1124">
        <f>VLOOKUP($B1124, 'pval-input'!$B$2:$M$2260, 11, FALSE)</f>
        <v>108</v>
      </c>
      <c r="L1124">
        <f>VLOOKUP($B1124, 'pval-input'!$B$2:$M$2260, 12, FALSE)</f>
        <v>0.78832116788321205</v>
      </c>
    </row>
    <row r="1125" spans="1:22" x14ac:dyDescent="0.2">
      <c r="A1125">
        <v>1622</v>
      </c>
      <c r="B1125" t="s">
        <v>2712</v>
      </c>
      <c r="C1125">
        <f>VLOOKUP(B1125, 'pval-input'!$B$2:$M$2260, 6, FALSE)</f>
        <v>2.8112832313409244E-2</v>
      </c>
      <c r="D1125" t="s">
        <v>2713</v>
      </c>
      <c r="E1125" t="s">
        <v>16</v>
      </c>
      <c r="F1125" t="s">
        <v>2094</v>
      </c>
      <c r="G1125" t="s">
        <v>2658</v>
      </c>
      <c r="H1125" t="s">
        <v>2689</v>
      </c>
      <c r="I1125" t="s">
        <v>2713</v>
      </c>
      <c r="J1125" t="s">
        <v>2713</v>
      </c>
      <c r="K1125">
        <f>VLOOKUP($B1125, 'pval-input'!$B$2:$M$2260, 11, FALSE)</f>
        <v>76</v>
      </c>
      <c r="L1125">
        <f>VLOOKUP($B1125, 'pval-input'!$B$2:$M$2260, 12, FALSE)</f>
        <v>0.55474452554744502</v>
      </c>
    </row>
    <row r="1126" spans="1:22" x14ac:dyDescent="0.2">
      <c r="A1126">
        <v>1677</v>
      </c>
      <c r="B1126" t="s">
        <v>2714</v>
      </c>
      <c r="C1126">
        <f>VLOOKUP(B1126, 'pval-input'!$B$2:$M$2260, 6, FALSE)</f>
        <v>0.76175591851953517</v>
      </c>
      <c r="D1126" t="s">
        <v>2715</v>
      </c>
      <c r="E1126" t="s">
        <v>16</v>
      </c>
      <c r="F1126" t="s">
        <v>2094</v>
      </c>
      <c r="G1126" t="s">
        <v>2658</v>
      </c>
      <c r="H1126" t="s">
        <v>2689</v>
      </c>
      <c r="I1126" t="s">
        <v>2716</v>
      </c>
      <c r="J1126" t="s">
        <v>2715</v>
      </c>
      <c r="K1126">
        <f>VLOOKUP($B1126, 'pval-input'!$B$2:$M$2260, 11, FALSE)</f>
        <v>35</v>
      </c>
      <c r="L1126">
        <f>VLOOKUP($B1126, 'pval-input'!$B$2:$M$2260, 12, FALSE)</f>
        <v>0.25547445255474499</v>
      </c>
    </row>
    <row r="1127" spans="1:22" x14ac:dyDescent="0.2">
      <c r="A1127">
        <v>1682</v>
      </c>
      <c r="B1127" t="s">
        <v>2717</v>
      </c>
      <c r="C1127">
        <f>VLOOKUP(B1127, 'pval-input'!$B$2:$M$2260, 6, FALSE)</f>
        <v>0.29185656508281804</v>
      </c>
      <c r="D1127" t="s">
        <v>2718</v>
      </c>
      <c r="E1127" t="s">
        <v>16</v>
      </c>
      <c r="F1127" t="s">
        <v>2094</v>
      </c>
      <c r="G1127" t="s">
        <v>2658</v>
      </c>
      <c r="H1127" t="s">
        <v>2689</v>
      </c>
      <c r="I1127" t="s">
        <v>2718</v>
      </c>
      <c r="J1127" t="s">
        <v>2718</v>
      </c>
      <c r="K1127">
        <f>VLOOKUP($B1127, 'pval-input'!$B$2:$M$2260, 11, FALSE)</f>
        <v>75</v>
      </c>
      <c r="L1127">
        <f>VLOOKUP($B1127, 'pval-input'!$B$2:$M$2260, 12, FALSE)</f>
        <v>0.547445255474453</v>
      </c>
    </row>
    <row r="1128" spans="1:22" x14ac:dyDescent="0.2">
      <c r="A1128">
        <v>2003</v>
      </c>
      <c r="B1128" t="s">
        <v>2719</v>
      </c>
      <c r="C1128">
        <f>VLOOKUP(B1128, 'pval-input'!$B$2:$M$2260, 6, FALSE)</f>
        <v>0.35517425425051008</v>
      </c>
      <c r="D1128" t="s">
        <v>2720</v>
      </c>
      <c r="E1128" t="s">
        <v>16</v>
      </c>
      <c r="F1128" t="s">
        <v>2094</v>
      </c>
      <c r="G1128" t="s">
        <v>2658</v>
      </c>
      <c r="H1128" t="s">
        <v>2689</v>
      </c>
      <c r="I1128" t="s">
        <v>2720</v>
      </c>
      <c r="J1128" t="s">
        <v>2720</v>
      </c>
      <c r="K1128">
        <f>VLOOKUP($B1128, 'pval-input'!$B$2:$M$2260, 11, FALSE)</f>
        <v>20</v>
      </c>
      <c r="L1128">
        <f>VLOOKUP($B1128, 'pval-input'!$B$2:$M$2260, 12, FALSE)</f>
        <v>0.145985401459854</v>
      </c>
    </row>
    <row r="1129" spans="1:22" x14ac:dyDescent="0.2">
      <c r="A1129">
        <v>2052</v>
      </c>
      <c r="B1129" t="s">
        <v>2721</v>
      </c>
      <c r="C1129">
        <f>VLOOKUP(B1129, 'pval-input'!$B$2:$M$2260, 6, FALSE)</f>
        <v>0.36653654930145546</v>
      </c>
      <c r="D1129" t="s">
        <v>2722</v>
      </c>
      <c r="E1129" t="s">
        <v>16</v>
      </c>
      <c r="F1129" t="s">
        <v>2094</v>
      </c>
      <c r="G1129" t="s">
        <v>2658</v>
      </c>
      <c r="H1129" t="s">
        <v>2689</v>
      </c>
      <c r="I1129" t="s">
        <v>2722</v>
      </c>
      <c r="J1129" t="s">
        <v>2722</v>
      </c>
      <c r="K1129">
        <f>VLOOKUP($B1129, 'pval-input'!$B$2:$M$2260, 11, FALSE)</f>
        <v>72</v>
      </c>
      <c r="L1129">
        <f>VLOOKUP($B1129, 'pval-input'!$B$2:$M$2260, 12, FALSE)</f>
        <v>0.52554744525547403</v>
      </c>
    </row>
    <row r="1130" spans="1:22" x14ac:dyDescent="0.2">
      <c r="A1130">
        <v>915</v>
      </c>
      <c r="B1130" t="s">
        <v>2723</v>
      </c>
      <c r="C1130">
        <f>VLOOKUP(B1130, 'pval-input'!$B$2:$M$2260, 6, FALSE)</f>
        <v>0.66912069764361382</v>
      </c>
      <c r="D1130" t="s">
        <v>2724</v>
      </c>
      <c r="E1130" t="s">
        <v>16</v>
      </c>
      <c r="F1130" t="s">
        <v>2094</v>
      </c>
      <c r="G1130" t="s">
        <v>2658</v>
      </c>
      <c r="H1130" t="s">
        <v>2689</v>
      </c>
      <c r="I1130" t="s">
        <v>2725</v>
      </c>
      <c r="J1130" t="s">
        <v>2724</v>
      </c>
      <c r="K1130">
        <f>VLOOKUP($B1130, 'pval-input'!$B$2:$M$2260, 11, FALSE)</f>
        <v>30</v>
      </c>
      <c r="L1130">
        <f>VLOOKUP($B1130, 'pval-input'!$B$2:$M$2260, 12, FALSE)</f>
        <v>0.218978102189781</v>
      </c>
    </row>
    <row r="1131" spans="1:22" x14ac:dyDescent="0.2">
      <c r="A1131">
        <v>1730</v>
      </c>
      <c r="B1131" t="s">
        <v>2726</v>
      </c>
      <c r="C1131">
        <f>VLOOKUP(B1131, 'pval-input'!$B$2:$M$2260, 6, FALSE)</f>
        <v>0.65556283053869957</v>
      </c>
      <c r="D1131" t="s">
        <v>2727</v>
      </c>
      <c r="E1131" t="s">
        <v>16</v>
      </c>
      <c r="F1131" t="s">
        <v>2094</v>
      </c>
      <c r="G1131" t="s">
        <v>2658</v>
      </c>
      <c r="H1131" t="s">
        <v>2689</v>
      </c>
      <c r="I1131" t="s">
        <v>2728</v>
      </c>
      <c r="J1131" t="s">
        <v>2727</v>
      </c>
      <c r="K1131">
        <f>VLOOKUP($B1131, 'pval-input'!$B$2:$M$2260, 11, FALSE)</f>
        <v>1</v>
      </c>
      <c r="L1131">
        <f>VLOOKUP($B1131, 'pval-input'!$B$2:$M$2260, 12, FALSE)</f>
        <v>7.2992700729926996E-3</v>
      </c>
    </row>
    <row r="1132" spans="1:22" x14ac:dyDescent="0.2">
      <c r="A1132">
        <v>487</v>
      </c>
      <c r="B1132" t="s">
        <v>2729</v>
      </c>
      <c r="C1132">
        <f>VLOOKUP(B1132, 'pval-input'!$B$2:$M$2260, 6, FALSE)</f>
        <v>0.91440707979108782</v>
      </c>
      <c r="D1132" t="s">
        <v>2730</v>
      </c>
      <c r="E1132" t="s">
        <v>16</v>
      </c>
      <c r="F1132" t="s">
        <v>2731</v>
      </c>
      <c r="G1132" t="s">
        <v>2732</v>
      </c>
      <c r="H1132" t="s">
        <v>2733</v>
      </c>
      <c r="I1132" t="s">
        <v>2734</v>
      </c>
      <c r="J1132" t="s">
        <v>2730</v>
      </c>
      <c r="K1132">
        <f>VLOOKUP($B1132, 'pval-input'!$B$2:$M$2260, 11, FALSE)</f>
        <v>114</v>
      </c>
      <c r="L1132">
        <f>VLOOKUP($B1132, 'pval-input'!$B$2:$M$2260, 12, FALSE)</f>
        <v>0.83211678832116798</v>
      </c>
    </row>
    <row r="1133" spans="1:22" x14ac:dyDescent="0.2">
      <c r="A1133">
        <v>355</v>
      </c>
      <c r="B1133" t="s">
        <v>2735</v>
      </c>
      <c r="C1133">
        <f>VLOOKUP(B1133, 'pval-input'!$B$2:$M$2260, 6, FALSE)</f>
        <v>0.83814325637579112</v>
      </c>
      <c r="D1133" t="s">
        <v>2736</v>
      </c>
      <c r="E1133" t="s">
        <v>16</v>
      </c>
      <c r="F1133" t="s">
        <v>2731</v>
      </c>
      <c r="G1133" t="s">
        <v>2732</v>
      </c>
      <c r="H1133" t="s">
        <v>2733</v>
      </c>
      <c r="I1133" t="s">
        <v>2734</v>
      </c>
      <c r="J1133" t="s">
        <v>2736</v>
      </c>
      <c r="K1133">
        <f>VLOOKUP($B1133, 'pval-input'!$B$2:$M$2260, 11, FALSE)</f>
        <v>83</v>
      </c>
      <c r="L1133">
        <f>VLOOKUP($B1133, 'pval-input'!$B$2:$M$2260, 12, FALSE)</f>
        <v>0.60583941605839398</v>
      </c>
    </row>
    <row r="1134" spans="1:22" x14ac:dyDescent="0.2">
      <c r="A1134">
        <v>1147</v>
      </c>
      <c r="B1134" t="s">
        <v>2737</v>
      </c>
      <c r="C1134">
        <f>VLOOKUP(B1134, 'pval-input'!$B$2:$M$2260, 6, FALSE)</f>
        <v>0.35470432261116719</v>
      </c>
      <c r="D1134" t="s">
        <v>2738</v>
      </c>
      <c r="E1134" t="s">
        <v>16</v>
      </c>
      <c r="F1134" t="s">
        <v>2731</v>
      </c>
      <c r="G1134" t="s">
        <v>2732</v>
      </c>
      <c r="H1134" t="s">
        <v>2733</v>
      </c>
      <c r="I1134" t="s">
        <v>2734</v>
      </c>
      <c r="J1134" t="s">
        <v>2738</v>
      </c>
      <c r="K1134">
        <f>VLOOKUP($B1134, 'pval-input'!$B$2:$M$2260, 11, FALSE)</f>
        <v>68</v>
      </c>
      <c r="L1134">
        <f>VLOOKUP($B1134, 'pval-input'!$B$2:$M$2260, 12, FALSE)</f>
        <v>0.49635036496350399</v>
      </c>
    </row>
    <row r="1135" spans="1:22" x14ac:dyDescent="0.2">
      <c r="A1135">
        <v>361</v>
      </c>
      <c r="B1135" t="s">
        <v>2739</v>
      </c>
      <c r="C1135">
        <f>VLOOKUP(B1135, 'pval-input'!$B$2:$M$2260, 6, FALSE)</f>
        <v>0.17662412628405619</v>
      </c>
      <c r="D1135" t="s">
        <v>2740</v>
      </c>
      <c r="E1135" t="s">
        <v>16</v>
      </c>
      <c r="F1135" t="s">
        <v>2731</v>
      </c>
      <c r="G1135" t="s">
        <v>2732</v>
      </c>
      <c r="H1135" t="s">
        <v>2733</v>
      </c>
      <c r="I1135" t="s">
        <v>2734</v>
      </c>
      <c r="J1135" t="s">
        <v>2740</v>
      </c>
      <c r="K1135">
        <f>VLOOKUP($B1135, 'pval-input'!$B$2:$M$2260, 11, FALSE)</f>
        <v>17</v>
      </c>
      <c r="L1135">
        <f>VLOOKUP($B1135, 'pval-input'!$B$2:$M$2260, 12, FALSE)</f>
        <v>0.124087591240876</v>
      </c>
      <c r="V1135" s="1"/>
    </row>
    <row r="1136" spans="1:22" x14ac:dyDescent="0.2">
      <c r="A1136">
        <v>949</v>
      </c>
      <c r="B1136" t="s">
        <v>2741</v>
      </c>
      <c r="C1136">
        <f>VLOOKUP(B1136, 'pval-input'!$B$2:$M$2260, 6, FALSE)</f>
        <v>0.12836723511106862</v>
      </c>
      <c r="D1136" t="s">
        <v>2742</v>
      </c>
      <c r="E1136" t="s">
        <v>16</v>
      </c>
      <c r="F1136" t="s">
        <v>2731</v>
      </c>
      <c r="G1136" t="s">
        <v>2732</v>
      </c>
      <c r="H1136" t="s">
        <v>2733</v>
      </c>
      <c r="I1136" t="s">
        <v>2734</v>
      </c>
      <c r="J1136" t="s">
        <v>2742</v>
      </c>
      <c r="K1136">
        <f>VLOOKUP($B1136, 'pval-input'!$B$2:$M$2260, 11, FALSE)</f>
        <v>61</v>
      </c>
      <c r="L1136">
        <f>VLOOKUP($B1136, 'pval-input'!$B$2:$M$2260, 12, FALSE)</f>
        <v>0.44525547445255498</v>
      </c>
    </row>
    <row r="1137" spans="1:12" x14ac:dyDescent="0.2">
      <c r="A1137">
        <v>1545</v>
      </c>
      <c r="B1137" t="s">
        <v>2743</v>
      </c>
      <c r="C1137">
        <f>VLOOKUP(B1137, 'pval-input'!$B$2:$M$2260, 6, FALSE)</f>
        <v>0.21917708259586613</v>
      </c>
      <c r="D1137" t="s">
        <v>2744</v>
      </c>
      <c r="E1137" t="s">
        <v>16</v>
      </c>
      <c r="F1137" t="s">
        <v>2731</v>
      </c>
      <c r="G1137" t="s">
        <v>2732</v>
      </c>
      <c r="H1137" t="s">
        <v>2733</v>
      </c>
      <c r="I1137" t="s">
        <v>2734</v>
      </c>
      <c r="J1137" t="s">
        <v>2744</v>
      </c>
      <c r="K1137">
        <f>VLOOKUP($B1137, 'pval-input'!$B$2:$M$2260, 11, FALSE)</f>
        <v>1</v>
      </c>
      <c r="L1137">
        <f>VLOOKUP($B1137, 'pval-input'!$B$2:$M$2260, 12, FALSE)</f>
        <v>7.2992700729926996E-3</v>
      </c>
    </row>
    <row r="1138" spans="1:12" x14ac:dyDescent="0.2">
      <c r="A1138">
        <v>172</v>
      </c>
      <c r="B1138" t="s">
        <v>2745</v>
      </c>
      <c r="C1138">
        <f>VLOOKUP(B1138, 'pval-input'!$B$2:$M$2260, 6, FALSE)</f>
        <v>2.896502365192689E-2</v>
      </c>
      <c r="D1138" t="s">
        <v>2746</v>
      </c>
      <c r="E1138" t="s">
        <v>16</v>
      </c>
      <c r="F1138" t="s">
        <v>2731</v>
      </c>
      <c r="G1138" t="s">
        <v>2732</v>
      </c>
      <c r="H1138" t="s">
        <v>2733</v>
      </c>
      <c r="I1138" t="s">
        <v>2734</v>
      </c>
      <c r="J1138" t="s">
        <v>2746</v>
      </c>
      <c r="K1138">
        <f>VLOOKUP($B1138, 'pval-input'!$B$2:$M$2260, 11, FALSE)</f>
        <v>4</v>
      </c>
      <c r="L1138">
        <f>VLOOKUP($B1138, 'pval-input'!$B$2:$M$2260, 12, FALSE)</f>
        <v>2.9197080291970798E-2</v>
      </c>
    </row>
    <row r="1139" spans="1:12" x14ac:dyDescent="0.2">
      <c r="A1139">
        <v>253</v>
      </c>
      <c r="B1139" t="s">
        <v>2747</v>
      </c>
      <c r="C1139">
        <f>VLOOKUP(B1139, 'pval-input'!$B$2:$M$2260, 6, FALSE)</f>
        <v>0.64966433189649064</v>
      </c>
      <c r="D1139" t="s">
        <v>2748</v>
      </c>
      <c r="E1139" t="s">
        <v>16</v>
      </c>
      <c r="F1139" t="s">
        <v>2731</v>
      </c>
      <c r="G1139" t="s">
        <v>2732</v>
      </c>
      <c r="H1139" t="s">
        <v>2733</v>
      </c>
      <c r="I1139" t="s">
        <v>2749</v>
      </c>
      <c r="J1139" t="s">
        <v>2748</v>
      </c>
      <c r="K1139">
        <f>VLOOKUP($B1139, 'pval-input'!$B$2:$M$2260, 11, FALSE)</f>
        <v>51</v>
      </c>
      <c r="L1139">
        <f>VLOOKUP($B1139, 'pval-input'!$B$2:$M$2260, 12, FALSE)</f>
        <v>0.372262773722628</v>
      </c>
    </row>
    <row r="1140" spans="1:12" x14ac:dyDescent="0.2">
      <c r="A1140">
        <v>1871</v>
      </c>
      <c r="B1140" t="s">
        <v>2750</v>
      </c>
      <c r="C1140">
        <f>VLOOKUP(B1140, 'pval-input'!$B$2:$M$2260, 6, FALSE)</f>
        <v>0.37240717874930757</v>
      </c>
      <c r="D1140" t="s">
        <v>2751</v>
      </c>
      <c r="E1140" t="s">
        <v>16</v>
      </c>
      <c r="F1140" t="s">
        <v>2731</v>
      </c>
      <c r="G1140" t="s">
        <v>2732</v>
      </c>
      <c r="H1140" t="s">
        <v>2733</v>
      </c>
      <c r="I1140" t="s">
        <v>2752</v>
      </c>
      <c r="J1140" t="s">
        <v>2751</v>
      </c>
      <c r="K1140">
        <f>VLOOKUP($B1140, 'pval-input'!$B$2:$M$2260, 11, FALSE)</f>
        <v>9</v>
      </c>
      <c r="L1140">
        <f>VLOOKUP($B1140, 'pval-input'!$B$2:$M$2260, 12, FALSE)</f>
        <v>6.5693430656934296E-2</v>
      </c>
    </row>
    <row r="1141" spans="1:12" x14ac:dyDescent="0.2">
      <c r="A1141">
        <v>299</v>
      </c>
      <c r="B1141" t="s">
        <v>2753</v>
      </c>
      <c r="C1141">
        <f>VLOOKUP(B1141, 'pval-input'!$B$2:$M$2260, 6, FALSE)</f>
        <v>1.531361162539562E-2</v>
      </c>
      <c r="D1141" t="s">
        <v>2754</v>
      </c>
      <c r="E1141" t="s">
        <v>16</v>
      </c>
      <c r="F1141" t="s">
        <v>2731</v>
      </c>
      <c r="G1141" t="s">
        <v>2732</v>
      </c>
      <c r="H1141" t="s">
        <v>2733</v>
      </c>
      <c r="I1141" t="s">
        <v>2755</v>
      </c>
      <c r="J1141" t="s">
        <v>2754</v>
      </c>
      <c r="K1141">
        <f>VLOOKUP($B1141, 'pval-input'!$B$2:$M$2260, 11, FALSE)</f>
        <v>19</v>
      </c>
      <c r="L1141">
        <f>VLOOKUP($B1141, 'pval-input'!$B$2:$M$2260, 12, FALSE)</f>
        <v>0.13868613138686101</v>
      </c>
    </row>
    <row r="1142" spans="1:12" x14ac:dyDescent="0.2">
      <c r="A1142">
        <v>1079</v>
      </c>
      <c r="B1142" t="s">
        <v>2756</v>
      </c>
      <c r="C1142">
        <f>VLOOKUP(B1142, 'pval-input'!$B$2:$M$2260, 6, FALSE)</f>
        <v>6.5093083337657856E-2</v>
      </c>
      <c r="D1142" t="s">
        <v>2757</v>
      </c>
      <c r="E1142" t="s">
        <v>16</v>
      </c>
      <c r="F1142" t="s">
        <v>2731</v>
      </c>
      <c r="G1142" t="s">
        <v>2732</v>
      </c>
      <c r="H1142" t="s">
        <v>2733</v>
      </c>
      <c r="I1142" t="s">
        <v>2755</v>
      </c>
      <c r="J1142" t="s">
        <v>2757</v>
      </c>
      <c r="K1142">
        <f>VLOOKUP($B1142, 'pval-input'!$B$2:$M$2260, 11, FALSE)</f>
        <v>24</v>
      </c>
      <c r="L1142">
        <f>VLOOKUP($B1142, 'pval-input'!$B$2:$M$2260, 12, FALSE)</f>
        <v>0.17518248175182499</v>
      </c>
    </row>
    <row r="1143" spans="1:12" x14ac:dyDescent="0.2">
      <c r="A1143">
        <v>1701</v>
      </c>
      <c r="B1143" t="s">
        <v>2758</v>
      </c>
      <c r="C1143">
        <f>VLOOKUP(B1143, 'pval-input'!$B$2:$M$2260, 6, FALSE)</f>
        <v>0.87014591653171203</v>
      </c>
      <c r="D1143" t="s">
        <v>2759</v>
      </c>
      <c r="E1143" t="s">
        <v>16</v>
      </c>
      <c r="F1143" t="s">
        <v>2731</v>
      </c>
      <c r="G1143" t="s">
        <v>2732</v>
      </c>
      <c r="H1143" t="s">
        <v>2733</v>
      </c>
      <c r="I1143" t="s">
        <v>2755</v>
      </c>
      <c r="J1143" t="s">
        <v>2759</v>
      </c>
      <c r="K1143">
        <f>VLOOKUP($B1143, 'pval-input'!$B$2:$M$2260, 11, FALSE)</f>
        <v>2</v>
      </c>
      <c r="L1143">
        <f>VLOOKUP($B1143, 'pval-input'!$B$2:$M$2260, 12, FALSE)</f>
        <v>1.4598540145985399E-2</v>
      </c>
    </row>
    <row r="1144" spans="1:12" x14ac:dyDescent="0.2">
      <c r="A1144">
        <v>821</v>
      </c>
      <c r="B1144" t="s">
        <v>2760</v>
      </c>
      <c r="C1144">
        <f>VLOOKUP(B1144, 'pval-input'!$B$2:$M$2260, 6, FALSE)</f>
        <v>0.11624342950675412</v>
      </c>
      <c r="D1144" t="s">
        <v>2761</v>
      </c>
      <c r="E1144" t="s">
        <v>16</v>
      </c>
      <c r="F1144" t="s">
        <v>2731</v>
      </c>
      <c r="G1144" t="s">
        <v>2732</v>
      </c>
      <c r="H1144" t="s">
        <v>2733</v>
      </c>
      <c r="I1144" t="s">
        <v>2755</v>
      </c>
      <c r="J1144" t="s">
        <v>2761</v>
      </c>
      <c r="K1144">
        <f>VLOOKUP($B1144, 'pval-input'!$B$2:$M$2260, 11, FALSE)</f>
        <v>4</v>
      </c>
      <c r="L1144">
        <f>VLOOKUP($B1144, 'pval-input'!$B$2:$M$2260, 12, FALSE)</f>
        <v>2.9197080291970798E-2</v>
      </c>
    </row>
    <row r="1145" spans="1:12" x14ac:dyDescent="0.2">
      <c r="A1145">
        <v>1831</v>
      </c>
      <c r="B1145" t="s">
        <v>2762</v>
      </c>
      <c r="C1145">
        <f>VLOOKUP(B1145, 'pval-input'!$B$2:$M$2260, 6, FALSE)</f>
        <v>0.64472313884924204</v>
      </c>
      <c r="D1145" t="s">
        <v>2763</v>
      </c>
      <c r="E1145" t="s">
        <v>16</v>
      </c>
      <c r="F1145" t="s">
        <v>2731</v>
      </c>
      <c r="G1145" t="s">
        <v>2732</v>
      </c>
      <c r="H1145" t="s">
        <v>2733</v>
      </c>
      <c r="I1145" t="s">
        <v>2764</v>
      </c>
      <c r="J1145" t="s">
        <v>2763</v>
      </c>
      <c r="K1145">
        <f>VLOOKUP($B1145, 'pval-input'!$B$2:$M$2260, 11, FALSE)</f>
        <v>27</v>
      </c>
      <c r="L1145">
        <f>VLOOKUP($B1145, 'pval-input'!$B$2:$M$2260, 12, FALSE)</f>
        <v>0.19708029197080301</v>
      </c>
    </row>
    <row r="1146" spans="1:12" x14ac:dyDescent="0.2">
      <c r="A1146">
        <v>497</v>
      </c>
      <c r="B1146" t="s">
        <v>2765</v>
      </c>
      <c r="C1146">
        <f>VLOOKUP(B1146, 'pval-input'!$B$2:$M$2260, 6, FALSE)</f>
        <v>0.39425550553913113</v>
      </c>
      <c r="D1146" t="s">
        <v>2766</v>
      </c>
      <c r="E1146" t="s">
        <v>16</v>
      </c>
      <c r="F1146" t="s">
        <v>2731</v>
      </c>
      <c r="G1146" t="s">
        <v>2732</v>
      </c>
      <c r="H1146" t="s">
        <v>2733</v>
      </c>
      <c r="I1146" t="s">
        <v>2764</v>
      </c>
      <c r="J1146" t="s">
        <v>2766</v>
      </c>
      <c r="K1146">
        <f>VLOOKUP($B1146, 'pval-input'!$B$2:$M$2260, 11, FALSE)</f>
        <v>72</v>
      </c>
      <c r="L1146">
        <f>VLOOKUP($B1146, 'pval-input'!$B$2:$M$2260, 12, FALSE)</f>
        <v>0.52554744525547403</v>
      </c>
    </row>
    <row r="1147" spans="1:12" x14ac:dyDescent="0.2">
      <c r="A1147">
        <v>1626</v>
      </c>
      <c r="B1147" t="s">
        <v>2767</v>
      </c>
      <c r="C1147">
        <f>VLOOKUP(B1147, 'pval-input'!$B$2:$M$2260, 6, FALSE)</f>
        <v>0.10933129823198996</v>
      </c>
      <c r="D1147" t="s">
        <v>2768</v>
      </c>
      <c r="E1147" t="s">
        <v>16</v>
      </c>
      <c r="F1147" t="s">
        <v>2731</v>
      </c>
      <c r="G1147" t="s">
        <v>2732</v>
      </c>
      <c r="H1147" t="s">
        <v>2769</v>
      </c>
      <c r="I1147" t="s">
        <v>2770</v>
      </c>
      <c r="J1147" t="s">
        <v>2768</v>
      </c>
      <c r="K1147">
        <f>VLOOKUP($B1147, 'pval-input'!$B$2:$M$2260, 11, FALSE)</f>
        <v>3</v>
      </c>
      <c r="L1147">
        <f>VLOOKUP($B1147, 'pval-input'!$B$2:$M$2260, 12, FALSE)</f>
        <v>2.18978102189781E-2</v>
      </c>
    </row>
    <row r="1148" spans="1:12" x14ac:dyDescent="0.2">
      <c r="A1148">
        <v>1549</v>
      </c>
      <c r="B1148" t="s">
        <v>2771</v>
      </c>
      <c r="C1148">
        <f>VLOOKUP(B1148, 'pval-input'!$B$2:$M$2260, 6, FALSE)</f>
        <v>2.4543212194402687E-2</v>
      </c>
      <c r="D1148" t="s">
        <v>2772</v>
      </c>
      <c r="E1148" t="s">
        <v>16</v>
      </c>
      <c r="F1148" t="s">
        <v>2731</v>
      </c>
      <c r="G1148" t="s">
        <v>2732</v>
      </c>
      <c r="H1148" t="s">
        <v>2769</v>
      </c>
      <c r="I1148" t="s">
        <v>2770</v>
      </c>
      <c r="J1148" t="s">
        <v>2772</v>
      </c>
      <c r="K1148">
        <f>VLOOKUP($B1148, 'pval-input'!$B$2:$M$2260, 11, FALSE)</f>
        <v>20</v>
      </c>
      <c r="L1148">
        <f>VLOOKUP($B1148, 'pval-input'!$B$2:$M$2260, 12, FALSE)</f>
        <v>0.145985401459854</v>
      </c>
    </row>
    <row r="1149" spans="1:12" x14ac:dyDescent="0.2">
      <c r="A1149">
        <v>1165</v>
      </c>
      <c r="B1149" t="s">
        <v>2773</v>
      </c>
      <c r="C1149">
        <f>VLOOKUP(B1149, 'pval-input'!$B$2:$M$2260, 6, FALSE)</f>
        <v>0.94615174388393286</v>
      </c>
      <c r="D1149" t="s">
        <v>2774</v>
      </c>
      <c r="E1149" t="s">
        <v>16</v>
      </c>
      <c r="F1149" t="s">
        <v>2731</v>
      </c>
      <c r="G1149" t="s">
        <v>2732</v>
      </c>
      <c r="H1149" t="s">
        <v>2769</v>
      </c>
      <c r="I1149" t="s">
        <v>2775</v>
      </c>
      <c r="J1149" t="s">
        <v>2774</v>
      </c>
      <c r="K1149">
        <f>VLOOKUP($B1149, 'pval-input'!$B$2:$M$2260, 11, FALSE)</f>
        <v>88</v>
      </c>
      <c r="L1149">
        <f>VLOOKUP($B1149, 'pval-input'!$B$2:$M$2260, 12, FALSE)</f>
        <v>0.64233576642335799</v>
      </c>
    </row>
    <row r="1150" spans="1:12" x14ac:dyDescent="0.2">
      <c r="A1150">
        <v>1867</v>
      </c>
      <c r="B1150" t="s">
        <v>2776</v>
      </c>
      <c r="C1150">
        <f>VLOOKUP(B1150, 'pval-input'!$B$2:$M$2260, 6, FALSE)</f>
        <v>3.2044314698773523E-2</v>
      </c>
      <c r="D1150" t="s">
        <v>2777</v>
      </c>
      <c r="E1150" t="s">
        <v>16</v>
      </c>
      <c r="F1150" t="s">
        <v>2731</v>
      </c>
      <c r="G1150" t="s">
        <v>2732</v>
      </c>
      <c r="H1150" t="s">
        <v>2769</v>
      </c>
      <c r="I1150" t="s">
        <v>2775</v>
      </c>
      <c r="J1150" t="s">
        <v>2777</v>
      </c>
      <c r="K1150">
        <f>VLOOKUP($B1150, 'pval-input'!$B$2:$M$2260, 11, FALSE)</f>
        <v>35</v>
      </c>
      <c r="L1150">
        <f>VLOOKUP($B1150, 'pval-input'!$B$2:$M$2260, 12, FALSE)</f>
        <v>0.25547445255474499</v>
      </c>
    </row>
    <row r="1151" spans="1:12" x14ac:dyDescent="0.2">
      <c r="A1151">
        <v>413</v>
      </c>
      <c r="B1151" t="s">
        <v>2778</v>
      </c>
      <c r="C1151">
        <f>VLOOKUP(B1151, 'pval-input'!$B$2:$M$2260, 6, FALSE)</f>
        <v>1.4660360666959604</v>
      </c>
      <c r="D1151" t="s">
        <v>2779</v>
      </c>
      <c r="E1151" t="s">
        <v>16</v>
      </c>
      <c r="F1151" t="s">
        <v>2731</v>
      </c>
      <c r="G1151" t="s">
        <v>2732</v>
      </c>
      <c r="H1151" t="s">
        <v>2769</v>
      </c>
      <c r="I1151" t="s">
        <v>2775</v>
      </c>
      <c r="J1151" t="s">
        <v>2779</v>
      </c>
      <c r="K1151">
        <f>VLOOKUP($B1151, 'pval-input'!$B$2:$M$2260, 11, FALSE)</f>
        <v>16</v>
      </c>
      <c r="L1151">
        <f>VLOOKUP($B1151, 'pval-input'!$B$2:$M$2260, 12, FALSE)</f>
        <v>0.116788321167883</v>
      </c>
    </row>
    <row r="1152" spans="1:12" x14ac:dyDescent="0.2">
      <c r="A1152">
        <v>779</v>
      </c>
      <c r="B1152" t="s">
        <v>2780</v>
      </c>
      <c r="C1152">
        <f>VLOOKUP(B1152, 'pval-input'!$B$2:$M$2260, 6, FALSE)</f>
        <v>0.98705664518073566</v>
      </c>
      <c r="D1152" t="s">
        <v>2781</v>
      </c>
      <c r="E1152" t="s">
        <v>16</v>
      </c>
      <c r="F1152" t="s">
        <v>2731</v>
      </c>
      <c r="G1152" t="s">
        <v>2732</v>
      </c>
      <c r="H1152" t="s">
        <v>2769</v>
      </c>
      <c r="I1152" t="s">
        <v>2775</v>
      </c>
      <c r="J1152" t="s">
        <v>2781</v>
      </c>
      <c r="K1152">
        <f>VLOOKUP($B1152, 'pval-input'!$B$2:$M$2260, 11, FALSE)</f>
        <v>38</v>
      </c>
      <c r="L1152">
        <f>VLOOKUP($B1152, 'pval-input'!$B$2:$M$2260, 12, FALSE)</f>
        <v>0.27737226277372301</v>
      </c>
    </row>
    <row r="1153" spans="1:12" x14ac:dyDescent="0.2">
      <c r="A1153">
        <v>1295</v>
      </c>
      <c r="B1153" t="s">
        <v>2782</v>
      </c>
      <c r="C1153">
        <f>VLOOKUP(B1153, 'pval-input'!$B$2:$M$2260, 6, FALSE)</f>
        <v>0.38285170739154639</v>
      </c>
      <c r="D1153" t="s">
        <v>2783</v>
      </c>
      <c r="E1153" t="s">
        <v>16</v>
      </c>
      <c r="F1153" t="s">
        <v>2731</v>
      </c>
      <c r="G1153" t="s">
        <v>2732</v>
      </c>
      <c r="H1153" t="s">
        <v>2769</v>
      </c>
      <c r="I1153" t="s">
        <v>2775</v>
      </c>
      <c r="J1153" t="s">
        <v>2783</v>
      </c>
      <c r="K1153">
        <f>VLOOKUP($B1153, 'pval-input'!$B$2:$M$2260, 11, FALSE)</f>
        <v>3</v>
      </c>
      <c r="L1153">
        <f>VLOOKUP($B1153, 'pval-input'!$B$2:$M$2260, 12, FALSE)</f>
        <v>2.18978102189781E-2</v>
      </c>
    </row>
    <row r="1154" spans="1:12" x14ac:dyDescent="0.2">
      <c r="A1154">
        <v>628</v>
      </c>
      <c r="B1154" t="s">
        <v>2784</v>
      </c>
      <c r="C1154">
        <f>VLOOKUP(B1154, 'pval-input'!$B$2:$M$2260, 6, FALSE)</f>
        <v>31.235738595770602</v>
      </c>
      <c r="D1154" t="s">
        <v>2785</v>
      </c>
      <c r="E1154" t="s">
        <v>16</v>
      </c>
      <c r="F1154" t="s">
        <v>2731</v>
      </c>
      <c r="G1154" t="s">
        <v>2732</v>
      </c>
      <c r="H1154" t="s">
        <v>2769</v>
      </c>
      <c r="I1154" t="s">
        <v>2785</v>
      </c>
      <c r="J1154" t="s">
        <v>2785</v>
      </c>
      <c r="K1154">
        <f>VLOOKUP($B1154, 'pval-input'!$B$2:$M$2260, 11, FALSE)</f>
        <v>1</v>
      </c>
      <c r="L1154">
        <f>VLOOKUP($B1154, 'pval-input'!$B$2:$M$2260, 12, FALSE)</f>
        <v>7.2992700729926996E-3</v>
      </c>
    </row>
    <row r="1155" spans="1:12" x14ac:dyDescent="0.2">
      <c r="A1155">
        <v>492</v>
      </c>
      <c r="B1155" t="s">
        <v>2786</v>
      </c>
      <c r="C1155">
        <f>VLOOKUP(B1155, 'pval-input'!$B$2:$M$2260, 6, FALSE)</f>
        <v>1.0140383782626774</v>
      </c>
      <c r="D1155" t="s">
        <v>2787</v>
      </c>
      <c r="E1155" t="s">
        <v>16</v>
      </c>
      <c r="F1155" t="s">
        <v>2731</v>
      </c>
      <c r="G1155" t="s">
        <v>2732</v>
      </c>
      <c r="H1155" t="s">
        <v>2769</v>
      </c>
      <c r="I1155" t="s">
        <v>2785</v>
      </c>
      <c r="J1155" t="s">
        <v>2787</v>
      </c>
      <c r="K1155">
        <f>VLOOKUP($B1155, 'pval-input'!$B$2:$M$2260, 11, FALSE)</f>
        <v>86</v>
      </c>
      <c r="L1155">
        <f>VLOOKUP($B1155, 'pval-input'!$B$2:$M$2260, 12, FALSE)</f>
        <v>0.62773722627737205</v>
      </c>
    </row>
    <row r="1156" spans="1:12" x14ac:dyDescent="0.2">
      <c r="A1156">
        <v>793</v>
      </c>
      <c r="B1156" t="s">
        <v>2788</v>
      </c>
      <c r="C1156">
        <f>VLOOKUP(B1156, 'pval-input'!$B$2:$M$2260, 6, FALSE)</f>
        <v>0.48713193909274749</v>
      </c>
      <c r="D1156" t="s">
        <v>2789</v>
      </c>
      <c r="E1156" t="s">
        <v>16</v>
      </c>
      <c r="F1156" t="s">
        <v>2731</v>
      </c>
      <c r="G1156" t="s">
        <v>2732</v>
      </c>
      <c r="H1156" t="s">
        <v>2769</v>
      </c>
      <c r="I1156" t="s">
        <v>2785</v>
      </c>
      <c r="J1156" t="s">
        <v>2789</v>
      </c>
      <c r="K1156">
        <f>VLOOKUP($B1156, 'pval-input'!$B$2:$M$2260, 11, FALSE)</f>
        <v>109</v>
      </c>
      <c r="L1156">
        <f>VLOOKUP($B1156, 'pval-input'!$B$2:$M$2260, 12, FALSE)</f>
        <v>0.79562043795620396</v>
      </c>
    </row>
    <row r="1157" spans="1:12" x14ac:dyDescent="0.2">
      <c r="A1157">
        <v>1822</v>
      </c>
      <c r="B1157" t="s">
        <v>2790</v>
      </c>
      <c r="C1157">
        <f>VLOOKUP(B1157, 'pval-input'!$B$2:$M$2260, 6, FALSE)</f>
        <v>1.5541536072409412</v>
      </c>
      <c r="D1157" t="s">
        <v>2791</v>
      </c>
      <c r="E1157" t="s">
        <v>16</v>
      </c>
      <c r="F1157" t="s">
        <v>2731</v>
      </c>
      <c r="G1157" t="s">
        <v>2732</v>
      </c>
      <c r="H1157" t="s">
        <v>2769</v>
      </c>
      <c r="I1157" t="s">
        <v>2785</v>
      </c>
      <c r="J1157" t="s">
        <v>2791</v>
      </c>
      <c r="K1157">
        <f>VLOOKUP($B1157, 'pval-input'!$B$2:$M$2260, 11, FALSE)</f>
        <v>11</v>
      </c>
      <c r="L1157">
        <f>VLOOKUP($B1157, 'pval-input'!$B$2:$M$2260, 12, FALSE)</f>
        <v>8.0291970802919693E-2</v>
      </c>
    </row>
    <row r="1158" spans="1:12" x14ac:dyDescent="0.2">
      <c r="A1158">
        <v>842</v>
      </c>
      <c r="B1158" t="s">
        <v>2792</v>
      </c>
      <c r="C1158">
        <f>VLOOKUP(B1158, 'pval-input'!$B$2:$M$2260, 6, FALSE)</f>
        <v>0.95046946547140809</v>
      </c>
      <c r="D1158" t="s">
        <v>2793</v>
      </c>
      <c r="E1158" t="s">
        <v>16</v>
      </c>
      <c r="F1158" t="s">
        <v>2731</v>
      </c>
      <c r="G1158" t="s">
        <v>2732</v>
      </c>
      <c r="H1158" t="s">
        <v>2769</v>
      </c>
      <c r="I1158" t="s">
        <v>2785</v>
      </c>
      <c r="J1158" t="s">
        <v>2793</v>
      </c>
      <c r="K1158">
        <f>VLOOKUP($B1158, 'pval-input'!$B$2:$M$2260, 11, FALSE)</f>
        <v>45</v>
      </c>
      <c r="L1158">
        <f>VLOOKUP($B1158, 'pval-input'!$B$2:$M$2260, 12, FALSE)</f>
        <v>0.32846715328467202</v>
      </c>
    </row>
    <row r="1159" spans="1:12" x14ac:dyDescent="0.2">
      <c r="A1159">
        <v>275</v>
      </c>
      <c r="B1159" t="s">
        <v>2794</v>
      </c>
      <c r="C1159">
        <f>VLOOKUP(B1159, 'pval-input'!$B$2:$M$2260, 6, FALSE)</f>
        <v>7.7313130143281126E-3</v>
      </c>
      <c r="D1159" t="s">
        <v>2795</v>
      </c>
      <c r="E1159" t="s">
        <v>16</v>
      </c>
      <c r="F1159" t="s">
        <v>2731</v>
      </c>
      <c r="G1159" t="s">
        <v>2732</v>
      </c>
      <c r="H1159" t="s">
        <v>2769</v>
      </c>
      <c r="I1159" t="s">
        <v>2785</v>
      </c>
      <c r="J1159" t="s">
        <v>2795</v>
      </c>
      <c r="K1159">
        <f>VLOOKUP($B1159, 'pval-input'!$B$2:$M$2260, 11, FALSE)</f>
        <v>50</v>
      </c>
      <c r="L1159">
        <f>VLOOKUP($B1159, 'pval-input'!$B$2:$M$2260, 12, FALSE)</f>
        <v>0.36496350364963498</v>
      </c>
    </row>
    <row r="1160" spans="1:12" x14ac:dyDescent="0.2">
      <c r="A1160">
        <v>145</v>
      </c>
      <c r="B1160" t="s">
        <v>2796</v>
      </c>
      <c r="C1160">
        <f>VLOOKUP(B1160, 'pval-input'!$B$2:$M$2260, 6, FALSE)</f>
        <v>0.32849187065852625</v>
      </c>
      <c r="D1160" t="s">
        <v>2797</v>
      </c>
      <c r="E1160" t="s">
        <v>16</v>
      </c>
      <c r="F1160" t="s">
        <v>2731</v>
      </c>
      <c r="G1160" t="s">
        <v>2732</v>
      </c>
      <c r="H1160" t="s">
        <v>2769</v>
      </c>
      <c r="I1160" t="s">
        <v>2785</v>
      </c>
      <c r="J1160" t="s">
        <v>2797</v>
      </c>
      <c r="K1160">
        <f>VLOOKUP($B1160, 'pval-input'!$B$2:$M$2260, 11, FALSE)</f>
        <v>3</v>
      </c>
      <c r="L1160">
        <f>VLOOKUP($B1160, 'pval-input'!$B$2:$M$2260, 12, FALSE)</f>
        <v>2.18978102189781E-2</v>
      </c>
    </row>
    <row r="1161" spans="1:12" x14ac:dyDescent="0.2">
      <c r="A1161">
        <v>1982</v>
      </c>
      <c r="B1161" t="s">
        <v>2798</v>
      </c>
      <c r="C1161">
        <f>VLOOKUP(B1161, 'pval-input'!$B$2:$M$2260, 6, FALSE)</f>
        <v>0.41646007751381758</v>
      </c>
      <c r="D1161" t="s">
        <v>2799</v>
      </c>
      <c r="E1161" t="s">
        <v>16</v>
      </c>
      <c r="F1161" t="s">
        <v>2731</v>
      </c>
      <c r="G1161" t="s">
        <v>2732</v>
      </c>
      <c r="H1161" t="s">
        <v>2769</v>
      </c>
      <c r="I1161" t="s">
        <v>2785</v>
      </c>
      <c r="J1161" t="s">
        <v>2799</v>
      </c>
      <c r="K1161">
        <f>VLOOKUP($B1161, 'pval-input'!$B$2:$M$2260, 11, FALSE)</f>
        <v>3</v>
      </c>
      <c r="L1161">
        <f>VLOOKUP($B1161, 'pval-input'!$B$2:$M$2260, 12, FALSE)</f>
        <v>2.18978102189781E-2</v>
      </c>
    </row>
    <row r="1162" spans="1:12" x14ac:dyDescent="0.2">
      <c r="A1162">
        <v>2020</v>
      </c>
      <c r="B1162" t="s">
        <v>2800</v>
      </c>
      <c r="C1162">
        <f>VLOOKUP(B1162, 'pval-input'!$B$2:$M$2260, 6, FALSE)</f>
        <v>0.33877904903131273</v>
      </c>
      <c r="D1162" t="s">
        <v>2801</v>
      </c>
      <c r="E1162" t="s">
        <v>16</v>
      </c>
      <c r="F1162" t="s">
        <v>2731</v>
      </c>
      <c r="G1162" t="s">
        <v>2732</v>
      </c>
      <c r="H1162" t="s">
        <v>2802</v>
      </c>
      <c r="I1162" t="s">
        <v>2803</v>
      </c>
      <c r="J1162" t="s">
        <v>2801</v>
      </c>
      <c r="K1162">
        <f>VLOOKUP($B1162, 'pval-input'!$B$2:$M$2260, 11, FALSE)</f>
        <v>83</v>
      </c>
      <c r="L1162">
        <f>VLOOKUP($B1162, 'pval-input'!$B$2:$M$2260, 12, FALSE)</f>
        <v>0.60583941605839398</v>
      </c>
    </row>
    <row r="1163" spans="1:12" x14ac:dyDescent="0.2">
      <c r="A1163">
        <v>2023</v>
      </c>
      <c r="B1163" t="s">
        <v>2804</v>
      </c>
      <c r="C1163">
        <f>VLOOKUP(B1163, 'pval-input'!$B$2:$M$2260, 6, FALSE)</f>
        <v>0.49856095697245084</v>
      </c>
      <c r="D1163" t="s">
        <v>2805</v>
      </c>
      <c r="E1163" t="s">
        <v>16</v>
      </c>
      <c r="F1163" t="s">
        <v>2731</v>
      </c>
      <c r="G1163" t="s">
        <v>2732</v>
      </c>
      <c r="H1163" t="s">
        <v>2802</v>
      </c>
      <c r="I1163" t="s">
        <v>2803</v>
      </c>
      <c r="J1163" t="s">
        <v>2805</v>
      </c>
      <c r="K1163">
        <f>VLOOKUP($B1163, 'pval-input'!$B$2:$M$2260, 11, FALSE)</f>
        <v>106</v>
      </c>
      <c r="L1163">
        <f>VLOOKUP($B1163, 'pval-input'!$B$2:$M$2260, 12, FALSE)</f>
        <v>0.773722627737226</v>
      </c>
    </row>
    <row r="1164" spans="1:12" x14ac:dyDescent="0.2">
      <c r="A1164">
        <v>2024</v>
      </c>
      <c r="B1164" t="s">
        <v>2806</v>
      </c>
      <c r="C1164">
        <f>VLOOKUP(B1164, 'pval-input'!$B$2:$M$2260, 6, FALSE)</f>
        <v>0.31644579999923567</v>
      </c>
      <c r="D1164" t="s">
        <v>2807</v>
      </c>
      <c r="E1164" t="s">
        <v>16</v>
      </c>
      <c r="F1164" t="s">
        <v>2731</v>
      </c>
      <c r="G1164" t="s">
        <v>2732</v>
      </c>
      <c r="H1164" t="s">
        <v>2802</v>
      </c>
      <c r="I1164" t="s">
        <v>2803</v>
      </c>
      <c r="J1164" t="s">
        <v>2807</v>
      </c>
      <c r="K1164">
        <f>VLOOKUP($B1164, 'pval-input'!$B$2:$M$2260, 11, FALSE)</f>
        <v>10</v>
      </c>
      <c r="L1164">
        <f>VLOOKUP($B1164, 'pval-input'!$B$2:$M$2260, 12, FALSE)</f>
        <v>7.2992700729927001E-2</v>
      </c>
    </row>
    <row r="1165" spans="1:12" x14ac:dyDescent="0.2">
      <c r="A1165">
        <v>2025</v>
      </c>
      <c r="B1165" t="s">
        <v>2808</v>
      </c>
      <c r="C1165">
        <f>VLOOKUP(B1165, 'pval-input'!$B$2:$M$2260, 6, FALSE)</f>
        <v>0.29040370957302197</v>
      </c>
      <c r="D1165" t="s">
        <v>2809</v>
      </c>
      <c r="E1165" t="s">
        <v>16</v>
      </c>
      <c r="F1165" t="s">
        <v>2731</v>
      </c>
      <c r="G1165" t="s">
        <v>2732</v>
      </c>
      <c r="H1165" t="s">
        <v>2802</v>
      </c>
      <c r="I1165" t="s">
        <v>2803</v>
      </c>
      <c r="J1165" t="s">
        <v>2809</v>
      </c>
      <c r="K1165">
        <f>VLOOKUP($B1165, 'pval-input'!$B$2:$M$2260, 11, FALSE)</f>
        <v>33</v>
      </c>
      <c r="L1165">
        <f>VLOOKUP($B1165, 'pval-input'!$B$2:$M$2260, 12, FALSE)</f>
        <v>0.240875912408759</v>
      </c>
    </row>
    <row r="1166" spans="1:12" x14ac:dyDescent="0.2">
      <c r="A1166">
        <v>727</v>
      </c>
      <c r="B1166" t="s">
        <v>2810</v>
      </c>
      <c r="C1166">
        <f>VLOOKUP(B1166, 'pval-input'!$B$2:$M$2260, 6, FALSE)</f>
        <v>0.6448984364440552</v>
      </c>
      <c r="D1166" t="s">
        <v>2811</v>
      </c>
      <c r="E1166" t="s">
        <v>16</v>
      </c>
      <c r="F1166" t="s">
        <v>2731</v>
      </c>
      <c r="G1166" t="s">
        <v>2732</v>
      </c>
      <c r="H1166" t="s">
        <v>2802</v>
      </c>
      <c r="I1166" t="s">
        <v>2812</v>
      </c>
      <c r="J1166" t="s">
        <v>2811</v>
      </c>
      <c r="K1166">
        <f>VLOOKUP($B1166, 'pval-input'!$B$2:$M$2260, 11, FALSE)</f>
        <v>84</v>
      </c>
      <c r="L1166">
        <f>VLOOKUP($B1166, 'pval-input'!$B$2:$M$2260, 12, FALSE)</f>
        <v>0.613138686131387</v>
      </c>
    </row>
    <row r="1167" spans="1:12" x14ac:dyDescent="0.2">
      <c r="A1167">
        <v>1834</v>
      </c>
      <c r="B1167" t="s">
        <v>2813</v>
      </c>
      <c r="C1167">
        <f>VLOOKUP(B1167, 'pval-input'!$B$2:$M$2260, 6, FALSE)</f>
        <v>0.26984069294553054</v>
      </c>
      <c r="D1167" t="s">
        <v>2814</v>
      </c>
      <c r="E1167" t="s">
        <v>16</v>
      </c>
      <c r="F1167" t="s">
        <v>2731</v>
      </c>
      <c r="G1167" t="s">
        <v>2732</v>
      </c>
      <c r="H1167" t="s">
        <v>2802</v>
      </c>
      <c r="I1167" t="s">
        <v>2812</v>
      </c>
      <c r="J1167" t="s">
        <v>2814</v>
      </c>
      <c r="K1167">
        <f>VLOOKUP($B1167, 'pval-input'!$B$2:$M$2260, 11, FALSE)</f>
        <v>4</v>
      </c>
      <c r="L1167">
        <f>VLOOKUP($B1167, 'pval-input'!$B$2:$M$2260, 12, FALSE)</f>
        <v>2.9197080291970798E-2</v>
      </c>
    </row>
    <row r="1168" spans="1:12" x14ac:dyDescent="0.2">
      <c r="A1168">
        <v>1397</v>
      </c>
      <c r="B1168" t="s">
        <v>2815</v>
      </c>
      <c r="C1168">
        <f>VLOOKUP(B1168, 'pval-input'!$B$2:$M$2260, 6, FALSE)</f>
        <v>0.64767690303107706</v>
      </c>
      <c r="D1168" t="s">
        <v>2816</v>
      </c>
      <c r="E1168" t="s">
        <v>16</v>
      </c>
      <c r="F1168" t="s">
        <v>2731</v>
      </c>
      <c r="G1168" t="s">
        <v>2732</v>
      </c>
      <c r="H1168" t="s">
        <v>2802</v>
      </c>
      <c r="I1168" t="s">
        <v>2817</v>
      </c>
      <c r="J1168" t="s">
        <v>2816</v>
      </c>
      <c r="K1168">
        <f>VLOOKUP($B1168, 'pval-input'!$B$2:$M$2260, 11, FALSE)</f>
        <v>65</v>
      </c>
      <c r="L1168">
        <f>VLOOKUP($B1168, 'pval-input'!$B$2:$M$2260, 12, FALSE)</f>
        <v>0.47445255474452602</v>
      </c>
    </row>
    <row r="1169" spans="1:12" x14ac:dyDescent="0.2">
      <c r="A1169">
        <v>614</v>
      </c>
      <c r="B1169" t="s">
        <v>2818</v>
      </c>
      <c r="C1169">
        <f>VLOOKUP(B1169, 'pval-input'!$B$2:$M$2260, 6, FALSE)</f>
        <v>9.6650683114052782E-2</v>
      </c>
      <c r="D1169" t="s">
        <v>2819</v>
      </c>
      <c r="E1169" t="s">
        <v>16</v>
      </c>
      <c r="F1169" t="s">
        <v>2731</v>
      </c>
      <c r="G1169" t="s">
        <v>2732</v>
      </c>
      <c r="H1169" t="s">
        <v>2802</v>
      </c>
      <c r="I1169" t="s">
        <v>2817</v>
      </c>
      <c r="J1169" t="s">
        <v>2819</v>
      </c>
      <c r="K1169">
        <f>VLOOKUP($B1169, 'pval-input'!$B$2:$M$2260, 11, FALSE)</f>
        <v>58</v>
      </c>
      <c r="L1169">
        <f>VLOOKUP($B1169, 'pval-input'!$B$2:$M$2260, 12, FALSE)</f>
        <v>0.42335766423357701</v>
      </c>
    </row>
    <row r="1170" spans="1:12" x14ac:dyDescent="0.2">
      <c r="A1170">
        <v>1925</v>
      </c>
      <c r="B1170" t="s">
        <v>2820</v>
      </c>
      <c r="C1170">
        <f>VLOOKUP(B1170, 'pval-input'!$B$2:$M$2260, 6, FALSE)</f>
        <v>0.33264993278811561</v>
      </c>
      <c r="D1170" t="s">
        <v>2821</v>
      </c>
      <c r="E1170" t="s">
        <v>16</v>
      </c>
      <c r="F1170" t="s">
        <v>2731</v>
      </c>
      <c r="G1170" t="s">
        <v>2732</v>
      </c>
      <c r="H1170" t="s">
        <v>2802</v>
      </c>
      <c r="I1170" t="s">
        <v>2822</v>
      </c>
      <c r="J1170" t="s">
        <v>2821</v>
      </c>
      <c r="K1170">
        <f>VLOOKUP($B1170, 'pval-input'!$B$2:$M$2260, 11, FALSE)</f>
        <v>4</v>
      </c>
      <c r="L1170">
        <f>VLOOKUP($B1170, 'pval-input'!$B$2:$M$2260, 12, FALSE)</f>
        <v>2.9197080291970798E-2</v>
      </c>
    </row>
    <row r="1171" spans="1:12" x14ac:dyDescent="0.2">
      <c r="A1171">
        <v>500</v>
      </c>
      <c r="B1171" t="s">
        <v>2823</v>
      </c>
      <c r="C1171">
        <f>VLOOKUP(B1171, 'pval-input'!$B$2:$M$2260, 6, FALSE)</f>
        <v>0.78629971733959725</v>
      </c>
      <c r="D1171" t="s">
        <v>2824</v>
      </c>
      <c r="E1171" t="s">
        <v>16</v>
      </c>
      <c r="F1171" t="s">
        <v>2731</v>
      </c>
      <c r="G1171" t="s">
        <v>2732</v>
      </c>
      <c r="H1171" t="s">
        <v>2825</v>
      </c>
      <c r="I1171" t="s">
        <v>2826</v>
      </c>
      <c r="J1171" t="s">
        <v>2824</v>
      </c>
      <c r="K1171">
        <f>VLOOKUP($B1171, 'pval-input'!$B$2:$M$2260, 11, FALSE)</f>
        <v>61</v>
      </c>
      <c r="L1171">
        <f>VLOOKUP($B1171, 'pval-input'!$B$2:$M$2260, 12, FALSE)</f>
        <v>0.44525547445255498</v>
      </c>
    </row>
    <row r="1172" spans="1:12" x14ac:dyDescent="0.2">
      <c r="A1172">
        <v>629</v>
      </c>
      <c r="B1172" t="s">
        <v>2827</v>
      </c>
      <c r="C1172">
        <f>VLOOKUP(B1172, 'pval-input'!$B$2:$M$2260, 6, FALSE)</f>
        <v>1.3101027058658092</v>
      </c>
      <c r="D1172" t="s">
        <v>2828</v>
      </c>
      <c r="E1172" t="s">
        <v>16</v>
      </c>
      <c r="F1172" t="s">
        <v>2731</v>
      </c>
      <c r="G1172" t="s">
        <v>2732</v>
      </c>
      <c r="H1172" t="s">
        <v>2825</v>
      </c>
      <c r="I1172" t="s">
        <v>2829</v>
      </c>
      <c r="J1172" t="s">
        <v>2828</v>
      </c>
      <c r="K1172">
        <f>VLOOKUP($B1172, 'pval-input'!$B$2:$M$2260, 11, FALSE)</f>
        <v>96</v>
      </c>
      <c r="L1172">
        <f>VLOOKUP($B1172, 'pval-input'!$B$2:$M$2260, 12, FALSE)</f>
        <v>0.70072992700729897</v>
      </c>
    </row>
    <row r="1173" spans="1:12" x14ac:dyDescent="0.2">
      <c r="A1173">
        <v>513</v>
      </c>
      <c r="B1173" t="s">
        <v>2830</v>
      </c>
      <c r="C1173">
        <f>VLOOKUP(B1173, 'pval-input'!$B$2:$M$2260, 6, FALSE)</f>
        <v>0.38691416660556349</v>
      </c>
      <c r="D1173" t="s">
        <v>2831</v>
      </c>
      <c r="E1173" t="s">
        <v>16</v>
      </c>
      <c r="F1173" t="s">
        <v>2731</v>
      </c>
      <c r="G1173" t="s">
        <v>2732</v>
      </c>
      <c r="H1173" t="s">
        <v>2825</v>
      </c>
      <c r="I1173" t="s">
        <v>2829</v>
      </c>
      <c r="J1173" t="s">
        <v>2831</v>
      </c>
      <c r="K1173">
        <f>VLOOKUP($B1173, 'pval-input'!$B$2:$M$2260, 11, FALSE)</f>
        <v>54</v>
      </c>
      <c r="L1173">
        <f>VLOOKUP($B1173, 'pval-input'!$B$2:$M$2260, 12, FALSE)</f>
        <v>0.39416058394160602</v>
      </c>
    </row>
    <row r="1174" spans="1:12" x14ac:dyDescent="0.2">
      <c r="A1174">
        <v>672</v>
      </c>
      <c r="B1174" t="s">
        <v>2832</v>
      </c>
      <c r="C1174">
        <f>VLOOKUP(B1174, 'pval-input'!$B$2:$M$2260, 6, FALSE)</f>
        <v>0.45411111565274304</v>
      </c>
      <c r="D1174" t="s">
        <v>2833</v>
      </c>
      <c r="E1174" t="s">
        <v>16</v>
      </c>
      <c r="F1174" t="s">
        <v>2731</v>
      </c>
      <c r="G1174" t="s">
        <v>2732</v>
      </c>
      <c r="H1174" t="s">
        <v>2825</v>
      </c>
      <c r="I1174" t="s">
        <v>2829</v>
      </c>
      <c r="J1174" t="s">
        <v>2833</v>
      </c>
      <c r="K1174">
        <f>VLOOKUP($B1174, 'pval-input'!$B$2:$M$2260, 11, FALSE)</f>
        <v>44</v>
      </c>
      <c r="L1174">
        <f>VLOOKUP($B1174, 'pval-input'!$B$2:$M$2260, 12, FALSE)</f>
        <v>0.321167883211679</v>
      </c>
    </row>
    <row r="1175" spans="1:12" x14ac:dyDescent="0.2">
      <c r="A1175">
        <v>943</v>
      </c>
      <c r="B1175" t="s">
        <v>2834</v>
      </c>
      <c r="C1175">
        <f>VLOOKUP(B1175, 'pval-input'!$B$2:$M$2260, 6, FALSE)</f>
        <v>0.82709976268229524</v>
      </c>
      <c r="D1175" t="s">
        <v>2835</v>
      </c>
      <c r="E1175" t="s">
        <v>16</v>
      </c>
      <c r="F1175" t="s">
        <v>2731</v>
      </c>
      <c r="G1175" t="s">
        <v>2732</v>
      </c>
      <c r="H1175" t="s">
        <v>2825</v>
      </c>
      <c r="I1175" t="s">
        <v>2829</v>
      </c>
      <c r="J1175" t="s">
        <v>2835</v>
      </c>
      <c r="K1175">
        <f>VLOOKUP($B1175, 'pval-input'!$B$2:$M$2260, 11, FALSE)</f>
        <v>28</v>
      </c>
      <c r="L1175">
        <f>VLOOKUP($B1175, 'pval-input'!$B$2:$M$2260, 12, FALSE)</f>
        <v>0.20437956204379601</v>
      </c>
    </row>
    <row r="1176" spans="1:12" x14ac:dyDescent="0.2">
      <c r="A1176">
        <v>1239</v>
      </c>
      <c r="B1176" t="s">
        <v>2836</v>
      </c>
      <c r="C1176">
        <f>VLOOKUP(B1176, 'pval-input'!$B$2:$M$2260, 6, FALSE)</f>
        <v>0.3001582288755158</v>
      </c>
      <c r="D1176" t="s">
        <v>2837</v>
      </c>
      <c r="E1176" t="s">
        <v>16</v>
      </c>
      <c r="F1176" t="s">
        <v>2731</v>
      </c>
      <c r="G1176" t="s">
        <v>2732</v>
      </c>
      <c r="H1176" t="s">
        <v>2825</v>
      </c>
      <c r="I1176" t="s">
        <v>2829</v>
      </c>
      <c r="J1176" t="s">
        <v>2837</v>
      </c>
      <c r="K1176">
        <f>VLOOKUP($B1176, 'pval-input'!$B$2:$M$2260, 11, FALSE)</f>
        <v>37</v>
      </c>
      <c r="L1176">
        <f>VLOOKUP($B1176, 'pval-input'!$B$2:$M$2260, 12, FALSE)</f>
        <v>0.27007299270072999</v>
      </c>
    </row>
    <row r="1177" spans="1:12" x14ac:dyDescent="0.2">
      <c r="A1177">
        <v>217</v>
      </c>
      <c r="B1177" t="s">
        <v>2838</v>
      </c>
      <c r="C1177">
        <f>VLOOKUP(B1177, 'pval-input'!$B$2:$M$2260, 6, FALSE)</f>
        <v>0.12916324084289871</v>
      </c>
      <c r="D1177" t="s">
        <v>2839</v>
      </c>
      <c r="E1177" t="s">
        <v>16</v>
      </c>
      <c r="F1177" t="s">
        <v>2731</v>
      </c>
      <c r="G1177" t="s">
        <v>2732</v>
      </c>
      <c r="H1177" t="s">
        <v>2825</v>
      </c>
      <c r="I1177" t="s">
        <v>2840</v>
      </c>
      <c r="J1177" t="s">
        <v>2839</v>
      </c>
      <c r="K1177">
        <f>VLOOKUP($B1177, 'pval-input'!$B$2:$M$2260, 11, FALSE)</f>
        <v>93</v>
      </c>
      <c r="L1177">
        <f>VLOOKUP($B1177, 'pval-input'!$B$2:$M$2260, 12, FALSE)</f>
        <v>0.678832116788321</v>
      </c>
    </row>
    <row r="1178" spans="1:12" x14ac:dyDescent="0.2">
      <c r="A1178">
        <v>1237</v>
      </c>
      <c r="B1178" t="s">
        <v>2841</v>
      </c>
      <c r="C1178">
        <f>VLOOKUP(B1178, 'pval-input'!$B$2:$M$2260, 6, FALSE)</f>
        <v>0.25950393840851232</v>
      </c>
      <c r="D1178" t="s">
        <v>2842</v>
      </c>
      <c r="E1178" t="s">
        <v>16</v>
      </c>
      <c r="F1178" t="s">
        <v>2731</v>
      </c>
      <c r="G1178" t="s">
        <v>2732</v>
      </c>
      <c r="H1178" t="s">
        <v>2825</v>
      </c>
      <c r="I1178" t="s">
        <v>2840</v>
      </c>
      <c r="J1178" t="s">
        <v>2842</v>
      </c>
      <c r="K1178">
        <f>VLOOKUP($B1178, 'pval-input'!$B$2:$M$2260, 11, FALSE)</f>
        <v>46</v>
      </c>
      <c r="L1178">
        <f>VLOOKUP($B1178, 'pval-input'!$B$2:$M$2260, 12, FALSE)</f>
        <v>0.33576642335766399</v>
      </c>
    </row>
    <row r="1179" spans="1:12" x14ac:dyDescent="0.2">
      <c r="A1179">
        <v>408</v>
      </c>
      <c r="B1179" t="s">
        <v>2843</v>
      </c>
      <c r="C1179">
        <f>VLOOKUP(B1179, 'pval-input'!$B$2:$M$2260, 6, FALSE)</f>
        <v>0.75192424948540149</v>
      </c>
      <c r="D1179" t="s">
        <v>2844</v>
      </c>
      <c r="E1179" t="s">
        <v>16</v>
      </c>
      <c r="F1179" t="s">
        <v>2731</v>
      </c>
      <c r="G1179" t="s">
        <v>2732</v>
      </c>
      <c r="H1179" t="s">
        <v>2845</v>
      </c>
      <c r="I1179" t="s">
        <v>2846</v>
      </c>
      <c r="J1179" t="s">
        <v>2844</v>
      </c>
      <c r="K1179">
        <f>VLOOKUP($B1179, 'pval-input'!$B$2:$M$2260, 11, FALSE)</f>
        <v>91</v>
      </c>
      <c r="L1179">
        <f>VLOOKUP($B1179, 'pval-input'!$B$2:$M$2260, 12, FALSE)</f>
        <v>0.66423357664233595</v>
      </c>
    </row>
    <row r="1180" spans="1:12" x14ac:dyDescent="0.2">
      <c r="A1180">
        <v>293</v>
      </c>
      <c r="B1180" t="s">
        <v>2847</v>
      </c>
      <c r="C1180">
        <f>VLOOKUP(B1180, 'pval-input'!$B$2:$M$2260, 6, FALSE)</f>
        <v>0.46266142165413926</v>
      </c>
      <c r="D1180" t="s">
        <v>2848</v>
      </c>
      <c r="E1180" t="s">
        <v>16</v>
      </c>
      <c r="F1180" t="s">
        <v>2731</v>
      </c>
      <c r="G1180" t="s">
        <v>2732</v>
      </c>
      <c r="H1180" t="s">
        <v>2845</v>
      </c>
      <c r="I1180" t="s">
        <v>2846</v>
      </c>
      <c r="J1180" t="s">
        <v>2848</v>
      </c>
      <c r="K1180">
        <f>VLOOKUP($B1180, 'pval-input'!$B$2:$M$2260, 11, FALSE)</f>
        <v>72</v>
      </c>
      <c r="L1180">
        <f>VLOOKUP($B1180, 'pval-input'!$B$2:$M$2260, 12, FALSE)</f>
        <v>0.52554744525547403</v>
      </c>
    </row>
    <row r="1181" spans="1:12" x14ac:dyDescent="0.2">
      <c r="A1181">
        <v>1375</v>
      </c>
      <c r="B1181" t="s">
        <v>2849</v>
      </c>
      <c r="C1181">
        <f>VLOOKUP(B1181, 'pval-input'!$B$2:$M$2260, 6, FALSE)</f>
        <v>0.76532600922234084</v>
      </c>
      <c r="D1181" t="s">
        <v>2850</v>
      </c>
      <c r="E1181" t="s">
        <v>16</v>
      </c>
      <c r="F1181" t="s">
        <v>2731</v>
      </c>
      <c r="G1181" t="s">
        <v>2732</v>
      </c>
      <c r="H1181" t="s">
        <v>2845</v>
      </c>
      <c r="I1181" t="s">
        <v>2846</v>
      </c>
      <c r="J1181" t="s">
        <v>2850</v>
      </c>
      <c r="K1181">
        <f>VLOOKUP($B1181, 'pval-input'!$B$2:$M$2260, 11, FALSE)</f>
        <v>46</v>
      </c>
      <c r="L1181">
        <f>VLOOKUP($B1181, 'pval-input'!$B$2:$M$2260, 12, FALSE)</f>
        <v>0.33576642335766399</v>
      </c>
    </row>
    <row r="1182" spans="1:12" x14ac:dyDescent="0.2">
      <c r="A1182">
        <v>1560</v>
      </c>
      <c r="B1182" t="s">
        <v>2851</v>
      </c>
      <c r="C1182">
        <f>VLOOKUP(B1182, 'pval-input'!$B$2:$M$2260, 6, FALSE)</f>
        <v>6.7813693865046668E-2</v>
      </c>
      <c r="D1182" t="s">
        <v>2852</v>
      </c>
      <c r="E1182" t="s">
        <v>16</v>
      </c>
      <c r="F1182" t="s">
        <v>2731</v>
      </c>
      <c r="G1182" t="s">
        <v>2732</v>
      </c>
      <c r="H1182" t="s">
        <v>2845</v>
      </c>
      <c r="I1182" t="s">
        <v>2853</v>
      </c>
      <c r="J1182" t="s">
        <v>2852</v>
      </c>
      <c r="K1182">
        <f>VLOOKUP($B1182, 'pval-input'!$B$2:$M$2260, 11, FALSE)</f>
        <v>66</v>
      </c>
      <c r="L1182">
        <f>VLOOKUP($B1182, 'pval-input'!$B$2:$M$2260, 12, FALSE)</f>
        <v>0.48175182481751799</v>
      </c>
    </row>
    <row r="1183" spans="1:12" x14ac:dyDescent="0.2">
      <c r="A1183">
        <v>1322</v>
      </c>
      <c r="B1183" t="s">
        <v>2854</v>
      </c>
      <c r="C1183">
        <f>VLOOKUP(B1183, 'pval-input'!$B$2:$M$2260, 6, FALSE)</f>
        <v>1.5624562972789482</v>
      </c>
      <c r="D1183" t="s">
        <v>2855</v>
      </c>
      <c r="E1183" t="s">
        <v>16</v>
      </c>
      <c r="F1183" t="s">
        <v>2731</v>
      </c>
      <c r="G1183" t="s">
        <v>2732</v>
      </c>
      <c r="H1183" t="s">
        <v>2845</v>
      </c>
      <c r="I1183" t="s">
        <v>2855</v>
      </c>
      <c r="J1183" t="s">
        <v>2855</v>
      </c>
      <c r="K1183">
        <f>VLOOKUP($B1183, 'pval-input'!$B$2:$M$2260, 11, FALSE)</f>
        <v>1</v>
      </c>
      <c r="L1183">
        <f>VLOOKUP($B1183, 'pval-input'!$B$2:$M$2260, 12, FALSE)</f>
        <v>7.2992700729926996E-3</v>
      </c>
    </row>
    <row r="1184" spans="1:12" x14ac:dyDescent="0.2">
      <c r="A1184">
        <v>1663</v>
      </c>
      <c r="B1184" t="s">
        <v>2856</v>
      </c>
      <c r="C1184">
        <f>VLOOKUP(B1184, 'pval-input'!$B$2:$M$2260, 6, FALSE)</f>
        <v>0.19845953602357991</v>
      </c>
      <c r="D1184" t="s">
        <v>2857</v>
      </c>
      <c r="E1184" t="s">
        <v>16</v>
      </c>
      <c r="F1184" t="s">
        <v>2731</v>
      </c>
      <c r="G1184" t="s">
        <v>2732</v>
      </c>
      <c r="H1184" t="s">
        <v>2845</v>
      </c>
      <c r="I1184" t="s">
        <v>2855</v>
      </c>
      <c r="J1184" t="s">
        <v>2857</v>
      </c>
      <c r="K1184">
        <f>VLOOKUP($B1184, 'pval-input'!$B$2:$M$2260, 11, FALSE)</f>
        <v>41</v>
      </c>
      <c r="L1184">
        <f>VLOOKUP($B1184, 'pval-input'!$B$2:$M$2260, 12, FALSE)</f>
        <v>0.29927007299270098</v>
      </c>
    </row>
    <row r="1185" spans="1:12" x14ac:dyDescent="0.2">
      <c r="A1185">
        <v>1930</v>
      </c>
      <c r="B1185" t="s">
        <v>2858</v>
      </c>
      <c r="C1185">
        <f>VLOOKUP(B1185, 'pval-input'!$B$2:$M$2260, 6, FALSE)</f>
        <v>0.38054016771444449</v>
      </c>
      <c r="D1185" t="s">
        <v>2859</v>
      </c>
      <c r="E1185" t="s">
        <v>16</v>
      </c>
      <c r="F1185" t="s">
        <v>2731</v>
      </c>
      <c r="G1185" t="s">
        <v>2732</v>
      </c>
      <c r="H1185" t="s">
        <v>2845</v>
      </c>
      <c r="I1185" t="s">
        <v>2855</v>
      </c>
      <c r="J1185" t="s">
        <v>2859</v>
      </c>
      <c r="K1185">
        <f>VLOOKUP($B1185, 'pval-input'!$B$2:$M$2260, 11, FALSE)</f>
        <v>33</v>
      </c>
      <c r="L1185">
        <f>VLOOKUP($B1185, 'pval-input'!$B$2:$M$2260, 12, FALSE)</f>
        <v>0.240875912408759</v>
      </c>
    </row>
    <row r="1186" spans="1:12" x14ac:dyDescent="0.2">
      <c r="A1186">
        <v>349</v>
      </c>
      <c r="B1186" t="s">
        <v>2860</v>
      </c>
      <c r="C1186">
        <f>VLOOKUP(B1186, 'pval-input'!$B$2:$M$2260, 6, FALSE)</f>
        <v>0.44028014283058359</v>
      </c>
      <c r="D1186" t="s">
        <v>2861</v>
      </c>
      <c r="E1186" t="s">
        <v>16</v>
      </c>
      <c r="F1186" t="s">
        <v>2731</v>
      </c>
      <c r="G1186" t="s">
        <v>2732</v>
      </c>
      <c r="H1186" t="s">
        <v>2845</v>
      </c>
      <c r="I1186" t="s">
        <v>2855</v>
      </c>
      <c r="J1186" t="s">
        <v>2861</v>
      </c>
      <c r="K1186">
        <f>VLOOKUP($B1186, 'pval-input'!$B$2:$M$2260, 11, FALSE)</f>
        <v>14</v>
      </c>
      <c r="L1186">
        <f>VLOOKUP($B1186, 'pval-input'!$B$2:$M$2260, 12, FALSE)</f>
        <v>0.102189781021898</v>
      </c>
    </row>
    <row r="1187" spans="1:12" x14ac:dyDescent="0.2">
      <c r="A1187">
        <v>202</v>
      </c>
      <c r="B1187" t="s">
        <v>2862</v>
      </c>
      <c r="C1187">
        <f>VLOOKUP(B1187, 'pval-input'!$B$2:$M$2260, 6, FALSE)</f>
        <v>0.87491432637208855</v>
      </c>
      <c r="D1187" t="s">
        <v>2863</v>
      </c>
      <c r="E1187" t="s">
        <v>16</v>
      </c>
      <c r="F1187" t="s">
        <v>2731</v>
      </c>
      <c r="G1187" t="s">
        <v>2732</v>
      </c>
      <c r="H1187" t="s">
        <v>2845</v>
      </c>
      <c r="I1187" t="s">
        <v>2855</v>
      </c>
      <c r="J1187" t="s">
        <v>2863</v>
      </c>
      <c r="K1187">
        <f>VLOOKUP($B1187, 'pval-input'!$B$2:$M$2260, 11, FALSE)</f>
        <v>33</v>
      </c>
      <c r="L1187">
        <f>VLOOKUP($B1187, 'pval-input'!$B$2:$M$2260, 12, FALSE)</f>
        <v>0.240875912408759</v>
      </c>
    </row>
    <row r="1188" spans="1:12" x14ac:dyDescent="0.2">
      <c r="A1188">
        <v>1406</v>
      </c>
      <c r="B1188" t="s">
        <v>2864</v>
      </c>
      <c r="C1188">
        <f>VLOOKUP(B1188, 'pval-input'!$B$2:$M$2260, 6, FALSE)</f>
        <v>0.7383114846576011</v>
      </c>
      <c r="D1188" t="s">
        <v>2865</v>
      </c>
      <c r="E1188" t="s">
        <v>16</v>
      </c>
      <c r="F1188" t="s">
        <v>2731</v>
      </c>
      <c r="G1188" t="s">
        <v>2732</v>
      </c>
      <c r="H1188" t="s">
        <v>2845</v>
      </c>
      <c r="I1188" t="s">
        <v>2855</v>
      </c>
      <c r="J1188" t="s">
        <v>2865</v>
      </c>
      <c r="K1188">
        <f>VLOOKUP($B1188, 'pval-input'!$B$2:$M$2260, 11, FALSE)</f>
        <v>4</v>
      </c>
      <c r="L1188">
        <f>VLOOKUP($B1188, 'pval-input'!$B$2:$M$2260, 12, FALSE)</f>
        <v>2.9197080291970798E-2</v>
      </c>
    </row>
    <row r="1189" spans="1:12" x14ac:dyDescent="0.2">
      <c r="A1189">
        <v>1190</v>
      </c>
      <c r="B1189" t="s">
        <v>2866</v>
      </c>
      <c r="C1189">
        <f>VLOOKUP(B1189, 'pval-input'!$B$2:$M$2260, 6, FALSE)</f>
        <v>0.13345130816624251</v>
      </c>
      <c r="D1189" t="s">
        <v>2867</v>
      </c>
      <c r="E1189" t="s">
        <v>16</v>
      </c>
      <c r="F1189" t="s">
        <v>2731</v>
      </c>
      <c r="G1189" t="s">
        <v>2732</v>
      </c>
      <c r="H1189" t="s">
        <v>2845</v>
      </c>
      <c r="I1189" t="s">
        <v>2868</v>
      </c>
      <c r="J1189" t="s">
        <v>2867</v>
      </c>
      <c r="K1189">
        <f>VLOOKUP($B1189, 'pval-input'!$B$2:$M$2260, 11, FALSE)</f>
        <v>1</v>
      </c>
      <c r="L1189">
        <f>VLOOKUP($B1189, 'pval-input'!$B$2:$M$2260, 12, FALSE)</f>
        <v>7.2992700729926996E-3</v>
      </c>
    </row>
    <row r="1190" spans="1:12" x14ac:dyDescent="0.2">
      <c r="A1190">
        <v>1830</v>
      </c>
      <c r="B1190" t="s">
        <v>2869</v>
      </c>
      <c r="C1190">
        <f>VLOOKUP(B1190, 'pval-input'!$B$2:$M$2260, 6, FALSE)</f>
        <v>0.37701936947231857</v>
      </c>
      <c r="D1190" t="s">
        <v>2870</v>
      </c>
      <c r="E1190" t="s">
        <v>16</v>
      </c>
      <c r="F1190" t="s">
        <v>2731</v>
      </c>
      <c r="G1190" t="s">
        <v>2732</v>
      </c>
      <c r="H1190" t="s">
        <v>2845</v>
      </c>
      <c r="I1190" t="s">
        <v>2868</v>
      </c>
      <c r="J1190" t="s">
        <v>2870</v>
      </c>
      <c r="K1190">
        <f>VLOOKUP($B1190, 'pval-input'!$B$2:$M$2260, 11, FALSE)</f>
        <v>2</v>
      </c>
      <c r="L1190">
        <f>VLOOKUP($B1190, 'pval-input'!$B$2:$M$2260, 12, FALSE)</f>
        <v>1.4598540145985399E-2</v>
      </c>
    </row>
    <row r="1191" spans="1:12" x14ac:dyDescent="0.2">
      <c r="A1191">
        <v>951</v>
      </c>
      <c r="B1191" t="s">
        <v>2871</v>
      </c>
      <c r="C1191">
        <f>VLOOKUP(B1191, 'pval-input'!$B$2:$M$2260, 6, FALSE)</f>
        <v>3.8467296639382711E-2</v>
      </c>
      <c r="D1191" t="s">
        <v>2872</v>
      </c>
      <c r="E1191" t="s">
        <v>16</v>
      </c>
      <c r="F1191" t="s">
        <v>2731</v>
      </c>
      <c r="G1191" t="s">
        <v>2732</v>
      </c>
      <c r="H1191" t="s">
        <v>2845</v>
      </c>
      <c r="I1191" t="s">
        <v>2873</v>
      </c>
      <c r="J1191" t="s">
        <v>2872</v>
      </c>
      <c r="K1191">
        <f>VLOOKUP($B1191, 'pval-input'!$B$2:$M$2260, 11, FALSE)</f>
        <v>44</v>
      </c>
      <c r="L1191">
        <f>VLOOKUP($B1191, 'pval-input'!$B$2:$M$2260, 12, FALSE)</f>
        <v>0.321167883211679</v>
      </c>
    </row>
    <row r="1192" spans="1:12" x14ac:dyDescent="0.2">
      <c r="A1192">
        <v>841</v>
      </c>
      <c r="B1192" t="s">
        <v>2874</v>
      </c>
      <c r="C1192">
        <f>VLOOKUP(B1192, 'pval-input'!$B$2:$M$2260, 6, FALSE)</f>
        <v>5.0401012356060208E-3</v>
      </c>
      <c r="D1192" t="s">
        <v>2875</v>
      </c>
      <c r="E1192" t="s">
        <v>16</v>
      </c>
      <c r="F1192" t="s">
        <v>2731</v>
      </c>
      <c r="G1192" t="s">
        <v>2732</v>
      </c>
      <c r="H1192" t="s">
        <v>2845</v>
      </c>
      <c r="I1192" t="s">
        <v>2873</v>
      </c>
      <c r="J1192" t="s">
        <v>2875</v>
      </c>
      <c r="K1192">
        <f>VLOOKUP($B1192, 'pval-input'!$B$2:$M$2260, 11, FALSE)</f>
        <v>10</v>
      </c>
      <c r="L1192">
        <f>VLOOKUP($B1192, 'pval-input'!$B$2:$M$2260, 12, FALSE)</f>
        <v>7.2992700729927001E-2</v>
      </c>
    </row>
    <row r="1193" spans="1:12" x14ac:dyDescent="0.2">
      <c r="A1193">
        <v>684</v>
      </c>
      <c r="B1193" t="s">
        <v>2876</v>
      </c>
      <c r="C1193">
        <f>VLOOKUP(B1193, 'pval-input'!$B$2:$M$2260, 6, FALSE)</f>
        <v>8.5787535077313321E-2</v>
      </c>
      <c r="D1193" t="s">
        <v>2877</v>
      </c>
      <c r="E1193" t="s">
        <v>16</v>
      </c>
      <c r="F1193" t="s">
        <v>2731</v>
      </c>
      <c r="G1193" t="s">
        <v>2732</v>
      </c>
      <c r="H1193" t="s">
        <v>2845</v>
      </c>
      <c r="I1193" t="s">
        <v>2873</v>
      </c>
      <c r="J1193" t="s">
        <v>2877</v>
      </c>
      <c r="K1193">
        <f>VLOOKUP($B1193, 'pval-input'!$B$2:$M$2260, 11, FALSE)</f>
        <v>17</v>
      </c>
      <c r="L1193">
        <f>VLOOKUP($B1193, 'pval-input'!$B$2:$M$2260, 12, FALSE)</f>
        <v>0.124087591240876</v>
      </c>
    </row>
    <row r="1194" spans="1:12" x14ac:dyDescent="0.2">
      <c r="A1194">
        <v>1801</v>
      </c>
      <c r="B1194" t="s">
        <v>2878</v>
      </c>
      <c r="C1194">
        <f>VLOOKUP(B1194, 'pval-input'!$B$2:$M$2260, 6, FALSE)</f>
        <v>0.7693653012888455</v>
      </c>
      <c r="D1194" t="s">
        <v>2879</v>
      </c>
      <c r="E1194" t="s">
        <v>16</v>
      </c>
      <c r="F1194" t="s">
        <v>2731</v>
      </c>
      <c r="G1194" t="s">
        <v>2732</v>
      </c>
      <c r="H1194" t="s">
        <v>2845</v>
      </c>
      <c r="I1194" t="s">
        <v>2873</v>
      </c>
      <c r="J1194" t="s">
        <v>2879</v>
      </c>
      <c r="K1194">
        <f>VLOOKUP($B1194, 'pval-input'!$B$2:$M$2260, 11, FALSE)</f>
        <v>17</v>
      </c>
      <c r="L1194">
        <f>VLOOKUP($B1194, 'pval-input'!$B$2:$M$2260, 12, FALSE)</f>
        <v>0.124087591240876</v>
      </c>
    </row>
    <row r="1195" spans="1:12" x14ac:dyDescent="0.2">
      <c r="A1195">
        <v>1748</v>
      </c>
      <c r="B1195" t="s">
        <v>2880</v>
      </c>
      <c r="C1195">
        <f>VLOOKUP(B1195, 'pval-input'!$B$2:$M$2260, 6, FALSE)</f>
        <v>0.45208917355045819</v>
      </c>
      <c r="D1195" t="s">
        <v>2881</v>
      </c>
      <c r="E1195" t="s">
        <v>16</v>
      </c>
      <c r="F1195" t="s">
        <v>2731</v>
      </c>
      <c r="G1195" t="s">
        <v>2732</v>
      </c>
      <c r="H1195" t="s">
        <v>2845</v>
      </c>
      <c r="I1195" t="s">
        <v>2873</v>
      </c>
      <c r="J1195" t="s">
        <v>2881</v>
      </c>
      <c r="K1195">
        <f>VLOOKUP($B1195, 'pval-input'!$B$2:$M$2260, 11, FALSE)</f>
        <v>14</v>
      </c>
      <c r="L1195">
        <f>VLOOKUP($B1195, 'pval-input'!$B$2:$M$2260, 12, FALSE)</f>
        <v>0.102189781021898</v>
      </c>
    </row>
    <row r="1196" spans="1:12" x14ac:dyDescent="0.2">
      <c r="A1196">
        <v>511</v>
      </c>
      <c r="B1196" t="s">
        <v>2882</v>
      </c>
      <c r="C1196">
        <f>VLOOKUP(B1196, 'pval-input'!$B$2:$M$2260, 6, FALSE)</f>
        <v>0.62234569712341647</v>
      </c>
      <c r="D1196" t="s">
        <v>2883</v>
      </c>
      <c r="E1196" t="s">
        <v>16</v>
      </c>
      <c r="F1196" t="s">
        <v>2731</v>
      </c>
      <c r="G1196" t="s">
        <v>2732</v>
      </c>
      <c r="H1196" t="s">
        <v>2845</v>
      </c>
      <c r="I1196" t="s">
        <v>2873</v>
      </c>
      <c r="J1196" t="s">
        <v>2883</v>
      </c>
      <c r="K1196">
        <f>VLOOKUP($B1196, 'pval-input'!$B$2:$M$2260, 11, FALSE)</f>
        <v>12</v>
      </c>
      <c r="L1196">
        <f>VLOOKUP($B1196, 'pval-input'!$B$2:$M$2260, 12, FALSE)</f>
        <v>8.7591240875912399E-2</v>
      </c>
    </row>
    <row r="1197" spans="1:12" x14ac:dyDescent="0.2">
      <c r="A1197">
        <v>1029</v>
      </c>
      <c r="B1197" t="s">
        <v>2884</v>
      </c>
      <c r="C1197">
        <f>VLOOKUP(B1197, 'pval-input'!$B$2:$M$2260, 6, FALSE)</f>
        <v>0.44521801236048397</v>
      </c>
      <c r="D1197" t="s">
        <v>2885</v>
      </c>
      <c r="E1197" t="s">
        <v>16</v>
      </c>
      <c r="F1197" t="s">
        <v>2731</v>
      </c>
      <c r="G1197" t="s">
        <v>2732</v>
      </c>
      <c r="H1197" t="s">
        <v>2845</v>
      </c>
      <c r="I1197" t="s">
        <v>2873</v>
      </c>
      <c r="J1197" t="s">
        <v>2885</v>
      </c>
      <c r="K1197">
        <f>VLOOKUP($B1197, 'pval-input'!$B$2:$M$2260, 11, FALSE)</f>
        <v>11</v>
      </c>
      <c r="L1197">
        <f>VLOOKUP($B1197, 'pval-input'!$B$2:$M$2260, 12, FALSE)</f>
        <v>8.0291970802919693E-2</v>
      </c>
    </row>
    <row r="1198" spans="1:12" x14ac:dyDescent="0.2">
      <c r="A1198">
        <v>1317</v>
      </c>
      <c r="B1198" t="s">
        <v>2886</v>
      </c>
      <c r="C1198">
        <f>VLOOKUP(B1198, 'pval-input'!$B$2:$M$2260, 6, FALSE)</f>
        <v>1.0119269577427292</v>
      </c>
      <c r="D1198" t="s">
        <v>2887</v>
      </c>
      <c r="E1198" t="s">
        <v>16</v>
      </c>
      <c r="F1198" t="s">
        <v>2731</v>
      </c>
      <c r="G1198" t="s">
        <v>2732</v>
      </c>
      <c r="H1198" t="s">
        <v>2845</v>
      </c>
      <c r="I1198" t="s">
        <v>2873</v>
      </c>
      <c r="J1198" t="s">
        <v>2887</v>
      </c>
      <c r="K1198">
        <f>VLOOKUP($B1198, 'pval-input'!$B$2:$M$2260, 11, FALSE)</f>
        <v>12</v>
      </c>
      <c r="L1198">
        <f>VLOOKUP($B1198, 'pval-input'!$B$2:$M$2260, 12, FALSE)</f>
        <v>8.7591240875912399E-2</v>
      </c>
    </row>
    <row r="1199" spans="1:12" x14ac:dyDescent="0.2">
      <c r="A1199">
        <v>1832</v>
      </c>
      <c r="B1199" t="s">
        <v>2888</v>
      </c>
      <c r="C1199">
        <f>VLOOKUP(B1199, 'pval-input'!$B$2:$M$2260, 6, FALSE)</f>
        <v>1.3643517954176196</v>
      </c>
      <c r="D1199" t="s">
        <v>2889</v>
      </c>
      <c r="E1199" t="s">
        <v>16</v>
      </c>
      <c r="F1199" t="s">
        <v>2731</v>
      </c>
      <c r="G1199" t="s">
        <v>2732</v>
      </c>
      <c r="H1199" t="s">
        <v>2845</v>
      </c>
      <c r="I1199" t="s">
        <v>2873</v>
      </c>
      <c r="J1199" t="s">
        <v>2889</v>
      </c>
      <c r="K1199">
        <f>VLOOKUP($B1199, 'pval-input'!$B$2:$M$2260, 11, FALSE)</f>
        <v>5</v>
      </c>
      <c r="L1199">
        <f>VLOOKUP($B1199, 'pval-input'!$B$2:$M$2260, 12, FALSE)</f>
        <v>3.6496350364963501E-2</v>
      </c>
    </row>
    <row r="1200" spans="1:12" x14ac:dyDescent="0.2">
      <c r="A1200">
        <v>734</v>
      </c>
      <c r="B1200" t="s">
        <v>2890</v>
      </c>
      <c r="C1200">
        <f>VLOOKUP(B1200, 'pval-input'!$B$2:$M$2260, 6, FALSE)</f>
        <v>0.14856648882583348</v>
      </c>
      <c r="D1200" t="s">
        <v>2891</v>
      </c>
      <c r="E1200" t="s">
        <v>16</v>
      </c>
      <c r="F1200" t="s">
        <v>2731</v>
      </c>
      <c r="G1200" t="s">
        <v>2732</v>
      </c>
      <c r="H1200" t="s">
        <v>2845</v>
      </c>
      <c r="I1200" t="s">
        <v>2873</v>
      </c>
      <c r="J1200" t="s">
        <v>2891</v>
      </c>
      <c r="K1200">
        <f>VLOOKUP($B1200, 'pval-input'!$B$2:$M$2260, 11, FALSE)</f>
        <v>24</v>
      </c>
      <c r="L1200">
        <f>VLOOKUP($B1200, 'pval-input'!$B$2:$M$2260, 12, FALSE)</f>
        <v>0.17518248175182499</v>
      </c>
    </row>
    <row r="1201" spans="1:12" x14ac:dyDescent="0.2">
      <c r="A1201">
        <v>1426</v>
      </c>
      <c r="B1201" t="s">
        <v>2892</v>
      </c>
      <c r="C1201">
        <f>VLOOKUP(B1201, 'pval-input'!$B$2:$M$2260, 6, FALSE)</f>
        <v>0.38619617426321651</v>
      </c>
      <c r="D1201" t="s">
        <v>2893</v>
      </c>
      <c r="E1201" t="s">
        <v>16</v>
      </c>
      <c r="F1201" t="s">
        <v>2731</v>
      </c>
      <c r="G1201" t="s">
        <v>2732</v>
      </c>
      <c r="H1201" t="s">
        <v>2845</v>
      </c>
      <c r="I1201" t="s">
        <v>2873</v>
      </c>
      <c r="J1201" t="s">
        <v>2893</v>
      </c>
      <c r="K1201">
        <f>VLOOKUP($B1201, 'pval-input'!$B$2:$M$2260, 11, FALSE)</f>
        <v>5</v>
      </c>
      <c r="L1201">
        <f>VLOOKUP($B1201, 'pval-input'!$B$2:$M$2260, 12, FALSE)</f>
        <v>3.6496350364963501E-2</v>
      </c>
    </row>
    <row r="1202" spans="1:12" x14ac:dyDescent="0.2">
      <c r="A1202">
        <v>88</v>
      </c>
      <c r="B1202" t="s">
        <v>2894</v>
      </c>
      <c r="C1202">
        <f>VLOOKUP(B1202, 'pval-input'!$B$2:$M$2260, 6, FALSE)</f>
        <v>0.16440630660167341</v>
      </c>
      <c r="D1202" t="s">
        <v>2895</v>
      </c>
      <c r="E1202" t="s">
        <v>16</v>
      </c>
      <c r="F1202" t="s">
        <v>2731</v>
      </c>
      <c r="G1202" t="s">
        <v>2732</v>
      </c>
      <c r="H1202" t="s">
        <v>2845</v>
      </c>
      <c r="I1202" t="s">
        <v>2896</v>
      </c>
      <c r="J1202" t="s">
        <v>2895</v>
      </c>
      <c r="K1202">
        <f>VLOOKUP($B1202, 'pval-input'!$B$2:$M$2260, 11, FALSE)</f>
        <v>3</v>
      </c>
      <c r="L1202">
        <f>VLOOKUP($B1202, 'pval-input'!$B$2:$M$2260, 12, FALSE)</f>
        <v>2.18978102189781E-2</v>
      </c>
    </row>
    <row r="1203" spans="1:12" x14ac:dyDescent="0.2">
      <c r="A1203">
        <v>131</v>
      </c>
      <c r="B1203" t="s">
        <v>2897</v>
      </c>
      <c r="C1203">
        <f>VLOOKUP(B1203, 'pval-input'!$B$2:$M$2260, 6, FALSE)</f>
        <v>0.98306558854807868</v>
      </c>
      <c r="D1203" t="s">
        <v>2898</v>
      </c>
      <c r="E1203" t="s">
        <v>16</v>
      </c>
      <c r="F1203" t="s">
        <v>2731</v>
      </c>
      <c r="G1203" t="s">
        <v>2732</v>
      </c>
      <c r="H1203" t="s">
        <v>2845</v>
      </c>
      <c r="I1203" t="s">
        <v>2896</v>
      </c>
      <c r="J1203" t="s">
        <v>2898</v>
      </c>
      <c r="K1203">
        <f>VLOOKUP($B1203, 'pval-input'!$B$2:$M$2260, 11, FALSE)</f>
        <v>67</v>
      </c>
      <c r="L1203">
        <f>VLOOKUP($B1203, 'pval-input'!$B$2:$M$2260, 12, FALSE)</f>
        <v>0.48905109489051102</v>
      </c>
    </row>
    <row r="1204" spans="1:12" x14ac:dyDescent="0.2">
      <c r="A1204">
        <v>907</v>
      </c>
      <c r="B1204" t="s">
        <v>2899</v>
      </c>
      <c r="C1204">
        <f>VLOOKUP(B1204, 'pval-input'!$B$2:$M$2260, 6, FALSE)</f>
        <v>0.21917708259586613</v>
      </c>
      <c r="D1204" t="s">
        <v>2900</v>
      </c>
      <c r="E1204" t="s">
        <v>16</v>
      </c>
      <c r="F1204" t="s">
        <v>2731</v>
      </c>
      <c r="G1204" t="s">
        <v>2732</v>
      </c>
      <c r="H1204" t="s">
        <v>2845</v>
      </c>
      <c r="I1204" t="s">
        <v>2896</v>
      </c>
      <c r="J1204" t="s">
        <v>2900</v>
      </c>
      <c r="K1204">
        <f>VLOOKUP($B1204, 'pval-input'!$B$2:$M$2260, 11, FALSE)</f>
        <v>1</v>
      </c>
      <c r="L1204">
        <f>VLOOKUP($B1204, 'pval-input'!$B$2:$M$2260, 12, FALSE)</f>
        <v>7.2992700729926996E-3</v>
      </c>
    </row>
    <row r="1205" spans="1:12" x14ac:dyDescent="0.2">
      <c r="A1205">
        <v>933</v>
      </c>
      <c r="B1205" t="s">
        <v>2901</v>
      </c>
      <c r="C1205">
        <f>VLOOKUP(B1205, 'pval-input'!$B$2:$M$2260, 6, FALSE)</f>
        <v>0.14245240852335805</v>
      </c>
      <c r="D1205" t="s">
        <v>2902</v>
      </c>
      <c r="E1205" t="s">
        <v>16</v>
      </c>
      <c r="F1205" t="s">
        <v>2731</v>
      </c>
      <c r="G1205" t="s">
        <v>2732</v>
      </c>
      <c r="H1205" t="s">
        <v>2845</v>
      </c>
      <c r="I1205" t="s">
        <v>2896</v>
      </c>
      <c r="J1205" t="s">
        <v>2902</v>
      </c>
      <c r="K1205">
        <f>VLOOKUP($B1205, 'pval-input'!$B$2:$M$2260, 11, FALSE)</f>
        <v>90</v>
      </c>
      <c r="L1205">
        <f>VLOOKUP($B1205, 'pval-input'!$B$2:$M$2260, 12, FALSE)</f>
        <v>0.65693430656934304</v>
      </c>
    </row>
    <row r="1206" spans="1:12" x14ac:dyDescent="0.2">
      <c r="A1206">
        <v>1231</v>
      </c>
      <c r="B1206" t="s">
        <v>2903</v>
      </c>
      <c r="C1206">
        <f>VLOOKUP(B1206, 'pval-input'!$B$2:$M$2260, 6, FALSE)</f>
        <v>0.14271569291681582</v>
      </c>
      <c r="D1206" t="s">
        <v>2904</v>
      </c>
      <c r="E1206" t="s">
        <v>16</v>
      </c>
      <c r="F1206" t="s">
        <v>2731</v>
      </c>
      <c r="G1206" t="s">
        <v>2732</v>
      </c>
      <c r="H1206" t="s">
        <v>2845</v>
      </c>
      <c r="I1206" t="s">
        <v>2896</v>
      </c>
      <c r="J1206" t="s">
        <v>2904</v>
      </c>
      <c r="K1206">
        <f>VLOOKUP($B1206, 'pval-input'!$B$2:$M$2260, 11, FALSE)</f>
        <v>9</v>
      </c>
      <c r="L1206">
        <f>VLOOKUP($B1206, 'pval-input'!$B$2:$M$2260, 12, FALSE)</f>
        <v>6.5693430656934296E-2</v>
      </c>
    </row>
    <row r="1207" spans="1:12" x14ac:dyDescent="0.2">
      <c r="A1207">
        <v>696</v>
      </c>
      <c r="B1207" t="s">
        <v>2905</v>
      </c>
      <c r="C1207">
        <f>VLOOKUP(B1207, 'pval-input'!$B$2:$M$2260, 6, FALSE)</f>
        <v>0.36756049703395893</v>
      </c>
      <c r="D1207" t="s">
        <v>2906</v>
      </c>
      <c r="E1207" t="s">
        <v>16</v>
      </c>
      <c r="F1207" t="s">
        <v>2731</v>
      </c>
      <c r="G1207" t="s">
        <v>2732</v>
      </c>
      <c r="H1207" t="s">
        <v>2845</v>
      </c>
      <c r="I1207" t="s">
        <v>2896</v>
      </c>
      <c r="J1207" t="s">
        <v>2906</v>
      </c>
      <c r="K1207">
        <f>VLOOKUP($B1207, 'pval-input'!$B$2:$M$2260, 11, FALSE)</f>
        <v>15</v>
      </c>
      <c r="L1207">
        <f>VLOOKUP($B1207, 'pval-input'!$B$2:$M$2260, 12, FALSE)</f>
        <v>0.109489051094891</v>
      </c>
    </row>
    <row r="1208" spans="1:12" x14ac:dyDescent="0.2">
      <c r="A1208">
        <v>1921</v>
      </c>
      <c r="B1208" t="s">
        <v>2907</v>
      </c>
      <c r="C1208">
        <f>VLOOKUP(B1208, 'pval-input'!$B$2:$M$2260, 6, FALSE)</f>
        <v>1.66865436493563</v>
      </c>
      <c r="D1208" t="s">
        <v>2908</v>
      </c>
      <c r="E1208" t="s">
        <v>16</v>
      </c>
      <c r="F1208" t="s">
        <v>2731</v>
      </c>
      <c r="G1208" t="s">
        <v>2732</v>
      </c>
      <c r="H1208" t="s">
        <v>2845</v>
      </c>
      <c r="I1208" t="s">
        <v>2896</v>
      </c>
      <c r="J1208" t="s">
        <v>2908</v>
      </c>
      <c r="K1208">
        <f>VLOOKUP($B1208, 'pval-input'!$B$2:$M$2260, 11, FALSE)</f>
        <v>16</v>
      </c>
      <c r="L1208">
        <f>VLOOKUP($B1208, 'pval-input'!$B$2:$M$2260, 12, FALSE)</f>
        <v>0.116788321167883</v>
      </c>
    </row>
    <row r="1209" spans="1:12" x14ac:dyDescent="0.2">
      <c r="A1209">
        <v>979</v>
      </c>
      <c r="B1209" t="s">
        <v>2909</v>
      </c>
      <c r="C1209">
        <f>VLOOKUP(B1209, 'pval-input'!$B$2:$M$2260, 6, FALSE)</f>
        <v>0.5114804096275597</v>
      </c>
      <c r="D1209" t="s">
        <v>2910</v>
      </c>
      <c r="E1209" t="s">
        <v>16</v>
      </c>
      <c r="F1209" t="s">
        <v>2731</v>
      </c>
      <c r="G1209" t="s">
        <v>2732</v>
      </c>
      <c r="H1209" t="s">
        <v>2845</v>
      </c>
      <c r="I1209" t="s">
        <v>2896</v>
      </c>
      <c r="J1209" t="s">
        <v>2910</v>
      </c>
      <c r="K1209">
        <f>VLOOKUP($B1209, 'pval-input'!$B$2:$M$2260, 11, FALSE)</f>
        <v>41</v>
      </c>
      <c r="L1209">
        <f>VLOOKUP($B1209, 'pval-input'!$B$2:$M$2260, 12, FALSE)</f>
        <v>0.29927007299270098</v>
      </c>
    </row>
    <row r="1210" spans="1:12" x14ac:dyDescent="0.2">
      <c r="A1210">
        <v>1238</v>
      </c>
      <c r="B1210" t="s">
        <v>2911</v>
      </c>
      <c r="C1210">
        <f>VLOOKUP(B1210, 'pval-input'!$B$2:$M$2260, 6, FALSE)</f>
        <v>0.76622148361273712</v>
      </c>
      <c r="D1210" t="s">
        <v>2912</v>
      </c>
      <c r="E1210" t="s">
        <v>16</v>
      </c>
      <c r="F1210" t="s">
        <v>2731</v>
      </c>
      <c r="G1210" t="s">
        <v>2732</v>
      </c>
      <c r="H1210" t="s">
        <v>2845</v>
      </c>
      <c r="I1210" t="s">
        <v>2896</v>
      </c>
      <c r="J1210" t="s">
        <v>2912</v>
      </c>
      <c r="K1210">
        <f>VLOOKUP($B1210, 'pval-input'!$B$2:$M$2260, 11, FALSE)</f>
        <v>6</v>
      </c>
      <c r="L1210">
        <f>VLOOKUP($B1210, 'pval-input'!$B$2:$M$2260, 12, FALSE)</f>
        <v>4.3795620437956199E-2</v>
      </c>
    </row>
    <row r="1211" spans="1:12" x14ac:dyDescent="0.2">
      <c r="A1211">
        <v>1431</v>
      </c>
      <c r="B1211" t="s">
        <v>2913</v>
      </c>
      <c r="C1211">
        <f>VLOOKUP(B1211, 'pval-input'!$B$2:$M$2260, 6, FALSE)</f>
        <v>0.19427435732947551</v>
      </c>
      <c r="D1211" t="s">
        <v>2914</v>
      </c>
      <c r="E1211" t="s">
        <v>16</v>
      </c>
      <c r="F1211" t="s">
        <v>2731</v>
      </c>
      <c r="G1211" t="s">
        <v>2732</v>
      </c>
      <c r="H1211" t="s">
        <v>2845</v>
      </c>
      <c r="I1211" t="s">
        <v>2896</v>
      </c>
      <c r="J1211" t="s">
        <v>2914</v>
      </c>
      <c r="K1211">
        <f>VLOOKUP($B1211, 'pval-input'!$B$2:$M$2260, 11, FALSE)</f>
        <v>4</v>
      </c>
      <c r="L1211">
        <f>VLOOKUP($B1211, 'pval-input'!$B$2:$M$2260, 12, FALSE)</f>
        <v>2.9197080291970798E-2</v>
      </c>
    </row>
    <row r="1212" spans="1:12" x14ac:dyDescent="0.2">
      <c r="A1212">
        <v>204</v>
      </c>
      <c r="B1212" t="s">
        <v>2915</v>
      </c>
      <c r="C1212">
        <f>VLOOKUP(B1212, 'pval-input'!$B$2:$M$2260, 6, FALSE)</f>
        <v>1.0881710958681023</v>
      </c>
      <c r="D1212" t="s">
        <v>2916</v>
      </c>
      <c r="E1212" t="s">
        <v>16</v>
      </c>
      <c r="F1212" t="s">
        <v>2731</v>
      </c>
      <c r="G1212" t="s">
        <v>2732</v>
      </c>
      <c r="H1212" t="s">
        <v>2845</v>
      </c>
      <c r="I1212" t="s">
        <v>2896</v>
      </c>
      <c r="J1212" t="s">
        <v>2916</v>
      </c>
      <c r="K1212">
        <f>VLOOKUP($B1212, 'pval-input'!$B$2:$M$2260, 11, FALSE)</f>
        <v>6</v>
      </c>
      <c r="L1212">
        <f>VLOOKUP($B1212, 'pval-input'!$B$2:$M$2260, 12, FALSE)</f>
        <v>4.3795620437956199E-2</v>
      </c>
    </row>
    <row r="1213" spans="1:12" x14ac:dyDescent="0.2">
      <c r="A1213">
        <v>122</v>
      </c>
      <c r="B1213" t="s">
        <v>2917</v>
      </c>
      <c r="C1213">
        <f>VLOOKUP(B1213, 'pval-input'!$B$2:$M$2260, 6, FALSE)</f>
        <v>0.53844517065009712</v>
      </c>
      <c r="D1213" t="s">
        <v>2918</v>
      </c>
      <c r="E1213" t="s">
        <v>16</v>
      </c>
      <c r="F1213" t="s">
        <v>2731</v>
      </c>
      <c r="G1213" t="s">
        <v>2732</v>
      </c>
      <c r="H1213" t="s">
        <v>2845</v>
      </c>
      <c r="I1213" t="s">
        <v>2896</v>
      </c>
      <c r="J1213" t="s">
        <v>2918</v>
      </c>
      <c r="K1213">
        <f>VLOOKUP($B1213, 'pval-input'!$B$2:$M$2260, 11, FALSE)</f>
        <v>3</v>
      </c>
      <c r="L1213">
        <f>VLOOKUP($B1213, 'pval-input'!$B$2:$M$2260, 12, FALSE)</f>
        <v>2.18978102189781E-2</v>
      </c>
    </row>
    <row r="1214" spans="1:12" x14ac:dyDescent="0.2">
      <c r="A1214">
        <v>224</v>
      </c>
      <c r="B1214" t="s">
        <v>2919</v>
      </c>
      <c r="C1214">
        <f>VLOOKUP(B1214, 'pval-input'!$B$2:$M$2260, 6, FALSE)</f>
        <v>2.6268322441132905E-2</v>
      </c>
      <c r="D1214" t="s">
        <v>2920</v>
      </c>
      <c r="E1214" t="s">
        <v>16</v>
      </c>
      <c r="F1214" t="s">
        <v>2731</v>
      </c>
      <c r="G1214" t="s">
        <v>2732</v>
      </c>
      <c r="H1214" t="s">
        <v>2845</v>
      </c>
      <c r="I1214" t="s">
        <v>2896</v>
      </c>
      <c r="J1214" t="s">
        <v>2920</v>
      </c>
      <c r="K1214">
        <f>VLOOKUP($B1214, 'pval-input'!$B$2:$M$2260, 11, FALSE)</f>
        <v>21</v>
      </c>
      <c r="L1214">
        <f>VLOOKUP($B1214, 'pval-input'!$B$2:$M$2260, 12, FALSE)</f>
        <v>0.153284671532847</v>
      </c>
    </row>
    <row r="1215" spans="1:12" x14ac:dyDescent="0.2">
      <c r="A1215">
        <v>91</v>
      </c>
      <c r="B1215" t="s">
        <v>2921</v>
      </c>
      <c r="C1215">
        <f>VLOOKUP(B1215, 'pval-input'!$B$2:$M$2260, 6, FALSE)</f>
        <v>1.3253629985485129</v>
      </c>
      <c r="D1215" t="s">
        <v>2922</v>
      </c>
      <c r="E1215" t="s">
        <v>16</v>
      </c>
      <c r="F1215" t="s">
        <v>2731</v>
      </c>
      <c r="G1215" t="s">
        <v>2732</v>
      </c>
      <c r="H1215" t="s">
        <v>2845</v>
      </c>
      <c r="I1215" t="s">
        <v>2896</v>
      </c>
      <c r="J1215" t="s">
        <v>2922</v>
      </c>
      <c r="K1215">
        <f>VLOOKUP($B1215, 'pval-input'!$B$2:$M$2260, 11, FALSE)</f>
        <v>11</v>
      </c>
      <c r="L1215">
        <f>VLOOKUP($B1215, 'pval-input'!$B$2:$M$2260, 12, FALSE)</f>
        <v>8.0291970802919693E-2</v>
      </c>
    </row>
    <row r="1216" spans="1:12" x14ac:dyDescent="0.2">
      <c r="A1216">
        <v>251</v>
      </c>
      <c r="B1216" t="s">
        <v>2923</v>
      </c>
      <c r="C1216">
        <f>VLOOKUP(B1216, 'pval-input'!$B$2:$M$2260, 6, FALSE)</f>
        <v>0.44766911002084886</v>
      </c>
      <c r="D1216" t="s">
        <v>2924</v>
      </c>
      <c r="E1216" t="s">
        <v>16</v>
      </c>
      <c r="F1216" t="s">
        <v>2731</v>
      </c>
      <c r="G1216" t="s">
        <v>2925</v>
      </c>
      <c r="H1216" t="s">
        <v>2926</v>
      </c>
      <c r="I1216" t="s">
        <v>2927</v>
      </c>
      <c r="J1216" t="s">
        <v>2924</v>
      </c>
      <c r="K1216">
        <f>VLOOKUP($B1216, 'pval-input'!$B$2:$M$2260, 11, FALSE)</f>
        <v>8</v>
      </c>
      <c r="L1216">
        <f>VLOOKUP($B1216, 'pval-input'!$B$2:$M$2260, 12, FALSE)</f>
        <v>5.8394160583941597E-2</v>
      </c>
    </row>
    <row r="1217" spans="1:22" x14ac:dyDescent="0.2">
      <c r="A1217">
        <v>1045</v>
      </c>
      <c r="B1217" t="s">
        <v>2928</v>
      </c>
      <c r="C1217">
        <f>VLOOKUP(B1217, 'pval-input'!$B$2:$M$2260, 6, FALSE)</f>
        <v>0.23432574367083908</v>
      </c>
      <c r="D1217" t="s">
        <v>2929</v>
      </c>
      <c r="E1217" t="s">
        <v>16</v>
      </c>
      <c r="F1217" t="s">
        <v>2731</v>
      </c>
      <c r="G1217" t="s">
        <v>2925</v>
      </c>
      <c r="H1217" t="s">
        <v>2926</v>
      </c>
      <c r="I1217" t="s">
        <v>2927</v>
      </c>
      <c r="J1217" t="s">
        <v>2929</v>
      </c>
      <c r="K1217">
        <f>VLOOKUP($B1217, 'pval-input'!$B$2:$M$2260, 11, FALSE)</f>
        <v>33</v>
      </c>
      <c r="L1217">
        <f>VLOOKUP($B1217, 'pval-input'!$B$2:$M$2260, 12, FALSE)</f>
        <v>0.240875912408759</v>
      </c>
    </row>
    <row r="1218" spans="1:22" x14ac:dyDescent="0.2">
      <c r="A1218">
        <v>873</v>
      </c>
      <c r="B1218" t="s">
        <v>2930</v>
      </c>
      <c r="C1218">
        <f>VLOOKUP(B1218, 'pval-input'!$B$2:$M$2260, 6, FALSE)</f>
        <v>0.17465911365629669</v>
      </c>
      <c r="D1218" t="s">
        <v>2931</v>
      </c>
      <c r="E1218" t="s">
        <v>16</v>
      </c>
      <c r="F1218" t="s">
        <v>2731</v>
      </c>
      <c r="G1218" t="s">
        <v>2925</v>
      </c>
      <c r="H1218" t="s">
        <v>2926</v>
      </c>
      <c r="I1218" t="s">
        <v>2927</v>
      </c>
      <c r="J1218" t="s">
        <v>2931</v>
      </c>
      <c r="K1218">
        <f>VLOOKUP($B1218, 'pval-input'!$B$2:$M$2260, 11, FALSE)</f>
        <v>48</v>
      </c>
      <c r="L1218">
        <f>VLOOKUP($B1218, 'pval-input'!$B$2:$M$2260, 12, FALSE)</f>
        <v>0.35036496350364998</v>
      </c>
    </row>
    <row r="1219" spans="1:22" x14ac:dyDescent="0.2">
      <c r="A1219">
        <v>1960</v>
      </c>
      <c r="B1219" t="s">
        <v>2932</v>
      </c>
      <c r="C1219">
        <f>VLOOKUP(B1219, 'pval-input'!$B$2:$M$2260, 6, FALSE)</f>
        <v>0.56571890499351074</v>
      </c>
      <c r="D1219" t="s">
        <v>2933</v>
      </c>
      <c r="E1219" t="s">
        <v>16</v>
      </c>
      <c r="F1219" t="s">
        <v>2731</v>
      </c>
      <c r="G1219" t="s">
        <v>2925</v>
      </c>
      <c r="H1219" t="s">
        <v>2926</v>
      </c>
      <c r="I1219" t="s">
        <v>2927</v>
      </c>
      <c r="J1219" t="s">
        <v>2933</v>
      </c>
      <c r="K1219">
        <f>VLOOKUP($B1219, 'pval-input'!$B$2:$M$2260, 11, FALSE)</f>
        <v>31</v>
      </c>
      <c r="L1219">
        <f>VLOOKUP($B1219, 'pval-input'!$B$2:$M$2260, 12, FALSE)</f>
        <v>0.226277372262774</v>
      </c>
    </row>
    <row r="1220" spans="1:22" x14ac:dyDescent="0.2">
      <c r="A1220">
        <v>913</v>
      </c>
      <c r="B1220" t="s">
        <v>2934</v>
      </c>
      <c r="C1220">
        <f>VLOOKUP(B1220, 'pval-input'!$B$2:$M$2260, 6, FALSE)</f>
        <v>0.7959980396728259</v>
      </c>
      <c r="D1220" t="s">
        <v>2935</v>
      </c>
      <c r="E1220" t="s">
        <v>16</v>
      </c>
      <c r="F1220" t="s">
        <v>2731</v>
      </c>
      <c r="G1220" t="s">
        <v>2925</v>
      </c>
      <c r="H1220" t="s">
        <v>2926</v>
      </c>
      <c r="I1220" t="s">
        <v>2927</v>
      </c>
      <c r="J1220" t="s">
        <v>2935</v>
      </c>
      <c r="K1220">
        <f>VLOOKUP($B1220, 'pval-input'!$B$2:$M$2260, 11, FALSE)</f>
        <v>5</v>
      </c>
      <c r="L1220">
        <f>VLOOKUP($B1220, 'pval-input'!$B$2:$M$2260, 12, FALSE)</f>
        <v>3.6496350364963501E-2</v>
      </c>
    </row>
    <row r="1221" spans="1:22" x14ac:dyDescent="0.2">
      <c r="A1221">
        <v>1813</v>
      </c>
      <c r="B1221" t="s">
        <v>2936</v>
      </c>
      <c r="C1221">
        <f>VLOOKUP(B1221, 'pval-input'!$B$2:$M$2260, 6, FALSE)</f>
        <v>0.89690202245805695</v>
      </c>
      <c r="D1221" t="s">
        <v>2937</v>
      </c>
      <c r="E1221" t="s">
        <v>16</v>
      </c>
      <c r="F1221" t="s">
        <v>2731</v>
      </c>
      <c r="G1221" t="s">
        <v>2925</v>
      </c>
      <c r="H1221" t="s">
        <v>2938</v>
      </c>
      <c r="I1221" t="s">
        <v>2939</v>
      </c>
      <c r="J1221" t="s">
        <v>2937</v>
      </c>
      <c r="K1221">
        <f>VLOOKUP($B1221, 'pval-input'!$B$2:$M$2260, 11, FALSE)</f>
        <v>116</v>
      </c>
      <c r="L1221">
        <f>VLOOKUP($B1221, 'pval-input'!$B$2:$M$2260, 12, FALSE)</f>
        <v>0.84671532846715303</v>
      </c>
    </row>
    <row r="1222" spans="1:22" x14ac:dyDescent="0.2">
      <c r="A1222">
        <v>1922</v>
      </c>
      <c r="B1222" t="s">
        <v>2940</v>
      </c>
      <c r="C1222">
        <f>VLOOKUP(B1222, 'pval-input'!$B$2:$M$2260, 6, FALSE)</f>
        <v>0.83111476358489667</v>
      </c>
      <c r="D1222" t="s">
        <v>2941</v>
      </c>
      <c r="E1222" t="s">
        <v>16</v>
      </c>
      <c r="F1222" t="s">
        <v>2731</v>
      </c>
      <c r="G1222" t="s">
        <v>2925</v>
      </c>
      <c r="H1222" t="s">
        <v>2938</v>
      </c>
      <c r="I1222" t="s">
        <v>2939</v>
      </c>
      <c r="J1222" t="s">
        <v>2941</v>
      </c>
      <c r="K1222">
        <f>VLOOKUP($B1222, 'pval-input'!$B$2:$M$2260, 11, FALSE)</f>
        <v>4</v>
      </c>
      <c r="L1222">
        <f>VLOOKUP($B1222, 'pval-input'!$B$2:$M$2260, 12, FALSE)</f>
        <v>2.9197080291970798E-2</v>
      </c>
    </row>
    <row r="1223" spans="1:22" x14ac:dyDescent="0.2">
      <c r="A1223">
        <v>825</v>
      </c>
      <c r="B1223" t="s">
        <v>2942</v>
      </c>
      <c r="C1223">
        <f>VLOOKUP(B1223, 'pval-input'!$B$2:$M$2260, 6, FALSE)</f>
        <v>0.20215935229400459</v>
      </c>
      <c r="D1223" t="s">
        <v>2943</v>
      </c>
      <c r="E1223" t="s">
        <v>16</v>
      </c>
      <c r="F1223" t="s">
        <v>2731</v>
      </c>
      <c r="G1223" t="s">
        <v>2925</v>
      </c>
      <c r="H1223" t="s">
        <v>2938</v>
      </c>
      <c r="I1223" t="s">
        <v>2939</v>
      </c>
      <c r="J1223" t="s">
        <v>2943</v>
      </c>
      <c r="K1223">
        <f>VLOOKUP($B1223, 'pval-input'!$B$2:$M$2260, 11, FALSE)</f>
        <v>12</v>
      </c>
      <c r="L1223">
        <f>VLOOKUP($B1223, 'pval-input'!$B$2:$M$2260, 12, FALSE)</f>
        <v>8.7591240875912399E-2</v>
      </c>
    </row>
    <row r="1224" spans="1:22" x14ac:dyDescent="0.2">
      <c r="A1224">
        <v>802</v>
      </c>
      <c r="B1224" t="s">
        <v>2944</v>
      </c>
      <c r="C1224">
        <f>VLOOKUP(B1224, 'pval-input'!$B$2:$M$2260, 6, FALSE)</f>
        <v>2.1275879473234207</v>
      </c>
      <c r="D1224" t="s">
        <v>2945</v>
      </c>
      <c r="E1224" t="s">
        <v>16</v>
      </c>
      <c r="F1224" t="s">
        <v>2731</v>
      </c>
      <c r="G1224" t="s">
        <v>2925</v>
      </c>
      <c r="H1224" t="s">
        <v>2938</v>
      </c>
      <c r="I1224" t="s">
        <v>2946</v>
      </c>
      <c r="J1224" t="s">
        <v>2945</v>
      </c>
      <c r="K1224">
        <f>VLOOKUP($B1224, 'pval-input'!$B$2:$M$2260, 11, FALSE)</f>
        <v>46</v>
      </c>
      <c r="L1224">
        <f>VLOOKUP($B1224, 'pval-input'!$B$2:$M$2260, 12, FALSE)</f>
        <v>0.33576642335766399</v>
      </c>
    </row>
    <row r="1225" spans="1:22" x14ac:dyDescent="0.2">
      <c r="A1225">
        <v>1318</v>
      </c>
      <c r="B1225" t="s">
        <v>2947</v>
      </c>
      <c r="C1225">
        <f>VLOOKUP(B1225, 'pval-input'!$B$2:$M$2260, 6, FALSE)</f>
        <v>5.2553906009515289E-2</v>
      </c>
      <c r="D1225" t="s">
        <v>2948</v>
      </c>
      <c r="E1225" t="s">
        <v>16</v>
      </c>
      <c r="F1225" t="s">
        <v>2731</v>
      </c>
      <c r="G1225" t="s">
        <v>2925</v>
      </c>
      <c r="H1225" t="s">
        <v>2938</v>
      </c>
      <c r="I1225" t="s">
        <v>2946</v>
      </c>
      <c r="J1225" t="s">
        <v>2948</v>
      </c>
      <c r="K1225">
        <f>VLOOKUP($B1225, 'pval-input'!$B$2:$M$2260, 11, FALSE)</f>
        <v>4</v>
      </c>
      <c r="L1225">
        <f>VLOOKUP($B1225, 'pval-input'!$B$2:$M$2260, 12, FALSE)</f>
        <v>2.9197080291970798E-2</v>
      </c>
    </row>
    <row r="1226" spans="1:22" x14ac:dyDescent="0.2">
      <c r="A1226">
        <v>206</v>
      </c>
      <c r="B1226" t="s">
        <v>2949</v>
      </c>
      <c r="C1226">
        <f>VLOOKUP(B1226, 'pval-input'!$B$2:$M$2260, 6, FALSE)</f>
        <v>0.86340332695709898</v>
      </c>
      <c r="D1226" t="s">
        <v>2950</v>
      </c>
      <c r="E1226" t="s">
        <v>16</v>
      </c>
      <c r="F1226" t="s">
        <v>2731</v>
      </c>
      <c r="G1226" t="s">
        <v>2925</v>
      </c>
      <c r="H1226" t="s">
        <v>2938</v>
      </c>
      <c r="I1226" t="s">
        <v>2946</v>
      </c>
      <c r="J1226" t="s">
        <v>2950</v>
      </c>
      <c r="K1226">
        <f>VLOOKUP($B1226, 'pval-input'!$B$2:$M$2260, 11, FALSE)</f>
        <v>45</v>
      </c>
      <c r="L1226">
        <f>VLOOKUP($B1226, 'pval-input'!$B$2:$M$2260, 12, FALSE)</f>
        <v>0.32846715328467202</v>
      </c>
    </row>
    <row r="1227" spans="1:22" x14ac:dyDescent="0.2">
      <c r="A1227">
        <v>71</v>
      </c>
      <c r="B1227" t="s">
        <v>2951</v>
      </c>
      <c r="C1227">
        <f>VLOOKUP(B1227, 'pval-input'!$B$2:$M$2260, 6, FALSE)</f>
        <v>0.40180964868086683</v>
      </c>
      <c r="D1227" t="s">
        <v>2952</v>
      </c>
      <c r="E1227" t="s">
        <v>16</v>
      </c>
      <c r="F1227" t="s">
        <v>2731</v>
      </c>
      <c r="G1227" t="s">
        <v>2925</v>
      </c>
      <c r="H1227" t="s">
        <v>2938</v>
      </c>
      <c r="I1227" t="s">
        <v>2953</v>
      </c>
      <c r="J1227" t="s">
        <v>2952</v>
      </c>
      <c r="K1227">
        <f>VLOOKUP($B1227, 'pval-input'!$B$2:$M$2260, 11, FALSE)</f>
        <v>5</v>
      </c>
      <c r="L1227">
        <f>VLOOKUP($B1227, 'pval-input'!$B$2:$M$2260, 12, FALSE)</f>
        <v>3.6496350364963501E-2</v>
      </c>
    </row>
    <row r="1228" spans="1:22" x14ac:dyDescent="0.2">
      <c r="A1228">
        <v>93</v>
      </c>
      <c r="B1228" t="s">
        <v>2954</v>
      </c>
      <c r="C1228">
        <f>VLOOKUP(B1228, 'pval-input'!$B$2:$M$2260, 6, FALSE)</f>
        <v>0.54378797089783393</v>
      </c>
      <c r="D1228" t="s">
        <v>2955</v>
      </c>
      <c r="E1228" t="s">
        <v>16</v>
      </c>
      <c r="F1228" t="s">
        <v>2731</v>
      </c>
      <c r="G1228" t="s">
        <v>2925</v>
      </c>
      <c r="H1228" t="s">
        <v>2938</v>
      </c>
      <c r="I1228" t="s">
        <v>2953</v>
      </c>
      <c r="J1228" t="s">
        <v>2955</v>
      </c>
      <c r="K1228">
        <f>VLOOKUP($B1228, 'pval-input'!$B$2:$M$2260, 11, FALSE)</f>
        <v>44</v>
      </c>
      <c r="L1228">
        <f>VLOOKUP($B1228, 'pval-input'!$B$2:$M$2260, 12, FALSE)</f>
        <v>0.321167883211679</v>
      </c>
    </row>
    <row r="1229" spans="1:22" x14ac:dyDescent="0.2">
      <c r="A1229">
        <v>1044</v>
      </c>
      <c r="B1229" t="s">
        <v>2956</v>
      </c>
      <c r="C1229">
        <f>VLOOKUP(B1229, 'pval-input'!$B$2:$M$2260, 6, FALSE)</f>
        <v>0.53970065534754608</v>
      </c>
      <c r="D1229" t="s">
        <v>2957</v>
      </c>
      <c r="E1229" t="s">
        <v>16</v>
      </c>
      <c r="F1229" t="s">
        <v>2731</v>
      </c>
      <c r="G1229" t="s">
        <v>2925</v>
      </c>
      <c r="H1229" t="s">
        <v>2938</v>
      </c>
      <c r="I1229" t="s">
        <v>2953</v>
      </c>
      <c r="J1229" t="s">
        <v>2957</v>
      </c>
      <c r="K1229">
        <f>VLOOKUP($B1229, 'pval-input'!$B$2:$M$2260, 11, FALSE)</f>
        <v>40</v>
      </c>
      <c r="L1229">
        <f>VLOOKUP($B1229, 'pval-input'!$B$2:$M$2260, 12, FALSE)</f>
        <v>0.29197080291970801</v>
      </c>
    </row>
    <row r="1230" spans="1:22" x14ac:dyDescent="0.2">
      <c r="A1230">
        <v>736</v>
      </c>
      <c r="B1230" t="s">
        <v>2958</v>
      </c>
      <c r="C1230">
        <f>VLOOKUP(B1230, 'pval-input'!$B$2:$M$2260, 6, FALSE)</f>
        <v>0.43607253291060799</v>
      </c>
      <c r="D1230" t="s">
        <v>2959</v>
      </c>
      <c r="E1230" t="s">
        <v>16</v>
      </c>
      <c r="F1230" t="s">
        <v>2731</v>
      </c>
      <c r="G1230" t="s">
        <v>2925</v>
      </c>
      <c r="H1230" t="s">
        <v>2938</v>
      </c>
      <c r="I1230" t="s">
        <v>2953</v>
      </c>
      <c r="J1230" t="s">
        <v>2959</v>
      </c>
      <c r="K1230">
        <f>VLOOKUP($B1230, 'pval-input'!$B$2:$M$2260, 11, FALSE)</f>
        <v>25</v>
      </c>
      <c r="L1230">
        <f>VLOOKUP($B1230, 'pval-input'!$B$2:$M$2260, 12, FALSE)</f>
        <v>0.18248175182481799</v>
      </c>
      <c r="V1230" s="1"/>
    </row>
    <row r="1231" spans="1:22" x14ac:dyDescent="0.2">
      <c r="A1231">
        <v>517</v>
      </c>
      <c r="B1231" t="s">
        <v>2960</v>
      </c>
      <c r="C1231">
        <f>VLOOKUP(B1231, 'pval-input'!$B$2:$M$2260, 6, FALSE)</f>
        <v>0.53002329844689244</v>
      </c>
      <c r="D1231" t="s">
        <v>2961</v>
      </c>
      <c r="E1231" t="s">
        <v>16</v>
      </c>
      <c r="F1231" t="s">
        <v>2731</v>
      </c>
      <c r="G1231" t="s">
        <v>2925</v>
      </c>
      <c r="H1231" t="s">
        <v>2938</v>
      </c>
      <c r="I1231" t="s">
        <v>2962</v>
      </c>
      <c r="J1231" t="s">
        <v>2961</v>
      </c>
      <c r="K1231">
        <f>VLOOKUP($B1231, 'pval-input'!$B$2:$M$2260, 11, FALSE)</f>
        <v>3</v>
      </c>
      <c r="L1231">
        <f>VLOOKUP($B1231, 'pval-input'!$B$2:$M$2260, 12, FALSE)</f>
        <v>2.18978102189781E-2</v>
      </c>
    </row>
    <row r="1232" spans="1:22" x14ac:dyDescent="0.2">
      <c r="A1232">
        <v>5</v>
      </c>
      <c r="B1232" t="s">
        <v>2963</v>
      </c>
      <c r="C1232">
        <f>VLOOKUP(B1232, 'pval-input'!$B$2:$M$2260, 6, FALSE)</f>
        <v>8.742868132820894E-2</v>
      </c>
      <c r="D1232" t="s">
        <v>2964</v>
      </c>
      <c r="E1232" t="s">
        <v>16</v>
      </c>
      <c r="F1232" t="s">
        <v>2731</v>
      </c>
      <c r="G1232" t="s">
        <v>2925</v>
      </c>
      <c r="H1232" t="s">
        <v>2938</v>
      </c>
      <c r="I1232" t="s">
        <v>2962</v>
      </c>
      <c r="J1232" t="s">
        <v>2964</v>
      </c>
      <c r="K1232">
        <f>VLOOKUP($B1232, 'pval-input'!$B$2:$M$2260, 11, FALSE)</f>
        <v>2</v>
      </c>
      <c r="L1232">
        <f>VLOOKUP($B1232, 'pval-input'!$B$2:$M$2260, 12, FALSE)</f>
        <v>1.4598540145985399E-2</v>
      </c>
    </row>
    <row r="1233" spans="1:12" x14ac:dyDescent="0.2">
      <c r="A1233">
        <v>1647</v>
      </c>
      <c r="B1233" t="s">
        <v>2965</v>
      </c>
      <c r="C1233">
        <f>VLOOKUP(B1233, 'pval-input'!$B$2:$M$2260, 6, FALSE)</f>
        <v>0.26941374604448809</v>
      </c>
      <c r="D1233" t="s">
        <v>2966</v>
      </c>
      <c r="E1233" t="s">
        <v>16</v>
      </c>
      <c r="F1233" t="s">
        <v>2731</v>
      </c>
      <c r="G1233" t="s">
        <v>2967</v>
      </c>
      <c r="H1233" t="s">
        <v>2966</v>
      </c>
      <c r="I1233" t="s">
        <v>2966</v>
      </c>
      <c r="J1233" t="s">
        <v>2966</v>
      </c>
      <c r="K1233">
        <f>VLOOKUP($B1233, 'pval-input'!$B$2:$M$2260, 11, FALSE)</f>
        <v>1</v>
      </c>
      <c r="L1233">
        <f>VLOOKUP($B1233, 'pval-input'!$B$2:$M$2260, 12, FALSE)</f>
        <v>7.2992700729926996E-3</v>
      </c>
    </row>
    <row r="1234" spans="1:12" x14ac:dyDescent="0.2">
      <c r="A1234">
        <v>1766</v>
      </c>
      <c r="B1234" t="s">
        <v>2968</v>
      </c>
      <c r="C1234">
        <f>VLOOKUP(B1234, 'pval-input'!$B$2:$M$2260, 6, FALSE)</f>
        <v>4.7982254683227258E-3</v>
      </c>
      <c r="D1234" t="s">
        <v>2969</v>
      </c>
      <c r="E1234" t="s">
        <v>16</v>
      </c>
      <c r="F1234" t="s">
        <v>2731</v>
      </c>
      <c r="G1234" t="s">
        <v>2967</v>
      </c>
      <c r="H1234" t="s">
        <v>2966</v>
      </c>
      <c r="I1234" t="s">
        <v>2969</v>
      </c>
      <c r="J1234" t="s">
        <v>2969</v>
      </c>
      <c r="K1234">
        <f>VLOOKUP($B1234, 'pval-input'!$B$2:$M$2260, 11, FALSE)</f>
        <v>2</v>
      </c>
      <c r="L1234">
        <f>VLOOKUP($B1234, 'pval-input'!$B$2:$M$2260, 12, FALSE)</f>
        <v>1.4598540145985399E-2</v>
      </c>
    </row>
    <row r="1235" spans="1:12" x14ac:dyDescent="0.2">
      <c r="A1235">
        <v>769</v>
      </c>
      <c r="B1235" t="s">
        <v>2970</v>
      </c>
      <c r="C1235">
        <f>VLOOKUP(B1235, 'pval-input'!$B$2:$M$2260, 6, FALSE)</f>
        <v>0.1287885482446707</v>
      </c>
      <c r="D1235" t="s">
        <v>2971</v>
      </c>
      <c r="E1235" t="s">
        <v>16</v>
      </c>
      <c r="F1235" t="s">
        <v>2731</v>
      </c>
      <c r="G1235" t="s">
        <v>2967</v>
      </c>
      <c r="H1235" t="s">
        <v>2966</v>
      </c>
      <c r="I1235" t="s">
        <v>2969</v>
      </c>
      <c r="J1235" t="s">
        <v>2971</v>
      </c>
      <c r="K1235">
        <f>VLOOKUP($B1235, 'pval-input'!$B$2:$M$2260, 11, FALSE)</f>
        <v>54</v>
      </c>
      <c r="L1235">
        <f>VLOOKUP($B1235, 'pval-input'!$B$2:$M$2260, 12, FALSE)</f>
        <v>0.39416058394160602</v>
      </c>
    </row>
    <row r="1236" spans="1:12" x14ac:dyDescent="0.2">
      <c r="A1236">
        <v>1245</v>
      </c>
      <c r="B1236" t="s">
        <v>2972</v>
      </c>
      <c r="C1236">
        <f>VLOOKUP(B1236, 'pval-input'!$B$2:$M$2260, 6, FALSE)</f>
        <v>0.61315558369610912</v>
      </c>
      <c r="D1236" t="s">
        <v>2973</v>
      </c>
      <c r="E1236" t="s">
        <v>16</v>
      </c>
      <c r="F1236" t="s">
        <v>2731</v>
      </c>
      <c r="G1236" t="s">
        <v>2967</v>
      </c>
      <c r="H1236" t="s">
        <v>2966</v>
      </c>
      <c r="I1236" t="s">
        <v>2969</v>
      </c>
      <c r="J1236" t="s">
        <v>2973</v>
      </c>
      <c r="K1236">
        <f>VLOOKUP($B1236, 'pval-input'!$B$2:$M$2260, 11, FALSE)</f>
        <v>13</v>
      </c>
      <c r="L1236">
        <f>VLOOKUP($B1236, 'pval-input'!$B$2:$M$2260, 12, FALSE)</f>
        <v>9.4890510948905105E-2</v>
      </c>
    </row>
    <row r="1237" spans="1:12" x14ac:dyDescent="0.2">
      <c r="A1237">
        <v>1039</v>
      </c>
      <c r="B1237" t="s">
        <v>2974</v>
      </c>
      <c r="C1237">
        <f>VLOOKUP(B1237, 'pval-input'!$B$2:$M$2260, 6, FALSE)</f>
        <v>5.115713769349834E-2</v>
      </c>
      <c r="D1237" t="s">
        <v>2975</v>
      </c>
      <c r="E1237" t="s">
        <v>16</v>
      </c>
      <c r="F1237" t="s">
        <v>2731</v>
      </c>
      <c r="G1237" t="s">
        <v>2967</v>
      </c>
      <c r="H1237" t="s">
        <v>2966</v>
      </c>
      <c r="I1237" t="s">
        <v>2969</v>
      </c>
      <c r="J1237" t="s">
        <v>2975</v>
      </c>
      <c r="K1237">
        <f>VLOOKUP($B1237, 'pval-input'!$B$2:$M$2260, 11, FALSE)</f>
        <v>13</v>
      </c>
      <c r="L1237">
        <f>VLOOKUP($B1237, 'pval-input'!$B$2:$M$2260, 12, FALSE)</f>
        <v>9.4890510948905105E-2</v>
      </c>
    </row>
    <row r="1238" spans="1:12" x14ac:dyDescent="0.2">
      <c r="A1238">
        <v>1432</v>
      </c>
      <c r="B1238" t="s">
        <v>2976</v>
      </c>
      <c r="C1238">
        <f>VLOOKUP(B1238, 'pval-input'!$B$2:$M$2260, 6, FALSE)</f>
        <v>1.2245375777668939</v>
      </c>
      <c r="D1238" t="s">
        <v>2977</v>
      </c>
      <c r="E1238" t="s">
        <v>16</v>
      </c>
      <c r="F1238" t="s">
        <v>2731</v>
      </c>
      <c r="G1238" t="s">
        <v>2967</v>
      </c>
      <c r="H1238" t="s">
        <v>2966</v>
      </c>
      <c r="I1238" t="s">
        <v>2969</v>
      </c>
      <c r="J1238" t="s">
        <v>2977</v>
      </c>
      <c r="K1238">
        <f>VLOOKUP($B1238, 'pval-input'!$B$2:$M$2260, 11, FALSE)</f>
        <v>15</v>
      </c>
      <c r="L1238">
        <f>VLOOKUP($B1238, 'pval-input'!$B$2:$M$2260, 12, FALSE)</f>
        <v>0.109489051094891</v>
      </c>
    </row>
    <row r="1239" spans="1:12" x14ac:dyDescent="0.2">
      <c r="A1239">
        <v>969</v>
      </c>
      <c r="B1239" t="s">
        <v>2978</v>
      </c>
      <c r="C1239">
        <f>VLOOKUP(B1239, 'pval-input'!$B$2:$M$2260, 6, FALSE)</f>
        <v>0.83393017993254337</v>
      </c>
      <c r="D1239" t="s">
        <v>2979</v>
      </c>
      <c r="E1239" t="s">
        <v>16</v>
      </c>
      <c r="F1239" t="s">
        <v>2731</v>
      </c>
      <c r="G1239" t="s">
        <v>2967</v>
      </c>
      <c r="H1239" t="s">
        <v>2966</v>
      </c>
      <c r="I1239" t="s">
        <v>2980</v>
      </c>
      <c r="J1239" t="s">
        <v>2979</v>
      </c>
      <c r="K1239">
        <f>VLOOKUP($B1239, 'pval-input'!$B$2:$M$2260, 11, FALSE)</f>
        <v>54</v>
      </c>
      <c r="L1239">
        <f>VLOOKUP($B1239, 'pval-input'!$B$2:$M$2260, 12, FALSE)</f>
        <v>0.39416058394160602</v>
      </c>
    </row>
    <row r="1240" spans="1:12" x14ac:dyDescent="0.2">
      <c r="A1240">
        <v>970</v>
      </c>
      <c r="B1240" t="s">
        <v>2981</v>
      </c>
      <c r="C1240">
        <f>VLOOKUP(B1240, 'pval-input'!$B$2:$M$2260, 6, FALSE)</f>
        <v>0.76410111617698595</v>
      </c>
      <c r="D1240" t="s">
        <v>2982</v>
      </c>
      <c r="E1240" t="s">
        <v>16</v>
      </c>
      <c r="F1240" t="s">
        <v>2731</v>
      </c>
      <c r="G1240" t="s">
        <v>2967</v>
      </c>
      <c r="H1240" t="s">
        <v>2966</v>
      </c>
      <c r="I1240" t="s">
        <v>2980</v>
      </c>
      <c r="J1240" t="s">
        <v>2982</v>
      </c>
      <c r="K1240">
        <f>VLOOKUP($B1240, 'pval-input'!$B$2:$M$2260, 11, FALSE)</f>
        <v>39</v>
      </c>
      <c r="L1240">
        <f>VLOOKUP($B1240, 'pval-input'!$B$2:$M$2260, 12, FALSE)</f>
        <v>0.28467153284671498</v>
      </c>
    </row>
    <row r="1241" spans="1:12" x14ac:dyDescent="0.2">
      <c r="A1241">
        <v>971</v>
      </c>
      <c r="B1241" t="s">
        <v>2983</v>
      </c>
      <c r="C1241">
        <f>VLOOKUP(B1241, 'pval-input'!$B$2:$M$2260, 6, FALSE)</f>
        <v>0.32679132458001564</v>
      </c>
      <c r="D1241" t="s">
        <v>2984</v>
      </c>
      <c r="E1241" t="s">
        <v>16</v>
      </c>
      <c r="F1241" t="s">
        <v>2731</v>
      </c>
      <c r="G1241" t="s">
        <v>2967</v>
      </c>
      <c r="H1241" t="s">
        <v>2966</v>
      </c>
      <c r="I1241" t="s">
        <v>2980</v>
      </c>
      <c r="J1241" t="s">
        <v>2984</v>
      </c>
      <c r="K1241">
        <f>VLOOKUP($B1241, 'pval-input'!$B$2:$M$2260, 11, FALSE)</f>
        <v>6</v>
      </c>
      <c r="L1241">
        <f>VLOOKUP($B1241, 'pval-input'!$B$2:$M$2260, 12, FALSE)</f>
        <v>4.3795620437956199E-2</v>
      </c>
    </row>
    <row r="1242" spans="1:12" x14ac:dyDescent="0.2">
      <c r="A1242">
        <v>1435</v>
      </c>
      <c r="B1242" t="s">
        <v>2985</v>
      </c>
      <c r="C1242">
        <f>VLOOKUP(B1242, 'pval-input'!$B$2:$M$2260, 6, FALSE)</f>
        <v>0.71509802001437384</v>
      </c>
      <c r="D1242" t="s">
        <v>2986</v>
      </c>
      <c r="E1242" t="s">
        <v>2987</v>
      </c>
      <c r="F1242" t="s">
        <v>2731</v>
      </c>
      <c r="G1242" t="s">
        <v>2967</v>
      </c>
      <c r="H1242" t="s">
        <v>2966</v>
      </c>
      <c r="I1242" t="s">
        <v>2980</v>
      </c>
      <c r="J1242" t="s">
        <v>2986</v>
      </c>
      <c r="K1242">
        <f>VLOOKUP($B1242, 'pval-input'!$B$2:$M$2260, 11, FALSE)</f>
        <v>29</v>
      </c>
      <c r="L1242">
        <f>VLOOKUP($B1242, 'pval-input'!$B$2:$M$2260, 12, FALSE)</f>
        <v>0.21167883211678801</v>
      </c>
    </row>
    <row r="1243" spans="1:12" x14ac:dyDescent="0.2">
      <c r="A1243">
        <v>1434</v>
      </c>
      <c r="B1243" t="s">
        <v>2988</v>
      </c>
      <c r="C1243">
        <f>VLOOKUP(B1243, 'pval-input'!$B$2:$M$2260, 6, FALSE)</f>
        <v>0.9442806440826319</v>
      </c>
      <c r="D1243" t="s">
        <v>2989</v>
      </c>
      <c r="E1243" t="s">
        <v>2990</v>
      </c>
      <c r="F1243" t="s">
        <v>2731</v>
      </c>
      <c r="G1243" t="s">
        <v>2967</v>
      </c>
      <c r="H1243" t="s">
        <v>2966</v>
      </c>
      <c r="I1243" t="s">
        <v>2980</v>
      </c>
      <c r="J1243" t="s">
        <v>2989</v>
      </c>
      <c r="K1243">
        <f>VLOOKUP($B1243, 'pval-input'!$B$2:$M$2260, 11, FALSE)</f>
        <v>40</v>
      </c>
      <c r="L1243">
        <f>VLOOKUP($B1243, 'pval-input'!$B$2:$M$2260, 12, FALSE)</f>
        <v>0.29197080291970801</v>
      </c>
    </row>
    <row r="1244" spans="1:12" x14ac:dyDescent="0.2">
      <c r="A1244">
        <v>972</v>
      </c>
      <c r="B1244" t="s">
        <v>2991</v>
      </c>
      <c r="C1244">
        <f>VLOOKUP(B1244, 'pval-input'!$B$2:$M$2260, 6, FALSE)</f>
        <v>0.46936436818401239</v>
      </c>
      <c r="D1244" t="s">
        <v>2992</v>
      </c>
      <c r="E1244" t="s">
        <v>16</v>
      </c>
      <c r="F1244" t="s">
        <v>2731</v>
      </c>
      <c r="G1244" t="s">
        <v>2967</v>
      </c>
      <c r="H1244" t="s">
        <v>2966</v>
      </c>
      <c r="I1244" t="s">
        <v>2993</v>
      </c>
      <c r="J1244" t="s">
        <v>2992</v>
      </c>
      <c r="K1244">
        <f>VLOOKUP($B1244, 'pval-input'!$B$2:$M$2260, 11, FALSE)</f>
        <v>3</v>
      </c>
      <c r="L1244">
        <f>VLOOKUP($B1244, 'pval-input'!$B$2:$M$2260, 12, FALSE)</f>
        <v>2.18978102189781E-2</v>
      </c>
    </row>
    <row r="1245" spans="1:12" x14ac:dyDescent="0.2">
      <c r="A1245">
        <v>1365</v>
      </c>
      <c r="B1245" t="s">
        <v>2994</v>
      </c>
      <c r="C1245">
        <f>VLOOKUP(B1245, 'pval-input'!$B$2:$M$2260, 6, FALSE)</f>
        <v>0.16505751444420602</v>
      </c>
      <c r="D1245" t="s">
        <v>2995</v>
      </c>
      <c r="E1245" t="s">
        <v>16</v>
      </c>
      <c r="F1245" t="s">
        <v>2731</v>
      </c>
      <c r="G1245" t="s">
        <v>2967</v>
      </c>
      <c r="H1245" t="s">
        <v>2966</v>
      </c>
      <c r="I1245" t="s">
        <v>2993</v>
      </c>
      <c r="J1245" t="s">
        <v>2995</v>
      </c>
      <c r="K1245">
        <f>VLOOKUP($B1245, 'pval-input'!$B$2:$M$2260, 11, FALSE)</f>
        <v>1</v>
      </c>
      <c r="L1245">
        <f>VLOOKUP($B1245, 'pval-input'!$B$2:$M$2260, 12, FALSE)</f>
        <v>7.2992700729926996E-3</v>
      </c>
    </row>
    <row r="1246" spans="1:12" x14ac:dyDescent="0.2">
      <c r="A1246">
        <v>153</v>
      </c>
      <c r="B1246" t="s">
        <v>2996</v>
      </c>
      <c r="C1246">
        <f>VLOOKUP(B1246, 'pval-input'!$B$2:$M$2260, 6, FALSE)</f>
        <v>0.1210150667188485</v>
      </c>
      <c r="D1246" t="s">
        <v>2997</v>
      </c>
      <c r="E1246" t="s">
        <v>16</v>
      </c>
      <c r="F1246" t="s">
        <v>2731</v>
      </c>
      <c r="G1246" t="s">
        <v>2967</v>
      </c>
      <c r="H1246" t="s">
        <v>2966</v>
      </c>
      <c r="I1246" t="s">
        <v>2997</v>
      </c>
      <c r="J1246" t="s">
        <v>2997</v>
      </c>
      <c r="K1246">
        <f>VLOOKUP($B1246, 'pval-input'!$B$2:$M$2260, 11, FALSE)</f>
        <v>2</v>
      </c>
      <c r="L1246">
        <f>VLOOKUP($B1246, 'pval-input'!$B$2:$M$2260, 12, FALSE)</f>
        <v>1.4598540145985399E-2</v>
      </c>
    </row>
    <row r="1247" spans="1:12" x14ac:dyDescent="0.2">
      <c r="A1247">
        <v>1203</v>
      </c>
      <c r="B1247" t="s">
        <v>2998</v>
      </c>
      <c r="C1247">
        <f>VLOOKUP(B1247, 'pval-input'!$B$2:$M$2260, 6, FALSE)</f>
        <v>0.56009817936610506</v>
      </c>
      <c r="D1247" t="s">
        <v>2997</v>
      </c>
      <c r="E1247" t="s">
        <v>16</v>
      </c>
      <c r="F1247" t="s">
        <v>2731</v>
      </c>
      <c r="G1247" t="s">
        <v>2967</v>
      </c>
      <c r="H1247" t="s">
        <v>2966</v>
      </c>
      <c r="I1247" t="s">
        <v>2997</v>
      </c>
      <c r="J1247" t="s">
        <v>2997</v>
      </c>
      <c r="K1247">
        <f>VLOOKUP($B1247, 'pval-input'!$B$2:$M$2260, 11, FALSE)</f>
        <v>1</v>
      </c>
      <c r="L1247">
        <f>VLOOKUP($B1247, 'pval-input'!$B$2:$M$2260, 12, FALSE)</f>
        <v>7.2992700729926996E-3</v>
      </c>
    </row>
    <row r="1248" spans="1:12" x14ac:dyDescent="0.2">
      <c r="A1248">
        <v>1877</v>
      </c>
      <c r="B1248" t="s">
        <v>2999</v>
      </c>
      <c r="C1248">
        <f>VLOOKUP(B1248, 'pval-input'!$B$2:$M$2260, 6, FALSE)</f>
        <v>0.41723683722359262</v>
      </c>
      <c r="D1248" t="s">
        <v>2997</v>
      </c>
      <c r="E1248" t="s">
        <v>16</v>
      </c>
      <c r="F1248" t="s">
        <v>2731</v>
      </c>
      <c r="G1248" t="s">
        <v>2967</v>
      </c>
      <c r="H1248" t="s">
        <v>2966</v>
      </c>
      <c r="I1248" t="s">
        <v>2997</v>
      </c>
      <c r="J1248" t="s">
        <v>2997</v>
      </c>
      <c r="K1248">
        <f>VLOOKUP($B1248, 'pval-input'!$B$2:$M$2260, 11, FALSE)</f>
        <v>2</v>
      </c>
      <c r="L1248">
        <f>VLOOKUP($B1248, 'pval-input'!$B$2:$M$2260, 12, FALSE)</f>
        <v>1.4598540145985399E-2</v>
      </c>
    </row>
    <row r="1249" spans="1:22" x14ac:dyDescent="0.2">
      <c r="A1249">
        <v>1879</v>
      </c>
      <c r="B1249" t="s">
        <v>3000</v>
      </c>
      <c r="C1249">
        <f>VLOOKUP(B1249, 'pval-input'!$B$2:$M$2260, 6, FALSE)</f>
        <v>0.2100210792830525</v>
      </c>
      <c r="D1249" t="s">
        <v>2997</v>
      </c>
      <c r="E1249" t="s">
        <v>16</v>
      </c>
      <c r="F1249" t="s">
        <v>2731</v>
      </c>
      <c r="G1249" t="s">
        <v>2967</v>
      </c>
      <c r="H1249" t="s">
        <v>2966</v>
      </c>
      <c r="I1249" t="s">
        <v>2997</v>
      </c>
      <c r="J1249" t="s">
        <v>2997</v>
      </c>
      <c r="K1249">
        <f>VLOOKUP($B1249, 'pval-input'!$B$2:$M$2260, 11, FALSE)</f>
        <v>1</v>
      </c>
      <c r="L1249">
        <f>VLOOKUP($B1249, 'pval-input'!$B$2:$M$2260, 12, FALSE)</f>
        <v>7.2992700729926996E-3</v>
      </c>
    </row>
    <row r="1250" spans="1:22" x14ac:dyDescent="0.2">
      <c r="A1250">
        <v>1040</v>
      </c>
      <c r="B1250" t="s">
        <v>3001</v>
      </c>
      <c r="C1250">
        <f>VLOOKUP(B1250, 'pval-input'!$B$2:$M$2260, 6, FALSE)</f>
        <v>0.13345130816624251</v>
      </c>
      <c r="D1250" t="s">
        <v>3002</v>
      </c>
      <c r="E1250" t="s">
        <v>16</v>
      </c>
      <c r="F1250" t="s">
        <v>2731</v>
      </c>
      <c r="G1250" t="s">
        <v>2967</v>
      </c>
      <c r="H1250" t="s">
        <v>2966</v>
      </c>
      <c r="I1250" t="s">
        <v>2997</v>
      </c>
      <c r="J1250" t="s">
        <v>3002</v>
      </c>
      <c r="K1250">
        <f>VLOOKUP($B1250, 'pval-input'!$B$2:$M$2260, 11, FALSE)</f>
        <v>1</v>
      </c>
      <c r="L1250">
        <f>VLOOKUP($B1250, 'pval-input'!$B$2:$M$2260, 12, FALSE)</f>
        <v>7.2992700729926996E-3</v>
      </c>
    </row>
    <row r="1251" spans="1:22" x14ac:dyDescent="0.2">
      <c r="A1251">
        <v>1673</v>
      </c>
      <c r="B1251" t="s">
        <v>3003</v>
      </c>
      <c r="C1251">
        <f>VLOOKUP(B1251, 'pval-input'!$B$2:$M$2260, 6, FALSE)</f>
        <v>0.13345130816624251</v>
      </c>
      <c r="D1251" t="s">
        <v>3004</v>
      </c>
      <c r="E1251" t="s">
        <v>16</v>
      </c>
      <c r="F1251" t="s">
        <v>2731</v>
      </c>
      <c r="G1251" t="s">
        <v>2967</v>
      </c>
      <c r="H1251" t="s">
        <v>2966</v>
      </c>
      <c r="I1251" t="s">
        <v>2997</v>
      </c>
      <c r="J1251" t="s">
        <v>3004</v>
      </c>
      <c r="K1251">
        <f>VLOOKUP($B1251, 'pval-input'!$B$2:$M$2260, 11, FALSE)</f>
        <v>1</v>
      </c>
      <c r="L1251">
        <f>VLOOKUP($B1251, 'pval-input'!$B$2:$M$2260, 12, FALSE)</f>
        <v>7.2992700729926996E-3</v>
      </c>
    </row>
    <row r="1252" spans="1:22" x14ac:dyDescent="0.2">
      <c r="A1252">
        <v>165</v>
      </c>
      <c r="B1252" t="s">
        <v>3005</v>
      </c>
      <c r="C1252">
        <f>VLOOKUP(B1252, 'pval-input'!$B$2:$M$2260, 6, FALSE)</f>
        <v>0.41316698297604587</v>
      </c>
      <c r="D1252" t="s">
        <v>3006</v>
      </c>
      <c r="E1252" t="s">
        <v>16</v>
      </c>
      <c r="F1252" t="s">
        <v>2731</v>
      </c>
      <c r="G1252" t="s">
        <v>2967</v>
      </c>
      <c r="H1252" t="s">
        <v>2966</v>
      </c>
      <c r="I1252" t="s">
        <v>2997</v>
      </c>
      <c r="J1252" t="s">
        <v>3006</v>
      </c>
      <c r="K1252">
        <f>VLOOKUP($B1252, 'pval-input'!$B$2:$M$2260, 11, FALSE)</f>
        <v>105</v>
      </c>
      <c r="L1252">
        <f>VLOOKUP($B1252, 'pval-input'!$B$2:$M$2260, 12, FALSE)</f>
        <v>0.76642335766423397</v>
      </c>
    </row>
    <row r="1253" spans="1:22" x14ac:dyDescent="0.2">
      <c r="A1253">
        <v>1429</v>
      </c>
      <c r="B1253" t="s">
        <v>3007</v>
      </c>
      <c r="C1253">
        <f>VLOOKUP(B1253, 'pval-input'!$B$2:$M$2260, 6, FALSE)</f>
        <v>0.65197224786509789</v>
      </c>
      <c r="D1253" t="s">
        <v>3008</v>
      </c>
      <c r="E1253" t="s">
        <v>16</v>
      </c>
      <c r="F1253" t="s">
        <v>2731</v>
      </c>
      <c r="G1253" t="s">
        <v>2967</v>
      </c>
      <c r="H1253" t="s">
        <v>2966</v>
      </c>
      <c r="I1253" t="s">
        <v>2997</v>
      </c>
      <c r="J1253" t="s">
        <v>3008</v>
      </c>
      <c r="K1253">
        <f>VLOOKUP($B1253, 'pval-input'!$B$2:$M$2260, 11, FALSE)</f>
        <v>2</v>
      </c>
      <c r="L1253">
        <f>VLOOKUP($B1253, 'pval-input'!$B$2:$M$2260, 12, FALSE)</f>
        <v>1.4598540145985399E-2</v>
      </c>
    </row>
    <row r="1254" spans="1:22" x14ac:dyDescent="0.2">
      <c r="A1254">
        <v>1488</v>
      </c>
      <c r="B1254" t="s">
        <v>3009</v>
      </c>
      <c r="C1254">
        <f>VLOOKUP(B1254, 'pval-input'!$B$2:$M$2260, 6, FALSE)</f>
        <v>0.13345130816624251</v>
      </c>
      <c r="D1254" t="s">
        <v>3010</v>
      </c>
      <c r="E1254" t="s">
        <v>16</v>
      </c>
      <c r="F1254" t="s">
        <v>2731</v>
      </c>
      <c r="G1254" t="s">
        <v>2967</v>
      </c>
      <c r="H1254" t="s">
        <v>2966</v>
      </c>
      <c r="I1254" t="s">
        <v>2997</v>
      </c>
      <c r="J1254" t="s">
        <v>3010</v>
      </c>
      <c r="K1254">
        <f>VLOOKUP($B1254, 'pval-input'!$B$2:$M$2260, 11, FALSE)</f>
        <v>1</v>
      </c>
      <c r="L1254">
        <f>VLOOKUP($B1254, 'pval-input'!$B$2:$M$2260, 12, FALSE)</f>
        <v>7.2992700729926996E-3</v>
      </c>
    </row>
    <row r="1255" spans="1:22" x14ac:dyDescent="0.2">
      <c r="A1255">
        <v>1878</v>
      </c>
      <c r="B1255" t="s">
        <v>3011</v>
      </c>
      <c r="C1255">
        <f>VLOOKUP(B1255, 'pval-input'!$B$2:$M$2260, 6, FALSE)</f>
        <v>0.13345130816624251</v>
      </c>
      <c r="D1255" t="s">
        <v>3012</v>
      </c>
      <c r="E1255" t="s">
        <v>16</v>
      </c>
      <c r="F1255" t="s">
        <v>2731</v>
      </c>
      <c r="G1255" t="s">
        <v>2967</v>
      </c>
      <c r="H1255" t="s">
        <v>2966</v>
      </c>
      <c r="I1255" t="s">
        <v>2997</v>
      </c>
      <c r="J1255" t="s">
        <v>3012</v>
      </c>
      <c r="K1255">
        <f>VLOOKUP($B1255, 'pval-input'!$B$2:$M$2260, 11, FALSE)</f>
        <v>1</v>
      </c>
      <c r="L1255">
        <f>VLOOKUP($B1255, 'pval-input'!$B$2:$M$2260, 12, FALSE)</f>
        <v>7.2992700729926996E-3</v>
      </c>
    </row>
    <row r="1256" spans="1:22" x14ac:dyDescent="0.2">
      <c r="A1256">
        <v>957</v>
      </c>
      <c r="B1256" t="s">
        <v>3013</v>
      </c>
      <c r="C1256">
        <f>VLOOKUP(B1256, 'pval-input'!$B$2:$M$2260, 6, FALSE)</f>
        <v>0.13345130816624251</v>
      </c>
      <c r="D1256" t="s">
        <v>3014</v>
      </c>
      <c r="E1256" t="s">
        <v>16</v>
      </c>
      <c r="F1256" t="s">
        <v>2731</v>
      </c>
      <c r="G1256" t="s">
        <v>2967</v>
      </c>
      <c r="H1256" t="s">
        <v>2966</v>
      </c>
      <c r="I1256" t="s">
        <v>2997</v>
      </c>
      <c r="J1256" t="s">
        <v>3014</v>
      </c>
      <c r="K1256">
        <f>VLOOKUP($B1256, 'pval-input'!$B$2:$M$2260, 11, FALSE)</f>
        <v>1</v>
      </c>
      <c r="L1256">
        <f>VLOOKUP($B1256, 'pval-input'!$B$2:$M$2260, 12, FALSE)</f>
        <v>7.2992700729926996E-3</v>
      </c>
    </row>
    <row r="1257" spans="1:22" x14ac:dyDescent="0.2">
      <c r="A1257">
        <v>1819</v>
      </c>
      <c r="B1257" t="s">
        <v>3015</v>
      </c>
      <c r="C1257">
        <f>VLOOKUP(B1257, 'pval-input'!$B$2:$M$2260, 6, FALSE)</f>
        <v>0.44501664144317882</v>
      </c>
      <c r="D1257" t="s">
        <v>3016</v>
      </c>
      <c r="E1257" t="s">
        <v>16</v>
      </c>
      <c r="F1257" t="s">
        <v>2731</v>
      </c>
      <c r="G1257" t="s">
        <v>2967</v>
      </c>
      <c r="H1257" t="s">
        <v>2966</v>
      </c>
      <c r="I1257" t="s">
        <v>2997</v>
      </c>
      <c r="J1257" t="s">
        <v>3016</v>
      </c>
      <c r="K1257">
        <f>VLOOKUP($B1257, 'pval-input'!$B$2:$M$2260, 11, FALSE)</f>
        <v>2</v>
      </c>
      <c r="L1257">
        <f>VLOOKUP($B1257, 'pval-input'!$B$2:$M$2260, 12, FALSE)</f>
        <v>1.4598540145985399E-2</v>
      </c>
    </row>
    <row r="1258" spans="1:22" x14ac:dyDescent="0.2">
      <c r="A1258">
        <v>1139</v>
      </c>
      <c r="B1258" t="s">
        <v>3017</v>
      </c>
      <c r="C1258">
        <f>VLOOKUP(B1258, 'pval-input'!$B$2:$M$2260, 6, FALSE)</f>
        <v>0.10788735398684693</v>
      </c>
      <c r="D1258" t="s">
        <v>3018</v>
      </c>
      <c r="E1258" t="s">
        <v>16</v>
      </c>
      <c r="F1258" t="s">
        <v>2731</v>
      </c>
      <c r="G1258" t="s">
        <v>2967</v>
      </c>
      <c r="H1258" t="s">
        <v>2966</v>
      </c>
      <c r="I1258" t="s">
        <v>2997</v>
      </c>
      <c r="J1258" t="s">
        <v>3018</v>
      </c>
      <c r="K1258">
        <f>VLOOKUP($B1258, 'pval-input'!$B$2:$M$2260, 11, FALSE)</f>
        <v>2</v>
      </c>
      <c r="L1258">
        <f>VLOOKUP($B1258, 'pval-input'!$B$2:$M$2260, 12, FALSE)</f>
        <v>1.4598540145985399E-2</v>
      </c>
    </row>
    <row r="1259" spans="1:22" x14ac:dyDescent="0.2">
      <c r="A1259">
        <v>852</v>
      </c>
      <c r="B1259" t="s">
        <v>3019</v>
      </c>
      <c r="C1259">
        <f>VLOOKUP(B1259, 'pval-input'!$B$2:$M$2260, 6, FALSE)</f>
        <v>0.58065492766540194</v>
      </c>
      <c r="D1259" t="s">
        <v>3020</v>
      </c>
      <c r="E1259" t="s">
        <v>16</v>
      </c>
      <c r="F1259" t="s">
        <v>2731</v>
      </c>
      <c r="G1259" t="s">
        <v>2967</v>
      </c>
      <c r="H1259" t="s">
        <v>2966</v>
      </c>
      <c r="I1259" t="s">
        <v>2997</v>
      </c>
      <c r="J1259" t="s">
        <v>3020</v>
      </c>
      <c r="K1259">
        <f>VLOOKUP($B1259, 'pval-input'!$B$2:$M$2260, 11, FALSE)</f>
        <v>19</v>
      </c>
      <c r="L1259">
        <f>VLOOKUP($B1259, 'pval-input'!$B$2:$M$2260, 12, FALSE)</f>
        <v>0.13868613138686101</v>
      </c>
      <c r="V1259" s="1"/>
    </row>
    <row r="1260" spans="1:22" x14ac:dyDescent="0.2">
      <c r="A1260">
        <v>911</v>
      </c>
      <c r="B1260" t="s">
        <v>3021</v>
      </c>
      <c r="C1260">
        <f>VLOOKUP(B1260, 'pval-input'!$B$2:$M$2260, 6, FALSE)</f>
        <v>0.48547577754992532</v>
      </c>
      <c r="D1260" t="s">
        <v>3022</v>
      </c>
      <c r="E1260" t="s">
        <v>16</v>
      </c>
      <c r="F1260" t="s">
        <v>2731</v>
      </c>
      <c r="G1260" t="s">
        <v>2967</v>
      </c>
      <c r="H1260" t="s">
        <v>2966</v>
      </c>
      <c r="I1260" t="s">
        <v>2997</v>
      </c>
      <c r="J1260" t="s">
        <v>3022</v>
      </c>
      <c r="K1260">
        <f>VLOOKUP($B1260, 'pval-input'!$B$2:$M$2260, 11, FALSE)</f>
        <v>3</v>
      </c>
      <c r="L1260">
        <f>VLOOKUP($B1260, 'pval-input'!$B$2:$M$2260, 12, FALSE)</f>
        <v>2.18978102189781E-2</v>
      </c>
    </row>
    <row r="1261" spans="1:22" x14ac:dyDescent="0.2">
      <c r="A1261">
        <v>1225</v>
      </c>
      <c r="B1261" t="s">
        <v>3023</v>
      </c>
      <c r="C1261">
        <f>VLOOKUP(B1261, 'pval-input'!$B$2:$M$2260, 6, FALSE)</f>
        <v>1.7161129087190478E-2</v>
      </c>
      <c r="D1261" t="s">
        <v>3024</v>
      </c>
      <c r="E1261" t="s">
        <v>16</v>
      </c>
      <c r="F1261" t="s">
        <v>2731</v>
      </c>
      <c r="G1261" t="s">
        <v>2967</v>
      </c>
      <c r="H1261" t="s">
        <v>2966</v>
      </c>
      <c r="I1261" t="s">
        <v>2997</v>
      </c>
      <c r="J1261" t="s">
        <v>3024</v>
      </c>
      <c r="K1261">
        <f>VLOOKUP($B1261, 'pval-input'!$B$2:$M$2260, 11, FALSE)</f>
        <v>2</v>
      </c>
      <c r="L1261">
        <f>VLOOKUP($B1261, 'pval-input'!$B$2:$M$2260, 12, FALSE)</f>
        <v>1.4598540145985399E-2</v>
      </c>
    </row>
    <row r="1262" spans="1:22" x14ac:dyDescent="0.2">
      <c r="A1262">
        <v>1520</v>
      </c>
      <c r="B1262" t="s">
        <v>3025</v>
      </c>
      <c r="C1262">
        <f>VLOOKUP(B1262, 'pval-input'!$B$2:$M$2260, 6, FALSE)</f>
        <v>0.32051676125460932</v>
      </c>
      <c r="D1262" t="s">
        <v>3026</v>
      </c>
      <c r="E1262" t="s">
        <v>16</v>
      </c>
      <c r="F1262" t="s">
        <v>2731</v>
      </c>
      <c r="G1262" t="s">
        <v>2967</v>
      </c>
      <c r="H1262" t="s">
        <v>2966</v>
      </c>
      <c r="I1262" t="s">
        <v>2997</v>
      </c>
      <c r="J1262" t="s">
        <v>3026</v>
      </c>
      <c r="K1262">
        <f>VLOOKUP($B1262, 'pval-input'!$B$2:$M$2260, 11, FALSE)</f>
        <v>6</v>
      </c>
      <c r="L1262">
        <f>VLOOKUP($B1262, 'pval-input'!$B$2:$M$2260, 12, FALSE)</f>
        <v>4.3795620437956199E-2</v>
      </c>
    </row>
    <row r="1263" spans="1:22" x14ac:dyDescent="0.2">
      <c r="A1263">
        <v>1726</v>
      </c>
      <c r="B1263" t="s">
        <v>3027</v>
      </c>
      <c r="C1263">
        <f>VLOOKUP(B1263, 'pval-input'!$B$2:$M$2260, 6, FALSE)</f>
        <v>0.13345130816624251</v>
      </c>
      <c r="D1263" t="s">
        <v>3028</v>
      </c>
      <c r="E1263" t="s">
        <v>16</v>
      </c>
      <c r="F1263" t="s">
        <v>2731</v>
      </c>
      <c r="G1263" t="s">
        <v>2967</v>
      </c>
      <c r="H1263" t="s">
        <v>2966</v>
      </c>
      <c r="I1263" t="s">
        <v>2997</v>
      </c>
      <c r="J1263" t="s">
        <v>3028</v>
      </c>
      <c r="K1263">
        <f>VLOOKUP($B1263, 'pval-input'!$B$2:$M$2260, 11, FALSE)</f>
        <v>1</v>
      </c>
      <c r="L1263">
        <f>VLOOKUP($B1263, 'pval-input'!$B$2:$M$2260, 12, FALSE)</f>
        <v>7.2992700729926996E-3</v>
      </c>
    </row>
    <row r="1264" spans="1:22" x14ac:dyDescent="0.2">
      <c r="A1264">
        <v>476</v>
      </c>
      <c r="B1264" t="s">
        <v>3029</v>
      </c>
      <c r="C1264">
        <f>VLOOKUP(B1264, 'pval-input'!$B$2:$M$2260, 6, FALSE)</f>
        <v>0.13345130816624251</v>
      </c>
      <c r="D1264" t="s">
        <v>3030</v>
      </c>
      <c r="E1264" t="s">
        <v>16</v>
      </c>
      <c r="F1264" t="s">
        <v>2731</v>
      </c>
      <c r="G1264" t="s">
        <v>2967</v>
      </c>
      <c r="H1264" t="s">
        <v>2966</v>
      </c>
      <c r="I1264" t="s">
        <v>2997</v>
      </c>
      <c r="J1264" t="s">
        <v>3030</v>
      </c>
      <c r="K1264">
        <f>VLOOKUP($B1264, 'pval-input'!$B$2:$M$2260, 11, FALSE)</f>
        <v>1</v>
      </c>
      <c r="L1264">
        <f>VLOOKUP($B1264, 'pval-input'!$B$2:$M$2260, 12, FALSE)</f>
        <v>7.2992700729926996E-3</v>
      </c>
    </row>
    <row r="1265" spans="1:12" x14ac:dyDescent="0.2">
      <c r="A1265">
        <v>512</v>
      </c>
      <c r="B1265" t="s">
        <v>3031</v>
      </c>
      <c r="C1265">
        <f>VLOOKUP(B1265, 'pval-input'!$B$2:$M$2260, 6, FALSE)</f>
        <v>0.13345130816624251</v>
      </c>
      <c r="D1265" t="s">
        <v>3032</v>
      </c>
      <c r="E1265" t="s">
        <v>16</v>
      </c>
      <c r="F1265" t="s">
        <v>2731</v>
      </c>
      <c r="G1265" t="s">
        <v>2967</v>
      </c>
      <c r="H1265" t="s">
        <v>2966</v>
      </c>
      <c r="I1265" t="s">
        <v>2997</v>
      </c>
      <c r="J1265" t="s">
        <v>3032</v>
      </c>
      <c r="K1265">
        <f>VLOOKUP($B1265, 'pval-input'!$B$2:$M$2260, 11, FALSE)</f>
        <v>1</v>
      </c>
      <c r="L1265">
        <f>VLOOKUP($B1265, 'pval-input'!$B$2:$M$2260, 12, FALSE)</f>
        <v>7.2992700729926996E-3</v>
      </c>
    </row>
    <row r="1266" spans="1:12" x14ac:dyDescent="0.2">
      <c r="A1266">
        <v>1265</v>
      </c>
      <c r="B1266" t="s">
        <v>3033</v>
      </c>
      <c r="C1266">
        <f>VLOOKUP(B1266, 'pval-input'!$B$2:$M$2260, 6, FALSE)</f>
        <v>1.6680154858017966</v>
      </c>
      <c r="D1266" t="s">
        <v>3034</v>
      </c>
      <c r="E1266" t="s">
        <v>16</v>
      </c>
      <c r="F1266" t="s">
        <v>2731</v>
      </c>
      <c r="G1266" t="s">
        <v>3035</v>
      </c>
      <c r="H1266" t="s">
        <v>3034</v>
      </c>
      <c r="I1266" t="s">
        <v>3034</v>
      </c>
      <c r="J1266" t="s">
        <v>3034</v>
      </c>
      <c r="K1266">
        <f>VLOOKUP($B1266, 'pval-input'!$B$2:$M$2260, 11, FALSE)</f>
        <v>54</v>
      </c>
      <c r="L1266">
        <f>VLOOKUP($B1266, 'pval-input'!$B$2:$M$2260, 12, FALSE)</f>
        <v>0.39416058394160602</v>
      </c>
    </row>
    <row r="1267" spans="1:12" x14ac:dyDescent="0.2">
      <c r="A1267">
        <v>1959</v>
      </c>
      <c r="B1267" t="s">
        <v>3036</v>
      </c>
      <c r="C1267">
        <f>VLOOKUP(B1267, 'pval-input'!$B$2:$M$2260, 6, FALSE)</f>
        <v>0.89918272299573154</v>
      </c>
      <c r="D1267" t="s">
        <v>3034</v>
      </c>
      <c r="E1267" t="s">
        <v>16</v>
      </c>
      <c r="F1267" t="s">
        <v>2731</v>
      </c>
      <c r="G1267" t="s">
        <v>3035</v>
      </c>
      <c r="H1267" t="s">
        <v>3034</v>
      </c>
      <c r="I1267" t="s">
        <v>3034</v>
      </c>
      <c r="J1267" t="s">
        <v>3034</v>
      </c>
      <c r="K1267">
        <f>VLOOKUP($B1267, 'pval-input'!$B$2:$M$2260, 11, FALSE)</f>
        <v>1</v>
      </c>
      <c r="L1267">
        <f>VLOOKUP($B1267, 'pval-input'!$B$2:$M$2260, 12, FALSE)</f>
        <v>7.2992700729926996E-3</v>
      </c>
    </row>
    <row r="1268" spans="1:12" x14ac:dyDescent="0.2">
      <c r="A1268">
        <v>1264</v>
      </c>
      <c r="B1268" t="s">
        <v>3037</v>
      </c>
      <c r="C1268">
        <f>VLOOKUP(B1268, 'pval-input'!$B$2:$M$2260, 6, FALSE)</f>
        <v>0.37766022764068546</v>
      </c>
      <c r="D1268" t="s">
        <v>3038</v>
      </c>
      <c r="E1268" t="s">
        <v>16</v>
      </c>
      <c r="F1268" t="s">
        <v>2731</v>
      </c>
      <c r="G1268" t="s">
        <v>3035</v>
      </c>
      <c r="H1268" t="s">
        <v>3034</v>
      </c>
      <c r="I1268" t="s">
        <v>3039</v>
      </c>
      <c r="J1268" t="s">
        <v>3038</v>
      </c>
      <c r="K1268">
        <f>VLOOKUP($B1268, 'pval-input'!$B$2:$M$2260, 11, FALSE)</f>
        <v>3</v>
      </c>
      <c r="L1268">
        <f>VLOOKUP($B1268, 'pval-input'!$B$2:$M$2260, 12, FALSE)</f>
        <v>2.18978102189781E-2</v>
      </c>
    </row>
    <row r="1269" spans="1:12" x14ac:dyDescent="0.2">
      <c r="A1269">
        <v>110</v>
      </c>
      <c r="B1269" t="s">
        <v>3040</v>
      </c>
      <c r="C1269">
        <f>VLOOKUP(B1269, 'pval-input'!$B$2:$M$2260, 6, FALSE)</f>
        <v>0.52008809991666771</v>
      </c>
      <c r="D1269" t="s">
        <v>3041</v>
      </c>
      <c r="E1269" t="s">
        <v>16</v>
      </c>
      <c r="F1269" t="s">
        <v>2731</v>
      </c>
      <c r="G1269" t="s">
        <v>3035</v>
      </c>
      <c r="H1269" t="s">
        <v>3034</v>
      </c>
      <c r="I1269" t="s">
        <v>3039</v>
      </c>
      <c r="J1269" t="s">
        <v>3041</v>
      </c>
      <c r="K1269">
        <f>VLOOKUP($B1269, 'pval-input'!$B$2:$M$2260, 11, FALSE)</f>
        <v>9</v>
      </c>
      <c r="L1269">
        <f>VLOOKUP($B1269, 'pval-input'!$B$2:$M$2260, 12, FALSE)</f>
        <v>6.5693430656934296E-2</v>
      </c>
    </row>
    <row r="1270" spans="1:12" x14ac:dyDescent="0.2">
      <c r="A1270">
        <v>113</v>
      </c>
      <c r="B1270" t="s">
        <v>3042</v>
      </c>
      <c r="C1270">
        <f>VLOOKUP(B1270, 'pval-input'!$B$2:$M$2260, 6, FALSE)</f>
        <v>0.39501113999077792</v>
      </c>
      <c r="D1270" t="s">
        <v>3043</v>
      </c>
      <c r="E1270" t="s">
        <v>16</v>
      </c>
      <c r="F1270" t="s">
        <v>2731</v>
      </c>
      <c r="G1270" t="s">
        <v>3035</v>
      </c>
      <c r="H1270" t="s">
        <v>3034</v>
      </c>
      <c r="I1270" t="s">
        <v>3039</v>
      </c>
      <c r="J1270" t="s">
        <v>3043</v>
      </c>
      <c r="K1270">
        <f>VLOOKUP($B1270, 'pval-input'!$B$2:$M$2260, 11, FALSE)</f>
        <v>15</v>
      </c>
      <c r="L1270">
        <f>VLOOKUP($B1270, 'pval-input'!$B$2:$M$2260, 12, FALSE)</f>
        <v>0.109489051094891</v>
      </c>
    </row>
    <row r="1271" spans="1:12" x14ac:dyDescent="0.2">
      <c r="A1271">
        <v>1727</v>
      </c>
      <c r="B1271" t="s">
        <v>3044</v>
      </c>
      <c r="C1271">
        <f>VLOOKUP(B1271, 'pval-input'!$B$2:$M$2260, 6, FALSE)</f>
        <v>0.5428117251288469</v>
      </c>
      <c r="D1271" t="s">
        <v>3045</v>
      </c>
      <c r="E1271" t="s">
        <v>3046</v>
      </c>
      <c r="F1271" t="s">
        <v>2731</v>
      </c>
      <c r="G1271" t="s">
        <v>3035</v>
      </c>
      <c r="H1271" t="s">
        <v>3034</v>
      </c>
      <c r="I1271" t="s">
        <v>3039</v>
      </c>
      <c r="J1271" t="s">
        <v>3045</v>
      </c>
      <c r="K1271">
        <f>VLOOKUP($B1271, 'pval-input'!$B$2:$M$2260, 11, FALSE)</f>
        <v>27</v>
      </c>
      <c r="L1271">
        <f>VLOOKUP($B1271, 'pval-input'!$B$2:$M$2260, 12, FALSE)</f>
        <v>0.19708029197080301</v>
      </c>
    </row>
    <row r="1272" spans="1:12" x14ac:dyDescent="0.2">
      <c r="A1272">
        <v>1037</v>
      </c>
      <c r="B1272" t="s">
        <v>3047</v>
      </c>
      <c r="C1272">
        <f>VLOOKUP(B1272, 'pval-input'!$B$2:$M$2260, 6, FALSE)</f>
        <v>0.7665304807410066</v>
      </c>
      <c r="D1272" t="s">
        <v>3048</v>
      </c>
      <c r="E1272" t="s">
        <v>16</v>
      </c>
      <c r="F1272" t="s">
        <v>2731</v>
      </c>
      <c r="G1272" t="s">
        <v>3035</v>
      </c>
      <c r="H1272" t="s">
        <v>3034</v>
      </c>
      <c r="I1272" t="s">
        <v>3039</v>
      </c>
      <c r="J1272" t="s">
        <v>3048</v>
      </c>
      <c r="K1272">
        <f>VLOOKUP($B1272, 'pval-input'!$B$2:$M$2260, 11, FALSE)</f>
        <v>30</v>
      </c>
      <c r="L1272">
        <f>VLOOKUP($B1272, 'pval-input'!$B$2:$M$2260, 12, FALSE)</f>
        <v>0.218978102189781</v>
      </c>
    </row>
    <row r="1273" spans="1:12" x14ac:dyDescent="0.2">
      <c r="A1273">
        <v>1288</v>
      </c>
      <c r="B1273" t="s">
        <v>3049</v>
      </c>
      <c r="C1273">
        <f>VLOOKUP(B1273, 'pval-input'!$B$2:$M$2260, 6, FALSE)</f>
        <v>6.7974709671316719E-2</v>
      </c>
      <c r="D1273" t="s">
        <v>3050</v>
      </c>
      <c r="E1273" t="s">
        <v>16</v>
      </c>
      <c r="F1273" t="s">
        <v>2731</v>
      </c>
      <c r="G1273" t="s">
        <v>3035</v>
      </c>
      <c r="H1273" t="s">
        <v>3034</v>
      </c>
      <c r="I1273" t="s">
        <v>3039</v>
      </c>
      <c r="J1273" t="s">
        <v>3050</v>
      </c>
      <c r="K1273">
        <f>VLOOKUP($B1273, 'pval-input'!$B$2:$M$2260, 11, FALSE)</f>
        <v>9</v>
      </c>
      <c r="L1273">
        <f>VLOOKUP($B1273, 'pval-input'!$B$2:$M$2260, 12, FALSE)</f>
        <v>6.5693430656934296E-2</v>
      </c>
    </row>
    <row r="1274" spans="1:12" x14ac:dyDescent="0.2">
      <c r="A1274">
        <v>3</v>
      </c>
      <c r="B1274" t="s">
        <v>3051</v>
      </c>
      <c r="C1274">
        <f>VLOOKUP(B1274, 'pval-input'!$B$2:$M$2260, 6, FALSE)</f>
        <v>0.11224989088717378</v>
      </c>
      <c r="D1274" t="s">
        <v>3052</v>
      </c>
      <c r="E1274" t="s">
        <v>16</v>
      </c>
      <c r="F1274" t="s">
        <v>2731</v>
      </c>
      <c r="G1274" t="s">
        <v>3035</v>
      </c>
      <c r="H1274" t="s">
        <v>3034</v>
      </c>
      <c r="I1274" t="s">
        <v>3039</v>
      </c>
      <c r="J1274" t="s">
        <v>3052</v>
      </c>
      <c r="K1274">
        <f>VLOOKUP($B1274, 'pval-input'!$B$2:$M$2260, 11, FALSE)</f>
        <v>4</v>
      </c>
      <c r="L1274">
        <f>VLOOKUP($B1274, 'pval-input'!$B$2:$M$2260, 12, FALSE)</f>
        <v>2.9197080291970798E-2</v>
      </c>
    </row>
    <row r="1275" spans="1:12" x14ac:dyDescent="0.2">
      <c r="A1275">
        <v>644</v>
      </c>
      <c r="B1275" t="s">
        <v>3053</v>
      </c>
      <c r="C1275">
        <f>VLOOKUP(B1275, 'pval-input'!$B$2:$M$2260, 6, FALSE)</f>
        <v>0.80779649332048875</v>
      </c>
      <c r="D1275" t="s">
        <v>3054</v>
      </c>
      <c r="E1275" t="s">
        <v>16</v>
      </c>
      <c r="F1275" t="s">
        <v>2731</v>
      </c>
      <c r="G1275" t="s">
        <v>3035</v>
      </c>
      <c r="H1275" t="s">
        <v>3034</v>
      </c>
      <c r="I1275" t="s">
        <v>3039</v>
      </c>
      <c r="J1275" t="s">
        <v>3054</v>
      </c>
      <c r="K1275">
        <f>VLOOKUP($B1275, 'pval-input'!$B$2:$M$2260, 11, FALSE)</f>
        <v>3</v>
      </c>
      <c r="L1275">
        <f>VLOOKUP($B1275, 'pval-input'!$B$2:$M$2260, 12, FALSE)</f>
        <v>2.18978102189781E-2</v>
      </c>
    </row>
    <row r="1276" spans="1:12" x14ac:dyDescent="0.2">
      <c r="A1276">
        <v>168</v>
      </c>
      <c r="B1276" t="s">
        <v>3055</v>
      </c>
      <c r="C1276">
        <f>VLOOKUP(B1276, 'pval-input'!$B$2:$M$2260, 6, FALSE)</f>
        <v>0.44501664144317882</v>
      </c>
      <c r="D1276" t="s">
        <v>3056</v>
      </c>
      <c r="E1276" t="s">
        <v>16</v>
      </c>
      <c r="F1276" t="s">
        <v>2731</v>
      </c>
      <c r="G1276" t="s">
        <v>3035</v>
      </c>
      <c r="H1276" t="s">
        <v>3034</v>
      </c>
      <c r="I1276" t="s">
        <v>3039</v>
      </c>
      <c r="J1276" t="s">
        <v>3056</v>
      </c>
      <c r="K1276">
        <f>VLOOKUP($B1276, 'pval-input'!$B$2:$M$2260, 11, FALSE)</f>
        <v>2</v>
      </c>
      <c r="L1276">
        <f>VLOOKUP($B1276, 'pval-input'!$B$2:$M$2260, 12, FALSE)</f>
        <v>1.4598540145985399E-2</v>
      </c>
    </row>
    <row r="1277" spans="1:12" x14ac:dyDescent="0.2">
      <c r="A1277">
        <v>771</v>
      </c>
      <c r="B1277" t="s">
        <v>3057</v>
      </c>
      <c r="C1277">
        <f>VLOOKUP(B1277, 'pval-input'!$B$2:$M$2260, 6, FALSE)</f>
        <v>0.34509193903653151</v>
      </c>
      <c r="D1277" t="s">
        <v>3058</v>
      </c>
      <c r="E1277" t="s">
        <v>16</v>
      </c>
      <c r="F1277" t="s">
        <v>2731</v>
      </c>
      <c r="G1277" t="s">
        <v>3035</v>
      </c>
      <c r="H1277" t="s">
        <v>3034</v>
      </c>
      <c r="I1277" t="s">
        <v>3039</v>
      </c>
      <c r="J1277" t="s">
        <v>3058</v>
      </c>
      <c r="K1277">
        <f>VLOOKUP($B1277, 'pval-input'!$B$2:$M$2260, 11, FALSE)</f>
        <v>6</v>
      </c>
      <c r="L1277">
        <f>VLOOKUP($B1277, 'pval-input'!$B$2:$M$2260, 12, FALSE)</f>
        <v>4.3795620437956199E-2</v>
      </c>
    </row>
    <row r="1278" spans="1:12" x14ac:dyDescent="0.2">
      <c r="A1278">
        <v>38</v>
      </c>
      <c r="B1278" t="s">
        <v>3059</v>
      </c>
      <c r="C1278">
        <f>VLOOKUP(B1278, 'pval-input'!$B$2:$M$2260, 6, FALSE)</f>
        <v>1.7256277471010812</v>
      </c>
      <c r="D1278" t="s">
        <v>3060</v>
      </c>
      <c r="E1278" t="s">
        <v>16</v>
      </c>
      <c r="F1278" t="s">
        <v>2731</v>
      </c>
      <c r="G1278" t="s">
        <v>3035</v>
      </c>
      <c r="H1278" t="s">
        <v>3034</v>
      </c>
      <c r="I1278" t="s">
        <v>3039</v>
      </c>
      <c r="J1278" t="s">
        <v>3060</v>
      </c>
      <c r="K1278">
        <f>VLOOKUP($B1278, 'pval-input'!$B$2:$M$2260, 11, FALSE)</f>
        <v>11</v>
      </c>
      <c r="L1278">
        <f>VLOOKUP($B1278, 'pval-input'!$B$2:$M$2260, 12, FALSE)</f>
        <v>8.0291970802919693E-2</v>
      </c>
    </row>
    <row r="1279" spans="1:12" x14ac:dyDescent="0.2">
      <c r="A1279">
        <v>702</v>
      </c>
      <c r="B1279" t="s">
        <v>3061</v>
      </c>
      <c r="C1279">
        <f>VLOOKUP(B1279, 'pval-input'!$B$2:$M$2260, 6, FALSE)</f>
        <v>6.7811345412296498E-2</v>
      </c>
      <c r="D1279" t="s">
        <v>3062</v>
      </c>
      <c r="E1279" t="s">
        <v>16</v>
      </c>
      <c r="F1279" t="s">
        <v>2731</v>
      </c>
      <c r="G1279" t="s">
        <v>3035</v>
      </c>
      <c r="H1279" t="s">
        <v>3034</v>
      </c>
      <c r="I1279" t="s">
        <v>3063</v>
      </c>
      <c r="J1279" t="s">
        <v>3062</v>
      </c>
      <c r="K1279">
        <f>VLOOKUP($B1279, 'pval-input'!$B$2:$M$2260, 11, FALSE)</f>
        <v>27</v>
      </c>
      <c r="L1279">
        <f>VLOOKUP($B1279, 'pval-input'!$B$2:$M$2260, 12, FALSE)</f>
        <v>0.19708029197080301</v>
      </c>
    </row>
    <row r="1280" spans="1:12" x14ac:dyDescent="0.2">
      <c r="A1280">
        <v>963</v>
      </c>
      <c r="B1280" t="s">
        <v>3064</v>
      </c>
      <c r="C1280">
        <f>VLOOKUP(B1280, 'pval-input'!$B$2:$M$2260, 6, FALSE)</f>
        <v>0.10771446274982062</v>
      </c>
      <c r="D1280" t="s">
        <v>3065</v>
      </c>
      <c r="E1280" t="s">
        <v>16</v>
      </c>
      <c r="F1280" t="s">
        <v>2731</v>
      </c>
      <c r="G1280" t="s">
        <v>3035</v>
      </c>
      <c r="H1280" t="s">
        <v>3034</v>
      </c>
      <c r="I1280" t="s">
        <v>3063</v>
      </c>
      <c r="J1280" t="s">
        <v>3065</v>
      </c>
      <c r="K1280">
        <f>VLOOKUP($B1280, 'pval-input'!$B$2:$M$2260, 11, FALSE)</f>
        <v>21</v>
      </c>
      <c r="L1280">
        <f>VLOOKUP($B1280, 'pval-input'!$B$2:$M$2260, 12, FALSE)</f>
        <v>0.153284671532847</v>
      </c>
    </row>
    <row r="1281" spans="1:12" x14ac:dyDescent="0.2">
      <c r="A1281">
        <v>23</v>
      </c>
      <c r="B1281" t="s">
        <v>3066</v>
      </c>
      <c r="C1281">
        <f>VLOOKUP(B1281, 'pval-input'!$B$2:$M$2260, 6, FALSE)</f>
        <v>0.4721928120981384</v>
      </c>
      <c r="D1281" t="s">
        <v>3067</v>
      </c>
      <c r="E1281" t="s">
        <v>16</v>
      </c>
      <c r="F1281" t="s">
        <v>2731</v>
      </c>
      <c r="G1281" t="s">
        <v>3035</v>
      </c>
      <c r="H1281" t="s">
        <v>3034</v>
      </c>
      <c r="I1281" t="s">
        <v>3063</v>
      </c>
      <c r="J1281" t="s">
        <v>3067</v>
      </c>
      <c r="K1281">
        <f>VLOOKUP($B1281, 'pval-input'!$B$2:$M$2260, 11, FALSE)</f>
        <v>19</v>
      </c>
      <c r="L1281">
        <f>VLOOKUP($B1281, 'pval-input'!$B$2:$M$2260, 12, FALSE)</f>
        <v>0.13868613138686101</v>
      </c>
    </row>
    <row r="1282" spans="1:12" x14ac:dyDescent="0.2">
      <c r="A1282">
        <v>344</v>
      </c>
      <c r="B1282" t="s">
        <v>3068</v>
      </c>
      <c r="C1282">
        <f>VLOOKUP(B1282, 'pval-input'!$B$2:$M$2260, 6, FALSE)</f>
        <v>4.3394861633233126E-2</v>
      </c>
      <c r="D1282" t="s">
        <v>3069</v>
      </c>
      <c r="E1282" t="s">
        <v>16</v>
      </c>
      <c r="F1282" t="s">
        <v>2731</v>
      </c>
      <c r="G1282" t="s">
        <v>3035</v>
      </c>
      <c r="H1282" t="s">
        <v>3034</v>
      </c>
      <c r="I1282" t="s">
        <v>3063</v>
      </c>
      <c r="J1282" t="s">
        <v>3069</v>
      </c>
      <c r="K1282">
        <f>VLOOKUP($B1282, 'pval-input'!$B$2:$M$2260, 11, FALSE)</f>
        <v>8</v>
      </c>
      <c r="L1282">
        <f>VLOOKUP($B1282, 'pval-input'!$B$2:$M$2260, 12, FALSE)</f>
        <v>5.8394160583941597E-2</v>
      </c>
    </row>
    <row r="1283" spans="1:12" x14ac:dyDescent="0.2">
      <c r="A1283">
        <v>870</v>
      </c>
      <c r="B1283" t="s">
        <v>3070</v>
      </c>
      <c r="C1283">
        <f>VLOOKUP(B1283, 'pval-input'!$B$2:$M$2260, 6, FALSE)</f>
        <v>9.8742874156490093E-2</v>
      </c>
      <c r="D1283" t="s">
        <v>3071</v>
      </c>
      <c r="E1283" t="s">
        <v>16</v>
      </c>
      <c r="F1283" t="s">
        <v>2731</v>
      </c>
      <c r="G1283" t="s">
        <v>3035</v>
      </c>
      <c r="H1283" t="s">
        <v>3034</v>
      </c>
      <c r="I1283" t="s">
        <v>3063</v>
      </c>
      <c r="J1283" t="s">
        <v>3071</v>
      </c>
      <c r="K1283">
        <f>VLOOKUP($B1283, 'pval-input'!$B$2:$M$2260, 11, FALSE)</f>
        <v>6</v>
      </c>
      <c r="L1283">
        <f>VLOOKUP($B1283, 'pval-input'!$B$2:$M$2260, 12, FALSE)</f>
        <v>4.3795620437956199E-2</v>
      </c>
    </row>
    <row r="1284" spans="1:12" x14ac:dyDescent="0.2">
      <c r="A1284">
        <v>499</v>
      </c>
      <c r="B1284" t="s">
        <v>3072</v>
      </c>
      <c r="C1284">
        <f>VLOOKUP(B1284, 'pval-input'!$B$2:$M$2260, 6, FALSE)</f>
        <v>0.29944093072817962</v>
      </c>
      <c r="D1284" t="s">
        <v>3073</v>
      </c>
      <c r="E1284" t="s">
        <v>16</v>
      </c>
      <c r="F1284" t="s">
        <v>2731</v>
      </c>
      <c r="G1284" t="s">
        <v>3035</v>
      </c>
      <c r="H1284" t="s">
        <v>3034</v>
      </c>
      <c r="I1284" t="s">
        <v>3074</v>
      </c>
      <c r="J1284" t="s">
        <v>3073</v>
      </c>
      <c r="K1284">
        <f>VLOOKUP($B1284, 'pval-input'!$B$2:$M$2260, 11, FALSE)</f>
        <v>9</v>
      </c>
      <c r="L1284">
        <f>VLOOKUP($B1284, 'pval-input'!$B$2:$M$2260, 12, FALSE)</f>
        <v>6.5693430656934296E-2</v>
      </c>
    </row>
    <row r="1285" spans="1:12" x14ac:dyDescent="0.2">
      <c r="A1285">
        <v>164</v>
      </c>
      <c r="B1285" t="s">
        <v>3075</v>
      </c>
      <c r="C1285">
        <f>VLOOKUP(B1285, 'pval-input'!$B$2:$M$2260, 6, FALSE)</f>
        <v>0.50228836519082931</v>
      </c>
      <c r="D1285" t="s">
        <v>3076</v>
      </c>
      <c r="E1285" t="s">
        <v>16</v>
      </c>
      <c r="F1285" t="s">
        <v>2731</v>
      </c>
      <c r="G1285" t="s">
        <v>3035</v>
      </c>
      <c r="H1285" t="s">
        <v>3034</v>
      </c>
      <c r="I1285" t="s">
        <v>3074</v>
      </c>
      <c r="J1285" t="s">
        <v>3076</v>
      </c>
      <c r="K1285">
        <f>VLOOKUP($B1285, 'pval-input'!$B$2:$M$2260, 11, FALSE)</f>
        <v>22</v>
      </c>
      <c r="L1285">
        <f>VLOOKUP($B1285, 'pval-input'!$B$2:$M$2260, 12, FALSE)</f>
        <v>0.160583941605839</v>
      </c>
    </row>
    <row r="1286" spans="1:12" x14ac:dyDescent="0.2">
      <c r="A1286">
        <v>92</v>
      </c>
      <c r="B1286" t="s">
        <v>3077</v>
      </c>
      <c r="C1286">
        <f>VLOOKUP(B1286, 'pval-input'!$B$2:$M$2260, 6, FALSE)</f>
        <v>0.23907781265783734</v>
      </c>
      <c r="D1286" t="s">
        <v>3078</v>
      </c>
      <c r="E1286" t="s">
        <v>16</v>
      </c>
      <c r="F1286" t="s">
        <v>2731</v>
      </c>
      <c r="G1286" t="s">
        <v>3035</v>
      </c>
      <c r="H1286" t="s">
        <v>3034</v>
      </c>
      <c r="I1286" t="s">
        <v>3074</v>
      </c>
      <c r="J1286" t="s">
        <v>3078</v>
      </c>
      <c r="K1286">
        <f>VLOOKUP($B1286, 'pval-input'!$B$2:$M$2260, 11, FALSE)</f>
        <v>5</v>
      </c>
      <c r="L1286">
        <f>VLOOKUP($B1286, 'pval-input'!$B$2:$M$2260, 12, FALSE)</f>
        <v>3.6496350364963501E-2</v>
      </c>
    </row>
    <row r="1287" spans="1:12" x14ac:dyDescent="0.2">
      <c r="A1287">
        <v>1989</v>
      </c>
      <c r="B1287" t="s">
        <v>3079</v>
      </c>
      <c r="C1287">
        <f>VLOOKUP(B1287, 'pval-input'!$B$2:$M$2260, 6, FALSE)</f>
        <v>0.10386602029153774</v>
      </c>
      <c r="D1287" t="s">
        <v>3080</v>
      </c>
      <c r="E1287" t="s">
        <v>16</v>
      </c>
      <c r="F1287" t="s">
        <v>2731</v>
      </c>
      <c r="G1287" t="s">
        <v>3035</v>
      </c>
      <c r="H1287" t="s">
        <v>3034</v>
      </c>
      <c r="I1287" t="s">
        <v>3074</v>
      </c>
      <c r="J1287" t="s">
        <v>3080</v>
      </c>
      <c r="K1287">
        <f>VLOOKUP($B1287, 'pval-input'!$B$2:$M$2260, 11, FALSE)</f>
        <v>6</v>
      </c>
      <c r="L1287">
        <f>VLOOKUP($B1287, 'pval-input'!$B$2:$M$2260, 12, FALSE)</f>
        <v>4.3795620437956199E-2</v>
      </c>
    </row>
    <row r="1288" spans="1:12" x14ac:dyDescent="0.2">
      <c r="A1288">
        <v>1910</v>
      </c>
      <c r="B1288" t="s">
        <v>3081</v>
      </c>
      <c r="C1288">
        <f>VLOOKUP(B1288, 'pval-input'!$B$2:$M$2260, 6, FALSE)</f>
        <v>0.37856808377346512</v>
      </c>
      <c r="D1288" t="s">
        <v>3082</v>
      </c>
      <c r="E1288" t="s">
        <v>16</v>
      </c>
      <c r="F1288" t="s">
        <v>2731</v>
      </c>
      <c r="G1288" t="s">
        <v>3035</v>
      </c>
      <c r="H1288" t="s">
        <v>3034</v>
      </c>
      <c r="I1288" t="s">
        <v>3074</v>
      </c>
      <c r="J1288" t="s">
        <v>3082</v>
      </c>
      <c r="K1288">
        <f>VLOOKUP($B1288, 'pval-input'!$B$2:$M$2260, 11, FALSE)</f>
        <v>10</v>
      </c>
      <c r="L1288">
        <f>VLOOKUP($B1288, 'pval-input'!$B$2:$M$2260, 12, FALSE)</f>
        <v>7.2992700729927001E-2</v>
      </c>
    </row>
    <row r="1289" spans="1:12" x14ac:dyDescent="0.2">
      <c r="A1289">
        <v>273</v>
      </c>
      <c r="B1289" t="s">
        <v>3083</v>
      </c>
      <c r="C1289">
        <f>VLOOKUP(B1289, 'pval-input'!$B$2:$M$2260, 6, FALSE)</f>
        <v>0.66982680942389117</v>
      </c>
      <c r="D1289" t="s">
        <v>3084</v>
      </c>
      <c r="E1289" t="s">
        <v>16</v>
      </c>
      <c r="F1289" t="s">
        <v>2731</v>
      </c>
      <c r="G1289" t="s">
        <v>3035</v>
      </c>
      <c r="H1289" t="s">
        <v>3034</v>
      </c>
      <c r="I1289" t="s">
        <v>3074</v>
      </c>
      <c r="J1289" t="s">
        <v>3084</v>
      </c>
      <c r="K1289">
        <f>VLOOKUP($B1289, 'pval-input'!$B$2:$M$2260, 11, FALSE)</f>
        <v>2</v>
      </c>
      <c r="L1289">
        <f>VLOOKUP($B1289, 'pval-input'!$B$2:$M$2260, 12, FALSE)</f>
        <v>1.4598540145985399E-2</v>
      </c>
    </row>
    <row r="1290" spans="1:12" x14ac:dyDescent="0.2">
      <c r="A1290">
        <v>391</v>
      </c>
      <c r="B1290" t="s">
        <v>3085</v>
      </c>
      <c r="C1290">
        <f>VLOOKUP(B1290, 'pval-input'!$B$2:$M$2260, 6, FALSE)</f>
        <v>0.84254732738863458</v>
      </c>
      <c r="D1290" t="s">
        <v>3086</v>
      </c>
      <c r="E1290" t="s">
        <v>3087</v>
      </c>
      <c r="F1290" t="s">
        <v>2731</v>
      </c>
      <c r="G1290" t="s">
        <v>3035</v>
      </c>
      <c r="H1290" t="s">
        <v>3034</v>
      </c>
      <c r="I1290" t="s">
        <v>3088</v>
      </c>
      <c r="J1290" t="s">
        <v>3086</v>
      </c>
      <c r="K1290">
        <f>VLOOKUP($B1290, 'pval-input'!$B$2:$M$2260, 11, FALSE)</f>
        <v>86</v>
      </c>
      <c r="L1290">
        <f>VLOOKUP($B1290, 'pval-input'!$B$2:$M$2260, 12, FALSE)</f>
        <v>0.62773722627737205</v>
      </c>
    </row>
    <row r="1291" spans="1:12" x14ac:dyDescent="0.2">
      <c r="A1291">
        <v>1808</v>
      </c>
      <c r="B1291" t="s">
        <v>3089</v>
      </c>
      <c r="C1291">
        <f>VLOOKUP(B1291, 'pval-input'!$B$2:$M$2260, 6, FALSE)</f>
        <v>1.0064593764688732</v>
      </c>
      <c r="D1291" t="s">
        <v>3090</v>
      </c>
      <c r="E1291" t="s">
        <v>3091</v>
      </c>
      <c r="F1291" t="s">
        <v>2731</v>
      </c>
      <c r="G1291" t="s">
        <v>3035</v>
      </c>
      <c r="H1291" t="s">
        <v>3034</v>
      </c>
      <c r="I1291" t="s">
        <v>3088</v>
      </c>
      <c r="J1291" t="s">
        <v>3090</v>
      </c>
      <c r="K1291">
        <f>VLOOKUP($B1291, 'pval-input'!$B$2:$M$2260, 11, FALSE)</f>
        <v>51</v>
      </c>
      <c r="L1291">
        <f>VLOOKUP($B1291, 'pval-input'!$B$2:$M$2260, 12, FALSE)</f>
        <v>0.372262773722628</v>
      </c>
    </row>
    <row r="1292" spans="1:12" x14ac:dyDescent="0.2">
      <c r="A1292">
        <v>148</v>
      </c>
      <c r="B1292" t="s">
        <v>3092</v>
      </c>
      <c r="C1292">
        <f>VLOOKUP(B1292, 'pval-input'!$B$2:$M$2260, 6, FALSE)</f>
        <v>1.3801291187132678</v>
      </c>
      <c r="D1292" t="s">
        <v>3093</v>
      </c>
      <c r="E1292" t="s">
        <v>16</v>
      </c>
      <c r="F1292" t="s">
        <v>2731</v>
      </c>
      <c r="G1292" t="s">
        <v>3035</v>
      </c>
      <c r="H1292" t="s">
        <v>3034</v>
      </c>
      <c r="I1292" t="s">
        <v>3094</v>
      </c>
      <c r="J1292" t="s">
        <v>3093</v>
      </c>
      <c r="K1292">
        <f>VLOOKUP($B1292, 'pval-input'!$B$2:$M$2260, 11, FALSE)</f>
        <v>107</v>
      </c>
      <c r="L1292">
        <f>VLOOKUP($B1292, 'pval-input'!$B$2:$M$2260, 12, FALSE)</f>
        <v>0.78102189781021902</v>
      </c>
    </row>
    <row r="1293" spans="1:12" x14ac:dyDescent="0.2">
      <c r="A1293">
        <v>1858</v>
      </c>
      <c r="B1293" t="s">
        <v>3095</v>
      </c>
      <c r="C1293">
        <f>VLOOKUP(B1293, 'pval-input'!$B$2:$M$2260, 6, FALSE)</f>
        <v>0.20819365616662008</v>
      </c>
      <c r="D1293" t="s">
        <v>3096</v>
      </c>
      <c r="E1293" t="s">
        <v>16</v>
      </c>
      <c r="F1293" t="s">
        <v>2731</v>
      </c>
      <c r="G1293" t="s">
        <v>3035</v>
      </c>
      <c r="H1293" t="s">
        <v>3034</v>
      </c>
      <c r="I1293" t="s">
        <v>3094</v>
      </c>
      <c r="J1293" t="s">
        <v>3096</v>
      </c>
      <c r="K1293">
        <f>VLOOKUP($B1293, 'pval-input'!$B$2:$M$2260, 11, FALSE)</f>
        <v>25</v>
      </c>
      <c r="L1293">
        <f>VLOOKUP($B1293, 'pval-input'!$B$2:$M$2260, 12, FALSE)</f>
        <v>0.18248175182481799</v>
      </c>
    </row>
    <row r="1294" spans="1:12" x14ac:dyDescent="0.2">
      <c r="A1294">
        <v>1185</v>
      </c>
      <c r="B1294" t="s">
        <v>3097</v>
      </c>
      <c r="C1294">
        <f>VLOOKUP(B1294, 'pval-input'!$B$2:$M$2260, 6, FALSE)</f>
        <v>2.487444584747071E-2</v>
      </c>
      <c r="D1294" t="s">
        <v>3098</v>
      </c>
      <c r="E1294" t="s">
        <v>16</v>
      </c>
      <c r="F1294" t="s">
        <v>2731</v>
      </c>
      <c r="G1294" t="s">
        <v>3035</v>
      </c>
      <c r="H1294" t="s">
        <v>3034</v>
      </c>
      <c r="I1294" t="s">
        <v>3094</v>
      </c>
      <c r="J1294" t="s">
        <v>3098</v>
      </c>
      <c r="K1294">
        <f>VLOOKUP($B1294, 'pval-input'!$B$2:$M$2260, 11, FALSE)</f>
        <v>126</v>
      </c>
      <c r="L1294">
        <f>VLOOKUP($B1294, 'pval-input'!$B$2:$M$2260, 12, FALSE)</f>
        <v>0.91970802919707995</v>
      </c>
    </row>
    <row r="1295" spans="1:12" x14ac:dyDescent="0.2">
      <c r="A1295">
        <v>1038</v>
      </c>
      <c r="B1295" t="s">
        <v>3099</v>
      </c>
      <c r="C1295">
        <f>VLOOKUP(B1295, 'pval-input'!$B$2:$M$2260, 6, FALSE)</f>
        <v>8.5295818113273164E-2</v>
      </c>
      <c r="D1295" t="s">
        <v>3100</v>
      </c>
      <c r="E1295" t="s">
        <v>16</v>
      </c>
      <c r="F1295" t="s">
        <v>2731</v>
      </c>
      <c r="G1295" t="s">
        <v>3035</v>
      </c>
      <c r="H1295" t="s">
        <v>3034</v>
      </c>
      <c r="I1295" t="s">
        <v>3094</v>
      </c>
      <c r="J1295" t="s">
        <v>3100</v>
      </c>
      <c r="K1295">
        <f>VLOOKUP($B1295, 'pval-input'!$B$2:$M$2260, 11, FALSE)</f>
        <v>10</v>
      </c>
      <c r="L1295">
        <f>VLOOKUP($B1295, 'pval-input'!$B$2:$M$2260, 12, FALSE)</f>
        <v>7.2992700729927001E-2</v>
      </c>
    </row>
    <row r="1296" spans="1:12" x14ac:dyDescent="0.2">
      <c r="A1296">
        <v>569</v>
      </c>
      <c r="B1296" t="s">
        <v>3101</v>
      </c>
      <c r="C1296">
        <f>VLOOKUP(B1296, 'pval-input'!$B$2:$M$2260, 6, FALSE)</f>
        <v>2.183073499511699E-2</v>
      </c>
      <c r="D1296" t="s">
        <v>3102</v>
      </c>
      <c r="E1296" t="s">
        <v>16</v>
      </c>
      <c r="F1296" t="s">
        <v>3103</v>
      </c>
      <c r="G1296" t="s">
        <v>3102</v>
      </c>
      <c r="H1296" t="s">
        <v>3102</v>
      </c>
      <c r="I1296" t="s">
        <v>3102</v>
      </c>
      <c r="J1296" t="s">
        <v>3102</v>
      </c>
      <c r="K1296">
        <f>VLOOKUP($B1296, 'pval-input'!$B$2:$M$2260, 11, FALSE)</f>
        <v>5</v>
      </c>
      <c r="L1296">
        <f>VLOOKUP($B1296, 'pval-input'!$B$2:$M$2260, 12, FALSE)</f>
        <v>3.6496350364963501E-2</v>
      </c>
    </row>
    <row r="1297" spans="1:12" x14ac:dyDescent="0.2">
      <c r="A1297">
        <v>912</v>
      </c>
      <c r="B1297" t="s">
        <v>3104</v>
      </c>
      <c r="C1297">
        <f>VLOOKUP(B1297, 'pval-input'!$B$2:$M$2260, 6, FALSE)</f>
        <v>0.37050907651663195</v>
      </c>
      <c r="D1297" t="s">
        <v>3102</v>
      </c>
      <c r="E1297" t="s">
        <v>16</v>
      </c>
      <c r="F1297" t="s">
        <v>3103</v>
      </c>
      <c r="G1297" t="s">
        <v>3102</v>
      </c>
      <c r="H1297" t="s">
        <v>3102</v>
      </c>
      <c r="I1297" t="s">
        <v>3102</v>
      </c>
      <c r="J1297" t="s">
        <v>3102</v>
      </c>
      <c r="K1297">
        <f>VLOOKUP($B1297, 'pval-input'!$B$2:$M$2260, 11, FALSE)</f>
        <v>4</v>
      </c>
      <c r="L1297">
        <f>VLOOKUP($B1297, 'pval-input'!$B$2:$M$2260, 12, FALSE)</f>
        <v>2.9197080291970798E-2</v>
      </c>
    </row>
    <row r="1298" spans="1:12" x14ac:dyDescent="0.2">
      <c r="A1298">
        <v>437</v>
      </c>
      <c r="B1298" t="s">
        <v>3105</v>
      </c>
      <c r="C1298">
        <f>VLOOKUP(B1298, 'pval-input'!$B$2:$M$2260, 6, FALSE)</f>
        <v>8.6650627723460452E-2</v>
      </c>
      <c r="D1298" t="s">
        <v>3106</v>
      </c>
      <c r="E1298" t="s">
        <v>16</v>
      </c>
      <c r="F1298" t="s">
        <v>3103</v>
      </c>
      <c r="G1298" t="s">
        <v>3102</v>
      </c>
      <c r="H1298" t="s">
        <v>3106</v>
      </c>
      <c r="I1298" t="s">
        <v>3106</v>
      </c>
      <c r="J1298" t="s">
        <v>3106</v>
      </c>
      <c r="K1298">
        <f>VLOOKUP($B1298, 'pval-input'!$B$2:$M$2260, 11, FALSE)</f>
        <v>1</v>
      </c>
      <c r="L1298">
        <f>VLOOKUP($B1298, 'pval-input'!$B$2:$M$2260, 12, FALSE)</f>
        <v>7.2992700729926996E-3</v>
      </c>
    </row>
    <row r="1299" spans="1:12" x14ac:dyDescent="0.2">
      <c r="A1299">
        <v>716</v>
      </c>
      <c r="B1299" t="s">
        <v>3107</v>
      </c>
      <c r="C1299">
        <f>VLOOKUP(B1299, 'pval-input'!$B$2:$M$2260, 6, FALSE)</f>
        <v>31.235738595770602</v>
      </c>
      <c r="D1299" t="s">
        <v>3106</v>
      </c>
      <c r="E1299" t="s">
        <v>16</v>
      </c>
      <c r="F1299" t="s">
        <v>3103</v>
      </c>
      <c r="G1299" t="s">
        <v>3102</v>
      </c>
      <c r="H1299" t="s">
        <v>3106</v>
      </c>
      <c r="I1299" t="s">
        <v>3106</v>
      </c>
      <c r="J1299" t="s">
        <v>3106</v>
      </c>
      <c r="K1299">
        <f>VLOOKUP($B1299, 'pval-input'!$B$2:$M$2260, 11, FALSE)</f>
        <v>1</v>
      </c>
      <c r="L1299">
        <f>VLOOKUP($B1299, 'pval-input'!$B$2:$M$2260, 12, FALSE)</f>
        <v>7.2992700729926996E-3</v>
      </c>
    </row>
    <row r="1300" spans="1:12" x14ac:dyDescent="0.2">
      <c r="A1300">
        <v>1478</v>
      </c>
      <c r="B1300" t="s">
        <v>3108</v>
      </c>
      <c r="C1300">
        <f>VLOOKUP(B1300, 'pval-input'!$B$2:$M$2260, 6, FALSE)</f>
        <v>0.40411182423804498</v>
      </c>
      <c r="D1300" t="s">
        <v>3109</v>
      </c>
      <c r="E1300" t="s">
        <v>16</v>
      </c>
      <c r="F1300" t="s">
        <v>3103</v>
      </c>
      <c r="G1300" t="s">
        <v>3102</v>
      </c>
      <c r="H1300" t="s">
        <v>3106</v>
      </c>
      <c r="I1300" t="s">
        <v>3110</v>
      </c>
      <c r="J1300" t="s">
        <v>3109</v>
      </c>
      <c r="K1300">
        <f>VLOOKUP($B1300, 'pval-input'!$B$2:$M$2260, 11, FALSE)</f>
        <v>1</v>
      </c>
      <c r="L1300">
        <f>VLOOKUP($B1300, 'pval-input'!$B$2:$M$2260, 12, FALSE)</f>
        <v>7.2992700729926996E-3</v>
      </c>
    </row>
    <row r="1301" spans="1:12" x14ac:dyDescent="0.2">
      <c r="A1301">
        <v>1941</v>
      </c>
      <c r="B1301" t="s">
        <v>3111</v>
      </c>
      <c r="C1301">
        <f>VLOOKUP(B1301, 'pval-input'!$B$2:$M$2260, 6, FALSE)</f>
        <v>0.21834979814942279</v>
      </c>
      <c r="D1301" t="s">
        <v>3112</v>
      </c>
      <c r="E1301" t="s">
        <v>16</v>
      </c>
      <c r="F1301" t="s">
        <v>3103</v>
      </c>
      <c r="G1301" t="s">
        <v>3102</v>
      </c>
      <c r="H1301" t="s">
        <v>3106</v>
      </c>
      <c r="I1301" t="s">
        <v>3112</v>
      </c>
      <c r="J1301" t="s">
        <v>3112</v>
      </c>
      <c r="K1301">
        <f>VLOOKUP($B1301, 'pval-input'!$B$2:$M$2260, 11, FALSE)</f>
        <v>12</v>
      </c>
      <c r="L1301">
        <f>VLOOKUP($B1301, 'pval-input'!$B$2:$M$2260, 12, FALSE)</f>
        <v>8.7591240875912399E-2</v>
      </c>
    </row>
    <row r="1302" spans="1:12" x14ac:dyDescent="0.2">
      <c r="A1302">
        <v>1794</v>
      </c>
      <c r="B1302" t="s">
        <v>3113</v>
      </c>
      <c r="C1302">
        <f>VLOOKUP(B1302, 'pval-input'!$B$2:$M$2260, 6, FALSE)</f>
        <v>7.1361778216963628E-2</v>
      </c>
      <c r="D1302" t="s">
        <v>3114</v>
      </c>
      <c r="E1302" t="s">
        <v>16</v>
      </c>
      <c r="F1302" t="s">
        <v>3103</v>
      </c>
      <c r="G1302" t="s">
        <v>3102</v>
      </c>
      <c r="H1302" t="s">
        <v>3106</v>
      </c>
      <c r="I1302" t="s">
        <v>3112</v>
      </c>
      <c r="J1302" t="s">
        <v>3114</v>
      </c>
      <c r="K1302">
        <f>VLOOKUP($B1302, 'pval-input'!$B$2:$M$2260, 11, FALSE)</f>
        <v>5</v>
      </c>
      <c r="L1302">
        <f>VLOOKUP($B1302, 'pval-input'!$B$2:$M$2260, 12, FALSE)</f>
        <v>3.6496350364963501E-2</v>
      </c>
    </row>
    <row r="1303" spans="1:12" x14ac:dyDescent="0.2">
      <c r="A1303">
        <v>1915</v>
      </c>
      <c r="B1303" t="s">
        <v>3115</v>
      </c>
      <c r="C1303">
        <f>VLOOKUP(B1303, 'pval-input'!$B$2:$M$2260, 6, FALSE)</f>
        <v>0.10208384696338954</v>
      </c>
      <c r="D1303" t="s">
        <v>3116</v>
      </c>
      <c r="E1303" t="s">
        <v>16</v>
      </c>
      <c r="F1303" t="s">
        <v>3103</v>
      </c>
      <c r="G1303" t="s">
        <v>3102</v>
      </c>
      <c r="H1303" t="s">
        <v>3106</v>
      </c>
      <c r="I1303" t="s">
        <v>3112</v>
      </c>
      <c r="J1303" t="s">
        <v>3116</v>
      </c>
      <c r="K1303">
        <f>VLOOKUP($B1303, 'pval-input'!$B$2:$M$2260, 11, FALSE)</f>
        <v>3</v>
      </c>
      <c r="L1303">
        <f>VLOOKUP($B1303, 'pval-input'!$B$2:$M$2260, 12, FALSE)</f>
        <v>2.18978102189781E-2</v>
      </c>
    </row>
    <row r="1304" spans="1:12" x14ac:dyDescent="0.2">
      <c r="A1304">
        <v>561</v>
      </c>
      <c r="B1304" t="s">
        <v>3117</v>
      </c>
      <c r="C1304">
        <f>VLOOKUP(B1304, 'pval-input'!$B$2:$M$2260, 6, FALSE)</f>
        <v>0.6569592979516633</v>
      </c>
      <c r="D1304" t="s">
        <v>3118</v>
      </c>
      <c r="E1304" t="s">
        <v>16</v>
      </c>
      <c r="F1304" t="s">
        <v>3103</v>
      </c>
      <c r="G1304" t="s">
        <v>3102</v>
      </c>
      <c r="H1304" t="s">
        <v>3106</v>
      </c>
      <c r="I1304" t="s">
        <v>3112</v>
      </c>
      <c r="J1304" t="s">
        <v>3118</v>
      </c>
      <c r="K1304">
        <f>VLOOKUP($B1304, 'pval-input'!$B$2:$M$2260, 11, FALSE)</f>
        <v>121</v>
      </c>
      <c r="L1304">
        <f>VLOOKUP($B1304, 'pval-input'!$B$2:$M$2260, 12, FALSE)</f>
        <v>0.88321167883211704</v>
      </c>
    </row>
    <row r="1305" spans="1:12" x14ac:dyDescent="0.2">
      <c r="A1305">
        <v>721</v>
      </c>
      <c r="B1305" t="s">
        <v>3119</v>
      </c>
      <c r="C1305">
        <f>VLOOKUP(B1305, 'pval-input'!$B$2:$M$2260, 6, FALSE)</f>
        <v>0.29441387044136014</v>
      </c>
      <c r="D1305" t="s">
        <v>3120</v>
      </c>
      <c r="E1305" t="s">
        <v>16</v>
      </c>
      <c r="F1305" t="s">
        <v>3103</v>
      </c>
      <c r="G1305" t="s">
        <v>3102</v>
      </c>
      <c r="H1305" t="s">
        <v>3106</v>
      </c>
      <c r="I1305" t="s">
        <v>3112</v>
      </c>
      <c r="J1305" t="s">
        <v>3120</v>
      </c>
      <c r="K1305">
        <f>VLOOKUP($B1305, 'pval-input'!$B$2:$M$2260, 11, FALSE)</f>
        <v>5</v>
      </c>
      <c r="L1305">
        <f>VLOOKUP($B1305, 'pval-input'!$B$2:$M$2260, 12, FALSE)</f>
        <v>3.6496350364963501E-2</v>
      </c>
    </row>
    <row r="1306" spans="1:12" x14ac:dyDescent="0.2">
      <c r="A1306">
        <v>12</v>
      </c>
      <c r="B1306" t="s">
        <v>3121</v>
      </c>
      <c r="C1306">
        <f>VLOOKUP(B1306, 'pval-input'!$B$2:$M$2260, 6, FALSE)</f>
        <v>0.26153949672209492</v>
      </c>
      <c r="D1306" t="s">
        <v>3122</v>
      </c>
      <c r="E1306" t="s">
        <v>16</v>
      </c>
      <c r="F1306" t="s">
        <v>3103</v>
      </c>
      <c r="G1306" t="s">
        <v>3102</v>
      </c>
      <c r="H1306" t="s">
        <v>3106</v>
      </c>
      <c r="I1306" t="s">
        <v>3112</v>
      </c>
      <c r="J1306" t="s">
        <v>3122</v>
      </c>
      <c r="K1306">
        <f>VLOOKUP($B1306, 'pval-input'!$B$2:$M$2260, 11, FALSE)</f>
        <v>6</v>
      </c>
      <c r="L1306">
        <f>VLOOKUP($B1306, 'pval-input'!$B$2:$M$2260, 12, FALSE)</f>
        <v>4.3795620437956199E-2</v>
      </c>
    </row>
    <row r="1307" spans="1:12" x14ac:dyDescent="0.2">
      <c r="A1307">
        <v>1008</v>
      </c>
      <c r="B1307" t="s">
        <v>3123</v>
      </c>
      <c r="C1307">
        <f>VLOOKUP(B1307, 'pval-input'!$B$2:$M$2260, 6, FALSE)</f>
        <v>7.7875762167698065E-2</v>
      </c>
      <c r="D1307" t="s">
        <v>3124</v>
      </c>
      <c r="E1307" t="s">
        <v>3125</v>
      </c>
      <c r="F1307" t="s">
        <v>3103</v>
      </c>
      <c r="G1307" t="s">
        <v>3102</v>
      </c>
      <c r="H1307" t="s">
        <v>3106</v>
      </c>
      <c r="I1307" t="s">
        <v>3112</v>
      </c>
      <c r="J1307" t="s">
        <v>3124</v>
      </c>
      <c r="K1307">
        <f>VLOOKUP($B1307, 'pval-input'!$B$2:$M$2260, 11, FALSE)</f>
        <v>30</v>
      </c>
      <c r="L1307">
        <f>VLOOKUP($B1307, 'pval-input'!$B$2:$M$2260, 12, FALSE)</f>
        <v>0.218978102189781</v>
      </c>
    </row>
    <row r="1308" spans="1:12" x14ac:dyDescent="0.2">
      <c r="A1308">
        <v>10</v>
      </c>
      <c r="B1308" t="s">
        <v>3126</v>
      </c>
      <c r="C1308">
        <f>VLOOKUP(B1308, 'pval-input'!$B$2:$M$2260, 6, FALSE)</f>
        <v>0.39224873051649267</v>
      </c>
      <c r="D1308" t="s">
        <v>3127</v>
      </c>
      <c r="E1308" t="s">
        <v>16</v>
      </c>
      <c r="F1308" t="s">
        <v>3103</v>
      </c>
      <c r="G1308" t="s">
        <v>3102</v>
      </c>
      <c r="H1308" t="s">
        <v>3106</v>
      </c>
      <c r="I1308" t="s">
        <v>3112</v>
      </c>
      <c r="J1308" t="s">
        <v>3127</v>
      </c>
      <c r="K1308">
        <f>VLOOKUP($B1308, 'pval-input'!$B$2:$M$2260, 11, FALSE)</f>
        <v>8</v>
      </c>
      <c r="L1308">
        <f>VLOOKUP($B1308, 'pval-input'!$B$2:$M$2260, 12, FALSE)</f>
        <v>5.8394160583941597E-2</v>
      </c>
    </row>
    <row r="1309" spans="1:12" x14ac:dyDescent="0.2">
      <c r="A1309">
        <v>243</v>
      </c>
      <c r="B1309" t="s">
        <v>3128</v>
      </c>
      <c r="C1309">
        <f>VLOOKUP(B1309, 'pval-input'!$B$2:$M$2260, 6, FALSE)</f>
        <v>0.29128704017364754</v>
      </c>
      <c r="D1309" t="s">
        <v>3129</v>
      </c>
      <c r="E1309" t="s">
        <v>16</v>
      </c>
      <c r="F1309" t="s">
        <v>3103</v>
      </c>
      <c r="G1309" t="s">
        <v>3102</v>
      </c>
      <c r="H1309" t="s">
        <v>3106</v>
      </c>
      <c r="I1309" t="s">
        <v>3112</v>
      </c>
      <c r="J1309" t="s">
        <v>3129</v>
      </c>
      <c r="K1309">
        <f>VLOOKUP($B1309, 'pval-input'!$B$2:$M$2260, 11, FALSE)</f>
        <v>2</v>
      </c>
      <c r="L1309">
        <f>VLOOKUP($B1309, 'pval-input'!$B$2:$M$2260, 12, FALSE)</f>
        <v>1.4598540145985399E-2</v>
      </c>
    </row>
    <row r="1310" spans="1:12" x14ac:dyDescent="0.2">
      <c r="A1310">
        <v>1509</v>
      </c>
      <c r="B1310" t="s">
        <v>3130</v>
      </c>
      <c r="C1310">
        <f>VLOOKUP(B1310, 'pval-input'!$B$2:$M$2260, 6, FALSE)</f>
        <v>1.6364834279759577</v>
      </c>
      <c r="D1310" t="s">
        <v>3131</v>
      </c>
      <c r="E1310" t="s">
        <v>16</v>
      </c>
      <c r="F1310" t="s">
        <v>3103</v>
      </c>
      <c r="G1310" t="s">
        <v>3102</v>
      </c>
      <c r="H1310" t="s">
        <v>3106</v>
      </c>
      <c r="I1310" t="s">
        <v>3132</v>
      </c>
      <c r="J1310" t="s">
        <v>3131</v>
      </c>
      <c r="K1310">
        <f>VLOOKUP($B1310, 'pval-input'!$B$2:$M$2260, 11, FALSE)</f>
        <v>27</v>
      </c>
      <c r="L1310">
        <f>VLOOKUP($B1310, 'pval-input'!$B$2:$M$2260, 12, FALSE)</f>
        <v>0.19708029197080301</v>
      </c>
    </row>
    <row r="1311" spans="1:12" x14ac:dyDescent="0.2">
      <c r="A1311">
        <v>1837</v>
      </c>
      <c r="B1311" t="s">
        <v>3133</v>
      </c>
      <c r="C1311">
        <f>VLOOKUP(B1311, 'pval-input'!$B$2:$M$2260, 6, FALSE)</f>
        <v>0.30622210914967535</v>
      </c>
      <c r="D1311" t="s">
        <v>3134</v>
      </c>
      <c r="E1311" t="s">
        <v>16</v>
      </c>
      <c r="F1311" t="s">
        <v>3103</v>
      </c>
      <c r="G1311" t="s">
        <v>3102</v>
      </c>
      <c r="H1311" t="s">
        <v>3106</v>
      </c>
      <c r="I1311" t="s">
        <v>3132</v>
      </c>
      <c r="J1311" t="s">
        <v>3134</v>
      </c>
      <c r="K1311">
        <f>VLOOKUP($B1311, 'pval-input'!$B$2:$M$2260, 11, FALSE)</f>
        <v>12</v>
      </c>
      <c r="L1311">
        <f>VLOOKUP($B1311, 'pval-input'!$B$2:$M$2260, 12, FALSE)</f>
        <v>8.7591240875912399E-2</v>
      </c>
    </row>
    <row r="1312" spans="1:12" x14ac:dyDescent="0.2">
      <c r="A1312">
        <v>1086</v>
      </c>
      <c r="B1312" t="s">
        <v>3135</v>
      </c>
      <c r="C1312">
        <f>VLOOKUP(B1312, 'pval-input'!$B$2:$M$2260, 6, FALSE)</f>
        <v>1.9692227192173666</v>
      </c>
      <c r="D1312" t="s">
        <v>3136</v>
      </c>
      <c r="E1312" t="s">
        <v>16</v>
      </c>
      <c r="F1312" t="s">
        <v>3103</v>
      </c>
      <c r="G1312" t="s">
        <v>3102</v>
      </c>
      <c r="H1312" t="s">
        <v>3106</v>
      </c>
      <c r="I1312" t="s">
        <v>3132</v>
      </c>
      <c r="J1312" t="s">
        <v>3136</v>
      </c>
      <c r="K1312">
        <f>VLOOKUP($B1312, 'pval-input'!$B$2:$M$2260, 11, FALSE)</f>
        <v>9</v>
      </c>
      <c r="L1312">
        <f>VLOOKUP($B1312, 'pval-input'!$B$2:$M$2260, 12, FALSE)</f>
        <v>6.5693430656934296E-2</v>
      </c>
    </row>
    <row r="1313" spans="1:12" x14ac:dyDescent="0.2">
      <c r="A1313">
        <v>1145</v>
      </c>
      <c r="B1313" t="s">
        <v>3137</v>
      </c>
      <c r="C1313">
        <f>VLOOKUP(B1313, 'pval-input'!$B$2:$M$2260, 6, FALSE)</f>
        <v>1.288726287541329</v>
      </c>
      <c r="D1313" t="s">
        <v>3138</v>
      </c>
      <c r="E1313" t="s">
        <v>16</v>
      </c>
      <c r="F1313" t="s">
        <v>3103</v>
      </c>
      <c r="G1313" t="s">
        <v>3102</v>
      </c>
      <c r="H1313" t="s">
        <v>3106</v>
      </c>
      <c r="I1313" t="s">
        <v>3132</v>
      </c>
      <c r="J1313" t="s">
        <v>3138</v>
      </c>
      <c r="K1313">
        <f>VLOOKUP($B1313, 'pval-input'!$B$2:$M$2260, 11, FALSE)</f>
        <v>26</v>
      </c>
      <c r="L1313">
        <f>VLOOKUP($B1313, 'pval-input'!$B$2:$M$2260, 12, FALSE)</f>
        <v>0.18978102189780999</v>
      </c>
    </row>
    <row r="1314" spans="1:12" x14ac:dyDescent="0.2">
      <c r="A1314">
        <v>1090</v>
      </c>
      <c r="B1314" t="s">
        <v>3139</v>
      </c>
      <c r="C1314">
        <f>VLOOKUP(B1314, 'pval-input'!$B$2:$M$2260, 6, FALSE)</f>
        <v>0.45574306277858734</v>
      </c>
      <c r="D1314" t="s">
        <v>3140</v>
      </c>
      <c r="E1314" t="s">
        <v>16</v>
      </c>
      <c r="F1314" t="s">
        <v>3103</v>
      </c>
      <c r="G1314" t="s">
        <v>3102</v>
      </c>
      <c r="H1314" t="s">
        <v>3106</v>
      </c>
      <c r="I1314" t="s">
        <v>3140</v>
      </c>
      <c r="J1314" t="s">
        <v>3140</v>
      </c>
      <c r="K1314">
        <f>VLOOKUP($B1314, 'pval-input'!$B$2:$M$2260, 11, FALSE)</f>
        <v>1</v>
      </c>
      <c r="L1314">
        <f>VLOOKUP($B1314, 'pval-input'!$B$2:$M$2260, 12, FALSE)</f>
        <v>7.2992700729926996E-3</v>
      </c>
    </row>
    <row r="1315" spans="1:12" x14ac:dyDescent="0.2">
      <c r="A1315">
        <v>940</v>
      </c>
      <c r="B1315" t="s">
        <v>3141</v>
      </c>
      <c r="C1315">
        <f>VLOOKUP(B1315, 'pval-input'!$B$2:$M$2260, 6, FALSE)</f>
        <v>0.89821984609979488</v>
      </c>
      <c r="D1315" t="s">
        <v>3142</v>
      </c>
      <c r="E1315" t="s">
        <v>16</v>
      </c>
      <c r="F1315" t="s">
        <v>3103</v>
      </c>
      <c r="G1315" t="s">
        <v>3102</v>
      </c>
      <c r="H1315" t="s">
        <v>3106</v>
      </c>
      <c r="I1315" t="s">
        <v>3140</v>
      </c>
      <c r="J1315" t="s">
        <v>3142</v>
      </c>
      <c r="K1315">
        <f>VLOOKUP($B1315, 'pval-input'!$B$2:$M$2260, 11, FALSE)</f>
        <v>130</v>
      </c>
      <c r="L1315">
        <f>VLOOKUP($B1315, 'pval-input'!$B$2:$M$2260, 12, FALSE)</f>
        <v>0.94890510948905105</v>
      </c>
    </row>
    <row r="1316" spans="1:12" x14ac:dyDescent="0.2">
      <c r="A1316">
        <v>1286</v>
      </c>
      <c r="B1316" t="s">
        <v>3143</v>
      </c>
      <c r="C1316">
        <f>VLOOKUP(B1316, 'pval-input'!$B$2:$M$2260, 6, FALSE)</f>
        <v>1.1008947492630414</v>
      </c>
      <c r="D1316" t="s">
        <v>3144</v>
      </c>
      <c r="E1316" t="s">
        <v>16</v>
      </c>
      <c r="F1316" t="s">
        <v>3103</v>
      </c>
      <c r="G1316" t="s">
        <v>3102</v>
      </c>
      <c r="H1316" t="s">
        <v>3106</v>
      </c>
      <c r="I1316" t="s">
        <v>3140</v>
      </c>
      <c r="J1316" t="s">
        <v>3144</v>
      </c>
      <c r="K1316">
        <f>VLOOKUP($B1316, 'pval-input'!$B$2:$M$2260, 11, FALSE)</f>
        <v>45</v>
      </c>
      <c r="L1316">
        <f>VLOOKUP($B1316, 'pval-input'!$B$2:$M$2260, 12, FALSE)</f>
        <v>0.32846715328467202</v>
      </c>
    </row>
    <row r="1317" spans="1:12" x14ac:dyDescent="0.2">
      <c r="A1317">
        <v>1007</v>
      </c>
      <c r="B1317" t="s">
        <v>3145</v>
      </c>
      <c r="C1317">
        <f>VLOOKUP(B1317, 'pval-input'!$B$2:$M$2260, 6, FALSE)</f>
        <v>1.1367578717767082</v>
      </c>
      <c r="D1317" t="s">
        <v>3146</v>
      </c>
      <c r="E1317" t="s">
        <v>3147</v>
      </c>
      <c r="F1317" t="s">
        <v>3103</v>
      </c>
      <c r="G1317" t="s">
        <v>3102</v>
      </c>
      <c r="H1317" t="s">
        <v>3106</v>
      </c>
      <c r="I1317" t="s">
        <v>3140</v>
      </c>
      <c r="J1317" t="s">
        <v>3146</v>
      </c>
      <c r="K1317">
        <f>VLOOKUP($B1317, 'pval-input'!$B$2:$M$2260, 11, FALSE)</f>
        <v>36</v>
      </c>
      <c r="L1317">
        <f>VLOOKUP($B1317, 'pval-input'!$B$2:$M$2260, 12, FALSE)</f>
        <v>0.26277372262773702</v>
      </c>
    </row>
    <row r="1318" spans="1:12" x14ac:dyDescent="0.2">
      <c r="A1318">
        <v>1802</v>
      </c>
      <c r="B1318" t="s">
        <v>3148</v>
      </c>
      <c r="C1318">
        <f>VLOOKUP(B1318, 'pval-input'!$B$2:$M$2260, 6, FALSE)</f>
        <v>5.329998546416468E-2</v>
      </c>
      <c r="D1318" t="s">
        <v>3149</v>
      </c>
      <c r="E1318" t="s">
        <v>16</v>
      </c>
      <c r="F1318" t="s">
        <v>3103</v>
      </c>
      <c r="G1318" t="s">
        <v>3102</v>
      </c>
      <c r="H1318" t="s">
        <v>3106</v>
      </c>
      <c r="I1318" t="s">
        <v>3140</v>
      </c>
      <c r="J1318" t="s">
        <v>3149</v>
      </c>
      <c r="K1318">
        <f>VLOOKUP($B1318, 'pval-input'!$B$2:$M$2260, 11, FALSE)</f>
        <v>1</v>
      </c>
      <c r="L1318">
        <f>VLOOKUP($B1318, 'pval-input'!$B$2:$M$2260, 12, FALSE)</f>
        <v>7.2992700729926996E-3</v>
      </c>
    </row>
    <row r="1319" spans="1:12" x14ac:dyDescent="0.2">
      <c r="A1319">
        <v>1885</v>
      </c>
      <c r="B1319" t="s">
        <v>3150</v>
      </c>
      <c r="C1319">
        <f>VLOOKUP(B1319, 'pval-input'!$B$2:$M$2260, 6, FALSE)</f>
        <v>0.83783087208687823</v>
      </c>
      <c r="D1319" t="s">
        <v>3151</v>
      </c>
      <c r="E1319" t="s">
        <v>16</v>
      </c>
      <c r="F1319" t="s">
        <v>3103</v>
      </c>
      <c r="G1319" t="s">
        <v>3102</v>
      </c>
      <c r="H1319" t="s">
        <v>3106</v>
      </c>
      <c r="I1319" t="s">
        <v>3140</v>
      </c>
      <c r="J1319" t="s">
        <v>3151</v>
      </c>
      <c r="K1319">
        <f>VLOOKUP($B1319, 'pval-input'!$B$2:$M$2260, 11, FALSE)</f>
        <v>8</v>
      </c>
      <c r="L1319">
        <f>VLOOKUP($B1319, 'pval-input'!$B$2:$M$2260, 12, FALSE)</f>
        <v>5.8394160583941597E-2</v>
      </c>
    </row>
    <row r="1320" spans="1:12" x14ac:dyDescent="0.2">
      <c r="A1320">
        <v>541</v>
      </c>
      <c r="B1320" t="s">
        <v>3152</v>
      </c>
      <c r="C1320">
        <f>VLOOKUP(B1320, 'pval-input'!$B$2:$M$2260, 6, FALSE)</f>
        <v>0.38926143178937284</v>
      </c>
      <c r="D1320" t="s">
        <v>3153</v>
      </c>
      <c r="E1320" t="s">
        <v>16</v>
      </c>
      <c r="F1320" t="s">
        <v>3103</v>
      </c>
      <c r="G1320" t="s">
        <v>3102</v>
      </c>
      <c r="H1320" t="s">
        <v>3106</v>
      </c>
      <c r="I1320" t="s">
        <v>3140</v>
      </c>
      <c r="J1320" t="s">
        <v>3153</v>
      </c>
      <c r="K1320">
        <f>VLOOKUP($B1320, 'pval-input'!$B$2:$M$2260, 11, FALSE)</f>
        <v>3</v>
      </c>
      <c r="L1320">
        <f>VLOOKUP($B1320, 'pval-input'!$B$2:$M$2260, 12, FALSE)</f>
        <v>2.18978102189781E-2</v>
      </c>
    </row>
    <row r="1321" spans="1:12" x14ac:dyDescent="0.2">
      <c r="A1321">
        <v>542</v>
      </c>
      <c r="B1321" t="s">
        <v>3154</v>
      </c>
      <c r="C1321">
        <f>VLOOKUP(B1321, 'pval-input'!$B$2:$M$2260, 6, FALSE)</f>
        <v>0.81163479962830742</v>
      </c>
      <c r="D1321" t="s">
        <v>3155</v>
      </c>
      <c r="E1321" t="s">
        <v>16</v>
      </c>
      <c r="F1321" t="s">
        <v>3103</v>
      </c>
      <c r="G1321" t="s">
        <v>3102</v>
      </c>
      <c r="H1321" t="s">
        <v>3106</v>
      </c>
      <c r="I1321" t="s">
        <v>3140</v>
      </c>
      <c r="J1321" t="s">
        <v>3155</v>
      </c>
      <c r="K1321">
        <f>VLOOKUP($B1321, 'pval-input'!$B$2:$M$2260, 11, FALSE)</f>
        <v>9</v>
      </c>
      <c r="L1321">
        <f>VLOOKUP($B1321, 'pval-input'!$B$2:$M$2260, 12, FALSE)</f>
        <v>6.5693430656934296E-2</v>
      </c>
    </row>
    <row r="1322" spans="1:12" x14ac:dyDescent="0.2">
      <c r="A1322">
        <v>1133</v>
      </c>
      <c r="B1322" t="s">
        <v>3156</v>
      </c>
      <c r="C1322">
        <f>VLOOKUP(B1322, 'pval-input'!$B$2:$M$2260, 6, FALSE)</f>
        <v>0.66322876158719801</v>
      </c>
      <c r="D1322" t="s">
        <v>3157</v>
      </c>
      <c r="E1322" t="s">
        <v>16</v>
      </c>
      <c r="F1322" t="s">
        <v>3103</v>
      </c>
      <c r="G1322" t="s">
        <v>3102</v>
      </c>
      <c r="H1322" t="s">
        <v>3106</v>
      </c>
      <c r="I1322" t="s">
        <v>3158</v>
      </c>
      <c r="J1322" t="s">
        <v>3157</v>
      </c>
      <c r="K1322">
        <f>VLOOKUP($B1322, 'pval-input'!$B$2:$M$2260, 11, FALSE)</f>
        <v>26</v>
      </c>
      <c r="L1322">
        <f>VLOOKUP($B1322, 'pval-input'!$B$2:$M$2260, 12, FALSE)</f>
        <v>0.18978102189780999</v>
      </c>
    </row>
    <row r="1323" spans="1:12" x14ac:dyDescent="0.2">
      <c r="A1323">
        <v>781</v>
      </c>
      <c r="B1323" t="s">
        <v>3159</v>
      </c>
      <c r="C1323">
        <f>VLOOKUP(B1323, 'pval-input'!$B$2:$M$2260, 6, FALSE)</f>
        <v>8.6650627723460452E-2</v>
      </c>
      <c r="D1323" t="s">
        <v>3160</v>
      </c>
      <c r="E1323" t="s">
        <v>16</v>
      </c>
      <c r="F1323" t="s">
        <v>3103</v>
      </c>
      <c r="G1323" t="s">
        <v>3102</v>
      </c>
      <c r="H1323" t="s">
        <v>3106</v>
      </c>
      <c r="I1323" t="s">
        <v>3158</v>
      </c>
      <c r="J1323" t="s">
        <v>3160</v>
      </c>
      <c r="K1323">
        <f>VLOOKUP($B1323, 'pval-input'!$B$2:$M$2260, 11, FALSE)</f>
        <v>1</v>
      </c>
      <c r="L1323">
        <f>VLOOKUP($B1323, 'pval-input'!$B$2:$M$2260, 12, FALSE)</f>
        <v>7.2992700729926996E-3</v>
      </c>
    </row>
    <row r="1324" spans="1:12" x14ac:dyDescent="0.2">
      <c r="A1324">
        <v>340</v>
      </c>
      <c r="B1324" t="s">
        <v>3161</v>
      </c>
      <c r="C1324">
        <f>VLOOKUP(B1324, 'pval-input'!$B$2:$M$2260, 6, FALSE)</f>
        <v>2.8697502335474676E-2</v>
      </c>
      <c r="D1324" t="s">
        <v>3162</v>
      </c>
      <c r="E1324" t="s">
        <v>3163</v>
      </c>
      <c r="F1324" t="s">
        <v>3103</v>
      </c>
      <c r="G1324" t="s">
        <v>3102</v>
      </c>
      <c r="H1324" t="s">
        <v>3106</v>
      </c>
      <c r="I1324" t="s">
        <v>3164</v>
      </c>
      <c r="J1324" t="s">
        <v>3162</v>
      </c>
      <c r="K1324">
        <f>VLOOKUP($B1324, 'pval-input'!$B$2:$M$2260, 11, FALSE)</f>
        <v>27</v>
      </c>
      <c r="L1324">
        <f>VLOOKUP($B1324, 'pval-input'!$B$2:$M$2260, 12, FALSE)</f>
        <v>0.19708029197080301</v>
      </c>
    </row>
    <row r="1325" spans="1:12" x14ac:dyDescent="0.2">
      <c r="A1325">
        <v>1668</v>
      </c>
      <c r="B1325" t="s">
        <v>3165</v>
      </c>
      <c r="C1325">
        <f>VLOOKUP(B1325, 'pval-input'!$B$2:$M$2260, 6, FALSE)</f>
        <v>31.235738595770602</v>
      </c>
      <c r="D1325" t="s">
        <v>3166</v>
      </c>
      <c r="E1325" t="s">
        <v>16</v>
      </c>
      <c r="F1325" t="s">
        <v>3103</v>
      </c>
      <c r="G1325" t="s">
        <v>3102</v>
      </c>
      <c r="H1325" t="s">
        <v>3106</v>
      </c>
      <c r="I1325" t="s">
        <v>3164</v>
      </c>
      <c r="J1325" t="s">
        <v>3166</v>
      </c>
      <c r="K1325">
        <f>VLOOKUP($B1325, 'pval-input'!$B$2:$M$2260, 11, FALSE)</f>
        <v>1</v>
      </c>
      <c r="L1325">
        <f>VLOOKUP($B1325, 'pval-input'!$B$2:$M$2260, 12, FALSE)</f>
        <v>7.2992700729926996E-3</v>
      </c>
    </row>
    <row r="1326" spans="1:12" x14ac:dyDescent="0.2">
      <c r="A1326">
        <v>1993</v>
      </c>
      <c r="B1326" t="s">
        <v>3167</v>
      </c>
      <c r="C1326">
        <f>VLOOKUP(B1326, 'pval-input'!$B$2:$M$2260, 6, FALSE)</f>
        <v>31.235738595770602</v>
      </c>
      <c r="D1326" t="s">
        <v>3168</v>
      </c>
      <c r="E1326" t="s">
        <v>16</v>
      </c>
      <c r="F1326" t="s">
        <v>3103</v>
      </c>
      <c r="G1326" t="s">
        <v>3102</v>
      </c>
      <c r="H1326" t="s">
        <v>3106</v>
      </c>
      <c r="I1326" t="s">
        <v>3164</v>
      </c>
      <c r="J1326" t="s">
        <v>3168</v>
      </c>
      <c r="K1326">
        <f>VLOOKUP($B1326, 'pval-input'!$B$2:$M$2260, 11, FALSE)</f>
        <v>1</v>
      </c>
      <c r="L1326">
        <f>VLOOKUP($B1326, 'pval-input'!$B$2:$M$2260, 12, FALSE)</f>
        <v>7.2992700729926996E-3</v>
      </c>
    </row>
    <row r="1327" spans="1:12" x14ac:dyDescent="0.2">
      <c r="A1327">
        <v>1419</v>
      </c>
      <c r="B1327" t="s">
        <v>3169</v>
      </c>
      <c r="C1327">
        <f>VLOOKUP(B1327, 'pval-input'!$B$2:$M$2260, 6, FALSE)</f>
        <v>0.61632594363859805</v>
      </c>
      <c r="D1327" t="s">
        <v>3170</v>
      </c>
      <c r="E1327" t="s">
        <v>16</v>
      </c>
      <c r="F1327" t="s">
        <v>3103</v>
      </c>
      <c r="G1327" t="s">
        <v>3102</v>
      </c>
      <c r="H1327" t="s">
        <v>3106</v>
      </c>
      <c r="I1327" t="s">
        <v>3164</v>
      </c>
      <c r="J1327" t="s">
        <v>3170</v>
      </c>
      <c r="K1327">
        <f>VLOOKUP($B1327, 'pval-input'!$B$2:$M$2260, 11, FALSE)</f>
        <v>4</v>
      </c>
      <c r="L1327">
        <f>VLOOKUP($B1327, 'pval-input'!$B$2:$M$2260, 12, FALSE)</f>
        <v>2.9197080291970798E-2</v>
      </c>
    </row>
    <row r="1328" spans="1:12" x14ac:dyDescent="0.2">
      <c r="A1328">
        <v>728</v>
      </c>
      <c r="B1328" t="s">
        <v>3171</v>
      </c>
      <c r="C1328">
        <f>VLOOKUP(B1328, 'pval-input'!$B$2:$M$2260, 6, FALSE)</f>
        <v>0.48492935828190648</v>
      </c>
      <c r="D1328" t="s">
        <v>3172</v>
      </c>
      <c r="E1328" t="s">
        <v>16</v>
      </c>
      <c r="F1328" t="s">
        <v>3103</v>
      </c>
      <c r="G1328" t="s">
        <v>3102</v>
      </c>
      <c r="H1328" t="s">
        <v>3106</v>
      </c>
      <c r="I1328" t="s">
        <v>3164</v>
      </c>
      <c r="J1328" t="s">
        <v>3172</v>
      </c>
      <c r="K1328">
        <f>VLOOKUP($B1328, 'pval-input'!$B$2:$M$2260, 11, FALSE)</f>
        <v>11</v>
      </c>
      <c r="L1328">
        <f>VLOOKUP($B1328, 'pval-input'!$B$2:$M$2260, 12, FALSE)</f>
        <v>8.0291970802919693E-2</v>
      </c>
    </row>
    <row r="1329" spans="1:12" x14ac:dyDescent="0.2">
      <c r="A1329">
        <v>1093</v>
      </c>
      <c r="B1329" t="s">
        <v>3173</v>
      </c>
      <c r="C1329">
        <f>VLOOKUP(B1329, 'pval-input'!$B$2:$M$2260, 6, FALSE)</f>
        <v>0.17143680377530085</v>
      </c>
      <c r="D1329" t="s">
        <v>3174</v>
      </c>
      <c r="E1329" t="s">
        <v>16</v>
      </c>
      <c r="F1329" t="s">
        <v>3103</v>
      </c>
      <c r="G1329" t="s">
        <v>3102</v>
      </c>
      <c r="H1329" t="s">
        <v>3106</v>
      </c>
      <c r="I1329" t="s">
        <v>3164</v>
      </c>
      <c r="J1329" t="s">
        <v>3174</v>
      </c>
      <c r="K1329">
        <f>VLOOKUP($B1329, 'pval-input'!$B$2:$M$2260, 11, FALSE)</f>
        <v>1</v>
      </c>
      <c r="L1329">
        <f>VLOOKUP($B1329, 'pval-input'!$B$2:$M$2260, 12, FALSE)</f>
        <v>7.2992700729926996E-3</v>
      </c>
    </row>
    <row r="1330" spans="1:12" x14ac:dyDescent="0.2">
      <c r="A1330">
        <v>1101</v>
      </c>
      <c r="B1330" t="s">
        <v>3175</v>
      </c>
      <c r="C1330">
        <f>VLOOKUP(B1330, 'pval-input'!$B$2:$M$2260, 6, FALSE)</f>
        <v>0.40778101440782938</v>
      </c>
      <c r="D1330" t="s">
        <v>3176</v>
      </c>
      <c r="E1330" t="s">
        <v>16</v>
      </c>
      <c r="F1330" t="s">
        <v>3103</v>
      </c>
      <c r="G1330" t="s">
        <v>3102</v>
      </c>
      <c r="H1330" t="s">
        <v>3106</v>
      </c>
      <c r="I1330" t="s">
        <v>3176</v>
      </c>
      <c r="J1330" t="s">
        <v>3176</v>
      </c>
      <c r="K1330">
        <f>VLOOKUP($B1330, 'pval-input'!$B$2:$M$2260, 11, FALSE)</f>
        <v>14</v>
      </c>
      <c r="L1330">
        <f>VLOOKUP($B1330, 'pval-input'!$B$2:$M$2260, 12, FALSE)</f>
        <v>0.102189781021898</v>
      </c>
    </row>
    <row r="1331" spans="1:12" x14ac:dyDescent="0.2">
      <c r="A1331">
        <v>1486</v>
      </c>
      <c r="B1331" t="s">
        <v>3177</v>
      </c>
      <c r="C1331">
        <f>VLOOKUP(B1331, 'pval-input'!$B$2:$M$2260, 6, FALSE)</f>
        <v>0.45574306277858734</v>
      </c>
      <c r="D1331" t="s">
        <v>3176</v>
      </c>
      <c r="E1331" t="s">
        <v>16</v>
      </c>
      <c r="F1331" t="s">
        <v>3103</v>
      </c>
      <c r="G1331" t="s">
        <v>3102</v>
      </c>
      <c r="H1331" t="s">
        <v>3106</v>
      </c>
      <c r="I1331" t="s">
        <v>3176</v>
      </c>
      <c r="J1331" t="s">
        <v>3176</v>
      </c>
      <c r="K1331">
        <f>VLOOKUP($B1331, 'pval-input'!$B$2:$M$2260, 11, FALSE)</f>
        <v>1</v>
      </c>
      <c r="L1331">
        <f>VLOOKUP($B1331, 'pval-input'!$B$2:$M$2260, 12, FALSE)</f>
        <v>7.2992700729926996E-3</v>
      </c>
    </row>
    <row r="1332" spans="1:12" x14ac:dyDescent="0.2">
      <c r="A1332">
        <v>1269</v>
      </c>
      <c r="B1332" t="s">
        <v>3178</v>
      </c>
      <c r="C1332">
        <f>VLOOKUP(B1332, 'pval-input'!$B$2:$M$2260, 6, FALSE)</f>
        <v>0.73517395435184596</v>
      </c>
      <c r="D1332" t="s">
        <v>3179</v>
      </c>
      <c r="E1332" t="s">
        <v>16</v>
      </c>
      <c r="F1332" t="s">
        <v>3103</v>
      </c>
      <c r="G1332" t="s">
        <v>3102</v>
      </c>
      <c r="H1332" t="s">
        <v>3106</v>
      </c>
      <c r="I1332" t="s">
        <v>3176</v>
      </c>
      <c r="J1332" t="s">
        <v>3179</v>
      </c>
      <c r="K1332">
        <f>VLOOKUP($B1332, 'pval-input'!$B$2:$M$2260, 11, FALSE)</f>
        <v>8</v>
      </c>
      <c r="L1332">
        <f>VLOOKUP($B1332, 'pval-input'!$B$2:$M$2260, 12, FALSE)</f>
        <v>5.8394160583941597E-2</v>
      </c>
    </row>
    <row r="1333" spans="1:12" x14ac:dyDescent="0.2">
      <c r="A1333">
        <v>1311</v>
      </c>
      <c r="B1333" t="s">
        <v>3180</v>
      </c>
      <c r="C1333">
        <f>VLOOKUP(B1333, 'pval-input'!$B$2:$M$2260, 6, FALSE)</f>
        <v>0.49340115524393297</v>
      </c>
      <c r="D1333" t="s">
        <v>3181</v>
      </c>
      <c r="E1333" t="s">
        <v>3182</v>
      </c>
      <c r="F1333" t="s">
        <v>3103</v>
      </c>
      <c r="G1333" t="s">
        <v>3102</v>
      </c>
      <c r="H1333" t="s">
        <v>3106</v>
      </c>
      <c r="I1333" t="s">
        <v>3176</v>
      </c>
      <c r="J1333" t="s">
        <v>3181</v>
      </c>
      <c r="K1333">
        <f>VLOOKUP($B1333, 'pval-input'!$B$2:$M$2260, 11, FALSE)</f>
        <v>6</v>
      </c>
      <c r="L1333">
        <f>VLOOKUP($B1333, 'pval-input'!$B$2:$M$2260, 12, FALSE)</f>
        <v>4.3795620437956199E-2</v>
      </c>
    </row>
    <row r="1334" spans="1:12" x14ac:dyDescent="0.2">
      <c r="A1334">
        <v>860</v>
      </c>
      <c r="B1334" t="s">
        <v>3183</v>
      </c>
      <c r="C1334">
        <f>VLOOKUP(B1334, 'pval-input'!$B$2:$M$2260, 6, FALSE)</f>
        <v>0.5733239068117838</v>
      </c>
      <c r="D1334" t="s">
        <v>3184</v>
      </c>
      <c r="E1334" t="s">
        <v>16</v>
      </c>
      <c r="F1334" t="s">
        <v>3103</v>
      </c>
      <c r="G1334" t="s">
        <v>3102</v>
      </c>
      <c r="H1334" t="s">
        <v>3106</v>
      </c>
      <c r="I1334" t="s">
        <v>3176</v>
      </c>
      <c r="J1334" t="s">
        <v>3184</v>
      </c>
      <c r="K1334">
        <f>VLOOKUP($B1334, 'pval-input'!$B$2:$M$2260, 11, FALSE)</f>
        <v>13</v>
      </c>
      <c r="L1334">
        <f>VLOOKUP($B1334, 'pval-input'!$B$2:$M$2260, 12, FALSE)</f>
        <v>9.4890510948905105E-2</v>
      </c>
    </row>
    <row r="1335" spans="1:12" x14ac:dyDescent="0.2">
      <c r="A1335">
        <v>188</v>
      </c>
      <c r="B1335" t="s">
        <v>3185</v>
      </c>
      <c r="C1335">
        <f>VLOOKUP(B1335, 'pval-input'!$B$2:$M$2260, 6, FALSE)</f>
        <v>0.60043746955690114</v>
      </c>
      <c r="D1335" t="s">
        <v>3186</v>
      </c>
      <c r="E1335" t="s">
        <v>16</v>
      </c>
      <c r="F1335" t="s">
        <v>3103</v>
      </c>
      <c r="G1335" t="s">
        <v>3102</v>
      </c>
      <c r="H1335" t="s">
        <v>3106</v>
      </c>
      <c r="I1335" t="s">
        <v>3176</v>
      </c>
      <c r="J1335" t="s">
        <v>3186</v>
      </c>
      <c r="K1335">
        <f>VLOOKUP($B1335, 'pval-input'!$B$2:$M$2260, 11, FALSE)</f>
        <v>8</v>
      </c>
      <c r="L1335">
        <f>VLOOKUP($B1335, 'pval-input'!$B$2:$M$2260, 12, FALSE)</f>
        <v>5.8394160583941597E-2</v>
      </c>
    </row>
    <row r="1336" spans="1:12" x14ac:dyDescent="0.2">
      <c r="A1336">
        <v>1320</v>
      </c>
      <c r="B1336" t="s">
        <v>3187</v>
      </c>
      <c r="C1336">
        <f>VLOOKUP(B1336, 'pval-input'!$B$2:$M$2260, 6, FALSE)</f>
        <v>1.4842316558758653</v>
      </c>
      <c r="D1336" t="s">
        <v>3188</v>
      </c>
      <c r="E1336" t="s">
        <v>3189</v>
      </c>
      <c r="F1336" t="s">
        <v>3103</v>
      </c>
      <c r="G1336" t="s">
        <v>3102</v>
      </c>
      <c r="H1336" t="s">
        <v>3106</v>
      </c>
      <c r="I1336" t="s">
        <v>3176</v>
      </c>
      <c r="J1336" t="s">
        <v>3188</v>
      </c>
      <c r="K1336">
        <f>VLOOKUP($B1336, 'pval-input'!$B$2:$M$2260, 11, FALSE)</f>
        <v>12</v>
      </c>
      <c r="L1336">
        <f>VLOOKUP($B1336, 'pval-input'!$B$2:$M$2260, 12, FALSE)</f>
        <v>8.7591240875912399E-2</v>
      </c>
    </row>
    <row r="1337" spans="1:12" x14ac:dyDescent="0.2">
      <c r="A1337">
        <v>550</v>
      </c>
      <c r="B1337" t="s">
        <v>3190</v>
      </c>
      <c r="C1337">
        <f>VLOOKUP(B1337, 'pval-input'!$B$2:$M$2260, 6, FALSE)</f>
        <v>0.62247042104508177</v>
      </c>
      <c r="D1337" t="s">
        <v>3191</v>
      </c>
      <c r="E1337" t="s">
        <v>16</v>
      </c>
      <c r="F1337" t="s">
        <v>3103</v>
      </c>
      <c r="G1337" t="s">
        <v>3102</v>
      </c>
      <c r="H1337" t="s">
        <v>3106</v>
      </c>
      <c r="I1337" t="s">
        <v>3176</v>
      </c>
      <c r="J1337" t="s">
        <v>3191</v>
      </c>
      <c r="K1337">
        <f>VLOOKUP($B1337, 'pval-input'!$B$2:$M$2260, 11, FALSE)</f>
        <v>4</v>
      </c>
      <c r="L1337">
        <f>VLOOKUP($B1337, 'pval-input'!$B$2:$M$2260, 12, FALSE)</f>
        <v>2.9197080291970798E-2</v>
      </c>
    </row>
    <row r="1338" spans="1:12" x14ac:dyDescent="0.2">
      <c r="A1338">
        <v>385</v>
      </c>
      <c r="B1338" t="s">
        <v>3192</v>
      </c>
      <c r="C1338">
        <f>VLOOKUP(B1338, 'pval-input'!$B$2:$M$2260, 6, FALSE)</f>
        <v>0.45774504941524363</v>
      </c>
      <c r="D1338" t="s">
        <v>3193</v>
      </c>
      <c r="E1338" t="s">
        <v>16</v>
      </c>
      <c r="F1338" t="s">
        <v>3103</v>
      </c>
      <c r="G1338" t="s">
        <v>3102</v>
      </c>
      <c r="H1338" t="s">
        <v>3106</v>
      </c>
      <c r="I1338" t="s">
        <v>3176</v>
      </c>
      <c r="J1338" t="s">
        <v>3193</v>
      </c>
      <c r="K1338">
        <f>VLOOKUP($B1338, 'pval-input'!$B$2:$M$2260, 11, FALSE)</f>
        <v>13</v>
      </c>
      <c r="L1338">
        <f>VLOOKUP($B1338, 'pval-input'!$B$2:$M$2260, 12, FALSE)</f>
        <v>9.4890510948905105E-2</v>
      </c>
    </row>
    <row r="1339" spans="1:12" x14ac:dyDescent="0.2">
      <c r="A1339">
        <v>1752</v>
      </c>
      <c r="B1339" t="s">
        <v>3194</v>
      </c>
      <c r="C1339">
        <f>VLOOKUP(B1339, 'pval-input'!$B$2:$M$2260, 6, FALSE)</f>
        <v>0.27339134468761994</v>
      </c>
      <c r="D1339" t="s">
        <v>3195</v>
      </c>
      <c r="E1339" t="s">
        <v>16</v>
      </c>
      <c r="F1339" t="s">
        <v>3103</v>
      </c>
      <c r="G1339" t="s">
        <v>3102</v>
      </c>
      <c r="H1339" t="s">
        <v>3106</v>
      </c>
      <c r="I1339" t="s">
        <v>3176</v>
      </c>
      <c r="J1339" t="s">
        <v>3195</v>
      </c>
      <c r="K1339">
        <f>VLOOKUP($B1339, 'pval-input'!$B$2:$M$2260, 11, FALSE)</f>
        <v>1</v>
      </c>
      <c r="L1339">
        <f>VLOOKUP($B1339, 'pval-input'!$B$2:$M$2260, 12, FALSE)</f>
        <v>7.2992700729926996E-3</v>
      </c>
    </row>
    <row r="1340" spans="1:12" x14ac:dyDescent="0.2">
      <c r="A1340">
        <v>869</v>
      </c>
      <c r="B1340" t="s">
        <v>3196</v>
      </c>
      <c r="C1340">
        <f>VLOOKUP(B1340, 'pval-input'!$B$2:$M$2260, 6, FALSE)</f>
        <v>1.0772441967356826E-2</v>
      </c>
      <c r="D1340" t="s">
        <v>3197</v>
      </c>
      <c r="E1340" t="s">
        <v>16</v>
      </c>
      <c r="F1340" t="s">
        <v>3103</v>
      </c>
      <c r="G1340" t="s">
        <v>3102</v>
      </c>
      <c r="H1340" t="s">
        <v>3198</v>
      </c>
      <c r="I1340" t="s">
        <v>3197</v>
      </c>
      <c r="J1340" t="s">
        <v>3197</v>
      </c>
      <c r="K1340">
        <f>VLOOKUP($B1340, 'pval-input'!$B$2:$M$2260, 11, FALSE)</f>
        <v>3</v>
      </c>
      <c r="L1340">
        <f>VLOOKUP($B1340, 'pval-input'!$B$2:$M$2260, 12, FALSE)</f>
        <v>2.18978102189781E-2</v>
      </c>
    </row>
    <row r="1341" spans="1:12" x14ac:dyDescent="0.2">
      <c r="A1341">
        <v>1731</v>
      </c>
      <c r="B1341" t="s">
        <v>3199</v>
      </c>
      <c r="C1341">
        <f>VLOOKUP(B1341, 'pval-input'!$B$2:$M$2260, 6, FALSE)</f>
        <v>0.87396366172969953</v>
      </c>
      <c r="D1341" t="s">
        <v>3200</v>
      </c>
      <c r="E1341" t="s">
        <v>16</v>
      </c>
      <c r="F1341" t="s">
        <v>3103</v>
      </c>
      <c r="G1341" t="s">
        <v>3102</v>
      </c>
      <c r="H1341" t="s">
        <v>3198</v>
      </c>
      <c r="I1341" t="s">
        <v>3197</v>
      </c>
      <c r="J1341" t="s">
        <v>3200</v>
      </c>
      <c r="K1341">
        <f>VLOOKUP($B1341, 'pval-input'!$B$2:$M$2260, 11, FALSE)</f>
        <v>10</v>
      </c>
      <c r="L1341">
        <f>VLOOKUP($B1341, 'pval-input'!$B$2:$M$2260, 12, FALSE)</f>
        <v>7.2992700729927001E-2</v>
      </c>
    </row>
    <row r="1342" spans="1:12" x14ac:dyDescent="0.2">
      <c r="A1342">
        <v>144</v>
      </c>
      <c r="B1342" t="s">
        <v>3201</v>
      </c>
      <c r="C1342">
        <f>VLOOKUP(B1342, 'pval-input'!$B$2:$M$2260, 6, FALSE)</f>
        <v>0.29141853544076979</v>
      </c>
      <c r="D1342" t="s">
        <v>3202</v>
      </c>
      <c r="E1342" t="s">
        <v>16</v>
      </c>
      <c r="F1342" t="s">
        <v>3103</v>
      </c>
      <c r="G1342" t="s">
        <v>3102</v>
      </c>
      <c r="H1342" t="s">
        <v>3198</v>
      </c>
      <c r="I1342" t="s">
        <v>3197</v>
      </c>
      <c r="J1342" t="s">
        <v>3202</v>
      </c>
      <c r="K1342">
        <f>VLOOKUP($B1342, 'pval-input'!$B$2:$M$2260, 11, FALSE)</f>
        <v>2</v>
      </c>
      <c r="L1342">
        <f>VLOOKUP($B1342, 'pval-input'!$B$2:$M$2260, 12, FALSE)</f>
        <v>1.4598540145985399E-2</v>
      </c>
    </row>
    <row r="1343" spans="1:12" x14ac:dyDescent="0.2">
      <c r="A1343">
        <v>1440</v>
      </c>
      <c r="B1343" t="s">
        <v>3203</v>
      </c>
      <c r="C1343">
        <f>VLOOKUP(B1343, 'pval-input'!$B$2:$M$2260, 6, FALSE)</f>
        <v>1.8014333631623578</v>
      </c>
      <c r="D1343" t="s">
        <v>3204</v>
      </c>
      <c r="E1343" t="s">
        <v>16</v>
      </c>
      <c r="F1343" t="s">
        <v>3103</v>
      </c>
      <c r="G1343" t="s">
        <v>3102</v>
      </c>
      <c r="H1343" t="s">
        <v>3198</v>
      </c>
      <c r="I1343" t="s">
        <v>3205</v>
      </c>
      <c r="J1343" t="s">
        <v>3204</v>
      </c>
      <c r="K1343">
        <f>VLOOKUP($B1343, 'pval-input'!$B$2:$M$2260, 11, FALSE)</f>
        <v>70</v>
      </c>
      <c r="L1343">
        <f>VLOOKUP($B1343, 'pval-input'!$B$2:$M$2260, 12, FALSE)</f>
        <v>0.51094890510948898</v>
      </c>
    </row>
    <row r="1344" spans="1:12" x14ac:dyDescent="0.2">
      <c r="A1344">
        <v>1305</v>
      </c>
      <c r="B1344" t="s">
        <v>3206</v>
      </c>
      <c r="C1344">
        <f>VLOOKUP(B1344, 'pval-input'!$B$2:$M$2260, 6, FALSE)</f>
        <v>8.6650627723460452E-2</v>
      </c>
      <c r="D1344" t="s">
        <v>3207</v>
      </c>
      <c r="E1344" t="s">
        <v>16</v>
      </c>
      <c r="F1344" t="s">
        <v>3103</v>
      </c>
      <c r="G1344" t="s">
        <v>3208</v>
      </c>
      <c r="H1344" t="s">
        <v>3207</v>
      </c>
      <c r="I1344" t="s">
        <v>3207</v>
      </c>
      <c r="J1344" t="s">
        <v>3207</v>
      </c>
      <c r="K1344">
        <f>VLOOKUP($B1344, 'pval-input'!$B$2:$M$2260, 11, FALSE)</f>
        <v>1</v>
      </c>
      <c r="L1344">
        <f>VLOOKUP($B1344, 'pval-input'!$B$2:$M$2260, 12, FALSE)</f>
        <v>7.2992700729926996E-3</v>
      </c>
    </row>
    <row r="1345" spans="1:12" x14ac:dyDescent="0.2">
      <c r="A1345">
        <v>1337</v>
      </c>
      <c r="B1345" t="s">
        <v>3209</v>
      </c>
      <c r="C1345">
        <f>VLOOKUP(B1345, 'pval-input'!$B$2:$M$2260, 6, FALSE)</f>
        <v>8.6650627723460452E-2</v>
      </c>
      <c r="D1345" t="s">
        <v>3207</v>
      </c>
      <c r="E1345" t="s">
        <v>16</v>
      </c>
      <c r="F1345" t="s">
        <v>3103</v>
      </c>
      <c r="G1345" t="s">
        <v>3208</v>
      </c>
      <c r="H1345" t="s">
        <v>3207</v>
      </c>
      <c r="I1345" t="s">
        <v>3207</v>
      </c>
      <c r="J1345" t="s">
        <v>3207</v>
      </c>
      <c r="K1345">
        <f>VLOOKUP($B1345, 'pval-input'!$B$2:$M$2260, 11, FALSE)</f>
        <v>1</v>
      </c>
      <c r="L1345">
        <f>VLOOKUP($B1345, 'pval-input'!$B$2:$M$2260, 12, FALSE)</f>
        <v>7.2992700729926996E-3</v>
      </c>
    </row>
    <row r="1346" spans="1:12" x14ac:dyDescent="0.2">
      <c r="A1346">
        <v>722</v>
      </c>
      <c r="B1346" t="s">
        <v>3210</v>
      </c>
      <c r="C1346">
        <f>VLOOKUP(B1346, 'pval-input'!$B$2:$M$2260, 6, FALSE)</f>
        <v>0.1864646512326632</v>
      </c>
      <c r="D1346" t="s">
        <v>3211</v>
      </c>
      <c r="E1346" t="s">
        <v>16</v>
      </c>
      <c r="F1346" t="s">
        <v>3103</v>
      </c>
      <c r="G1346" t="s">
        <v>3208</v>
      </c>
      <c r="H1346" t="s">
        <v>3207</v>
      </c>
      <c r="I1346" t="s">
        <v>3212</v>
      </c>
      <c r="J1346" t="s">
        <v>3211</v>
      </c>
      <c r="K1346">
        <f>VLOOKUP($B1346, 'pval-input'!$B$2:$M$2260, 11, FALSE)</f>
        <v>5</v>
      </c>
      <c r="L1346">
        <f>VLOOKUP($B1346, 'pval-input'!$B$2:$M$2260, 12, FALSE)</f>
        <v>3.6496350364963501E-2</v>
      </c>
    </row>
    <row r="1347" spans="1:12" x14ac:dyDescent="0.2">
      <c r="A1347">
        <v>752</v>
      </c>
      <c r="B1347" t="s">
        <v>3213</v>
      </c>
      <c r="C1347">
        <f>VLOOKUP(B1347, 'pval-input'!$B$2:$M$2260, 6, FALSE)</f>
        <v>31.235738595770602</v>
      </c>
      <c r="D1347" t="s">
        <v>3214</v>
      </c>
      <c r="E1347" t="s">
        <v>16</v>
      </c>
      <c r="F1347" t="s">
        <v>3103</v>
      </c>
      <c r="G1347" t="s">
        <v>3208</v>
      </c>
      <c r="H1347" t="s">
        <v>3207</v>
      </c>
      <c r="I1347" t="s">
        <v>3212</v>
      </c>
      <c r="J1347" t="s">
        <v>3214</v>
      </c>
      <c r="K1347">
        <f>VLOOKUP($B1347, 'pval-input'!$B$2:$M$2260, 11, FALSE)</f>
        <v>1</v>
      </c>
      <c r="L1347">
        <f>VLOOKUP($B1347, 'pval-input'!$B$2:$M$2260, 12, FALSE)</f>
        <v>7.2992700729926996E-3</v>
      </c>
    </row>
    <row r="1348" spans="1:12" x14ac:dyDescent="0.2">
      <c r="A1348">
        <v>173</v>
      </c>
      <c r="B1348" t="s">
        <v>3215</v>
      </c>
      <c r="C1348">
        <f>VLOOKUP(B1348, 'pval-input'!$B$2:$M$2260, 6, FALSE)</f>
        <v>0.25983801739240264</v>
      </c>
      <c r="D1348" t="s">
        <v>3216</v>
      </c>
      <c r="E1348" t="s">
        <v>16</v>
      </c>
      <c r="F1348" t="s">
        <v>3103</v>
      </c>
      <c r="G1348" t="s">
        <v>3208</v>
      </c>
      <c r="H1348" t="s">
        <v>3207</v>
      </c>
      <c r="I1348" t="s">
        <v>3212</v>
      </c>
      <c r="J1348" t="s">
        <v>3216</v>
      </c>
      <c r="K1348">
        <f>VLOOKUP($B1348, 'pval-input'!$B$2:$M$2260, 11, FALSE)</f>
        <v>2</v>
      </c>
      <c r="L1348">
        <f>VLOOKUP($B1348, 'pval-input'!$B$2:$M$2260, 12, FALSE)</f>
        <v>1.4598540145985399E-2</v>
      </c>
    </row>
    <row r="1349" spans="1:12" x14ac:dyDescent="0.2">
      <c r="A1349">
        <v>800</v>
      </c>
      <c r="B1349" t="s">
        <v>3217</v>
      </c>
      <c r="C1349">
        <f>VLOOKUP(B1349, 'pval-input'!$B$2:$M$2260, 6, FALSE)</f>
        <v>3.2062431513847064E-2</v>
      </c>
      <c r="D1349" t="s">
        <v>3218</v>
      </c>
      <c r="E1349" t="s">
        <v>3219</v>
      </c>
      <c r="F1349" t="s">
        <v>3103</v>
      </c>
      <c r="G1349" t="s">
        <v>3208</v>
      </c>
      <c r="H1349" t="s">
        <v>3207</v>
      </c>
      <c r="I1349" t="s">
        <v>3212</v>
      </c>
      <c r="J1349" t="s">
        <v>3218</v>
      </c>
      <c r="K1349">
        <f>VLOOKUP($B1349, 'pval-input'!$B$2:$M$2260, 11, FALSE)</f>
        <v>14</v>
      </c>
      <c r="L1349">
        <f>VLOOKUP($B1349, 'pval-input'!$B$2:$M$2260, 12, FALSE)</f>
        <v>0.102189781021898</v>
      </c>
    </row>
    <row r="1350" spans="1:12" x14ac:dyDescent="0.2">
      <c r="A1350">
        <v>277</v>
      </c>
      <c r="B1350" t="s">
        <v>3220</v>
      </c>
      <c r="C1350">
        <f>VLOOKUP(B1350, 'pval-input'!$B$2:$M$2260, 6, FALSE)</f>
        <v>0.55530264720725386</v>
      </c>
      <c r="D1350" t="s">
        <v>3221</v>
      </c>
      <c r="E1350" t="s">
        <v>3222</v>
      </c>
      <c r="F1350" t="s">
        <v>3103</v>
      </c>
      <c r="G1350" t="s">
        <v>3208</v>
      </c>
      <c r="H1350" t="s">
        <v>3207</v>
      </c>
      <c r="I1350" t="s">
        <v>3223</v>
      </c>
      <c r="J1350" t="s">
        <v>3221</v>
      </c>
      <c r="K1350">
        <f>VLOOKUP($B1350, 'pval-input'!$B$2:$M$2260, 11, FALSE)</f>
        <v>9</v>
      </c>
      <c r="L1350">
        <f>VLOOKUP($B1350, 'pval-input'!$B$2:$M$2260, 12, FALSE)</f>
        <v>6.5693430656934296E-2</v>
      </c>
    </row>
    <row r="1351" spans="1:12" x14ac:dyDescent="0.2">
      <c r="A1351">
        <v>866</v>
      </c>
      <c r="B1351" t="s">
        <v>3224</v>
      </c>
      <c r="C1351">
        <f>VLOOKUP(B1351, 'pval-input'!$B$2:$M$2260, 6, FALSE)</f>
        <v>9.693982265124565E-2</v>
      </c>
      <c r="D1351" t="s">
        <v>3225</v>
      </c>
      <c r="E1351" t="s">
        <v>16</v>
      </c>
      <c r="F1351" t="s">
        <v>3103</v>
      </c>
      <c r="G1351" t="s">
        <v>3208</v>
      </c>
      <c r="H1351" t="s">
        <v>3207</v>
      </c>
      <c r="I1351" t="s">
        <v>3225</v>
      </c>
      <c r="J1351" t="s">
        <v>3225</v>
      </c>
      <c r="K1351">
        <f>VLOOKUP($B1351, 'pval-input'!$B$2:$M$2260, 11, FALSE)</f>
        <v>4</v>
      </c>
      <c r="L1351">
        <f>VLOOKUP($B1351, 'pval-input'!$B$2:$M$2260, 12, FALSE)</f>
        <v>2.9197080291970798E-2</v>
      </c>
    </row>
    <row r="1352" spans="1:12" x14ac:dyDescent="0.2">
      <c r="A1352">
        <v>1153</v>
      </c>
      <c r="B1352" t="s">
        <v>3226</v>
      </c>
      <c r="C1352">
        <f>VLOOKUP(B1352, 'pval-input'!$B$2:$M$2260, 6, FALSE)</f>
        <v>0.13737192271502222</v>
      </c>
      <c r="D1352" t="s">
        <v>3227</v>
      </c>
      <c r="E1352" t="s">
        <v>16</v>
      </c>
      <c r="F1352" t="s">
        <v>3103</v>
      </c>
      <c r="G1352" t="s">
        <v>3208</v>
      </c>
      <c r="H1352" t="s">
        <v>3207</v>
      </c>
      <c r="I1352" t="s">
        <v>3227</v>
      </c>
      <c r="J1352" t="s">
        <v>3227</v>
      </c>
      <c r="K1352">
        <f>VLOOKUP($B1352, 'pval-input'!$B$2:$M$2260, 11, FALSE)</f>
        <v>15</v>
      </c>
      <c r="L1352">
        <f>VLOOKUP($B1352, 'pval-input'!$B$2:$M$2260, 12, FALSE)</f>
        <v>0.109489051094891</v>
      </c>
    </row>
    <row r="1353" spans="1:12" x14ac:dyDescent="0.2">
      <c r="A1353">
        <v>1189</v>
      </c>
      <c r="B1353" t="s">
        <v>3228</v>
      </c>
      <c r="C1353">
        <f>VLOOKUP(B1353, 'pval-input'!$B$2:$M$2260, 6, FALSE)</f>
        <v>0.23819883662168093</v>
      </c>
      <c r="D1353" t="s">
        <v>3227</v>
      </c>
      <c r="E1353" t="s">
        <v>16</v>
      </c>
      <c r="F1353" t="s">
        <v>3103</v>
      </c>
      <c r="G1353" t="s">
        <v>3208</v>
      </c>
      <c r="H1353" t="s">
        <v>3207</v>
      </c>
      <c r="I1353" t="s">
        <v>3227</v>
      </c>
      <c r="J1353" t="s">
        <v>3227</v>
      </c>
      <c r="K1353">
        <f>VLOOKUP($B1353, 'pval-input'!$B$2:$M$2260, 11, FALSE)</f>
        <v>2</v>
      </c>
      <c r="L1353">
        <f>VLOOKUP($B1353, 'pval-input'!$B$2:$M$2260, 12, FALSE)</f>
        <v>1.4598540145985399E-2</v>
      </c>
    </row>
    <row r="1354" spans="1:12" x14ac:dyDescent="0.2">
      <c r="A1354">
        <v>947</v>
      </c>
      <c r="B1354" t="s">
        <v>3229</v>
      </c>
      <c r="C1354">
        <f>VLOOKUP(B1354, 'pval-input'!$B$2:$M$2260, 6, FALSE)</f>
        <v>0.23819883662168093</v>
      </c>
      <c r="D1354" t="s">
        <v>3230</v>
      </c>
      <c r="E1354" t="s">
        <v>16</v>
      </c>
      <c r="F1354" t="s">
        <v>3103</v>
      </c>
      <c r="G1354" t="s">
        <v>3208</v>
      </c>
      <c r="H1354" t="s">
        <v>3207</v>
      </c>
      <c r="I1354" t="s">
        <v>3227</v>
      </c>
      <c r="J1354" t="s">
        <v>3230</v>
      </c>
      <c r="K1354">
        <f>VLOOKUP($B1354, 'pval-input'!$B$2:$M$2260, 11, FALSE)</f>
        <v>1</v>
      </c>
      <c r="L1354">
        <f>VLOOKUP($B1354, 'pval-input'!$B$2:$M$2260, 12, FALSE)</f>
        <v>7.2992700729926996E-3</v>
      </c>
    </row>
    <row r="1355" spans="1:12" x14ac:dyDescent="0.2">
      <c r="A1355">
        <v>1917</v>
      </c>
      <c r="B1355" t="s">
        <v>3231</v>
      </c>
      <c r="C1355">
        <f>VLOOKUP(B1355, 'pval-input'!$B$2:$M$2260, 6, FALSE)</f>
        <v>2.0926498466072263</v>
      </c>
      <c r="D1355" t="s">
        <v>3232</v>
      </c>
      <c r="E1355" t="s">
        <v>16</v>
      </c>
      <c r="F1355" t="s">
        <v>3103</v>
      </c>
      <c r="G1355" t="s">
        <v>3208</v>
      </c>
      <c r="H1355" t="s">
        <v>3207</v>
      </c>
      <c r="I1355" t="s">
        <v>3227</v>
      </c>
      <c r="J1355" t="s">
        <v>3232</v>
      </c>
      <c r="K1355">
        <f>VLOOKUP($B1355, 'pval-input'!$B$2:$M$2260, 11, FALSE)</f>
        <v>8</v>
      </c>
      <c r="L1355">
        <f>VLOOKUP($B1355, 'pval-input'!$B$2:$M$2260, 12, FALSE)</f>
        <v>5.8394160583941597E-2</v>
      </c>
    </row>
    <row r="1356" spans="1:12" x14ac:dyDescent="0.2">
      <c r="A1356">
        <v>1973</v>
      </c>
      <c r="B1356" t="s">
        <v>3233</v>
      </c>
      <c r="C1356">
        <f>VLOOKUP(B1356, 'pval-input'!$B$2:$M$2260, 6, FALSE)</f>
        <v>1.8347416251563449E-2</v>
      </c>
      <c r="D1356" t="s">
        <v>3234</v>
      </c>
      <c r="E1356" t="s">
        <v>3235</v>
      </c>
      <c r="F1356" t="s">
        <v>3103</v>
      </c>
      <c r="G1356" t="s">
        <v>3208</v>
      </c>
      <c r="H1356" t="s">
        <v>3207</v>
      </c>
      <c r="I1356" t="s">
        <v>3227</v>
      </c>
      <c r="J1356" t="s">
        <v>3234</v>
      </c>
      <c r="K1356">
        <f>VLOOKUP($B1356, 'pval-input'!$B$2:$M$2260, 11, FALSE)</f>
        <v>4</v>
      </c>
      <c r="L1356">
        <f>VLOOKUP($B1356, 'pval-input'!$B$2:$M$2260, 12, FALSE)</f>
        <v>2.9197080291970798E-2</v>
      </c>
    </row>
    <row r="1357" spans="1:12" x14ac:dyDescent="0.2">
      <c r="A1357">
        <v>1175</v>
      </c>
      <c r="B1357" t="s">
        <v>3236</v>
      </c>
      <c r="C1357">
        <f>VLOOKUP(B1357, 'pval-input'!$B$2:$M$2260, 6, FALSE)</f>
        <v>0.16505751444420602</v>
      </c>
      <c r="D1357" t="s">
        <v>3237</v>
      </c>
      <c r="E1357" t="s">
        <v>16</v>
      </c>
      <c r="F1357" t="s">
        <v>3103</v>
      </c>
      <c r="G1357" t="s">
        <v>3237</v>
      </c>
      <c r="H1357" t="s">
        <v>3237</v>
      </c>
      <c r="I1357" t="s">
        <v>3237</v>
      </c>
      <c r="J1357" t="s">
        <v>3237</v>
      </c>
      <c r="K1357">
        <f>VLOOKUP($B1357, 'pval-input'!$B$2:$M$2260, 11, FALSE)</f>
        <v>2</v>
      </c>
      <c r="L1357">
        <f>VLOOKUP($B1357, 'pval-input'!$B$2:$M$2260, 12, FALSE)</f>
        <v>1.4598540145985399E-2</v>
      </c>
    </row>
    <row r="1358" spans="1:12" x14ac:dyDescent="0.2">
      <c r="A1358">
        <v>1955</v>
      </c>
      <c r="B1358" t="s">
        <v>3238</v>
      </c>
      <c r="C1358">
        <f>VLOOKUP(B1358, 'pval-input'!$B$2:$M$2260, 6, FALSE)</f>
        <v>0.18317710005751703</v>
      </c>
      <c r="D1358" t="s">
        <v>3237</v>
      </c>
      <c r="E1358" t="s">
        <v>16</v>
      </c>
      <c r="F1358" t="s">
        <v>3103</v>
      </c>
      <c r="G1358" t="s">
        <v>3237</v>
      </c>
      <c r="H1358" t="s">
        <v>3237</v>
      </c>
      <c r="I1358" t="s">
        <v>3237</v>
      </c>
      <c r="J1358" t="s">
        <v>3237</v>
      </c>
      <c r="K1358">
        <f>VLOOKUP($B1358, 'pval-input'!$B$2:$M$2260, 11, FALSE)</f>
        <v>3</v>
      </c>
      <c r="L1358">
        <f>VLOOKUP($B1358, 'pval-input'!$B$2:$M$2260, 12, FALSE)</f>
        <v>2.18978102189781E-2</v>
      </c>
    </row>
    <row r="1359" spans="1:12" x14ac:dyDescent="0.2">
      <c r="A1359">
        <v>37</v>
      </c>
      <c r="B1359" t="s">
        <v>3239</v>
      </c>
      <c r="C1359">
        <f>VLOOKUP(B1359, 'pval-input'!$B$2:$M$2260, 6, FALSE)</f>
        <v>3.4540879681313828E-2</v>
      </c>
      <c r="D1359" t="s">
        <v>3240</v>
      </c>
      <c r="E1359" t="s">
        <v>16</v>
      </c>
      <c r="F1359" t="s">
        <v>3103</v>
      </c>
      <c r="G1359" t="s">
        <v>3237</v>
      </c>
      <c r="H1359" t="s">
        <v>149</v>
      </c>
      <c r="I1359" t="s">
        <v>3241</v>
      </c>
      <c r="J1359" t="s">
        <v>3240</v>
      </c>
      <c r="K1359">
        <f>VLOOKUP($B1359, 'pval-input'!$B$2:$M$2260, 11, FALSE)</f>
        <v>13</v>
      </c>
      <c r="L1359">
        <f>VLOOKUP($B1359, 'pval-input'!$B$2:$M$2260, 12, FALSE)</f>
        <v>9.4890510948905105E-2</v>
      </c>
    </row>
    <row r="1360" spans="1:12" x14ac:dyDescent="0.2">
      <c r="A1360">
        <v>1806</v>
      </c>
      <c r="B1360" t="s">
        <v>3242</v>
      </c>
      <c r="C1360">
        <f>VLOOKUP(B1360, 'pval-input'!$B$2:$M$2260, 6, FALSE)</f>
        <v>1.3913024334945219</v>
      </c>
      <c r="D1360" t="s">
        <v>3243</v>
      </c>
      <c r="E1360" t="s">
        <v>16</v>
      </c>
      <c r="F1360" t="s">
        <v>3103</v>
      </c>
      <c r="G1360" t="s">
        <v>3237</v>
      </c>
      <c r="H1360" t="s">
        <v>149</v>
      </c>
      <c r="I1360" t="s">
        <v>3244</v>
      </c>
      <c r="J1360" t="s">
        <v>3243</v>
      </c>
      <c r="K1360">
        <f>VLOOKUP($B1360, 'pval-input'!$B$2:$M$2260, 11, FALSE)</f>
        <v>111</v>
      </c>
      <c r="L1360">
        <f>VLOOKUP($B1360, 'pval-input'!$B$2:$M$2260, 12, FALSE)</f>
        <v>0.81021897810219001</v>
      </c>
    </row>
    <row r="1361" spans="1:22" x14ac:dyDescent="0.2">
      <c r="A1361">
        <v>1405</v>
      </c>
      <c r="B1361" t="s">
        <v>3245</v>
      </c>
      <c r="C1361">
        <f>VLOOKUP(B1361, 'pval-input'!$B$2:$M$2260, 6, FALSE)</f>
        <v>1.6058139980886923</v>
      </c>
      <c r="D1361" t="s">
        <v>3246</v>
      </c>
      <c r="E1361" t="s">
        <v>16</v>
      </c>
      <c r="F1361" t="s">
        <v>3103</v>
      </c>
      <c r="G1361" t="s">
        <v>3237</v>
      </c>
      <c r="H1361" t="s">
        <v>149</v>
      </c>
      <c r="I1361" t="s">
        <v>3247</v>
      </c>
      <c r="J1361" t="s">
        <v>3246</v>
      </c>
      <c r="K1361">
        <f>VLOOKUP($B1361, 'pval-input'!$B$2:$M$2260, 11, FALSE)</f>
        <v>76</v>
      </c>
      <c r="L1361">
        <f>VLOOKUP($B1361, 'pval-input'!$B$2:$M$2260, 12, FALSE)</f>
        <v>0.55474452554744502</v>
      </c>
    </row>
    <row r="1362" spans="1:22" x14ac:dyDescent="0.2">
      <c r="A1362">
        <v>834</v>
      </c>
      <c r="B1362" t="s">
        <v>3248</v>
      </c>
      <c r="C1362">
        <f>VLOOKUP(B1362, 'pval-input'!$B$2:$M$2260, 6, FALSE)</f>
        <v>0.29068607038199601</v>
      </c>
      <c r="D1362" t="s">
        <v>3249</v>
      </c>
      <c r="E1362" t="s">
        <v>16</v>
      </c>
      <c r="F1362" t="s">
        <v>3103</v>
      </c>
      <c r="G1362" t="s">
        <v>3237</v>
      </c>
      <c r="H1362" t="s">
        <v>149</v>
      </c>
      <c r="I1362" t="s">
        <v>3247</v>
      </c>
      <c r="J1362" t="s">
        <v>3249</v>
      </c>
      <c r="K1362">
        <f>VLOOKUP($B1362, 'pval-input'!$B$2:$M$2260, 11, FALSE)</f>
        <v>3</v>
      </c>
      <c r="L1362">
        <f>VLOOKUP($B1362, 'pval-input'!$B$2:$M$2260, 12, FALSE)</f>
        <v>2.18978102189781E-2</v>
      </c>
    </row>
    <row r="1363" spans="1:22" x14ac:dyDescent="0.2">
      <c r="A1363">
        <v>2006</v>
      </c>
      <c r="B1363" t="s">
        <v>3250</v>
      </c>
      <c r="C1363">
        <f>VLOOKUP(B1363, 'pval-input'!$B$2:$M$2260, 6, FALSE)</f>
        <v>1.2537836813775292</v>
      </c>
      <c r="D1363" t="s">
        <v>3251</v>
      </c>
      <c r="E1363" t="s">
        <v>16</v>
      </c>
      <c r="F1363" t="s">
        <v>3103</v>
      </c>
      <c r="G1363" t="s">
        <v>3237</v>
      </c>
      <c r="H1363" t="s">
        <v>149</v>
      </c>
      <c r="I1363" t="s">
        <v>3247</v>
      </c>
      <c r="J1363" t="s">
        <v>3251</v>
      </c>
      <c r="K1363">
        <f>VLOOKUP($B1363, 'pval-input'!$B$2:$M$2260, 11, FALSE)</f>
        <v>78</v>
      </c>
      <c r="L1363">
        <f>VLOOKUP($B1363, 'pval-input'!$B$2:$M$2260, 12, FALSE)</f>
        <v>0.56934306569343096</v>
      </c>
    </row>
    <row r="1364" spans="1:22" x14ac:dyDescent="0.2">
      <c r="A1364">
        <v>141</v>
      </c>
      <c r="B1364" t="s">
        <v>3252</v>
      </c>
      <c r="C1364">
        <f>VLOOKUP(B1364, 'pval-input'!$B$2:$M$2260, 6, FALSE)</f>
        <v>0.96599446129507027</v>
      </c>
      <c r="D1364" t="s">
        <v>3253</v>
      </c>
      <c r="E1364" t="s">
        <v>16</v>
      </c>
      <c r="F1364" t="s">
        <v>3103</v>
      </c>
      <c r="G1364" t="s">
        <v>3237</v>
      </c>
      <c r="H1364" t="s">
        <v>149</v>
      </c>
      <c r="I1364" t="s">
        <v>3247</v>
      </c>
      <c r="J1364" t="s">
        <v>3253</v>
      </c>
      <c r="K1364">
        <f>VLOOKUP($B1364, 'pval-input'!$B$2:$M$2260, 11, FALSE)</f>
        <v>77</v>
      </c>
      <c r="L1364">
        <f>VLOOKUP($B1364, 'pval-input'!$B$2:$M$2260, 12, FALSE)</f>
        <v>0.56204379562043805</v>
      </c>
    </row>
    <row r="1365" spans="1:22" x14ac:dyDescent="0.2">
      <c r="A1365">
        <v>1498</v>
      </c>
      <c r="B1365" t="s">
        <v>3254</v>
      </c>
      <c r="C1365">
        <f>VLOOKUP(B1365, 'pval-input'!$B$2:$M$2260, 6, FALSE)</f>
        <v>1.566839237515623</v>
      </c>
      <c r="D1365" t="s">
        <v>3255</v>
      </c>
      <c r="E1365" t="s">
        <v>16</v>
      </c>
      <c r="F1365" t="s">
        <v>3103</v>
      </c>
      <c r="G1365" t="s">
        <v>3237</v>
      </c>
      <c r="H1365" t="s">
        <v>149</v>
      </c>
      <c r="I1365" t="s">
        <v>3247</v>
      </c>
      <c r="J1365" t="s">
        <v>3255</v>
      </c>
      <c r="K1365">
        <f>VLOOKUP($B1365, 'pval-input'!$B$2:$M$2260, 11, FALSE)</f>
        <v>8</v>
      </c>
      <c r="L1365">
        <f>VLOOKUP($B1365, 'pval-input'!$B$2:$M$2260, 12, FALSE)</f>
        <v>5.8394160583941597E-2</v>
      </c>
    </row>
    <row r="1366" spans="1:22" x14ac:dyDescent="0.2">
      <c r="A1366">
        <v>1667</v>
      </c>
      <c r="B1366" t="s">
        <v>3256</v>
      </c>
      <c r="C1366">
        <f>VLOOKUP(B1366, 'pval-input'!$B$2:$M$2260, 6, FALSE)</f>
        <v>0.52362854371204903</v>
      </c>
      <c r="D1366" t="s">
        <v>3257</v>
      </c>
      <c r="E1366" t="s">
        <v>16</v>
      </c>
      <c r="F1366" t="s">
        <v>3103</v>
      </c>
      <c r="G1366" t="s">
        <v>3237</v>
      </c>
      <c r="H1366" t="s">
        <v>149</v>
      </c>
      <c r="I1366" t="s">
        <v>3247</v>
      </c>
      <c r="J1366" t="s">
        <v>3257</v>
      </c>
      <c r="K1366">
        <f>VLOOKUP($B1366, 'pval-input'!$B$2:$M$2260, 11, FALSE)</f>
        <v>37</v>
      </c>
      <c r="L1366">
        <f>VLOOKUP($B1366, 'pval-input'!$B$2:$M$2260, 12, FALSE)</f>
        <v>0.27007299270072999</v>
      </c>
    </row>
    <row r="1367" spans="1:22" x14ac:dyDescent="0.2">
      <c r="A1367">
        <v>1240</v>
      </c>
      <c r="B1367" t="s">
        <v>3258</v>
      </c>
      <c r="C1367">
        <f>VLOOKUP(B1367, 'pval-input'!$B$2:$M$2260, 6, FALSE)</f>
        <v>6.204628001581905E-2</v>
      </c>
      <c r="D1367" t="s">
        <v>3259</v>
      </c>
      <c r="E1367" t="s">
        <v>16</v>
      </c>
      <c r="F1367" t="s">
        <v>3103</v>
      </c>
      <c r="G1367" t="s">
        <v>3237</v>
      </c>
      <c r="H1367" t="s">
        <v>149</v>
      </c>
      <c r="I1367" t="s">
        <v>3247</v>
      </c>
      <c r="J1367" t="s">
        <v>3259</v>
      </c>
      <c r="K1367">
        <f>VLOOKUP($B1367, 'pval-input'!$B$2:$M$2260, 11, FALSE)</f>
        <v>11</v>
      </c>
      <c r="L1367">
        <f>VLOOKUP($B1367, 'pval-input'!$B$2:$M$2260, 12, FALSE)</f>
        <v>8.0291970802919693E-2</v>
      </c>
    </row>
    <row r="1368" spans="1:22" x14ac:dyDescent="0.2">
      <c r="A1368">
        <v>407</v>
      </c>
      <c r="B1368" t="s">
        <v>3260</v>
      </c>
      <c r="C1368">
        <f>VLOOKUP(B1368, 'pval-input'!$B$2:$M$2260, 6, FALSE)</f>
        <v>0.30488432499906765</v>
      </c>
      <c r="D1368" t="s">
        <v>3261</v>
      </c>
      <c r="E1368" t="s">
        <v>16</v>
      </c>
      <c r="F1368" t="s">
        <v>3103</v>
      </c>
      <c r="G1368" t="s">
        <v>3237</v>
      </c>
      <c r="H1368" t="s">
        <v>149</v>
      </c>
      <c r="I1368" t="s">
        <v>3247</v>
      </c>
      <c r="J1368" t="s">
        <v>3261</v>
      </c>
      <c r="K1368">
        <f>VLOOKUP($B1368, 'pval-input'!$B$2:$M$2260, 11, FALSE)</f>
        <v>27</v>
      </c>
      <c r="L1368">
        <f>VLOOKUP($B1368, 'pval-input'!$B$2:$M$2260, 12, FALSE)</f>
        <v>0.19708029197080301</v>
      </c>
    </row>
    <row r="1369" spans="1:22" x14ac:dyDescent="0.2">
      <c r="A1369">
        <v>228</v>
      </c>
      <c r="B1369" t="s">
        <v>3262</v>
      </c>
      <c r="C1369">
        <f>VLOOKUP(B1369, 'pval-input'!$B$2:$M$2260, 6, FALSE)</f>
        <v>1.5027161699897944</v>
      </c>
      <c r="D1369" t="s">
        <v>3263</v>
      </c>
      <c r="E1369" t="s">
        <v>16</v>
      </c>
      <c r="F1369" t="s">
        <v>3103</v>
      </c>
      <c r="G1369" t="s">
        <v>3237</v>
      </c>
      <c r="H1369" t="s">
        <v>149</v>
      </c>
      <c r="I1369" t="s">
        <v>3264</v>
      </c>
      <c r="J1369" t="s">
        <v>3263</v>
      </c>
      <c r="K1369">
        <f>VLOOKUP($B1369, 'pval-input'!$B$2:$M$2260, 11, FALSE)</f>
        <v>27</v>
      </c>
      <c r="L1369">
        <f>VLOOKUP($B1369, 'pval-input'!$B$2:$M$2260, 12, FALSE)</f>
        <v>0.19708029197080301</v>
      </c>
    </row>
    <row r="1370" spans="1:22" x14ac:dyDescent="0.2">
      <c r="A1370">
        <v>298</v>
      </c>
      <c r="B1370" t="s">
        <v>3265</v>
      </c>
      <c r="C1370">
        <f>VLOOKUP(B1370, 'pval-input'!$B$2:$M$2260, 6, FALSE)</f>
        <v>2.2045838951829668E-3</v>
      </c>
      <c r="D1370" t="s">
        <v>3266</v>
      </c>
      <c r="E1370" t="s">
        <v>16</v>
      </c>
      <c r="F1370" t="s">
        <v>3103</v>
      </c>
      <c r="G1370" t="s">
        <v>3237</v>
      </c>
      <c r="H1370" t="s">
        <v>3267</v>
      </c>
      <c r="I1370" t="s">
        <v>3268</v>
      </c>
      <c r="J1370" t="s">
        <v>3266</v>
      </c>
      <c r="K1370">
        <f>VLOOKUP($B1370, 'pval-input'!$B$2:$M$2260, 11, FALSE)</f>
        <v>2</v>
      </c>
      <c r="L1370">
        <f>VLOOKUP($B1370, 'pval-input'!$B$2:$M$2260, 12, FALSE)</f>
        <v>1.4598540145985399E-2</v>
      </c>
    </row>
    <row r="1371" spans="1:22" x14ac:dyDescent="0.2">
      <c r="A1371">
        <v>1184</v>
      </c>
      <c r="B1371" t="s">
        <v>3269</v>
      </c>
      <c r="C1371">
        <f>VLOOKUP(B1371, 'pval-input'!$B$2:$M$2260, 6, FALSE)</f>
        <v>7.4720410338141724E-2</v>
      </c>
      <c r="D1371" t="s">
        <v>3270</v>
      </c>
      <c r="E1371" t="s">
        <v>16</v>
      </c>
      <c r="F1371" t="s">
        <v>3103</v>
      </c>
      <c r="G1371" t="s">
        <v>3237</v>
      </c>
      <c r="H1371" t="s">
        <v>3267</v>
      </c>
      <c r="I1371" t="s">
        <v>3268</v>
      </c>
      <c r="J1371" t="s">
        <v>3270</v>
      </c>
      <c r="K1371">
        <f>VLOOKUP($B1371, 'pval-input'!$B$2:$M$2260, 11, FALSE)</f>
        <v>10</v>
      </c>
      <c r="L1371">
        <f>VLOOKUP($B1371, 'pval-input'!$B$2:$M$2260, 12, FALSE)</f>
        <v>7.2992700729927001E-2</v>
      </c>
    </row>
    <row r="1372" spans="1:22" x14ac:dyDescent="0.2">
      <c r="A1372">
        <v>362</v>
      </c>
      <c r="B1372" t="s">
        <v>3271</v>
      </c>
      <c r="C1372">
        <f>VLOOKUP(B1372, 'pval-input'!$B$2:$M$2260, 6, FALSE)</f>
        <v>0.55135159310908022</v>
      </c>
      <c r="D1372" t="s">
        <v>3272</v>
      </c>
      <c r="E1372" t="s">
        <v>16</v>
      </c>
      <c r="F1372" t="s">
        <v>3103</v>
      </c>
      <c r="G1372" t="s">
        <v>3237</v>
      </c>
      <c r="H1372" t="s">
        <v>3267</v>
      </c>
      <c r="I1372" t="s">
        <v>3273</v>
      </c>
      <c r="J1372" t="s">
        <v>3272</v>
      </c>
      <c r="K1372">
        <f>VLOOKUP($B1372, 'pval-input'!$B$2:$M$2260, 11, FALSE)</f>
        <v>3</v>
      </c>
      <c r="L1372">
        <f>VLOOKUP($B1372, 'pval-input'!$B$2:$M$2260, 12, FALSE)</f>
        <v>2.18978102189781E-2</v>
      </c>
    </row>
    <row r="1373" spans="1:22" x14ac:dyDescent="0.2">
      <c r="A1373">
        <v>378</v>
      </c>
      <c r="B1373" t="s">
        <v>3274</v>
      </c>
      <c r="C1373">
        <f>VLOOKUP(B1373, 'pval-input'!$B$2:$M$2260, 6, FALSE)</f>
        <v>0.63111734513629081</v>
      </c>
      <c r="D1373" t="s">
        <v>3275</v>
      </c>
      <c r="E1373" t="s">
        <v>16</v>
      </c>
      <c r="F1373" t="s">
        <v>3103</v>
      </c>
      <c r="G1373" t="s">
        <v>3237</v>
      </c>
      <c r="H1373" t="s">
        <v>3267</v>
      </c>
      <c r="I1373" t="s">
        <v>3273</v>
      </c>
      <c r="J1373" t="s">
        <v>3275</v>
      </c>
      <c r="K1373">
        <f>VLOOKUP($B1373, 'pval-input'!$B$2:$M$2260, 11, FALSE)</f>
        <v>3</v>
      </c>
      <c r="L1373">
        <f>VLOOKUP($B1373, 'pval-input'!$B$2:$M$2260, 12, FALSE)</f>
        <v>2.18978102189781E-2</v>
      </c>
    </row>
    <row r="1374" spans="1:22" x14ac:dyDescent="0.2">
      <c r="A1374">
        <v>1370</v>
      </c>
      <c r="B1374" t="s">
        <v>3276</v>
      </c>
      <c r="C1374">
        <f>VLOOKUP(B1374, 'pval-input'!$B$2:$M$2260, 6, FALSE)</f>
        <v>0.57489612896627951</v>
      </c>
      <c r="D1374" t="s">
        <v>3277</v>
      </c>
      <c r="E1374" t="s">
        <v>16</v>
      </c>
      <c r="F1374" t="s">
        <v>3103</v>
      </c>
      <c r="G1374" t="s">
        <v>3237</v>
      </c>
      <c r="H1374" t="s">
        <v>3267</v>
      </c>
      <c r="I1374" t="s">
        <v>3278</v>
      </c>
      <c r="J1374" t="s">
        <v>3277</v>
      </c>
      <c r="K1374">
        <f>VLOOKUP($B1374, 'pval-input'!$B$2:$M$2260, 11, FALSE)</f>
        <v>18</v>
      </c>
      <c r="L1374">
        <f>VLOOKUP($B1374, 'pval-input'!$B$2:$M$2260, 12, FALSE)</f>
        <v>0.13138686131386901</v>
      </c>
    </row>
    <row r="1375" spans="1:22" x14ac:dyDescent="0.2">
      <c r="A1375">
        <v>159</v>
      </c>
      <c r="B1375" t="s">
        <v>3279</v>
      </c>
      <c r="C1375">
        <f>VLOOKUP(B1375, 'pval-input'!$B$2:$M$2260, 6, FALSE)</f>
        <v>0.32322076572350661</v>
      </c>
      <c r="D1375" t="s">
        <v>3280</v>
      </c>
      <c r="E1375" t="s">
        <v>16</v>
      </c>
      <c r="F1375" t="s">
        <v>3103</v>
      </c>
      <c r="G1375" t="s">
        <v>3237</v>
      </c>
      <c r="H1375" t="s">
        <v>3267</v>
      </c>
      <c r="I1375" t="s">
        <v>3281</v>
      </c>
      <c r="J1375" t="s">
        <v>3280</v>
      </c>
      <c r="K1375">
        <f>VLOOKUP($B1375, 'pval-input'!$B$2:$M$2260, 11, FALSE)</f>
        <v>46</v>
      </c>
      <c r="L1375">
        <f>VLOOKUP($B1375, 'pval-input'!$B$2:$M$2260, 12, FALSE)</f>
        <v>0.33576642335766399</v>
      </c>
      <c r="V1375" s="1"/>
    </row>
    <row r="1376" spans="1:22" x14ac:dyDescent="0.2">
      <c r="A1376">
        <v>1908</v>
      </c>
      <c r="B1376" t="s">
        <v>3282</v>
      </c>
      <c r="C1376">
        <f>VLOOKUP(B1376, 'pval-input'!$B$2:$M$2260, 6, FALSE)</f>
        <v>1.1218424433975824</v>
      </c>
      <c r="D1376" t="s">
        <v>3283</v>
      </c>
      <c r="E1376" t="s">
        <v>16</v>
      </c>
      <c r="F1376" t="s">
        <v>3103</v>
      </c>
      <c r="G1376" t="s">
        <v>3237</v>
      </c>
      <c r="H1376" t="s">
        <v>3267</v>
      </c>
      <c r="I1376" t="s">
        <v>3281</v>
      </c>
      <c r="J1376" t="s">
        <v>3283</v>
      </c>
      <c r="K1376">
        <f>VLOOKUP($B1376, 'pval-input'!$B$2:$M$2260, 11, FALSE)</f>
        <v>22</v>
      </c>
      <c r="L1376">
        <f>VLOOKUP($B1376, 'pval-input'!$B$2:$M$2260, 12, FALSE)</f>
        <v>0.160583941605839</v>
      </c>
    </row>
    <row r="1377" spans="1:12" x14ac:dyDescent="0.2">
      <c r="A1377">
        <v>1865</v>
      </c>
      <c r="B1377" t="s">
        <v>3284</v>
      </c>
      <c r="C1377">
        <f>VLOOKUP(B1377, 'pval-input'!$B$2:$M$2260, 6, FALSE)</f>
        <v>0.35918633736475286</v>
      </c>
      <c r="D1377" t="s">
        <v>3285</v>
      </c>
      <c r="E1377" t="s">
        <v>16</v>
      </c>
      <c r="F1377" t="s">
        <v>3103</v>
      </c>
      <c r="G1377" t="s">
        <v>3237</v>
      </c>
      <c r="H1377" t="s">
        <v>3267</v>
      </c>
      <c r="I1377" t="s">
        <v>3281</v>
      </c>
      <c r="J1377" t="s">
        <v>3285</v>
      </c>
      <c r="K1377">
        <f>VLOOKUP($B1377, 'pval-input'!$B$2:$M$2260, 11, FALSE)</f>
        <v>13</v>
      </c>
      <c r="L1377">
        <f>VLOOKUP($B1377, 'pval-input'!$B$2:$M$2260, 12, FALSE)</f>
        <v>9.4890510948905105E-2</v>
      </c>
    </row>
    <row r="1378" spans="1:12" x14ac:dyDescent="0.2">
      <c r="A1378">
        <v>1155</v>
      </c>
      <c r="B1378" t="s">
        <v>3286</v>
      </c>
      <c r="C1378">
        <f>VLOOKUP(B1378, 'pval-input'!$B$2:$M$2260, 6, FALSE)</f>
        <v>3.1184970674527437E-2</v>
      </c>
      <c r="D1378" t="s">
        <v>3287</v>
      </c>
      <c r="E1378" t="s">
        <v>16</v>
      </c>
      <c r="F1378" t="s">
        <v>3103</v>
      </c>
      <c r="G1378" t="s">
        <v>3237</v>
      </c>
      <c r="H1378" t="s">
        <v>3267</v>
      </c>
      <c r="I1378" t="s">
        <v>3281</v>
      </c>
      <c r="J1378" t="s">
        <v>3287</v>
      </c>
      <c r="K1378">
        <f>VLOOKUP($B1378, 'pval-input'!$B$2:$M$2260, 11, FALSE)</f>
        <v>3</v>
      </c>
      <c r="L1378">
        <f>VLOOKUP($B1378, 'pval-input'!$B$2:$M$2260, 12, FALSE)</f>
        <v>2.18978102189781E-2</v>
      </c>
    </row>
    <row r="1379" spans="1:12" x14ac:dyDescent="0.2">
      <c r="A1379">
        <v>1856</v>
      </c>
      <c r="B1379" t="s">
        <v>3288</v>
      </c>
      <c r="C1379">
        <f>VLOOKUP(B1379, 'pval-input'!$B$2:$M$2260, 6, FALSE)</f>
        <v>0.4623421320680362</v>
      </c>
      <c r="D1379" t="s">
        <v>3289</v>
      </c>
      <c r="E1379" t="s">
        <v>16</v>
      </c>
      <c r="F1379" t="s">
        <v>3103</v>
      </c>
      <c r="G1379" t="s">
        <v>3237</v>
      </c>
      <c r="H1379" t="s">
        <v>3267</v>
      </c>
      <c r="I1379" t="s">
        <v>3281</v>
      </c>
      <c r="J1379" t="s">
        <v>3289</v>
      </c>
      <c r="K1379">
        <f>VLOOKUP($B1379, 'pval-input'!$B$2:$M$2260, 11, FALSE)</f>
        <v>11</v>
      </c>
      <c r="L1379">
        <f>VLOOKUP($B1379, 'pval-input'!$B$2:$M$2260, 12, FALSE)</f>
        <v>8.0291970802919693E-2</v>
      </c>
    </row>
    <row r="1380" spans="1:12" x14ac:dyDescent="0.2">
      <c r="A1380">
        <v>483</v>
      </c>
      <c r="B1380" t="s">
        <v>3290</v>
      </c>
      <c r="C1380">
        <f>VLOOKUP(B1380, 'pval-input'!$B$2:$M$2260, 6, FALSE)</f>
        <v>1.5264702888852314E-2</v>
      </c>
      <c r="D1380" t="s">
        <v>3291</v>
      </c>
      <c r="E1380" t="s">
        <v>16</v>
      </c>
      <c r="F1380" t="s">
        <v>3103</v>
      </c>
      <c r="G1380" t="s">
        <v>3237</v>
      </c>
      <c r="H1380" t="s">
        <v>3267</v>
      </c>
      <c r="I1380" t="s">
        <v>3281</v>
      </c>
      <c r="J1380" t="s">
        <v>3291</v>
      </c>
      <c r="K1380">
        <f>VLOOKUP($B1380, 'pval-input'!$B$2:$M$2260, 11, FALSE)</f>
        <v>5</v>
      </c>
      <c r="L1380">
        <f>VLOOKUP($B1380, 'pval-input'!$B$2:$M$2260, 12, FALSE)</f>
        <v>3.6496350364963501E-2</v>
      </c>
    </row>
    <row r="1381" spans="1:12" x14ac:dyDescent="0.2">
      <c r="A1381">
        <v>667</v>
      </c>
      <c r="B1381" t="s">
        <v>3292</v>
      </c>
      <c r="C1381">
        <f>VLOOKUP(B1381, 'pval-input'!$B$2:$M$2260, 6, FALSE)</f>
        <v>0.45574306277858734</v>
      </c>
      <c r="D1381" t="s">
        <v>3293</v>
      </c>
      <c r="E1381" t="s">
        <v>16</v>
      </c>
      <c r="F1381" t="s">
        <v>3103</v>
      </c>
      <c r="G1381" t="s">
        <v>3237</v>
      </c>
      <c r="H1381" t="s">
        <v>3267</v>
      </c>
      <c r="I1381" t="s">
        <v>3281</v>
      </c>
      <c r="J1381" t="s">
        <v>3293</v>
      </c>
      <c r="K1381">
        <f>VLOOKUP($B1381, 'pval-input'!$B$2:$M$2260, 11, FALSE)</f>
        <v>1</v>
      </c>
      <c r="L1381">
        <f>VLOOKUP($B1381, 'pval-input'!$B$2:$M$2260, 12, FALSE)</f>
        <v>7.2992700729926996E-3</v>
      </c>
    </row>
    <row r="1382" spans="1:12" x14ac:dyDescent="0.2">
      <c r="A1382">
        <v>504</v>
      </c>
      <c r="B1382" t="s">
        <v>3294</v>
      </c>
      <c r="C1382">
        <f>VLOOKUP(B1382, 'pval-input'!$B$2:$M$2260, 6, FALSE)</f>
        <v>0.55983450902873411</v>
      </c>
      <c r="D1382" t="s">
        <v>3295</v>
      </c>
      <c r="E1382" t="s">
        <v>16</v>
      </c>
      <c r="F1382" t="s">
        <v>3103</v>
      </c>
      <c r="G1382" t="s">
        <v>3237</v>
      </c>
      <c r="H1382" t="s">
        <v>3296</v>
      </c>
      <c r="I1382" t="s">
        <v>3297</v>
      </c>
      <c r="J1382" t="s">
        <v>3295</v>
      </c>
      <c r="K1382">
        <f>VLOOKUP($B1382, 'pval-input'!$B$2:$M$2260, 11, FALSE)</f>
        <v>31</v>
      </c>
      <c r="L1382">
        <f>VLOOKUP($B1382, 'pval-input'!$B$2:$M$2260, 12, FALSE)</f>
        <v>0.226277372262774</v>
      </c>
    </row>
    <row r="1383" spans="1:12" x14ac:dyDescent="0.2">
      <c r="A1383">
        <v>46</v>
      </c>
      <c r="B1383" t="s">
        <v>3298</v>
      </c>
      <c r="C1383">
        <f>VLOOKUP(B1383, 'pval-input'!$B$2:$M$2260, 6, FALSE)</f>
        <v>0.276022277241528</v>
      </c>
      <c r="D1383" t="s">
        <v>3299</v>
      </c>
      <c r="E1383" t="s">
        <v>16</v>
      </c>
      <c r="F1383" t="s">
        <v>3103</v>
      </c>
      <c r="G1383" t="s">
        <v>3300</v>
      </c>
      <c r="H1383" t="s">
        <v>3301</v>
      </c>
      <c r="I1383" t="s">
        <v>3302</v>
      </c>
      <c r="J1383" t="s">
        <v>3299</v>
      </c>
      <c r="K1383">
        <f>VLOOKUP($B1383, 'pval-input'!$B$2:$M$2260, 11, FALSE)</f>
        <v>131</v>
      </c>
      <c r="L1383">
        <f>VLOOKUP($B1383, 'pval-input'!$B$2:$M$2260, 12, FALSE)</f>
        <v>0.95620437956204396</v>
      </c>
    </row>
    <row r="1384" spans="1:12" x14ac:dyDescent="0.2">
      <c r="A1384">
        <v>751</v>
      </c>
      <c r="B1384" t="s">
        <v>3303</v>
      </c>
      <c r="C1384">
        <f>VLOOKUP(B1384, 'pval-input'!$B$2:$M$2260, 6, FALSE)</f>
        <v>0.72682870771699537</v>
      </c>
      <c r="D1384" t="s">
        <v>3304</v>
      </c>
      <c r="E1384" t="s">
        <v>16</v>
      </c>
      <c r="F1384" t="s">
        <v>3103</v>
      </c>
      <c r="G1384" t="s">
        <v>3300</v>
      </c>
      <c r="H1384" t="s">
        <v>3301</v>
      </c>
      <c r="I1384" t="s">
        <v>3302</v>
      </c>
      <c r="J1384" t="s">
        <v>3304</v>
      </c>
      <c r="K1384">
        <f>VLOOKUP($B1384, 'pval-input'!$B$2:$M$2260, 11, FALSE)</f>
        <v>3</v>
      </c>
      <c r="L1384">
        <f>VLOOKUP($B1384, 'pval-input'!$B$2:$M$2260, 12, FALSE)</f>
        <v>2.18978102189781E-2</v>
      </c>
    </row>
    <row r="1385" spans="1:12" x14ac:dyDescent="0.2">
      <c r="A1385">
        <v>1556</v>
      </c>
      <c r="B1385" t="s">
        <v>3305</v>
      </c>
      <c r="C1385">
        <f>VLOOKUP(B1385, 'pval-input'!$B$2:$M$2260, 6, FALSE)</f>
        <v>0.35685997184476037</v>
      </c>
      <c r="D1385" t="s">
        <v>3306</v>
      </c>
      <c r="E1385" t="s">
        <v>16</v>
      </c>
      <c r="F1385" t="s">
        <v>3103</v>
      </c>
      <c r="G1385" t="s">
        <v>3300</v>
      </c>
      <c r="H1385" t="s">
        <v>3301</v>
      </c>
      <c r="I1385" t="s">
        <v>3307</v>
      </c>
      <c r="J1385" t="s">
        <v>3306</v>
      </c>
      <c r="K1385">
        <f>VLOOKUP($B1385, 'pval-input'!$B$2:$M$2260, 11, FALSE)</f>
        <v>20</v>
      </c>
      <c r="L1385">
        <f>VLOOKUP($B1385, 'pval-input'!$B$2:$M$2260, 12, FALSE)</f>
        <v>0.145985401459854</v>
      </c>
    </row>
    <row r="1386" spans="1:12" x14ac:dyDescent="0.2">
      <c r="A1386">
        <v>180</v>
      </c>
      <c r="B1386" t="s">
        <v>3308</v>
      </c>
      <c r="C1386">
        <f>VLOOKUP(B1386, 'pval-input'!$B$2:$M$2260, 6, FALSE)</f>
        <v>0.23676815836518766</v>
      </c>
      <c r="D1386" t="s">
        <v>3309</v>
      </c>
      <c r="E1386" t="s">
        <v>16</v>
      </c>
      <c r="F1386" t="s">
        <v>3103</v>
      </c>
      <c r="G1386" t="s">
        <v>3300</v>
      </c>
      <c r="H1386" t="s">
        <v>3301</v>
      </c>
      <c r="I1386" t="s">
        <v>3307</v>
      </c>
      <c r="J1386" t="s">
        <v>3309</v>
      </c>
      <c r="K1386">
        <f>VLOOKUP($B1386, 'pval-input'!$B$2:$M$2260, 11, FALSE)</f>
        <v>3</v>
      </c>
      <c r="L1386">
        <f>VLOOKUP($B1386, 'pval-input'!$B$2:$M$2260, 12, FALSE)</f>
        <v>2.18978102189781E-2</v>
      </c>
    </row>
    <row r="1387" spans="1:12" x14ac:dyDescent="0.2">
      <c r="A1387">
        <v>455</v>
      </c>
      <c r="B1387" t="s">
        <v>3310</v>
      </c>
      <c r="C1387">
        <f>VLOOKUP(B1387, 'pval-input'!$B$2:$M$2260, 6, FALSE)</f>
        <v>1.0863639727576653</v>
      </c>
      <c r="D1387" t="s">
        <v>3311</v>
      </c>
      <c r="E1387" t="s">
        <v>16</v>
      </c>
      <c r="F1387" t="s">
        <v>3103</v>
      </c>
      <c r="G1387" t="s">
        <v>3300</v>
      </c>
      <c r="H1387" t="s">
        <v>3301</v>
      </c>
      <c r="I1387" t="s">
        <v>3312</v>
      </c>
      <c r="J1387" t="s">
        <v>3311</v>
      </c>
      <c r="K1387">
        <f>VLOOKUP($B1387, 'pval-input'!$B$2:$M$2260, 11, FALSE)</f>
        <v>87</v>
      </c>
      <c r="L1387">
        <f>VLOOKUP($B1387, 'pval-input'!$B$2:$M$2260, 12, FALSE)</f>
        <v>0.63503649635036497</v>
      </c>
    </row>
    <row r="1388" spans="1:12" x14ac:dyDescent="0.2">
      <c r="A1388">
        <v>1984</v>
      </c>
      <c r="B1388" t="s">
        <v>3313</v>
      </c>
      <c r="C1388">
        <f>VLOOKUP(B1388, 'pval-input'!$B$2:$M$2260, 6, FALSE)</f>
        <v>1.0018920603159938</v>
      </c>
      <c r="D1388" t="s">
        <v>3314</v>
      </c>
      <c r="E1388" t="s">
        <v>16</v>
      </c>
      <c r="F1388" t="s">
        <v>3103</v>
      </c>
      <c r="G1388" t="s">
        <v>3300</v>
      </c>
      <c r="H1388" t="s">
        <v>3301</v>
      </c>
      <c r="I1388" t="s">
        <v>3315</v>
      </c>
      <c r="J1388" t="s">
        <v>3314</v>
      </c>
      <c r="K1388">
        <f>VLOOKUP($B1388, 'pval-input'!$B$2:$M$2260, 11, FALSE)</f>
        <v>1</v>
      </c>
      <c r="L1388">
        <f>VLOOKUP($B1388, 'pval-input'!$B$2:$M$2260, 12, FALSE)</f>
        <v>7.2992700729926996E-3</v>
      </c>
    </row>
    <row r="1389" spans="1:12" x14ac:dyDescent="0.2">
      <c r="A1389">
        <v>718</v>
      </c>
      <c r="B1389" t="s">
        <v>3316</v>
      </c>
      <c r="C1389">
        <f>VLOOKUP(B1389, 'pval-input'!$B$2:$M$2260, 6, FALSE)</f>
        <v>0.24831448271789383</v>
      </c>
      <c r="D1389" t="s">
        <v>3317</v>
      </c>
      <c r="E1389" t="s">
        <v>16</v>
      </c>
      <c r="F1389" t="s">
        <v>3103</v>
      </c>
      <c r="G1389" t="s">
        <v>3318</v>
      </c>
      <c r="H1389" t="s">
        <v>3319</v>
      </c>
      <c r="I1389" t="s">
        <v>3320</v>
      </c>
      <c r="J1389" t="s">
        <v>3317</v>
      </c>
      <c r="K1389">
        <f>VLOOKUP($B1389, 'pval-input'!$B$2:$M$2260, 11, FALSE)</f>
        <v>4</v>
      </c>
      <c r="L1389">
        <f>VLOOKUP($B1389, 'pval-input'!$B$2:$M$2260, 12, FALSE)</f>
        <v>2.9197080291970798E-2</v>
      </c>
    </row>
    <row r="1390" spans="1:12" x14ac:dyDescent="0.2">
      <c r="A1390">
        <v>427</v>
      </c>
      <c r="B1390" t="s">
        <v>3321</v>
      </c>
      <c r="C1390">
        <f>VLOOKUP(B1390, 'pval-input'!$B$2:$M$2260, 6, FALSE)</f>
        <v>2.6688936569826316</v>
      </c>
      <c r="D1390" t="s">
        <v>3322</v>
      </c>
      <c r="E1390" t="s">
        <v>16</v>
      </c>
      <c r="F1390" t="s">
        <v>3103</v>
      </c>
      <c r="G1390" t="s">
        <v>3318</v>
      </c>
      <c r="H1390" t="s">
        <v>3319</v>
      </c>
      <c r="I1390" t="s">
        <v>3320</v>
      </c>
      <c r="J1390" t="s">
        <v>3322</v>
      </c>
      <c r="K1390">
        <f>VLOOKUP($B1390, 'pval-input'!$B$2:$M$2260, 11, FALSE)</f>
        <v>22</v>
      </c>
      <c r="L1390">
        <f>VLOOKUP($B1390, 'pval-input'!$B$2:$M$2260, 12, FALSE)</f>
        <v>0.160583941605839</v>
      </c>
    </row>
    <row r="1391" spans="1:12" x14ac:dyDescent="0.2">
      <c r="A1391">
        <v>1403</v>
      </c>
      <c r="B1391" t="s">
        <v>3323</v>
      </c>
      <c r="C1391">
        <f>VLOOKUP(B1391, 'pval-input'!$B$2:$M$2260, 6, FALSE)</f>
        <v>0.89456930788786904</v>
      </c>
      <c r="D1391" t="s">
        <v>3324</v>
      </c>
      <c r="E1391" t="s">
        <v>16</v>
      </c>
      <c r="F1391" t="s">
        <v>3103</v>
      </c>
      <c r="G1391" t="s">
        <v>3318</v>
      </c>
      <c r="H1391" t="s">
        <v>3319</v>
      </c>
      <c r="I1391" t="s">
        <v>3320</v>
      </c>
      <c r="J1391" t="s">
        <v>3324</v>
      </c>
      <c r="K1391">
        <f>VLOOKUP($B1391, 'pval-input'!$B$2:$M$2260, 11, FALSE)</f>
        <v>31</v>
      </c>
      <c r="L1391">
        <f>VLOOKUP($B1391, 'pval-input'!$B$2:$M$2260, 12, FALSE)</f>
        <v>0.226277372262774</v>
      </c>
    </row>
    <row r="1392" spans="1:12" x14ac:dyDescent="0.2">
      <c r="A1392">
        <v>39</v>
      </c>
      <c r="B1392" t="s">
        <v>3325</v>
      </c>
      <c r="C1392">
        <f>VLOOKUP(B1392, 'pval-input'!$B$2:$M$2260, 6, FALSE)</f>
        <v>1.2680903267303962</v>
      </c>
      <c r="D1392" t="s">
        <v>3326</v>
      </c>
      <c r="E1392" t="s">
        <v>16</v>
      </c>
      <c r="F1392" t="s">
        <v>3103</v>
      </c>
      <c r="G1392" t="s">
        <v>3318</v>
      </c>
      <c r="H1392" t="s">
        <v>3319</v>
      </c>
      <c r="I1392" t="s">
        <v>3320</v>
      </c>
      <c r="J1392" t="s">
        <v>3326</v>
      </c>
      <c r="K1392">
        <f>VLOOKUP($B1392, 'pval-input'!$B$2:$M$2260, 11, FALSE)</f>
        <v>51</v>
      </c>
      <c r="L1392">
        <f>VLOOKUP($B1392, 'pval-input'!$B$2:$M$2260, 12, FALSE)</f>
        <v>0.372262773722628</v>
      </c>
    </row>
    <row r="1393" spans="1:22" x14ac:dyDescent="0.2">
      <c r="A1393">
        <v>937</v>
      </c>
      <c r="B1393" t="s">
        <v>3327</v>
      </c>
      <c r="C1393">
        <f>VLOOKUP(B1393, 'pval-input'!$B$2:$M$2260, 6, FALSE)</f>
        <v>0.43322212796471637</v>
      </c>
      <c r="D1393" t="s">
        <v>3328</v>
      </c>
      <c r="E1393" t="s">
        <v>16</v>
      </c>
      <c r="F1393" t="s">
        <v>3103</v>
      </c>
      <c r="G1393" t="s">
        <v>3318</v>
      </c>
      <c r="H1393" t="s">
        <v>3319</v>
      </c>
      <c r="I1393" t="s">
        <v>3320</v>
      </c>
      <c r="J1393" t="s">
        <v>3328</v>
      </c>
      <c r="K1393">
        <f>VLOOKUP($B1393, 'pval-input'!$B$2:$M$2260, 11, FALSE)</f>
        <v>28</v>
      </c>
      <c r="L1393">
        <f>VLOOKUP($B1393, 'pval-input'!$B$2:$M$2260, 12, FALSE)</f>
        <v>0.20437956204379601</v>
      </c>
    </row>
    <row r="1394" spans="1:22" x14ac:dyDescent="0.2">
      <c r="A1394">
        <v>1659</v>
      </c>
      <c r="B1394" t="s">
        <v>3329</v>
      </c>
      <c r="C1394">
        <f>VLOOKUP(B1394, 'pval-input'!$B$2:$M$2260, 6, FALSE)</f>
        <v>0.65384574067065826</v>
      </c>
      <c r="D1394" t="s">
        <v>3330</v>
      </c>
      <c r="E1394" t="s">
        <v>16</v>
      </c>
      <c r="F1394" t="s">
        <v>3103</v>
      </c>
      <c r="G1394" t="s">
        <v>3318</v>
      </c>
      <c r="H1394" t="s">
        <v>3319</v>
      </c>
      <c r="I1394" t="s">
        <v>3320</v>
      </c>
      <c r="J1394" t="s">
        <v>3330</v>
      </c>
      <c r="K1394">
        <f>VLOOKUP($B1394, 'pval-input'!$B$2:$M$2260, 11, FALSE)</f>
        <v>23</v>
      </c>
      <c r="L1394">
        <f>VLOOKUP($B1394, 'pval-input'!$B$2:$M$2260, 12, FALSE)</f>
        <v>0.167883211678832</v>
      </c>
    </row>
    <row r="1395" spans="1:22" x14ac:dyDescent="0.2">
      <c r="A1395">
        <v>2063</v>
      </c>
      <c r="B1395" t="s">
        <v>3331</v>
      </c>
      <c r="C1395">
        <f>VLOOKUP(B1395, 'pval-input'!$B$2:$M$2260, 6, FALSE)</f>
        <v>1.0431215771779383</v>
      </c>
      <c r="D1395" t="s">
        <v>3332</v>
      </c>
      <c r="E1395" t="s">
        <v>16</v>
      </c>
      <c r="F1395" t="s">
        <v>3103</v>
      </c>
      <c r="G1395" t="s">
        <v>3318</v>
      </c>
      <c r="H1395" t="s">
        <v>3319</v>
      </c>
      <c r="I1395" t="s">
        <v>3320</v>
      </c>
      <c r="J1395" t="s">
        <v>3332</v>
      </c>
      <c r="K1395">
        <f>VLOOKUP($B1395, 'pval-input'!$B$2:$M$2260, 11, FALSE)</f>
        <v>38</v>
      </c>
      <c r="L1395">
        <f>VLOOKUP($B1395, 'pval-input'!$B$2:$M$2260, 12, FALSE)</f>
        <v>0.27737226277372301</v>
      </c>
    </row>
    <row r="1396" spans="1:22" x14ac:dyDescent="0.2">
      <c r="A1396">
        <v>1770</v>
      </c>
      <c r="B1396" t="s">
        <v>3333</v>
      </c>
      <c r="C1396">
        <f>VLOOKUP(B1396, 'pval-input'!$B$2:$M$2260, 6, FALSE)</f>
        <v>0.5134917774698825</v>
      </c>
      <c r="D1396" t="s">
        <v>3334</v>
      </c>
      <c r="E1396" t="s">
        <v>16</v>
      </c>
      <c r="F1396" t="s">
        <v>3103</v>
      </c>
      <c r="G1396" t="s">
        <v>3318</v>
      </c>
      <c r="H1396" t="s">
        <v>3319</v>
      </c>
      <c r="I1396" t="s">
        <v>3335</v>
      </c>
      <c r="J1396" t="s">
        <v>3334</v>
      </c>
      <c r="K1396">
        <f>VLOOKUP($B1396, 'pval-input'!$B$2:$M$2260, 11, FALSE)</f>
        <v>18</v>
      </c>
      <c r="L1396">
        <f>VLOOKUP($B1396, 'pval-input'!$B$2:$M$2260, 12, FALSE)</f>
        <v>0.13138686131386901</v>
      </c>
    </row>
    <row r="1397" spans="1:22" x14ac:dyDescent="0.2">
      <c r="A1397">
        <v>523</v>
      </c>
      <c r="B1397" t="s">
        <v>3336</v>
      </c>
      <c r="C1397">
        <f>VLOOKUP(B1397, 'pval-input'!$B$2:$M$2260, 6, FALSE)</f>
        <v>0.51277282770342081</v>
      </c>
      <c r="D1397" t="s">
        <v>3337</v>
      </c>
      <c r="E1397" t="s">
        <v>16</v>
      </c>
      <c r="F1397" t="s">
        <v>3103</v>
      </c>
      <c r="G1397" t="s">
        <v>3318</v>
      </c>
      <c r="H1397" t="s">
        <v>3319</v>
      </c>
      <c r="I1397" t="s">
        <v>3335</v>
      </c>
      <c r="J1397" t="s">
        <v>3337</v>
      </c>
      <c r="K1397">
        <f>VLOOKUP($B1397, 'pval-input'!$B$2:$M$2260, 11, FALSE)</f>
        <v>8</v>
      </c>
      <c r="L1397">
        <f>VLOOKUP($B1397, 'pval-input'!$B$2:$M$2260, 12, FALSE)</f>
        <v>5.8394160583941597E-2</v>
      </c>
    </row>
    <row r="1398" spans="1:22" x14ac:dyDescent="0.2">
      <c r="A1398">
        <v>707</v>
      </c>
      <c r="B1398" t="s">
        <v>3338</v>
      </c>
      <c r="C1398">
        <f>VLOOKUP(B1398, 'pval-input'!$B$2:$M$2260, 6, FALSE)</f>
        <v>0.39913547853672759</v>
      </c>
      <c r="D1398" t="s">
        <v>3339</v>
      </c>
      <c r="E1398" t="s">
        <v>16</v>
      </c>
      <c r="F1398" t="s">
        <v>3340</v>
      </c>
      <c r="G1398" t="s">
        <v>3341</v>
      </c>
      <c r="H1398" t="s">
        <v>3342</v>
      </c>
      <c r="I1398" t="s">
        <v>3339</v>
      </c>
      <c r="J1398" t="s">
        <v>3339</v>
      </c>
      <c r="K1398">
        <f>VLOOKUP($B1398, 'pval-input'!$B$2:$M$2260, 11, FALSE)</f>
        <v>11</v>
      </c>
      <c r="L1398">
        <f>VLOOKUP($B1398, 'pval-input'!$B$2:$M$2260, 12, FALSE)</f>
        <v>8.0291970802919693E-2</v>
      </c>
    </row>
    <row r="1399" spans="1:22" x14ac:dyDescent="0.2">
      <c r="A1399">
        <v>889</v>
      </c>
      <c r="B1399" t="s">
        <v>3343</v>
      </c>
      <c r="C1399">
        <f>VLOOKUP(B1399, 'pval-input'!$B$2:$M$2260, 6, FALSE)</f>
        <v>0.55911304460765732</v>
      </c>
      <c r="D1399" t="s">
        <v>3344</v>
      </c>
      <c r="E1399" t="s">
        <v>16</v>
      </c>
      <c r="F1399" t="s">
        <v>3340</v>
      </c>
      <c r="G1399" t="s">
        <v>3341</v>
      </c>
      <c r="H1399" t="s">
        <v>3342</v>
      </c>
      <c r="I1399" t="s">
        <v>3345</v>
      </c>
      <c r="J1399" t="s">
        <v>3344</v>
      </c>
      <c r="K1399">
        <f>VLOOKUP($B1399, 'pval-input'!$B$2:$M$2260, 11, FALSE)</f>
        <v>98</v>
      </c>
      <c r="L1399">
        <f>VLOOKUP($B1399, 'pval-input'!$B$2:$M$2260, 12, FALSE)</f>
        <v>0.71532846715328502</v>
      </c>
    </row>
    <row r="1400" spans="1:22" x14ac:dyDescent="0.2">
      <c r="A1400">
        <v>365</v>
      </c>
      <c r="B1400" t="s">
        <v>3346</v>
      </c>
      <c r="C1400">
        <f>VLOOKUP(B1400, 'pval-input'!$B$2:$M$2260, 6, FALSE)</f>
        <v>0.89117321831307916</v>
      </c>
      <c r="D1400" t="s">
        <v>3347</v>
      </c>
      <c r="E1400" t="s">
        <v>16</v>
      </c>
      <c r="F1400" t="s">
        <v>3340</v>
      </c>
      <c r="G1400" t="s">
        <v>3341</v>
      </c>
      <c r="H1400" t="s">
        <v>3342</v>
      </c>
      <c r="I1400" t="s">
        <v>3345</v>
      </c>
      <c r="J1400" t="s">
        <v>3347</v>
      </c>
      <c r="K1400">
        <f>VLOOKUP($B1400, 'pval-input'!$B$2:$M$2260, 11, FALSE)</f>
        <v>3</v>
      </c>
      <c r="L1400">
        <f>VLOOKUP($B1400, 'pval-input'!$B$2:$M$2260, 12, FALSE)</f>
        <v>2.18978102189781E-2</v>
      </c>
    </row>
    <row r="1401" spans="1:22" x14ac:dyDescent="0.2">
      <c r="A1401">
        <v>659</v>
      </c>
      <c r="B1401" t="s">
        <v>3348</v>
      </c>
      <c r="C1401">
        <f>VLOOKUP(B1401, 'pval-input'!$B$2:$M$2260, 6, FALSE)</f>
        <v>0.77828482088579487</v>
      </c>
      <c r="D1401" t="s">
        <v>3349</v>
      </c>
      <c r="E1401" t="s">
        <v>16</v>
      </c>
      <c r="F1401" t="s">
        <v>3340</v>
      </c>
      <c r="G1401" t="s">
        <v>3341</v>
      </c>
      <c r="H1401" t="s">
        <v>3342</v>
      </c>
      <c r="I1401" t="s">
        <v>3345</v>
      </c>
      <c r="J1401" t="s">
        <v>3349</v>
      </c>
      <c r="K1401">
        <f>VLOOKUP($B1401, 'pval-input'!$B$2:$M$2260, 11, FALSE)</f>
        <v>10</v>
      </c>
      <c r="L1401">
        <f>VLOOKUP($B1401, 'pval-input'!$B$2:$M$2260, 12, FALSE)</f>
        <v>7.2992700729927001E-2</v>
      </c>
      <c r="V1401" s="1"/>
    </row>
    <row r="1402" spans="1:22" x14ac:dyDescent="0.2">
      <c r="A1402">
        <v>983</v>
      </c>
      <c r="B1402" t="s">
        <v>3350</v>
      </c>
      <c r="C1402">
        <f>VLOOKUP(B1402, 'pval-input'!$B$2:$M$2260, 6, FALSE)</f>
        <v>0.55980902950077416</v>
      </c>
      <c r="D1402" t="s">
        <v>3351</v>
      </c>
      <c r="E1402" t="s">
        <v>16</v>
      </c>
      <c r="F1402" t="s">
        <v>3340</v>
      </c>
      <c r="G1402" t="s">
        <v>3341</v>
      </c>
      <c r="H1402" t="s">
        <v>3342</v>
      </c>
      <c r="I1402" t="s">
        <v>3345</v>
      </c>
      <c r="J1402" t="s">
        <v>3351</v>
      </c>
      <c r="K1402">
        <f>VLOOKUP($B1402, 'pval-input'!$B$2:$M$2260, 11, FALSE)</f>
        <v>82</v>
      </c>
      <c r="L1402">
        <f>VLOOKUP($B1402, 'pval-input'!$B$2:$M$2260, 12, FALSE)</f>
        <v>0.59854014598540195</v>
      </c>
      <c r="V1402" s="1"/>
    </row>
    <row r="1403" spans="1:22" x14ac:dyDescent="0.2">
      <c r="A1403">
        <v>528</v>
      </c>
      <c r="B1403" t="s">
        <v>3352</v>
      </c>
      <c r="C1403">
        <f>VLOOKUP(B1403, 'pval-input'!$B$2:$M$2260, 6, FALSE)</f>
        <v>0.21035516213675909</v>
      </c>
      <c r="D1403" t="s">
        <v>3353</v>
      </c>
      <c r="E1403" t="s">
        <v>16</v>
      </c>
      <c r="F1403" t="s">
        <v>3340</v>
      </c>
      <c r="G1403" t="s">
        <v>3341</v>
      </c>
      <c r="H1403" t="s">
        <v>3342</v>
      </c>
      <c r="I1403" t="s">
        <v>3345</v>
      </c>
      <c r="J1403" t="s">
        <v>3353</v>
      </c>
      <c r="K1403">
        <f>VLOOKUP($B1403, 'pval-input'!$B$2:$M$2260, 11, FALSE)</f>
        <v>4</v>
      </c>
      <c r="L1403">
        <f>VLOOKUP($B1403, 'pval-input'!$B$2:$M$2260, 12, FALSE)</f>
        <v>2.9197080291970798E-2</v>
      </c>
    </row>
    <row r="1404" spans="1:22" x14ac:dyDescent="0.2">
      <c r="A1404">
        <v>1711</v>
      </c>
      <c r="B1404" t="s">
        <v>3354</v>
      </c>
      <c r="C1404">
        <f>VLOOKUP(B1404, 'pval-input'!$B$2:$M$2260, 6, FALSE)</f>
        <v>0.71227628539250343</v>
      </c>
      <c r="D1404" t="s">
        <v>3355</v>
      </c>
      <c r="E1404" t="s">
        <v>16</v>
      </c>
      <c r="F1404" t="s">
        <v>3340</v>
      </c>
      <c r="G1404" t="s">
        <v>3341</v>
      </c>
      <c r="H1404" t="s">
        <v>3342</v>
      </c>
      <c r="I1404" t="s">
        <v>3345</v>
      </c>
      <c r="J1404" t="s">
        <v>3355</v>
      </c>
      <c r="K1404">
        <f>VLOOKUP($B1404, 'pval-input'!$B$2:$M$2260, 11, FALSE)</f>
        <v>48</v>
      </c>
      <c r="L1404">
        <f>VLOOKUP($B1404, 'pval-input'!$B$2:$M$2260, 12, FALSE)</f>
        <v>0.35036496350364998</v>
      </c>
    </row>
    <row r="1405" spans="1:22" x14ac:dyDescent="0.2">
      <c r="A1405">
        <v>1868</v>
      </c>
      <c r="B1405" t="s">
        <v>3356</v>
      </c>
      <c r="C1405">
        <f>VLOOKUP(B1405, 'pval-input'!$B$2:$M$2260, 6, FALSE)</f>
        <v>0.53634426403632873</v>
      </c>
      <c r="D1405" t="s">
        <v>3357</v>
      </c>
      <c r="E1405" t="s">
        <v>16</v>
      </c>
      <c r="F1405" t="s">
        <v>3340</v>
      </c>
      <c r="G1405" t="s">
        <v>3341</v>
      </c>
      <c r="H1405" t="s">
        <v>3342</v>
      </c>
      <c r="I1405" t="s">
        <v>3358</v>
      </c>
      <c r="J1405" t="s">
        <v>3357</v>
      </c>
      <c r="K1405">
        <f>VLOOKUP($B1405, 'pval-input'!$B$2:$M$2260, 11, FALSE)</f>
        <v>110</v>
      </c>
      <c r="L1405">
        <f>VLOOKUP($B1405, 'pval-input'!$B$2:$M$2260, 12, FALSE)</f>
        <v>0.80291970802919699</v>
      </c>
    </row>
    <row r="1406" spans="1:22" x14ac:dyDescent="0.2">
      <c r="A1406">
        <v>40</v>
      </c>
      <c r="B1406" t="s">
        <v>3359</v>
      </c>
      <c r="C1406">
        <f>VLOOKUP(B1406, 'pval-input'!$B$2:$M$2260, 6, FALSE)</f>
        <v>0.38629143014630996</v>
      </c>
      <c r="D1406" t="s">
        <v>3360</v>
      </c>
      <c r="E1406" t="s">
        <v>16</v>
      </c>
      <c r="F1406" t="s">
        <v>3340</v>
      </c>
      <c r="G1406" t="s">
        <v>3341</v>
      </c>
      <c r="H1406" t="s">
        <v>3342</v>
      </c>
      <c r="I1406" t="s">
        <v>3361</v>
      </c>
      <c r="J1406" t="s">
        <v>3360</v>
      </c>
      <c r="K1406">
        <f>VLOOKUP($B1406, 'pval-input'!$B$2:$M$2260, 11, FALSE)</f>
        <v>16</v>
      </c>
      <c r="L1406">
        <f>VLOOKUP($B1406, 'pval-input'!$B$2:$M$2260, 12, FALSE)</f>
        <v>0.116788321167883</v>
      </c>
    </row>
    <row r="1407" spans="1:22" x14ac:dyDescent="0.2">
      <c r="A1407">
        <v>1774</v>
      </c>
      <c r="B1407" t="s">
        <v>3362</v>
      </c>
      <c r="C1407">
        <f>VLOOKUP(B1407, 'pval-input'!$B$2:$M$2260, 6, FALSE)</f>
        <v>0.34463580028310031</v>
      </c>
      <c r="D1407" t="s">
        <v>3363</v>
      </c>
      <c r="E1407" t="s">
        <v>16</v>
      </c>
      <c r="F1407" t="s">
        <v>3340</v>
      </c>
      <c r="G1407" t="s">
        <v>3341</v>
      </c>
      <c r="H1407" t="s">
        <v>3342</v>
      </c>
      <c r="I1407" t="s">
        <v>3361</v>
      </c>
      <c r="J1407" t="s">
        <v>3363</v>
      </c>
      <c r="K1407">
        <f>VLOOKUP($B1407, 'pval-input'!$B$2:$M$2260, 11, FALSE)</f>
        <v>19</v>
      </c>
      <c r="L1407">
        <f>VLOOKUP($B1407, 'pval-input'!$B$2:$M$2260, 12, FALSE)</f>
        <v>0.13868613138686101</v>
      </c>
    </row>
    <row r="1408" spans="1:22" x14ac:dyDescent="0.2">
      <c r="A1408">
        <v>1635</v>
      </c>
      <c r="B1408" t="s">
        <v>3364</v>
      </c>
      <c r="C1408">
        <f>VLOOKUP(B1408, 'pval-input'!$B$2:$M$2260, 6, FALSE)</f>
        <v>0.17008976532551445</v>
      </c>
      <c r="D1408" t="s">
        <v>3365</v>
      </c>
      <c r="E1408" t="s">
        <v>16</v>
      </c>
      <c r="F1408" t="s">
        <v>3340</v>
      </c>
      <c r="G1408" t="s">
        <v>3341</v>
      </c>
      <c r="H1408" t="s">
        <v>3342</v>
      </c>
      <c r="I1408" t="s">
        <v>3361</v>
      </c>
      <c r="J1408" t="s">
        <v>3365</v>
      </c>
      <c r="K1408">
        <f>VLOOKUP($B1408, 'pval-input'!$B$2:$M$2260, 11, FALSE)</f>
        <v>22</v>
      </c>
      <c r="L1408">
        <f>VLOOKUP($B1408, 'pval-input'!$B$2:$M$2260, 12, FALSE)</f>
        <v>0.160583941605839</v>
      </c>
    </row>
    <row r="1409" spans="1:22" x14ac:dyDescent="0.2">
      <c r="A1409">
        <v>1734</v>
      </c>
      <c r="B1409" t="s">
        <v>3366</v>
      </c>
      <c r="C1409">
        <f>VLOOKUP(B1409, 'pval-input'!$B$2:$M$2260, 6, FALSE)</f>
        <v>3.4082966391995824E-2</v>
      </c>
      <c r="D1409" t="s">
        <v>3367</v>
      </c>
      <c r="E1409" t="s">
        <v>16</v>
      </c>
      <c r="F1409" t="s">
        <v>3340</v>
      </c>
      <c r="G1409" t="s">
        <v>3341</v>
      </c>
      <c r="H1409" t="s">
        <v>3342</v>
      </c>
      <c r="I1409" t="s">
        <v>3367</v>
      </c>
      <c r="J1409" t="s">
        <v>3367</v>
      </c>
      <c r="K1409">
        <f>VLOOKUP($B1409, 'pval-input'!$B$2:$M$2260, 11, FALSE)</f>
        <v>1</v>
      </c>
      <c r="L1409">
        <f>VLOOKUP($B1409, 'pval-input'!$B$2:$M$2260, 12, FALSE)</f>
        <v>7.2992700729926996E-3</v>
      </c>
    </row>
    <row r="1410" spans="1:22" x14ac:dyDescent="0.2">
      <c r="A1410">
        <v>1003</v>
      </c>
      <c r="B1410" t="s">
        <v>3368</v>
      </c>
      <c r="C1410">
        <f>VLOOKUP(B1410, 'pval-input'!$B$2:$M$2260, 6, FALSE)</f>
        <v>6.2534216991712063E-2</v>
      </c>
      <c r="D1410" t="s">
        <v>3369</v>
      </c>
      <c r="E1410" t="s">
        <v>16</v>
      </c>
      <c r="F1410" t="s">
        <v>3340</v>
      </c>
      <c r="G1410" t="s">
        <v>3341</v>
      </c>
      <c r="H1410" t="s">
        <v>3342</v>
      </c>
      <c r="I1410" t="s">
        <v>3367</v>
      </c>
      <c r="J1410" t="s">
        <v>3369</v>
      </c>
      <c r="K1410">
        <f>VLOOKUP($B1410, 'pval-input'!$B$2:$M$2260, 11, FALSE)</f>
        <v>113</v>
      </c>
      <c r="L1410">
        <f>VLOOKUP($B1410, 'pval-input'!$B$2:$M$2260, 12, FALSE)</f>
        <v>0.82481751824817495</v>
      </c>
    </row>
    <row r="1411" spans="1:22" x14ac:dyDescent="0.2">
      <c r="A1411">
        <v>723</v>
      </c>
      <c r="B1411" t="s">
        <v>3370</v>
      </c>
      <c r="C1411">
        <f>VLOOKUP(B1411, 'pval-input'!$B$2:$M$2260, 6, FALSE)</f>
        <v>0.38945263833705906</v>
      </c>
      <c r="D1411" t="s">
        <v>3371</v>
      </c>
      <c r="E1411" t="s">
        <v>16</v>
      </c>
      <c r="F1411" t="s">
        <v>3340</v>
      </c>
      <c r="G1411" t="s">
        <v>3341</v>
      </c>
      <c r="H1411" t="s">
        <v>3342</v>
      </c>
      <c r="I1411" t="s">
        <v>3367</v>
      </c>
      <c r="J1411" t="s">
        <v>3371</v>
      </c>
      <c r="K1411">
        <f>VLOOKUP($B1411, 'pval-input'!$B$2:$M$2260, 11, FALSE)</f>
        <v>30</v>
      </c>
      <c r="L1411">
        <f>VLOOKUP($B1411, 'pval-input'!$B$2:$M$2260, 12, FALSE)</f>
        <v>0.218978102189781</v>
      </c>
    </row>
    <row r="1412" spans="1:22" x14ac:dyDescent="0.2">
      <c r="A1412">
        <v>1581</v>
      </c>
      <c r="B1412" t="s">
        <v>3372</v>
      </c>
      <c r="C1412">
        <f>VLOOKUP(B1412, 'pval-input'!$B$2:$M$2260, 6, FALSE)</f>
        <v>0.40991573118672692</v>
      </c>
      <c r="D1412" t="s">
        <v>3373</v>
      </c>
      <c r="E1412" t="s">
        <v>16</v>
      </c>
      <c r="F1412" t="s">
        <v>3340</v>
      </c>
      <c r="G1412" t="s">
        <v>3341</v>
      </c>
      <c r="H1412" t="s">
        <v>3342</v>
      </c>
      <c r="I1412" t="s">
        <v>3367</v>
      </c>
      <c r="J1412" t="s">
        <v>3373</v>
      </c>
      <c r="K1412">
        <f>VLOOKUP($B1412, 'pval-input'!$B$2:$M$2260, 11, FALSE)</f>
        <v>99</v>
      </c>
      <c r="L1412">
        <f>VLOOKUP($B1412, 'pval-input'!$B$2:$M$2260, 12, FALSE)</f>
        <v>0.72262773722627704</v>
      </c>
    </row>
    <row r="1413" spans="1:22" x14ac:dyDescent="0.2">
      <c r="A1413">
        <v>1737</v>
      </c>
      <c r="B1413" t="s">
        <v>3374</v>
      </c>
      <c r="C1413">
        <f>VLOOKUP(B1413, 'pval-input'!$B$2:$M$2260, 6, FALSE)</f>
        <v>1.6235543815035371</v>
      </c>
      <c r="D1413" t="s">
        <v>3375</v>
      </c>
      <c r="E1413" t="s">
        <v>3376</v>
      </c>
      <c r="F1413" t="s">
        <v>3340</v>
      </c>
      <c r="G1413" t="s">
        <v>3341</v>
      </c>
      <c r="H1413" t="s">
        <v>3342</v>
      </c>
      <c r="I1413" t="s">
        <v>3367</v>
      </c>
      <c r="J1413" t="s">
        <v>3375</v>
      </c>
      <c r="K1413">
        <f>VLOOKUP($B1413, 'pval-input'!$B$2:$M$2260, 11, FALSE)</f>
        <v>3</v>
      </c>
      <c r="L1413">
        <f>VLOOKUP($B1413, 'pval-input'!$B$2:$M$2260, 12, FALSE)</f>
        <v>2.18978102189781E-2</v>
      </c>
    </row>
    <row r="1414" spans="1:22" x14ac:dyDescent="0.2">
      <c r="A1414">
        <v>1333</v>
      </c>
      <c r="B1414" t="s">
        <v>3377</v>
      </c>
      <c r="C1414">
        <f>VLOOKUP(B1414, 'pval-input'!$B$2:$M$2260, 6, FALSE)</f>
        <v>0.33787527580246285</v>
      </c>
      <c r="D1414" t="s">
        <v>3378</v>
      </c>
      <c r="E1414" t="s">
        <v>16</v>
      </c>
      <c r="F1414" t="s">
        <v>3340</v>
      </c>
      <c r="G1414" t="s">
        <v>3341</v>
      </c>
      <c r="H1414" t="s">
        <v>3342</v>
      </c>
      <c r="I1414" t="s">
        <v>3367</v>
      </c>
      <c r="J1414" t="s">
        <v>3378</v>
      </c>
      <c r="K1414">
        <f>VLOOKUP($B1414, 'pval-input'!$B$2:$M$2260, 11, FALSE)</f>
        <v>81</v>
      </c>
      <c r="L1414">
        <f>VLOOKUP($B1414, 'pval-input'!$B$2:$M$2260, 12, FALSE)</f>
        <v>0.59124087591240904</v>
      </c>
    </row>
    <row r="1415" spans="1:22" x14ac:dyDescent="0.2">
      <c r="A1415">
        <v>2048</v>
      </c>
      <c r="B1415" t="s">
        <v>3379</v>
      </c>
      <c r="C1415">
        <f>VLOOKUP(B1415, 'pval-input'!$B$2:$M$2260, 6, FALSE)</f>
        <v>2.5472756561199614E-2</v>
      </c>
      <c r="D1415" t="s">
        <v>3380</v>
      </c>
      <c r="E1415" t="s">
        <v>16</v>
      </c>
      <c r="F1415" t="s">
        <v>3340</v>
      </c>
      <c r="G1415" t="s">
        <v>3341</v>
      </c>
      <c r="H1415" t="s">
        <v>3342</v>
      </c>
      <c r="I1415" t="s">
        <v>3367</v>
      </c>
      <c r="J1415" t="s">
        <v>3380</v>
      </c>
      <c r="K1415">
        <f>VLOOKUP($B1415, 'pval-input'!$B$2:$M$2260, 11, FALSE)</f>
        <v>3</v>
      </c>
      <c r="L1415">
        <f>VLOOKUP($B1415, 'pval-input'!$B$2:$M$2260, 12, FALSE)</f>
        <v>2.18978102189781E-2</v>
      </c>
    </row>
    <row r="1416" spans="1:22" x14ac:dyDescent="0.2">
      <c r="A1416">
        <v>754</v>
      </c>
      <c r="B1416" t="s">
        <v>3381</v>
      </c>
      <c r="C1416">
        <f>VLOOKUP(B1416, 'pval-input'!$B$2:$M$2260, 6, FALSE)</f>
        <v>1.3505394141353013</v>
      </c>
      <c r="D1416" t="s">
        <v>3382</v>
      </c>
      <c r="E1416" t="s">
        <v>1989</v>
      </c>
      <c r="F1416" t="s">
        <v>3340</v>
      </c>
      <c r="G1416" t="s">
        <v>3341</v>
      </c>
      <c r="H1416" t="s">
        <v>3382</v>
      </c>
      <c r="I1416" t="s">
        <v>3382</v>
      </c>
      <c r="J1416" t="s">
        <v>3382</v>
      </c>
      <c r="K1416">
        <f>VLOOKUP($B1416, 'pval-input'!$B$2:$M$2260, 11, FALSE)</f>
        <v>4</v>
      </c>
      <c r="L1416">
        <f>VLOOKUP($B1416, 'pval-input'!$B$2:$M$2260, 12, FALSE)</f>
        <v>2.9197080291970798E-2</v>
      </c>
    </row>
    <row r="1417" spans="1:22" x14ac:dyDescent="0.2">
      <c r="A1417">
        <v>1558</v>
      </c>
      <c r="B1417" t="s">
        <v>3383</v>
      </c>
      <c r="C1417">
        <f>VLOOKUP(B1417, 'pval-input'!$B$2:$M$2260, 6, FALSE)</f>
        <v>3.0470622853332174</v>
      </c>
      <c r="D1417" t="s">
        <v>3384</v>
      </c>
      <c r="E1417" t="s">
        <v>16</v>
      </c>
      <c r="F1417" t="s">
        <v>3340</v>
      </c>
      <c r="G1417" t="s">
        <v>3341</v>
      </c>
      <c r="H1417" t="s">
        <v>3382</v>
      </c>
      <c r="I1417" t="s">
        <v>3385</v>
      </c>
      <c r="J1417" t="s">
        <v>3384</v>
      </c>
      <c r="K1417">
        <f>VLOOKUP($B1417, 'pval-input'!$B$2:$M$2260, 11, FALSE)</f>
        <v>17</v>
      </c>
      <c r="L1417">
        <f>VLOOKUP($B1417, 'pval-input'!$B$2:$M$2260, 12, FALSE)</f>
        <v>0.124087591240876</v>
      </c>
    </row>
    <row r="1418" spans="1:22" x14ac:dyDescent="0.2">
      <c r="A1418">
        <v>1579</v>
      </c>
      <c r="B1418" t="s">
        <v>3386</v>
      </c>
      <c r="C1418">
        <f>VLOOKUP(B1418, 'pval-input'!$B$2:$M$2260, 6, FALSE)</f>
        <v>9.1357555133506518E-2</v>
      </c>
      <c r="D1418" t="s">
        <v>3387</v>
      </c>
      <c r="E1418" t="s">
        <v>16</v>
      </c>
      <c r="F1418" t="s">
        <v>3340</v>
      </c>
      <c r="G1418" t="s">
        <v>3341</v>
      </c>
      <c r="H1418" t="s">
        <v>3382</v>
      </c>
      <c r="I1418" t="s">
        <v>3387</v>
      </c>
      <c r="J1418" t="s">
        <v>3387</v>
      </c>
      <c r="K1418">
        <f>VLOOKUP($B1418, 'pval-input'!$B$2:$M$2260, 11, FALSE)</f>
        <v>2</v>
      </c>
      <c r="L1418">
        <f>VLOOKUP($B1418, 'pval-input'!$B$2:$M$2260, 12, FALSE)</f>
        <v>1.4598540145985399E-2</v>
      </c>
    </row>
    <row r="1419" spans="1:22" x14ac:dyDescent="0.2">
      <c r="A1419">
        <v>247</v>
      </c>
      <c r="B1419" t="s">
        <v>3388</v>
      </c>
      <c r="C1419">
        <f>VLOOKUP(B1419, 'pval-input'!$B$2:$M$2260, 6, FALSE)</f>
        <v>0.13860271597798396</v>
      </c>
      <c r="D1419" t="s">
        <v>3389</v>
      </c>
      <c r="E1419" t="s">
        <v>16</v>
      </c>
      <c r="F1419" t="s">
        <v>3340</v>
      </c>
      <c r="G1419" t="s">
        <v>3341</v>
      </c>
      <c r="H1419" t="s">
        <v>3382</v>
      </c>
      <c r="I1419" t="s">
        <v>3387</v>
      </c>
      <c r="J1419" t="s">
        <v>3389</v>
      </c>
      <c r="K1419">
        <f>VLOOKUP($B1419, 'pval-input'!$B$2:$M$2260, 11, FALSE)</f>
        <v>116</v>
      </c>
      <c r="L1419">
        <f>VLOOKUP($B1419, 'pval-input'!$B$2:$M$2260, 12, FALSE)</f>
        <v>0.84671532846715303</v>
      </c>
    </row>
    <row r="1420" spans="1:22" x14ac:dyDescent="0.2">
      <c r="A1420">
        <v>1159</v>
      </c>
      <c r="B1420" t="s">
        <v>3390</v>
      </c>
      <c r="C1420">
        <f>VLOOKUP(B1420, 'pval-input'!$B$2:$M$2260, 6, FALSE)</f>
        <v>4.5743389121666256E-2</v>
      </c>
      <c r="D1420" t="s">
        <v>3391</v>
      </c>
      <c r="E1420" t="s">
        <v>16</v>
      </c>
      <c r="F1420" t="s">
        <v>3340</v>
      </c>
      <c r="G1420" t="s">
        <v>3341</v>
      </c>
      <c r="H1420" t="s">
        <v>3382</v>
      </c>
      <c r="I1420" t="s">
        <v>3387</v>
      </c>
      <c r="J1420" t="s">
        <v>3391</v>
      </c>
      <c r="K1420">
        <f>VLOOKUP($B1420, 'pval-input'!$B$2:$M$2260, 11, FALSE)</f>
        <v>18</v>
      </c>
      <c r="L1420">
        <f>VLOOKUP($B1420, 'pval-input'!$B$2:$M$2260, 12, FALSE)</f>
        <v>0.13138686131386901</v>
      </c>
    </row>
    <row r="1421" spans="1:22" x14ac:dyDescent="0.2">
      <c r="A1421">
        <v>1551</v>
      </c>
      <c r="B1421" t="s">
        <v>3392</v>
      </c>
      <c r="C1421">
        <f>VLOOKUP(B1421, 'pval-input'!$B$2:$M$2260, 6, FALSE)</f>
        <v>2.4335114442910903</v>
      </c>
      <c r="D1421" t="s">
        <v>3393</v>
      </c>
      <c r="E1421" t="s">
        <v>16</v>
      </c>
      <c r="F1421" t="s">
        <v>3340</v>
      </c>
      <c r="G1421" t="s">
        <v>3341</v>
      </c>
      <c r="H1421" t="s">
        <v>3382</v>
      </c>
      <c r="I1421" t="s">
        <v>3387</v>
      </c>
      <c r="J1421" t="s">
        <v>3393</v>
      </c>
      <c r="K1421">
        <f>VLOOKUP($B1421, 'pval-input'!$B$2:$M$2260, 11, FALSE)</f>
        <v>26</v>
      </c>
      <c r="L1421">
        <f>VLOOKUP($B1421, 'pval-input'!$B$2:$M$2260, 12, FALSE)</f>
        <v>0.18978102189780999</v>
      </c>
    </row>
    <row r="1422" spans="1:22" x14ac:dyDescent="0.2">
      <c r="A1422">
        <v>256</v>
      </c>
      <c r="B1422" t="s">
        <v>3394</v>
      </c>
      <c r="C1422">
        <f>VLOOKUP(B1422, 'pval-input'!$B$2:$M$2260, 6, FALSE)</f>
        <v>0.65197224786509789</v>
      </c>
      <c r="D1422" t="s">
        <v>3395</v>
      </c>
      <c r="E1422" t="s">
        <v>16</v>
      </c>
      <c r="F1422" t="s">
        <v>3340</v>
      </c>
      <c r="G1422" t="s">
        <v>3341</v>
      </c>
      <c r="H1422" t="s">
        <v>3382</v>
      </c>
      <c r="I1422" t="s">
        <v>3387</v>
      </c>
      <c r="J1422" t="s">
        <v>3395</v>
      </c>
      <c r="K1422">
        <f>VLOOKUP($B1422, 'pval-input'!$B$2:$M$2260, 11, FALSE)</f>
        <v>2</v>
      </c>
      <c r="L1422">
        <f>VLOOKUP($B1422, 'pval-input'!$B$2:$M$2260, 12, FALSE)</f>
        <v>1.4598540145985399E-2</v>
      </c>
    </row>
    <row r="1423" spans="1:22" x14ac:dyDescent="0.2">
      <c r="A1423">
        <v>717</v>
      </c>
      <c r="B1423" t="s">
        <v>3396</v>
      </c>
      <c r="C1423">
        <f>VLOOKUP(B1423, 'pval-input'!$B$2:$M$2260, 6, FALSE)</f>
        <v>0.13345130816624251</v>
      </c>
      <c r="D1423" t="s">
        <v>3397</v>
      </c>
      <c r="E1423" t="s">
        <v>16</v>
      </c>
      <c r="F1423" t="s">
        <v>3340</v>
      </c>
      <c r="G1423" t="s">
        <v>3341</v>
      </c>
      <c r="H1423" t="s">
        <v>3382</v>
      </c>
      <c r="I1423" t="s">
        <v>3387</v>
      </c>
      <c r="J1423" t="s">
        <v>3397</v>
      </c>
      <c r="K1423">
        <f>VLOOKUP($B1423, 'pval-input'!$B$2:$M$2260, 11, FALSE)</f>
        <v>1</v>
      </c>
      <c r="L1423">
        <f>VLOOKUP($B1423, 'pval-input'!$B$2:$M$2260, 12, FALSE)</f>
        <v>7.2992700729926996E-3</v>
      </c>
      <c r="V1423" s="1"/>
    </row>
    <row r="1424" spans="1:22" x14ac:dyDescent="0.2">
      <c r="A1424">
        <v>127</v>
      </c>
      <c r="B1424" t="s">
        <v>3398</v>
      </c>
      <c r="C1424">
        <f>VLOOKUP(B1424, 'pval-input'!$B$2:$M$2260, 6, FALSE)</f>
        <v>1.1689636419071439</v>
      </c>
      <c r="D1424" t="s">
        <v>3399</v>
      </c>
      <c r="E1424" t="s">
        <v>16</v>
      </c>
      <c r="F1424" t="s">
        <v>3340</v>
      </c>
      <c r="G1424" t="s">
        <v>3341</v>
      </c>
      <c r="H1424" t="s">
        <v>3382</v>
      </c>
      <c r="I1424" t="s">
        <v>3387</v>
      </c>
      <c r="J1424" t="s">
        <v>3399</v>
      </c>
      <c r="K1424">
        <f>VLOOKUP($B1424, 'pval-input'!$B$2:$M$2260, 11, FALSE)</f>
        <v>15</v>
      </c>
      <c r="L1424">
        <f>VLOOKUP($B1424, 'pval-input'!$B$2:$M$2260, 12, FALSE)</f>
        <v>0.109489051094891</v>
      </c>
    </row>
    <row r="1425" spans="1:12" x14ac:dyDescent="0.2">
      <c r="A1425">
        <v>1672</v>
      </c>
      <c r="B1425" t="s">
        <v>3400</v>
      </c>
      <c r="C1425">
        <f>VLOOKUP(B1425, 'pval-input'!$B$2:$M$2260, 6, FALSE)</f>
        <v>9.1693491166623634E-2</v>
      </c>
      <c r="D1425" t="s">
        <v>3401</v>
      </c>
      <c r="E1425" t="s">
        <v>16</v>
      </c>
      <c r="F1425" t="s">
        <v>3340</v>
      </c>
      <c r="G1425" t="s">
        <v>3341</v>
      </c>
      <c r="H1425" t="s">
        <v>3382</v>
      </c>
      <c r="I1425" t="s">
        <v>3387</v>
      </c>
      <c r="J1425" t="s">
        <v>3401</v>
      </c>
      <c r="K1425">
        <f>VLOOKUP($B1425, 'pval-input'!$B$2:$M$2260, 11, FALSE)</f>
        <v>12</v>
      </c>
      <c r="L1425">
        <f>VLOOKUP($B1425, 'pval-input'!$B$2:$M$2260, 12, FALSE)</f>
        <v>8.7591240875912399E-2</v>
      </c>
    </row>
    <row r="1426" spans="1:12" x14ac:dyDescent="0.2">
      <c r="A1426">
        <v>1049</v>
      </c>
      <c r="B1426" t="s">
        <v>3402</v>
      </c>
      <c r="C1426">
        <f>VLOOKUP(B1426, 'pval-input'!$B$2:$M$2260, 6, FALSE)</f>
        <v>0.56286043517237105</v>
      </c>
      <c r="D1426" t="s">
        <v>3403</v>
      </c>
      <c r="E1426" t="s">
        <v>16</v>
      </c>
      <c r="F1426" t="s">
        <v>3340</v>
      </c>
      <c r="G1426" t="s">
        <v>3341</v>
      </c>
      <c r="H1426" t="s">
        <v>3382</v>
      </c>
      <c r="I1426" t="s">
        <v>3387</v>
      </c>
      <c r="J1426" t="s">
        <v>3403</v>
      </c>
      <c r="K1426">
        <f>VLOOKUP($B1426, 'pval-input'!$B$2:$M$2260, 11, FALSE)</f>
        <v>7</v>
      </c>
      <c r="L1426">
        <f>VLOOKUP($B1426, 'pval-input'!$B$2:$M$2260, 12, FALSE)</f>
        <v>5.1094890510948898E-2</v>
      </c>
    </row>
    <row r="1427" spans="1:12" x14ac:dyDescent="0.2">
      <c r="A1427">
        <v>452</v>
      </c>
      <c r="B1427" t="s">
        <v>3404</v>
      </c>
      <c r="C1427">
        <f>VLOOKUP(B1427, 'pval-input'!$B$2:$M$2260, 6, FALSE)</f>
        <v>0.69079430606419434</v>
      </c>
      <c r="D1427" t="s">
        <v>3405</v>
      </c>
      <c r="E1427" t="s">
        <v>3406</v>
      </c>
      <c r="F1427" t="s">
        <v>3340</v>
      </c>
      <c r="G1427" t="s">
        <v>3341</v>
      </c>
      <c r="H1427" t="s">
        <v>3382</v>
      </c>
      <c r="I1427" t="s">
        <v>3407</v>
      </c>
      <c r="J1427" t="s">
        <v>3405</v>
      </c>
      <c r="K1427">
        <f>VLOOKUP($B1427, 'pval-input'!$B$2:$M$2260, 11, FALSE)</f>
        <v>4</v>
      </c>
      <c r="L1427">
        <f>VLOOKUP($B1427, 'pval-input'!$B$2:$M$2260, 12, FALSE)</f>
        <v>2.9197080291970798E-2</v>
      </c>
    </row>
    <row r="1428" spans="1:12" x14ac:dyDescent="0.2">
      <c r="A1428">
        <v>713</v>
      </c>
      <c r="B1428" t="s">
        <v>3408</v>
      </c>
      <c r="C1428">
        <f>VLOOKUP(B1428, 'pval-input'!$B$2:$M$2260, 6, FALSE)</f>
        <v>0.27474487487219645</v>
      </c>
      <c r="D1428" t="s">
        <v>3409</v>
      </c>
      <c r="E1428" t="s">
        <v>16</v>
      </c>
      <c r="F1428" t="s">
        <v>3340</v>
      </c>
      <c r="G1428" t="s">
        <v>3341</v>
      </c>
      <c r="H1428" t="s">
        <v>3382</v>
      </c>
      <c r="I1428" t="s">
        <v>3410</v>
      </c>
      <c r="J1428" t="s">
        <v>3409</v>
      </c>
      <c r="K1428">
        <f>VLOOKUP($B1428, 'pval-input'!$B$2:$M$2260, 11, FALSE)</f>
        <v>25</v>
      </c>
      <c r="L1428">
        <f>VLOOKUP($B1428, 'pval-input'!$B$2:$M$2260, 12, FALSE)</f>
        <v>0.18248175182481799</v>
      </c>
    </row>
    <row r="1429" spans="1:12" x14ac:dyDescent="0.2">
      <c r="A1429">
        <v>1200</v>
      </c>
      <c r="B1429" t="s">
        <v>3411</v>
      </c>
      <c r="C1429">
        <f>VLOOKUP(B1429, 'pval-input'!$B$2:$M$2260, 6, FALSE)</f>
        <v>0.28513145462481904</v>
      </c>
      <c r="D1429" t="s">
        <v>3412</v>
      </c>
      <c r="E1429" t="s">
        <v>16</v>
      </c>
      <c r="F1429" t="s">
        <v>3340</v>
      </c>
      <c r="G1429" t="s">
        <v>3412</v>
      </c>
      <c r="H1429" t="s">
        <v>3412</v>
      </c>
      <c r="I1429" t="s">
        <v>3412</v>
      </c>
      <c r="J1429" t="s">
        <v>3412</v>
      </c>
      <c r="K1429">
        <f>VLOOKUP($B1429, 'pval-input'!$B$2:$M$2260, 11, FALSE)</f>
        <v>17</v>
      </c>
      <c r="L1429">
        <f>VLOOKUP($B1429, 'pval-input'!$B$2:$M$2260, 12, FALSE)</f>
        <v>0.124087591240876</v>
      </c>
    </row>
    <row r="1430" spans="1:12" x14ac:dyDescent="0.2">
      <c r="A1430">
        <v>1951</v>
      </c>
      <c r="B1430" t="s">
        <v>3413</v>
      </c>
      <c r="C1430">
        <f>VLOOKUP(B1430, 'pval-input'!$B$2:$M$2260, 6, FALSE)</f>
        <v>2.3981174402402123</v>
      </c>
      <c r="D1430" t="s">
        <v>3414</v>
      </c>
      <c r="E1430" t="s">
        <v>16</v>
      </c>
      <c r="F1430" t="s">
        <v>3340</v>
      </c>
      <c r="G1430" t="s">
        <v>3412</v>
      </c>
      <c r="H1430" t="s">
        <v>3414</v>
      </c>
      <c r="I1430" t="s">
        <v>3414</v>
      </c>
      <c r="J1430" t="s">
        <v>3414</v>
      </c>
      <c r="K1430">
        <f>VLOOKUP($B1430, 'pval-input'!$B$2:$M$2260, 11, FALSE)</f>
        <v>8</v>
      </c>
      <c r="L1430">
        <f>VLOOKUP($B1430, 'pval-input'!$B$2:$M$2260, 12, FALSE)</f>
        <v>5.8394160583941597E-2</v>
      </c>
    </row>
    <row r="1431" spans="1:12" x14ac:dyDescent="0.2">
      <c r="A1431">
        <v>1255</v>
      </c>
      <c r="B1431" t="s">
        <v>3415</v>
      </c>
      <c r="C1431">
        <f>VLOOKUP(B1431, 'pval-input'!$B$2:$M$2260, 6, FALSE)</f>
        <v>6.0523705582678333E-2</v>
      </c>
      <c r="D1431" t="s">
        <v>3416</v>
      </c>
      <c r="E1431" t="s">
        <v>16</v>
      </c>
      <c r="F1431" t="s">
        <v>3340</v>
      </c>
      <c r="G1431" t="s">
        <v>3412</v>
      </c>
      <c r="H1431" t="s">
        <v>3414</v>
      </c>
      <c r="I1431" t="s">
        <v>3417</v>
      </c>
      <c r="J1431" t="s">
        <v>3416</v>
      </c>
      <c r="K1431">
        <f>VLOOKUP($B1431, 'pval-input'!$B$2:$M$2260, 11, FALSE)</f>
        <v>130</v>
      </c>
      <c r="L1431">
        <f>VLOOKUP($B1431, 'pval-input'!$B$2:$M$2260, 12, FALSE)</f>
        <v>0.94890510948905105</v>
      </c>
    </row>
    <row r="1432" spans="1:12" x14ac:dyDescent="0.2">
      <c r="A1432">
        <v>1364</v>
      </c>
      <c r="B1432" t="s">
        <v>3418</v>
      </c>
      <c r="C1432">
        <f>VLOOKUP(B1432, 'pval-input'!$B$2:$M$2260, 6, FALSE)</f>
        <v>0.54346156486417052</v>
      </c>
      <c r="D1432" t="s">
        <v>3419</v>
      </c>
      <c r="E1432" t="s">
        <v>16</v>
      </c>
      <c r="F1432" t="s">
        <v>3340</v>
      </c>
      <c r="G1432" t="s">
        <v>3412</v>
      </c>
      <c r="H1432" t="s">
        <v>3414</v>
      </c>
      <c r="I1432" t="s">
        <v>3417</v>
      </c>
      <c r="J1432" t="s">
        <v>3419</v>
      </c>
      <c r="K1432">
        <f>VLOOKUP($B1432, 'pval-input'!$B$2:$M$2260, 11, FALSE)</f>
        <v>7</v>
      </c>
      <c r="L1432">
        <f>VLOOKUP($B1432, 'pval-input'!$B$2:$M$2260, 12, FALSE)</f>
        <v>5.1094890510948898E-2</v>
      </c>
    </row>
    <row r="1433" spans="1:12" x14ac:dyDescent="0.2">
      <c r="A1433">
        <v>925</v>
      </c>
      <c r="B1433" t="s">
        <v>3420</v>
      </c>
      <c r="C1433">
        <f>VLOOKUP(B1433, 'pval-input'!$B$2:$M$2260, 6, FALSE)</f>
        <v>0.4324192437197984</v>
      </c>
      <c r="D1433" t="s">
        <v>3421</v>
      </c>
      <c r="E1433" t="s">
        <v>16</v>
      </c>
      <c r="F1433" t="s">
        <v>3340</v>
      </c>
      <c r="G1433" t="s">
        <v>3412</v>
      </c>
      <c r="H1433" t="s">
        <v>3414</v>
      </c>
      <c r="I1433" t="s">
        <v>3417</v>
      </c>
      <c r="J1433" t="s">
        <v>3421</v>
      </c>
      <c r="K1433">
        <f>VLOOKUP($B1433, 'pval-input'!$B$2:$M$2260, 11, FALSE)</f>
        <v>14</v>
      </c>
      <c r="L1433">
        <f>VLOOKUP($B1433, 'pval-input'!$B$2:$M$2260, 12, FALSE)</f>
        <v>0.102189781021898</v>
      </c>
    </row>
    <row r="1434" spans="1:12" x14ac:dyDescent="0.2">
      <c r="A1434">
        <v>1391</v>
      </c>
      <c r="B1434" t="s">
        <v>3422</v>
      </c>
      <c r="C1434">
        <f>VLOOKUP(B1434, 'pval-input'!$B$2:$M$2260, 6, FALSE)</f>
        <v>0.25533669618341698</v>
      </c>
      <c r="D1434" t="s">
        <v>3423</v>
      </c>
      <c r="E1434" t="s">
        <v>16</v>
      </c>
      <c r="F1434" t="s">
        <v>3340</v>
      </c>
      <c r="G1434" t="s">
        <v>3412</v>
      </c>
      <c r="H1434" t="s">
        <v>3414</v>
      </c>
      <c r="I1434" t="s">
        <v>3417</v>
      </c>
      <c r="J1434" t="s">
        <v>3423</v>
      </c>
      <c r="K1434">
        <f>VLOOKUP($B1434, 'pval-input'!$B$2:$M$2260, 11, FALSE)</f>
        <v>22</v>
      </c>
      <c r="L1434">
        <f>VLOOKUP($B1434, 'pval-input'!$B$2:$M$2260, 12, FALSE)</f>
        <v>0.160583941605839</v>
      </c>
    </row>
    <row r="1435" spans="1:12" x14ac:dyDescent="0.2">
      <c r="A1435">
        <v>579</v>
      </c>
      <c r="B1435" t="s">
        <v>3424</v>
      </c>
      <c r="C1435">
        <f>VLOOKUP(B1435, 'pval-input'!$B$2:$M$2260, 6, FALSE)</f>
        <v>0.65421140901156483</v>
      </c>
      <c r="D1435" t="s">
        <v>3425</v>
      </c>
      <c r="E1435" t="s">
        <v>16</v>
      </c>
      <c r="F1435" t="s">
        <v>3340</v>
      </c>
      <c r="G1435" t="s">
        <v>3412</v>
      </c>
      <c r="H1435" t="s">
        <v>3414</v>
      </c>
      <c r="I1435" t="s">
        <v>3417</v>
      </c>
      <c r="J1435" t="s">
        <v>3425</v>
      </c>
      <c r="K1435">
        <f>VLOOKUP($B1435, 'pval-input'!$B$2:$M$2260, 11, FALSE)</f>
        <v>18</v>
      </c>
      <c r="L1435">
        <f>VLOOKUP($B1435, 'pval-input'!$B$2:$M$2260, 12, FALSE)</f>
        <v>0.13138686131386901</v>
      </c>
    </row>
    <row r="1436" spans="1:12" x14ac:dyDescent="0.2">
      <c r="A1436">
        <v>1410</v>
      </c>
      <c r="B1436" t="s">
        <v>3426</v>
      </c>
      <c r="C1436">
        <f>VLOOKUP(B1436, 'pval-input'!$B$2:$M$2260, 6, FALSE)</f>
        <v>5.6336997042160254E-2</v>
      </c>
      <c r="D1436" t="s">
        <v>3427</v>
      </c>
      <c r="E1436" t="s">
        <v>16</v>
      </c>
      <c r="F1436" t="s">
        <v>3340</v>
      </c>
      <c r="G1436" t="s">
        <v>3412</v>
      </c>
      <c r="H1436" t="s">
        <v>3414</v>
      </c>
      <c r="I1436" t="s">
        <v>3417</v>
      </c>
      <c r="J1436" t="s">
        <v>3427</v>
      </c>
      <c r="K1436">
        <f>VLOOKUP($B1436, 'pval-input'!$B$2:$M$2260, 11, FALSE)</f>
        <v>3</v>
      </c>
      <c r="L1436">
        <f>VLOOKUP($B1436, 'pval-input'!$B$2:$M$2260, 12, FALSE)</f>
        <v>2.18978102189781E-2</v>
      </c>
    </row>
    <row r="1437" spans="1:12" x14ac:dyDescent="0.2">
      <c r="A1437">
        <v>1463</v>
      </c>
      <c r="B1437" t="s">
        <v>3428</v>
      </c>
      <c r="C1437">
        <f>VLOOKUP(B1437, 'pval-input'!$B$2:$M$2260, 6, FALSE)</f>
        <v>0.6237929340827536</v>
      </c>
      <c r="D1437" t="s">
        <v>3429</v>
      </c>
      <c r="E1437" t="s">
        <v>16</v>
      </c>
      <c r="F1437" t="s">
        <v>3340</v>
      </c>
      <c r="G1437" t="s">
        <v>3412</v>
      </c>
      <c r="H1437" t="s">
        <v>3414</v>
      </c>
      <c r="I1437" t="s">
        <v>3430</v>
      </c>
      <c r="J1437" t="s">
        <v>3429</v>
      </c>
      <c r="K1437">
        <f>VLOOKUP($B1437, 'pval-input'!$B$2:$M$2260, 11, FALSE)</f>
        <v>89</v>
      </c>
      <c r="L1437">
        <f>VLOOKUP($B1437, 'pval-input'!$B$2:$M$2260, 12, FALSE)</f>
        <v>0.64963503649635002</v>
      </c>
    </row>
    <row r="1438" spans="1:12" x14ac:dyDescent="0.2">
      <c r="A1438">
        <v>762</v>
      </c>
      <c r="B1438" t="s">
        <v>3431</v>
      </c>
      <c r="C1438">
        <f>VLOOKUP(B1438, 'pval-input'!$B$2:$M$2260, 6, FALSE)</f>
        <v>0.28678780667222015</v>
      </c>
      <c r="D1438" t="s">
        <v>3432</v>
      </c>
      <c r="E1438" t="s">
        <v>3433</v>
      </c>
      <c r="F1438" t="s">
        <v>3340</v>
      </c>
      <c r="G1438" t="s">
        <v>3412</v>
      </c>
      <c r="H1438" t="s">
        <v>3414</v>
      </c>
      <c r="I1438" t="s">
        <v>3430</v>
      </c>
      <c r="J1438" t="s">
        <v>3432</v>
      </c>
      <c r="K1438">
        <f>VLOOKUP($B1438, 'pval-input'!$B$2:$M$2260, 11, FALSE)</f>
        <v>113</v>
      </c>
      <c r="L1438">
        <f>VLOOKUP($B1438, 'pval-input'!$B$2:$M$2260, 12, FALSE)</f>
        <v>0.82481751824817495</v>
      </c>
    </row>
    <row r="1439" spans="1:12" x14ac:dyDescent="0.2">
      <c r="A1439">
        <v>1508</v>
      </c>
      <c r="B1439" t="s">
        <v>3434</v>
      </c>
      <c r="C1439">
        <f>VLOOKUP(B1439, 'pval-input'!$B$2:$M$2260, 6, FALSE)</f>
        <v>0.66982680942389117</v>
      </c>
      <c r="D1439" t="s">
        <v>3435</v>
      </c>
      <c r="E1439" t="s">
        <v>16</v>
      </c>
      <c r="F1439" t="s">
        <v>3340</v>
      </c>
      <c r="G1439" t="s">
        <v>3412</v>
      </c>
      <c r="H1439" t="s">
        <v>3414</v>
      </c>
      <c r="I1439" t="s">
        <v>3436</v>
      </c>
      <c r="J1439" t="s">
        <v>3435</v>
      </c>
      <c r="K1439">
        <f>VLOOKUP($B1439, 'pval-input'!$B$2:$M$2260, 11, FALSE)</f>
        <v>2</v>
      </c>
      <c r="L1439">
        <f>VLOOKUP($B1439, 'pval-input'!$B$2:$M$2260, 12, FALSE)</f>
        <v>1.4598540145985399E-2</v>
      </c>
    </row>
    <row r="1440" spans="1:12" x14ac:dyDescent="0.2">
      <c r="A1440">
        <v>549</v>
      </c>
      <c r="B1440" t="s">
        <v>3437</v>
      </c>
      <c r="C1440">
        <f>VLOOKUP(B1440, 'pval-input'!$B$2:$M$2260, 6, FALSE)</f>
        <v>0.10931393993162196</v>
      </c>
      <c r="D1440" t="s">
        <v>3438</v>
      </c>
      <c r="E1440" t="s">
        <v>16</v>
      </c>
      <c r="F1440" t="s">
        <v>3340</v>
      </c>
      <c r="G1440" t="s">
        <v>3412</v>
      </c>
      <c r="H1440" t="s">
        <v>3414</v>
      </c>
      <c r="I1440" t="s">
        <v>3436</v>
      </c>
      <c r="J1440" t="s">
        <v>3438</v>
      </c>
      <c r="K1440">
        <f>VLOOKUP($B1440, 'pval-input'!$B$2:$M$2260, 11, FALSE)</f>
        <v>11</v>
      </c>
      <c r="L1440">
        <f>VLOOKUP($B1440, 'pval-input'!$B$2:$M$2260, 12, FALSE)</f>
        <v>8.0291970802919693E-2</v>
      </c>
    </row>
    <row r="1441" spans="1:12" x14ac:dyDescent="0.2">
      <c r="A1441">
        <v>1445</v>
      </c>
      <c r="B1441" t="s">
        <v>3439</v>
      </c>
      <c r="C1441">
        <f>VLOOKUP(B1441, 'pval-input'!$B$2:$M$2260, 6, FALSE)</f>
        <v>0.15718250431901501</v>
      </c>
      <c r="D1441" t="s">
        <v>3440</v>
      </c>
      <c r="E1441" t="s">
        <v>16</v>
      </c>
      <c r="F1441" t="s">
        <v>3340</v>
      </c>
      <c r="G1441" t="s">
        <v>3412</v>
      </c>
      <c r="H1441" t="s">
        <v>3414</v>
      </c>
      <c r="I1441" t="s">
        <v>3441</v>
      </c>
      <c r="J1441" t="s">
        <v>3440</v>
      </c>
      <c r="K1441">
        <f>VLOOKUP($B1441, 'pval-input'!$B$2:$M$2260, 11, FALSE)</f>
        <v>16</v>
      </c>
      <c r="L1441">
        <f>VLOOKUP($B1441, 'pval-input'!$B$2:$M$2260, 12, FALSE)</f>
        <v>0.116788321167883</v>
      </c>
    </row>
    <row r="1442" spans="1:12" x14ac:dyDescent="0.2">
      <c r="A1442">
        <v>249</v>
      </c>
      <c r="B1442" t="s">
        <v>3442</v>
      </c>
      <c r="C1442">
        <f>VLOOKUP(B1442, 'pval-input'!$B$2:$M$2260, 6, FALSE)</f>
        <v>0.31468250340323672</v>
      </c>
      <c r="D1442" t="s">
        <v>3443</v>
      </c>
      <c r="E1442" t="s">
        <v>16</v>
      </c>
      <c r="F1442" t="s">
        <v>3340</v>
      </c>
      <c r="G1442" t="s">
        <v>3412</v>
      </c>
      <c r="H1442" t="s">
        <v>3414</v>
      </c>
      <c r="I1442" t="s">
        <v>3444</v>
      </c>
      <c r="J1442" t="s">
        <v>3443</v>
      </c>
      <c r="K1442">
        <f>VLOOKUP($B1442, 'pval-input'!$B$2:$M$2260, 11, FALSE)</f>
        <v>34</v>
      </c>
      <c r="L1442">
        <f>VLOOKUP($B1442, 'pval-input'!$B$2:$M$2260, 12, FALSE)</f>
        <v>0.24817518248175199</v>
      </c>
    </row>
    <row r="1443" spans="1:12" x14ac:dyDescent="0.2">
      <c r="A1443">
        <v>260</v>
      </c>
      <c r="B1443" t="s">
        <v>3445</v>
      </c>
      <c r="C1443">
        <f>VLOOKUP(B1443, 'pval-input'!$B$2:$M$2260, 6, FALSE)</f>
        <v>0.28113005685915049</v>
      </c>
      <c r="D1443" t="s">
        <v>3446</v>
      </c>
      <c r="E1443" t="s">
        <v>16</v>
      </c>
      <c r="F1443" t="s">
        <v>3340</v>
      </c>
      <c r="G1443" t="s">
        <v>3412</v>
      </c>
      <c r="H1443" t="s">
        <v>3414</v>
      </c>
      <c r="I1443" t="s">
        <v>3447</v>
      </c>
      <c r="J1443" t="s">
        <v>3446</v>
      </c>
      <c r="K1443">
        <f>VLOOKUP($B1443, 'pval-input'!$B$2:$M$2260, 11, FALSE)</f>
        <v>2</v>
      </c>
      <c r="L1443">
        <f>VLOOKUP($B1443, 'pval-input'!$B$2:$M$2260, 12, FALSE)</f>
        <v>1.4598540145985399E-2</v>
      </c>
    </row>
    <row r="1444" spans="1:12" x14ac:dyDescent="0.2">
      <c r="A1444">
        <v>1278</v>
      </c>
      <c r="B1444" t="s">
        <v>3448</v>
      </c>
      <c r="C1444">
        <f>VLOOKUP(B1444, 'pval-input'!$B$2:$M$2260, 6, FALSE)</f>
        <v>0.55980392737359796</v>
      </c>
      <c r="D1444" t="s">
        <v>3449</v>
      </c>
      <c r="E1444" t="s">
        <v>16</v>
      </c>
      <c r="F1444" t="s">
        <v>3340</v>
      </c>
      <c r="G1444" t="s">
        <v>3412</v>
      </c>
      <c r="H1444" t="s">
        <v>3414</v>
      </c>
      <c r="I1444" t="s">
        <v>3447</v>
      </c>
      <c r="J1444" t="s">
        <v>3449</v>
      </c>
      <c r="K1444">
        <f>VLOOKUP($B1444, 'pval-input'!$B$2:$M$2260, 11, FALSE)</f>
        <v>11</v>
      </c>
      <c r="L1444">
        <f>VLOOKUP($B1444, 'pval-input'!$B$2:$M$2260, 12, FALSE)</f>
        <v>8.0291970802919693E-2</v>
      </c>
    </row>
    <row r="1445" spans="1:12" x14ac:dyDescent="0.2">
      <c r="A1445">
        <v>1420</v>
      </c>
      <c r="B1445" t="s">
        <v>3450</v>
      </c>
      <c r="C1445">
        <f>VLOOKUP(B1445, 'pval-input'!$B$2:$M$2260, 6, FALSE)</f>
        <v>1.7685369119062506E-2</v>
      </c>
      <c r="D1445" t="s">
        <v>3451</v>
      </c>
      <c r="E1445" t="s">
        <v>16</v>
      </c>
      <c r="F1445" t="s">
        <v>3340</v>
      </c>
      <c r="G1445" t="s">
        <v>3412</v>
      </c>
      <c r="H1445" t="s">
        <v>3414</v>
      </c>
      <c r="I1445" t="s">
        <v>3451</v>
      </c>
      <c r="J1445" t="s">
        <v>3451</v>
      </c>
      <c r="K1445">
        <f>VLOOKUP($B1445, 'pval-input'!$B$2:$M$2260, 11, FALSE)</f>
        <v>2</v>
      </c>
      <c r="L1445">
        <f>VLOOKUP($B1445, 'pval-input'!$B$2:$M$2260, 12, FALSE)</f>
        <v>1.4598540145985399E-2</v>
      </c>
    </row>
    <row r="1446" spans="1:12" x14ac:dyDescent="0.2">
      <c r="A1446">
        <v>1896</v>
      </c>
      <c r="B1446" t="s">
        <v>3452</v>
      </c>
      <c r="C1446">
        <f>VLOOKUP(B1446, 'pval-input'!$B$2:$M$2260, 6, FALSE)</f>
        <v>0.81910960531827881</v>
      </c>
      <c r="D1446" t="s">
        <v>3453</v>
      </c>
      <c r="E1446" t="s">
        <v>16</v>
      </c>
      <c r="F1446" t="s">
        <v>3340</v>
      </c>
      <c r="G1446" t="s">
        <v>3412</v>
      </c>
      <c r="H1446" t="s">
        <v>3414</v>
      </c>
      <c r="I1446" t="s">
        <v>3454</v>
      </c>
      <c r="J1446" t="s">
        <v>3453</v>
      </c>
      <c r="K1446">
        <f>VLOOKUP($B1446, 'pval-input'!$B$2:$M$2260, 11, FALSE)</f>
        <v>2</v>
      </c>
      <c r="L1446">
        <f>VLOOKUP($B1446, 'pval-input'!$B$2:$M$2260, 12, FALSE)</f>
        <v>1.4598540145985399E-2</v>
      </c>
    </row>
    <row r="1447" spans="1:12" x14ac:dyDescent="0.2">
      <c r="A1447">
        <v>1926</v>
      </c>
      <c r="B1447" t="s">
        <v>3455</v>
      </c>
      <c r="C1447">
        <f>VLOOKUP(B1447, 'pval-input'!$B$2:$M$2260, 6, FALSE)</f>
        <v>0.11938321367579931</v>
      </c>
      <c r="D1447" t="s">
        <v>3456</v>
      </c>
      <c r="E1447" t="s">
        <v>16</v>
      </c>
      <c r="F1447" t="s">
        <v>3340</v>
      </c>
      <c r="G1447" t="s">
        <v>3412</v>
      </c>
      <c r="H1447" t="s">
        <v>3414</v>
      </c>
      <c r="I1447" t="s">
        <v>3454</v>
      </c>
      <c r="J1447" t="s">
        <v>3456</v>
      </c>
      <c r="K1447">
        <f>VLOOKUP($B1447, 'pval-input'!$B$2:$M$2260, 11, FALSE)</f>
        <v>85</v>
      </c>
      <c r="L1447">
        <f>VLOOKUP($B1447, 'pval-input'!$B$2:$M$2260, 12, FALSE)</f>
        <v>0.62043795620438003</v>
      </c>
    </row>
    <row r="1448" spans="1:12" x14ac:dyDescent="0.2">
      <c r="A1448">
        <v>1816</v>
      </c>
      <c r="B1448" t="s">
        <v>3457</v>
      </c>
      <c r="C1448">
        <f>VLOOKUP(B1448, 'pval-input'!$B$2:$M$2260, 6, FALSE)</f>
        <v>0.53002329844689244</v>
      </c>
      <c r="D1448" t="s">
        <v>3458</v>
      </c>
      <c r="E1448" t="s">
        <v>16</v>
      </c>
      <c r="F1448" t="s">
        <v>3340</v>
      </c>
      <c r="G1448" t="s">
        <v>3412</v>
      </c>
      <c r="H1448" t="s">
        <v>3414</v>
      </c>
      <c r="I1448" t="s">
        <v>3454</v>
      </c>
      <c r="J1448" t="s">
        <v>3458</v>
      </c>
      <c r="K1448">
        <f>VLOOKUP($B1448, 'pval-input'!$B$2:$M$2260, 11, FALSE)</f>
        <v>3</v>
      </c>
      <c r="L1448">
        <f>VLOOKUP($B1448, 'pval-input'!$B$2:$M$2260, 12, FALSE)</f>
        <v>2.18978102189781E-2</v>
      </c>
    </row>
    <row r="1449" spans="1:12" x14ac:dyDescent="0.2">
      <c r="A1449">
        <v>241</v>
      </c>
      <c r="B1449" t="s">
        <v>3459</v>
      </c>
      <c r="C1449">
        <f>VLOOKUP(B1449, 'pval-input'!$B$2:$M$2260, 6, FALSE)</f>
        <v>0.89918272299573154</v>
      </c>
      <c r="D1449" t="s">
        <v>3460</v>
      </c>
      <c r="E1449" t="s">
        <v>16</v>
      </c>
      <c r="F1449" t="s">
        <v>3340</v>
      </c>
      <c r="G1449" t="s">
        <v>3412</v>
      </c>
      <c r="H1449" t="s">
        <v>3460</v>
      </c>
      <c r="I1449" t="s">
        <v>3460</v>
      </c>
      <c r="J1449" t="s">
        <v>3460</v>
      </c>
      <c r="K1449">
        <f>VLOOKUP($B1449, 'pval-input'!$B$2:$M$2260, 11, FALSE)</f>
        <v>1</v>
      </c>
      <c r="L1449">
        <f>VLOOKUP($B1449, 'pval-input'!$B$2:$M$2260, 12, FALSE)</f>
        <v>7.2992700729926996E-3</v>
      </c>
    </row>
    <row r="1450" spans="1:12" x14ac:dyDescent="0.2">
      <c r="A1450">
        <v>1741</v>
      </c>
      <c r="B1450" t="s">
        <v>3461</v>
      </c>
      <c r="C1450">
        <f>VLOOKUP(B1450, 'pval-input'!$B$2:$M$2260, 6, FALSE)</f>
        <v>0.29648743409106709</v>
      </c>
      <c r="D1450" t="s">
        <v>3462</v>
      </c>
      <c r="E1450" t="s">
        <v>16</v>
      </c>
      <c r="F1450" t="s">
        <v>3340</v>
      </c>
      <c r="G1450" t="s">
        <v>3412</v>
      </c>
      <c r="H1450" t="s">
        <v>3460</v>
      </c>
      <c r="I1450" t="s">
        <v>3463</v>
      </c>
      <c r="J1450" t="s">
        <v>3462</v>
      </c>
      <c r="K1450">
        <f>VLOOKUP($B1450, 'pval-input'!$B$2:$M$2260, 11, FALSE)</f>
        <v>3</v>
      </c>
      <c r="L1450">
        <f>VLOOKUP($B1450, 'pval-input'!$B$2:$M$2260, 12, FALSE)</f>
        <v>2.18978102189781E-2</v>
      </c>
    </row>
    <row r="1451" spans="1:12" x14ac:dyDescent="0.2">
      <c r="A1451">
        <v>1689</v>
      </c>
      <c r="B1451" t="s">
        <v>3464</v>
      </c>
      <c r="C1451">
        <f>VLOOKUP(B1451, 'pval-input'!$B$2:$M$2260, 6, FALSE)</f>
        <v>0.72312269548349917</v>
      </c>
      <c r="D1451" t="s">
        <v>3465</v>
      </c>
      <c r="E1451" t="s">
        <v>16</v>
      </c>
      <c r="F1451" t="s">
        <v>3340</v>
      </c>
      <c r="G1451" t="s">
        <v>3412</v>
      </c>
      <c r="H1451" t="s">
        <v>3460</v>
      </c>
      <c r="I1451" t="s">
        <v>3463</v>
      </c>
      <c r="J1451" t="s">
        <v>3465</v>
      </c>
      <c r="K1451">
        <f>VLOOKUP($B1451, 'pval-input'!$B$2:$M$2260, 11, FALSE)</f>
        <v>3</v>
      </c>
      <c r="L1451">
        <f>VLOOKUP($B1451, 'pval-input'!$B$2:$M$2260, 12, FALSE)</f>
        <v>2.18978102189781E-2</v>
      </c>
    </row>
    <row r="1452" spans="1:12" x14ac:dyDescent="0.2">
      <c r="A1452">
        <v>1466</v>
      </c>
      <c r="B1452" t="s">
        <v>3466</v>
      </c>
      <c r="C1452">
        <f>VLOOKUP(B1452, 'pval-input'!$B$2:$M$2260, 6, FALSE)</f>
        <v>0.46241937615810053</v>
      </c>
      <c r="D1452" t="s">
        <v>3467</v>
      </c>
      <c r="E1452" t="s">
        <v>16</v>
      </c>
      <c r="F1452" t="s">
        <v>3340</v>
      </c>
      <c r="G1452" t="s">
        <v>3412</v>
      </c>
      <c r="H1452" t="s">
        <v>3460</v>
      </c>
      <c r="I1452" t="s">
        <v>3468</v>
      </c>
      <c r="J1452" t="s">
        <v>3467</v>
      </c>
      <c r="K1452">
        <f>VLOOKUP($B1452, 'pval-input'!$B$2:$M$2260, 11, FALSE)</f>
        <v>11</v>
      </c>
      <c r="L1452">
        <f>VLOOKUP($B1452, 'pval-input'!$B$2:$M$2260, 12, FALSE)</f>
        <v>8.0291970802919693E-2</v>
      </c>
    </row>
    <row r="1453" spans="1:12" x14ac:dyDescent="0.2">
      <c r="A1453">
        <v>1171</v>
      </c>
      <c r="B1453" t="s">
        <v>3469</v>
      </c>
      <c r="C1453">
        <f>VLOOKUP(B1453, 'pval-input'!$B$2:$M$2260, 6, FALSE)</f>
        <v>0.79596309663983966</v>
      </c>
      <c r="D1453" t="s">
        <v>3470</v>
      </c>
      <c r="E1453" t="s">
        <v>16</v>
      </c>
      <c r="F1453" t="s">
        <v>3340</v>
      </c>
      <c r="G1453" t="s">
        <v>3412</v>
      </c>
      <c r="H1453" t="s">
        <v>3460</v>
      </c>
      <c r="I1453" t="s">
        <v>3468</v>
      </c>
      <c r="J1453" t="s">
        <v>3470</v>
      </c>
      <c r="K1453">
        <f>VLOOKUP($B1453, 'pval-input'!$B$2:$M$2260, 11, FALSE)</f>
        <v>34</v>
      </c>
      <c r="L1453">
        <f>VLOOKUP($B1453, 'pval-input'!$B$2:$M$2260, 12, FALSE)</f>
        <v>0.24817518248175199</v>
      </c>
    </row>
    <row r="1454" spans="1:12" x14ac:dyDescent="0.2">
      <c r="A1454">
        <v>1585</v>
      </c>
      <c r="B1454" t="s">
        <v>3471</v>
      </c>
      <c r="C1454">
        <f>VLOOKUP(B1454, 'pval-input'!$B$2:$M$2260, 6, FALSE)</f>
        <v>0.59630167309885873</v>
      </c>
      <c r="D1454" t="s">
        <v>3472</v>
      </c>
      <c r="E1454" t="s">
        <v>16</v>
      </c>
      <c r="F1454" t="s">
        <v>3340</v>
      </c>
      <c r="G1454" t="s">
        <v>3412</v>
      </c>
      <c r="H1454" t="s">
        <v>3460</v>
      </c>
      <c r="I1454" t="s">
        <v>3468</v>
      </c>
      <c r="J1454" t="s">
        <v>3472</v>
      </c>
      <c r="K1454">
        <f>VLOOKUP($B1454, 'pval-input'!$B$2:$M$2260, 11, FALSE)</f>
        <v>3</v>
      </c>
      <c r="L1454">
        <f>VLOOKUP($B1454, 'pval-input'!$B$2:$M$2260, 12, FALSE)</f>
        <v>2.18978102189781E-2</v>
      </c>
    </row>
    <row r="1455" spans="1:12" x14ac:dyDescent="0.2">
      <c r="A1455">
        <v>1414</v>
      </c>
      <c r="B1455" t="s">
        <v>3473</v>
      </c>
      <c r="C1455">
        <f>VLOOKUP(B1455, 'pval-input'!$B$2:$M$2260, 6, FALSE)</f>
        <v>0.25956502594011427</v>
      </c>
      <c r="D1455" t="s">
        <v>3474</v>
      </c>
      <c r="E1455" t="s">
        <v>16</v>
      </c>
      <c r="F1455" t="s">
        <v>3340</v>
      </c>
      <c r="G1455" t="s">
        <v>3412</v>
      </c>
      <c r="H1455" t="s">
        <v>3460</v>
      </c>
      <c r="I1455" t="s">
        <v>3475</v>
      </c>
      <c r="J1455" t="s">
        <v>3474</v>
      </c>
      <c r="K1455">
        <f>VLOOKUP($B1455, 'pval-input'!$B$2:$M$2260, 11, FALSE)</f>
        <v>133</v>
      </c>
      <c r="L1455">
        <f>VLOOKUP($B1455, 'pval-input'!$B$2:$M$2260, 12, FALSE)</f>
        <v>0.97080291970802901</v>
      </c>
    </row>
    <row r="1456" spans="1:12" x14ac:dyDescent="0.2">
      <c r="A1456">
        <v>1573</v>
      </c>
      <c r="B1456" t="s">
        <v>3476</v>
      </c>
      <c r="C1456">
        <f>VLOOKUP(B1456, 'pval-input'!$B$2:$M$2260, 6, FALSE)</f>
        <v>0.26941374604448809</v>
      </c>
      <c r="D1456" t="s">
        <v>3477</v>
      </c>
      <c r="E1456" t="s">
        <v>16</v>
      </c>
      <c r="F1456" t="s">
        <v>3340</v>
      </c>
      <c r="G1456" t="s">
        <v>3412</v>
      </c>
      <c r="H1456" t="s">
        <v>3460</v>
      </c>
      <c r="I1456" t="s">
        <v>3475</v>
      </c>
      <c r="J1456" t="s">
        <v>3477</v>
      </c>
      <c r="K1456">
        <f>VLOOKUP($B1456, 'pval-input'!$B$2:$M$2260, 11, FALSE)</f>
        <v>2</v>
      </c>
      <c r="L1456">
        <f>VLOOKUP($B1456, 'pval-input'!$B$2:$M$2260, 12, FALSE)</f>
        <v>1.4598540145985399E-2</v>
      </c>
    </row>
    <row r="1457" spans="1:12" x14ac:dyDescent="0.2">
      <c r="A1457">
        <v>774</v>
      </c>
      <c r="B1457" t="s">
        <v>3478</v>
      </c>
      <c r="C1457">
        <f>VLOOKUP(B1457, 'pval-input'!$B$2:$M$2260, 6, FALSE)</f>
        <v>0.53869261322611706</v>
      </c>
      <c r="D1457" t="s">
        <v>3479</v>
      </c>
      <c r="E1457" t="s">
        <v>16</v>
      </c>
      <c r="F1457" t="s">
        <v>3340</v>
      </c>
      <c r="G1457" t="s">
        <v>3412</v>
      </c>
      <c r="H1457" t="s">
        <v>3460</v>
      </c>
      <c r="I1457" t="s">
        <v>3480</v>
      </c>
      <c r="J1457" t="s">
        <v>3479</v>
      </c>
      <c r="K1457">
        <f>VLOOKUP($B1457, 'pval-input'!$B$2:$M$2260, 11, FALSE)</f>
        <v>3</v>
      </c>
      <c r="L1457">
        <f>VLOOKUP($B1457, 'pval-input'!$B$2:$M$2260, 12, FALSE)</f>
        <v>2.18978102189781E-2</v>
      </c>
    </row>
    <row r="1458" spans="1:12" x14ac:dyDescent="0.2">
      <c r="A1458">
        <v>1294</v>
      </c>
      <c r="B1458" t="s">
        <v>3481</v>
      </c>
      <c r="C1458">
        <f>VLOOKUP(B1458, 'pval-input'!$B$2:$M$2260, 6, FALSE)</f>
        <v>3.0762224365447715E-2</v>
      </c>
      <c r="D1458" t="s">
        <v>3482</v>
      </c>
      <c r="E1458" t="s">
        <v>16</v>
      </c>
      <c r="F1458" t="s">
        <v>3340</v>
      </c>
      <c r="G1458" t="s">
        <v>3412</v>
      </c>
      <c r="H1458" t="s">
        <v>3460</v>
      </c>
      <c r="I1458" t="s">
        <v>3480</v>
      </c>
      <c r="J1458" t="s">
        <v>3482</v>
      </c>
      <c r="K1458">
        <f>VLOOKUP($B1458, 'pval-input'!$B$2:$M$2260, 11, FALSE)</f>
        <v>6</v>
      </c>
      <c r="L1458">
        <f>VLOOKUP($B1458, 'pval-input'!$B$2:$M$2260, 12, FALSE)</f>
        <v>4.3795620437956199E-2</v>
      </c>
    </row>
    <row r="1459" spans="1:12" x14ac:dyDescent="0.2">
      <c r="A1459">
        <v>798</v>
      </c>
      <c r="B1459" t="s">
        <v>3483</v>
      </c>
      <c r="C1459">
        <f>VLOOKUP(B1459, 'pval-input'!$B$2:$M$2260, 6, FALSE)</f>
        <v>0.43723054760447527</v>
      </c>
      <c r="D1459" t="s">
        <v>3484</v>
      </c>
      <c r="E1459" t="s">
        <v>16</v>
      </c>
      <c r="F1459" t="s">
        <v>3340</v>
      </c>
      <c r="G1459" t="s">
        <v>3412</v>
      </c>
      <c r="H1459" t="s">
        <v>3460</v>
      </c>
      <c r="I1459" t="s">
        <v>3480</v>
      </c>
      <c r="J1459" t="s">
        <v>3484</v>
      </c>
      <c r="K1459">
        <f>VLOOKUP($B1459, 'pval-input'!$B$2:$M$2260, 11, FALSE)</f>
        <v>3</v>
      </c>
      <c r="L1459">
        <f>VLOOKUP($B1459, 'pval-input'!$B$2:$M$2260, 12, FALSE)</f>
        <v>2.18978102189781E-2</v>
      </c>
    </row>
    <row r="1460" spans="1:12" x14ac:dyDescent="0.2">
      <c r="A1460">
        <v>581</v>
      </c>
      <c r="B1460" t="s">
        <v>3485</v>
      </c>
      <c r="C1460">
        <f>VLOOKUP(B1460, 'pval-input'!$B$2:$M$2260, 6, FALSE)</f>
        <v>0.51634804342509477</v>
      </c>
      <c r="D1460" t="s">
        <v>3486</v>
      </c>
      <c r="E1460" t="s">
        <v>16</v>
      </c>
      <c r="F1460" t="s">
        <v>3340</v>
      </c>
      <c r="G1460" t="s">
        <v>3412</v>
      </c>
      <c r="H1460" t="s">
        <v>3487</v>
      </c>
      <c r="I1460" t="s">
        <v>3488</v>
      </c>
      <c r="J1460" t="s">
        <v>3486</v>
      </c>
      <c r="K1460">
        <f>VLOOKUP($B1460, 'pval-input'!$B$2:$M$2260, 11, FALSE)</f>
        <v>16</v>
      </c>
      <c r="L1460">
        <f>VLOOKUP($B1460, 'pval-input'!$B$2:$M$2260, 12, FALSE)</f>
        <v>0.116788321167883</v>
      </c>
    </row>
    <row r="1461" spans="1:12" x14ac:dyDescent="0.2">
      <c r="A1461">
        <v>683</v>
      </c>
      <c r="B1461" t="s">
        <v>3489</v>
      </c>
      <c r="C1461">
        <f>VLOOKUP(B1461, 'pval-input'!$B$2:$M$2260, 6, FALSE)</f>
        <v>2.2073805435138252</v>
      </c>
      <c r="D1461" t="s">
        <v>3490</v>
      </c>
      <c r="E1461" t="s">
        <v>16</v>
      </c>
      <c r="F1461" t="s">
        <v>3340</v>
      </c>
      <c r="G1461" t="s">
        <v>3412</v>
      </c>
      <c r="H1461" t="s">
        <v>3487</v>
      </c>
      <c r="I1461" t="s">
        <v>3488</v>
      </c>
      <c r="J1461" t="s">
        <v>3490</v>
      </c>
      <c r="K1461">
        <f>VLOOKUP($B1461, 'pval-input'!$B$2:$M$2260, 11, FALSE)</f>
        <v>62</v>
      </c>
      <c r="L1461">
        <f>VLOOKUP($B1461, 'pval-input'!$B$2:$M$2260, 12, FALSE)</f>
        <v>0.452554744525547</v>
      </c>
    </row>
    <row r="1462" spans="1:12" x14ac:dyDescent="0.2">
      <c r="A1462">
        <v>1800</v>
      </c>
      <c r="B1462" t="s">
        <v>3491</v>
      </c>
      <c r="C1462">
        <f>VLOOKUP(B1462, 'pval-input'!$B$2:$M$2260, 6, FALSE)</f>
        <v>0.58279488936550916</v>
      </c>
      <c r="D1462" t="s">
        <v>3492</v>
      </c>
      <c r="E1462" t="s">
        <v>16</v>
      </c>
      <c r="F1462" t="s">
        <v>3340</v>
      </c>
      <c r="G1462" t="s">
        <v>3412</v>
      </c>
      <c r="H1462" t="s">
        <v>3487</v>
      </c>
      <c r="I1462" t="s">
        <v>3493</v>
      </c>
      <c r="J1462" t="s">
        <v>3492</v>
      </c>
      <c r="K1462">
        <f>VLOOKUP($B1462, 'pval-input'!$B$2:$M$2260, 11, FALSE)</f>
        <v>41</v>
      </c>
      <c r="L1462">
        <f>VLOOKUP($B1462, 'pval-input'!$B$2:$M$2260, 12, FALSE)</f>
        <v>0.29927007299270098</v>
      </c>
    </row>
    <row r="1463" spans="1:12" x14ac:dyDescent="0.2">
      <c r="A1463">
        <v>1287</v>
      </c>
      <c r="B1463" t="s">
        <v>3494</v>
      </c>
      <c r="C1463">
        <f>VLOOKUP(B1463, 'pval-input'!$B$2:$M$2260, 6, FALSE)</f>
        <v>4.6821867350395591E-2</v>
      </c>
      <c r="D1463" t="s">
        <v>3495</v>
      </c>
      <c r="E1463" t="s">
        <v>16</v>
      </c>
      <c r="F1463" t="s">
        <v>3340</v>
      </c>
      <c r="G1463" t="s">
        <v>3412</v>
      </c>
      <c r="H1463" t="s">
        <v>3487</v>
      </c>
      <c r="I1463" t="s">
        <v>3493</v>
      </c>
      <c r="J1463" t="s">
        <v>3495</v>
      </c>
      <c r="K1463">
        <f>VLOOKUP($B1463, 'pval-input'!$B$2:$M$2260, 11, FALSE)</f>
        <v>9</v>
      </c>
      <c r="L1463">
        <f>VLOOKUP($B1463, 'pval-input'!$B$2:$M$2260, 12, FALSE)</f>
        <v>6.5693430656934296E-2</v>
      </c>
    </row>
    <row r="1464" spans="1:12" x14ac:dyDescent="0.2">
      <c r="A1464">
        <v>2064</v>
      </c>
      <c r="B1464" t="s">
        <v>3496</v>
      </c>
      <c r="C1464">
        <f>VLOOKUP(B1464, 'pval-input'!$B$2:$M$2260, 6, FALSE)</f>
        <v>0.12336376595016151</v>
      </c>
      <c r="D1464" t="s">
        <v>3497</v>
      </c>
      <c r="E1464" t="s">
        <v>16</v>
      </c>
      <c r="F1464" t="s">
        <v>3340</v>
      </c>
      <c r="G1464" t="s">
        <v>3412</v>
      </c>
      <c r="H1464" t="s">
        <v>3487</v>
      </c>
      <c r="I1464" t="s">
        <v>3493</v>
      </c>
      <c r="J1464" t="s">
        <v>3497</v>
      </c>
      <c r="K1464">
        <f>VLOOKUP($B1464, 'pval-input'!$B$2:$M$2260, 11, FALSE)</f>
        <v>15</v>
      </c>
      <c r="L1464">
        <f>VLOOKUP($B1464, 'pval-input'!$B$2:$M$2260, 12, FALSE)</f>
        <v>0.109489051094891</v>
      </c>
    </row>
    <row r="1465" spans="1:12" x14ac:dyDescent="0.2">
      <c r="A1465">
        <v>1666</v>
      </c>
      <c r="B1465" t="s">
        <v>3498</v>
      </c>
      <c r="C1465">
        <f>VLOOKUP(B1465, 'pval-input'!$B$2:$M$2260, 6, FALSE)</f>
        <v>4.6633165330455639E-2</v>
      </c>
      <c r="D1465" t="s">
        <v>3499</v>
      </c>
      <c r="E1465" t="s">
        <v>16</v>
      </c>
      <c r="F1465" t="s">
        <v>3340</v>
      </c>
      <c r="G1465" t="s">
        <v>3412</v>
      </c>
      <c r="H1465" t="s">
        <v>3487</v>
      </c>
      <c r="I1465" t="s">
        <v>3493</v>
      </c>
      <c r="J1465" t="s">
        <v>3499</v>
      </c>
      <c r="K1465">
        <f>VLOOKUP($B1465, 'pval-input'!$B$2:$M$2260, 11, FALSE)</f>
        <v>9</v>
      </c>
      <c r="L1465">
        <f>VLOOKUP($B1465, 'pval-input'!$B$2:$M$2260, 12, FALSE)</f>
        <v>6.5693430656934296E-2</v>
      </c>
    </row>
    <row r="1466" spans="1:12" x14ac:dyDescent="0.2">
      <c r="A1466">
        <v>49</v>
      </c>
      <c r="B1466" t="s">
        <v>3500</v>
      </c>
      <c r="C1466">
        <f>VLOOKUP(B1466, 'pval-input'!$B$2:$M$2260, 6, FALSE)</f>
        <v>8.6650627723460452E-2</v>
      </c>
      <c r="D1466" t="s">
        <v>3501</v>
      </c>
      <c r="E1466" t="s">
        <v>16</v>
      </c>
      <c r="F1466" t="s">
        <v>3340</v>
      </c>
      <c r="G1466" t="s">
        <v>3412</v>
      </c>
      <c r="H1466" t="s">
        <v>3487</v>
      </c>
      <c r="I1466" t="s">
        <v>3493</v>
      </c>
      <c r="J1466" t="s">
        <v>3501</v>
      </c>
      <c r="K1466">
        <f>VLOOKUP($B1466, 'pval-input'!$B$2:$M$2260, 11, FALSE)</f>
        <v>2</v>
      </c>
      <c r="L1466">
        <f>VLOOKUP($B1466, 'pval-input'!$B$2:$M$2260, 12, FALSE)</f>
        <v>1.4598540145985399E-2</v>
      </c>
    </row>
    <row r="1467" spans="1:12" x14ac:dyDescent="0.2">
      <c r="A1467">
        <v>648</v>
      </c>
      <c r="B1467" t="s">
        <v>3502</v>
      </c>
      <c r="C1467">
        <f>VLOOKUP(B1467, 'pval-input'!$B$2:$M$2260, 6, FALSE)</f>
        <v>1.4218882361431007</v>
      </c>
      <c r="D1467" t="s">
        <v>3503</v>
      </c>
      <c r="E1467" t="s">
        <v>16</v>
      </c>
      <c r="F1467" t="s">
        <v>3340</v>
      </c>
      <c r="G1467" t="s">
        <v>3412</v>
      </c>
      <c r="H1467" t="s">
        <v>3487</v>
      </c>
      <c r="I1467" t="s">
        <v>3493</v>
      </c>
      <c r="J1467" t="s">
        <v>3503</v>
      </c>
      <c r="K1467">
        <f>VLOOKUP($B1467, 'pval-input'!$B$2:$M$2260, 11, FALSE)</f>
        <v>10</v>
      </c>
      <c r="L1467">
        <f>VLOOKUP($B1467, 'pval-input'!$B$2:$M$2260, 12, FALSE)</f>
        <v>7.2992700729927001E-2</v>
      </c>
    </row>
    <row r="1468" spans="1:12" x14ac:dyDescent="0.2">
      <c r="A1468">
        <v>823</v>
      </c>
      <c r="B1468" t="s">
        <v>3504</v>
      </c>
      <c r="C1468">
        <f>VLOOKUP(B1468, 'pval-input'!$B$2:$M$2260, 6, FALSE)</f>
        <v>0.91257710896809074</v>
      </c>
      <c r="D1468" t="s">
        <v>3505</v>
      </c>
      <c r="E1468" t="s">
        <v>16</v>
      </c>
      <c r="F1468" t="s">
        <v>3340</v>
      </c>
      <c r="G1468" t="s">
        <v>3412</v>
      </c>
      <c r="H1468" t="s">
        <v>3487</v>
      </c>
      <c r="I1468" t="s">
        <v>3493</v>
      </c>
      <c r="J1468" t="s">
        <v>3505</v>
      </c>
      <c r="K1468">
        <f>VLOOKUP($B1468, 'pval-input'!$B$2:$M$2260, 11, FALSE)</f>
        <v>5</v>
      </c>
      <c r="L1468">
        <f>VLOOKUP($B1468, 'pval-input'!$B$2:$M$2260, 12, FALSE)</f>
        <v>3.6496350364963501E-2</v>
      </c>
    </row>
    <row r="1469" spans="1:12" x14ac:dyDescent="0.2">
      <c r="A1469">
        <v>1514</v>
      </c>
      <c r="B1469" t="s">
        <v>3506</v>
      </c>
      <c r="C1469">
        <f>VLOOKUP(B1469, 'pval-input'!$B$2:$M$2260, 6, FALSE)</f>
        <v>1.4061661160527712E-2</v>
      </c>
      <c r="D1469" t="s">
        <v>3507</v>
      </c>
      <c r="E1469" t="s">
        <v>16</v>
      </c>
      <c r="F1469" t="s">
        <v>3340</v>
      </c>
      <c r="G1469" t="s">
        <v>3412</v>
      </c>
      <c r="H1469" t="s">
        <v>3487</v>
      </c>
      <c r="I1469" t="s">
        <v>3508</v>
      </c>
      <c r="J1469" t="s">
        <v>3507</v>
      </c>
      <c r="K1469">
        <f>VLOOKUP($B1469, 'pval-input'!$B$2:$M$2260, 11, FALSE)</f>
        <v>12</v>
      </c>
      <c r="L1469">
        <f>VLOOKUP($B1469, 'pval-input'!$B$2:$M$2260, 12, FALSE)</f>
        <v>8.7591240875912399E-2</v>
      </c>
    </row>
    <row r="1470" spans="1:12" x14ac:dyDescent="0.2">
      <c r="A1470">
        <v>1384</v>
      </c>
      <c r="B1470" t="s">
        <v>3509</v>
      </c>
      <c r="C1470">
        <f>VLOOKUP(B1470, 'pval-input'!$B$2:$M$2260, 6, FALSE)</f>
        <v>0.23819883662168093</v>
      </c>
      <c r="D1470" t="s">
        <v>3510</v>
      </c>
      <c r="E1470" t="s">
        <v>16</v>
      </c>
      <c r="F1470" t="s">
        <v>3340</v>
      </c>
      <c r="G1470" t="s">
        <v>3412</v>
      </c>
      <c r="H1470" t="s">
        <v>3487</v>
      </c>
      <c r="I1470" t="s">
        <v>3508</v>
      </c>
      <c r="J1470" t="s">
        <v>3510</v>
      </c>
      <c r="K1470">
        <f>VLOOKUP($B1470, 'pval-input'!$B$2:$M$2260, 11, FALSE)</f>
        <v>1</v>
      </c>
      <c r="L1470">
        <f>VLOOKUP($B1470, 'pval-input'!$B$2:$M$2260, 12, FALSE)</f>
        <v>7.2992700729926996E-3</v>
      </c>
    </row>
    <row r="1471" spans="1:12" x14ac:dyDescent="0.2">
      <c r="A1471">
        <v>182</v>
      </c>
      <c r="B1471" t="s">
        <v>3511</v>
      </c>
      <c r="C1471">
        <f>VLOOKUP(B1471, 'pval-input'!$B$2:$M$2260, 6, FALSE)</f>
        <v>1.2496628891363242</v>
      </c>
      <c r="D1471" t="s">
        <v>3512</v>
      </c>
      <c r="E1471" t="s">
        <v>16</v>
      </c>
      <c r="F1471" t="s">
        <v>3340</v>
      </c>
      <c r="G1471" t="s">
        <v>3513</v>
      </c>
      <c r="H1471" t="s">
        <v>3514</v>
      </c>
      <c r="I1471" t="s">
        <v>3512</v>
      </c>
      <c r="J1471" t="s">
        <v>3512</v>
      </c>
      <c r="K1471">
        <f>VLOOKUP($B1471, 'pval-input'!$B$2:$M$2260, 11, FALSE)</f>
        <v>3</v>
      </c>
      <c r="L1471">
        <f>VLOOKUP($B1471, 'pval-input'!$B$2:$M$2260, 12, FALSE)</f>
        <v>2.18978102189781E-2</v>
      </c>
    </row>
    <row r="1472" spans="1:12" x14ac:dyDescent="0.2">
      <c r="A1472">
        <v>1198</v>
      </c>
      <c r="B1472" t="s">
        <v>3515</v>
      </c>
      <c r="C1472">
        <f>VLOOKUP(B1472, 'pval-input'!$B$2:$M$2260, 6, FALSE)</f>
        <v>0.66315469901823887</v>
      </c>
      <c r="D1472" t="s">
        <v>3516</v>
      </c>
      <c r="E1472" t="s">
        <v>16</v>
      </c>
      <c r="F1472" t="s">
        <v>3340</v>
      </c>
      <c r="G1472" t="s">
        <v>3513</v>
      </c>
      <c r="H1472" t="s">
        <v>3514</v>
      </c>
      <c r="I1472" t="s">
        <v>3512</v>
      </c>
      <c r="J1472" t="s">
        <v>3516</v>
      </c>
      <c r="K1472">
        <f>VLOOKUP($B1472, 'pval-input'!$B$2:$M$2260, 11, FALSE)</f>
        <v>2</v>
      </c>
      <c r="L1472">
        <f>VLOOKUP($B1472, 'pval-input'!$B$2:$M$2260, 12, FALSE)</f>
        <v>1.4598540145985399E-2</v>
      </c>
    </row>
    <row r="1473" spans="1:12" x14ac:dyDescent="0.2">
      <c r="A1473">
        <v>1470</v>
      </c>
      <c r="B1473" t="s">
        <v>3517</v>
      </c>
      <c r="C1473">
        <f>VLOOKUP(B1473, 'pval-input'!$B$2:$M$2260, 6, FALSE)</f>
        <v>0.13001287034172984</v>
      </c>
      <c r="D1473" t="s">
        <v>3518</v>
      </c>
      <c r="E1473" t="s">
        <v>16</v>
      </c>
      <c r="F1473" t="s">
        <v>3340</v>
      </c>
      <c r="G1473" t="s">
        <v>3513</v>
      </c>
      <c r="H1473" t="s">
        <v>3514</v>
      </c>
      <c r="I1473" t="s">
        <v>3512</v>
      </c>
      <c r="J1473" t="s">
        <v>3518</v>
      </c>
      <c r="K1473">
        <f>VLOOKUP($B1473, 'pval-input'!$B$2:$M$2260, 11, FALSE)</f>
        <v>131</v>
      </c>
      <c r="L1473">
        <f>VLOOKUP($B1473, 'pval-input'!$B$2:$M$2260, 12, FALSE)</f>
        <v>0.95620437956204396</v>
      </c>
    </row>
    <row r="1474" spans="1:12" x14ac:dyDescent="0.2">
      <c r="A1474">
        <v>1553</v>
      </c>
      <c r="B1474" t="s">
        <v>3519</v>
      </c>
      <c r="C1474">
        <f>VLOOKUP(B1474, 'pval-input'!$B$2:$M$2260, 6, FALSE)</f>
        <v>1.2464430454193425</v>
      </c>
      <c r="D1474" t="s">
        <v>3520</v>
      </c>
      <c r="E1474" t="s">
        <v>16</v>
      </c>
      <c r="F1474" t="s">
        <v>3340</v>
      </c>
      <c r="G1474" t="s">
        <v>3513</v>
      </c>
      <c r="H1474" t="s">
        <v>3514</v>
      </c>
      <c r="I1474" t="s">
        <v>3512</v>
      </c>
      <c r="J1474" t="s">
        <v>3520</v>
      </c>
      <c r="K1474">
        <f>VLOOKUP($B1474, 'pval-input'!$B$2:$M$2260, 11, FALSE)</f>
        <v>25</v>
      </c>
      <c r="L1474">
        <f>VLOOKUP($B1474, 'pval-input'!$B$2:$M$2260, 12, FALSE)</f>
        <v>0.18248175182481799</v>
      </c>
    </row>
    <row r="1475" spans="1:12" x14ac:dyDescent="0.2">
      <c r="A1475">
        <v>1481</v>
      </c>
      <c r="B1475" t="s">
        <v>3521</v>
      </c>
      <c r="C1475">
        <f>VLOOKUP(B1475, 'pval-input'!$B$2:$M$2260, 6, FALSE)</f>
        <v>4.9803744691654751E-2</v>
      </c>
      <c r="D1475" t="s">
        <v>3522</v>
      </c>
      <c r="E1475" t="s">
        <v>16</v>
      </c>
      <c r="F1475" t="s">
        <v>3340</v>
      </c>
      <c r="G1475" t="s">
        <v>3513</v>
      </c>
      <c r="H1475" t="s">
        <v>3514</v>
      </c>
      <c r="I1475" t="s">
        <v>3523</v>
      </c>
      <c r="J1475" t="s">
        <v>3522</v>
      </c>
      <c r="K1475">
        <f>VLOOKUP($B1475, 'pval-input'!$B$2:$M$2260, 11, FALSE)</f>
        <v>118</v>
      </c>
      <c r="L1475">
        <f>VLOOKUP($B1475, 'pval-input'!$B$2:$M$2260, 12, FALSE)</f>
        <v>0.86131386861313897</v>
      </c>
    </row>
    <row r="1476" spans="1:12" x14ac:dyDescent="0.2">
      <c r="A1476">
        <v>820</v>
      </c>
      <c r="B1476" t="s">
        <v>3524</v>
      </c>
      <c r="C1476">
        <f>VLOOKUP(B1476, 'pval-input'!$B$2:$M$2260, 6, FALSE)</f>
        <v>0.4286497480906668</v>
      </c>
      <c r="D1476" t="s">
        <v>3525</v>
      </c>
      <c r="E1476" t="s">
        <v>16</v>
      </c>
      <c r="F1476" t="s">
        <v>3340</v>
      </c>
      <c r="G1476" t="s">
        <v>3513</v>
      </c>
      <c r="H1476" t="s">
        <v>3514</v>
      </c>
      <c r="I1476" t="s">
        <v>3523</v>
      </c>
      <c r="J1476" t="s">
        <v>3525</v>
      </c>
      <c r="K1476">
        <f>VLOOKUP($B1476, 'pval-input'!$B$2:$M$2260, 11, FALSE)</f>
        <v>4</v>
      </c>
      <c r="L1476">
        <f>VLOOKUP($B1476, 'pval-input'!$B$2:$M$2260, 12, FALSE)</f>
        <v>2.9197080291970798E-2</v>
      </c>
    </row>
    <row r="1477" spans="1:12" x14ac:dyDescent="0.2">
      <c r="A1477">
        <v>711</v>
      </c>
      <c r="B1477" t="s">
        <v>3526</v>
      </c>
      <c r="C1477">
        <f>VLOOKUP(B1477, 'pval-input'!$B$2:$M$2260, 6, FALSE)</f>
        <v>0.30684422949577572</v>
      </c>
      <c r="D1477" t="s">
        <v>3527</v>
      </c>
      <c r="E1477" t="s">
        <v>16</v>
      </c>
      <c r="F1477" t="s">
        <v>3340</v>
      </c>
      <c r="G1477" t="s">
        <v>3513</v>
      </c>
      <c r="H1477" t="s">
        <v>3514</v>
      </c>
      <c r="I1477" t="s">
        <v>3528</v>
      </c>
      <c r="J1477" t="s">
        <v>3527</v>
      </c>
      <c r="K1477">
        <f>VLOOKUP($B1477, 'pval-input'!$B$2:$M$2260, 11, FALSE)</f>
        <v>47</v>
      </c>
      <c r="L1477">
        <f>VLOOKUP($B1477, 'pval-input'!$B$2:$M$2260, 12, FALSE)</f>
        <v>0.34306569343065701</v>
      </c>
    </row>
    <row r="1478" spans="1:12" x14ac:dyDescent="0.2">
      <c r="A1478">
        <v>435</v>
      </c>
      <c r="B1478" t="s">
        <v>3529</v>
      </c>
      <c r="C1478">
        <f>VLOOKUP(B1478, 'pval-input'!$B$2:$M$2260, 6, FALSE)</f>
        <v>3.0710493256775429E-2</v>
      </c>
      <c r="D1478" t="s">
        <v>3530</v>
      </c>
      <c r="E1478" t="s">
        <v>16</v>
      </c>
      <c r="F1478" t="s">
        <v>3340</v>
      </c>
      <c r="G1478" t="s">
        <v>3513</v>
      </c>
      <c r="H1478" t="s">
        <v>3514</v>
      </c>
      <c r="I1478" t="s">
        <v>3531</v>
      </c>
      <c r="J1478" t="s">
        <v>3530</v>
      </c>
      <c r="K1478">
        <f>VLOOKUP($B1478, 'pval-input'!$B$2:$M$2260, 11, FALSE)</f>
        <v>84</v>
      </c>
      <c r="L1478">
        <f>VLOOKUP($B1478, 'pval-input'!$B$2:$M$2260, 12, FALSE)</f>
        <v>0.613138686131387</v>
      </c>
    </row>
    <row r="1479" spans="1:12" x14ac:dyDescent="0.2">
      <c r="A1479">
        <v>281</v>
      </c>
      <c r="B1479" t="s">
        <v>3532</v>
      </c>
      <c r="C1479">
        <f>VLOOKUP(B1479, 'pval-input'!$B$2:$M$2260, 6, FALSE)</f>
        <v>0.79193166214142163</v>
      </c>
      <c r="D1479" t="s">
        <v>3533</v>
      </c>
      <c r="E1479" t="s">
        <v>16</v>
      </c>
      <c r="F1479" t="s">
        <v>3340</v>
      </c>
      <c r="G1479" t="s">
        <v>3513</v>
      </c>
      <c r="H1479" t="s">
        <v>3514</v>
      </c>
      <c r="I1479" t="s">
        <v>3534</v>
      </c>
      <c r="J1479" t="s">
        <v>3533</v>
      </c>
      <c r="K1479">
        <f>VLOOKUP($B1479, 'pval-input'!$B$2:$M$2260, 11, FALSE)</f>
        <v>134</v>
      </c>
      <c r="L1479">
        <f>VLOOKUP($B1479, 'pval-input'!$B$2:$M$2260, 12, FALSE)</f>
        <v>0.97810218978102204</v>
      </c>
    </row>
    <row r="1480" spans="1:12" x14ac:dyDescent="0.2">
      <c r="A1480">
        <v>1381</v>
      </c>
      <c r="B1480" t="s">
        <v>3535</v>
      </c>
      <c r="C1480">
        <f>VLOOKUP(B1480, 'pval-input'!$B$2:$M$2260, 6, FALSE)</f>
        <v>0.36521421067093124</v>
      </c>
      <c r="D1480" t="s">
        <v>3536</v>
      </c>
      <c r="E1480" t="s">
        <v>16</v>
      </c>
      <c r="F1480" t="s">
        <v>3340</v>
      </c>
      <c r="G1480" t="s">
        <v>3513</v>
      </c>
      <c r="H1480" t="s">
        <v>3514</v>
      </c>
      <c r="I1480" t="s">
        <v>3534</v>
      </c>
      <c r="J1480" t="s">
        <v>3536</v>
      </c>
      <c r="K1480">
        <f>VLOOKUP($B1480, 'pval-input'!$B$2:$M$2260, 11, FALSE)</f>
        <v>27</v>
      </c>
      <c r="L1480">
        <f>VLOOKUP($B1480, 'pval-input'!$B$2:$M$2260, 12, FALSE)</f>
        <v>0.19708029197080301</v>
      </c>
    </row>
    <row r="1481" spans="1:12" x14ac:dyDescent="0.2">
      <c r="A1481">
        <v>1683</v>
      </c>
      <c r="B1481" t="s">
        <v>3537</v>
      </c>
      <c r="C1481">
        <f>VLOOKUP(B1481, 'pval-input'!$B$2:$M$2260, 6, FALSE)</f>
        <v>0.63826032946672417</v>
      </c>
      <c r="D1481" t="s">
        <v>3538</v>
      </c>
      <c r="E1481" t="s">
        <v>16</v>
      </c>
      <c r="F1481" t="s">
        <v>3340</v>
      </c>
      <c r="G1481" t="s">
        <v>3513</v>
      </c>
      <c r="H1481" t="s">
        <v>3514</v>
      </c>
      <c r="I1481" t="s">
        <v>3534</v>
      </c>
      <c r="J1481" t="s">
        <v>3538</v>
      </c>
      <c r="K1481">
        <f>VLOOKUP($B1481, 'pval-input'!$B$2:$M$2260, 11, FALSE)</f>
        <v>4</v>
      </c>
      <c r="L1481">
        <f>VLOOKUP($B1481, 'pval-input'!$B$2:$M$2260, 12, FALSE)</f>
        <v>2.9197080291970798E-2</v>
      </c>
    </row>
    <row r="1482" spans="1:12" x14ac:dyDescent="0.2">
      <c r="A1482">
        <v>691</v>
      </c>
      <c r="B1482" t="s">
        <v>3539</v>
      </c>
      <c r="C1482">
        <f>VLOOKUP(B1482, 'pval-input'!$B$2:$M$2260, 6, FALSE)</f>
        <v>0.37574617638233315</v>
      </c>
      <c r="D1482" t="s">
        <v>3540</v>
      </c>
      <c r="E1482" t="s">
        <v>16</v>
      </c>
      <c r="F1482" t="s">
        <v>3340</v>
      </c>
      <c r="G1482" t="s">
        <v>3513</v>
      </c>
      <c r="H1482" t="s">
        <v>3514</v>
      </c>
      <c r="I1482" t="s">
        <v>3534</v>
      </c>
      <c r="J1482" t="s">
        <v>3540</v>
      </c>
      <c r="K1482">
        <f>VLOOKUP($B1482, 'pval-input'!$B$2:$M$2260, 11, FALSE)</f>
        <v>3</v>
      </c>
      <c r="L1482">
        <f>VLOOKUP($B1482, 'pval-input'!$B$2:$M$2260, 12, FALSE)</f>
        <v>2.18978102189781E-2</v>
      </c>
    </row>
    <row r="1483" spans="1:12" x14ac:dyDescent="0.2">
      <c r="A1483">
        <v>1996</v>
      </c>
      <c r="B1483" t="s">
        <v>3541</v>
      </c>
      <c r="C1483">
        <f>VLOOKUP(B1483, 'pval-input'!$B$2:$M$2260, 6, FALSE)</f>
        <v>0.8055467482028611</v>
      </c>
      <c r="D1483" t="s">
        <v>3542</v>
      </c>
      <c r="E1483" t="s">
        <v>16</v>
      </c>
      <c r="F1483" t="s">
        <v>3340</v>
      </c>
      <c r="G1483" t="s">
        <v>3513</v>
      </c>
      <c r="H1483" t="s">
        <v>3514</v>
      </c>
      <c r="I1483" t="s">
        <v>3543</v>
      </c>
      <c r="J1483" t="s">
        <v>3542</v>
      </c>
      <c r="K1483">
        <f>VLOOKUP($B1483, 'pval-input'!$B$2:$M$2260, 11, FALSE)</f>
        <v>127</v>
      </c>
      <c r="L1483">
        <f>VLOOKUP($B1483, 'pval-input'!$B$2:$M$2260, 12, FALSE)</f>
        <v>0.92700729927007297</v>
      </c>
    </row>
    <row r="1484" spans="1:12" x14ac:dyDescent="0.2">
      <c r="A1484">
        <v>1997</v>
      </c>
      <c r="B1484" t="s">
        <v>3544</v>
      </c>
      <c r="C1484">
        <f>VLOOKUP(B1484, 'pval-input'!$B$2:$M$2260, 6, FALSE)</f>
        <v>3.1184970674527437E-2</v>
      </c>
      <c r="D1484" t="s">
        <v>3545</v>
      </c>
      <c r="E1484" t="s">
        <v>16</v>
      </c>
      <c r="F1484" t="s">
        <v>3340</v>
      </c>
      <c r="G1484" t="s">
        <v>3513</v>
      </c>
      <c r="H1484" t="s">
        <v>3514</v>
      </c>
      <c r="I1484" t="s">
        <v>3543</v>
      </c>
      <c r="J1484" t="s">
        <v>3545</v>
      </c>
      <c r="K1484">
        <f>VLOOKUP($B1484, 'pval-input'!$B$2:$M$2260, 11, FALSE)</f>
        <v>3</v>
      </c>
      <c r="L1484">
        <f>VLOOKUP($B1484, 'pval-input'!$B$2:$M$2260, 12, FALSE)</f>
        <v>2.18978102189781E-2</v>
      </c>
    </row>
    <row r="1485" spans="1:12" x14ac:dyDescent="0.2">
      <c r="A1485">
        <v>2017</v>
      </c>
      <c r="B1485" t="s">
        <v>3546</v>
      </c>
      <c r="C1485">
        <f>VLOOKUP(B1485, 'pval-input'!$B$2:$M$2260, 6, FALSE)</f>
        <v>0.10946319525319009</v>
      </c>
      <c r="D1485" t="s">
        <v>3547</v>
      </c>
      <c r="E1485" t="s">
        <v>16</v>
      </c>
      <c r="F1485" t="s">
        <v>3340</v>
      </c>
      <c r="G1485" t="s">
        <v>3513</v>
      </c>
      <c r="H1485" t="s">
        <v>3514</v>
      </c>
      <c r="I1485" t="s">
        <v>3543</v>
      </c>
      <c r="J1485" t="s">
        <v>3547</v>
      </c>
      <c r="K1485">
        <f>VLOOKUP($B1485, 'pval-input'!$B$2:$M$2260, 11, FALSE)</f>
        <v>18</v>
      </c>
      <c r="L1485">
        <f>VLOOKUP($B1485, 'pval-input'!$B$2:$M$2260, 12, FALSE)</f>
        <v>0.13138686131386901</v>
      </c>
    </row>
    <row r="1486" spans="1:12" x14ac:dyDescent="0.2">
      <c r="A1486">
        <v>1882</v>
      </c>
      <c r="B1486" t="s">
        <v>3548</v>
      </c>
      <c r="C1486">
        <f>VLOOKUP(B1486, 'pval-input'!$B$2:$M$2260, 6, FALSE)</f>
        <v>0.43238404178440559</v>
      </c>
      <c r="D1486" t="s">
        <v>3549</v>
      </c>
      <c r="E1486" t="s">
        <v>16</v>
      </c>
      <c r="F1486" t="s">
        <v>3340</v>
      </c>
      <c r="G1486" t="s">
        <v>3513</v>
      </c>
      <c r="H1486" t="s">
        <v>3514</v>
      </c>
      <c r="I1486" t="s">
        <v>3543</v>
      </c>
      <c r="J1486" t="s">
        <v>3549</v>
      </c>
      <c r="K1486">
        <f>VLOOKUP($B1486, 'pval-input'!$B$2:$M$2260, 11, FALSE)</f>
        <v>6</v>
      </c>
      <c r="L1486">
        <f>VLOOKUP($B1486, 'pval-input'!$B$2:$M$2260, 12, FALSE)</f>
        <v>4.3795620437956199E-2</v>
      </c>
    </row>
    <row r="1487" spans="1:12" x14ac:dyDescent="0.2">
      <c r="A1487">
        <v>1799</v>
      </c>
      <c r="B1487" t="s">
        <v>3550</v>
      </c>
      <c r="C1487">
        <f>VLOOKUP(B1487, 'pval-input'!$B$2:$M$2260, 6, FALSE)</f>
        <v>0.35014638615207377</v>
      </c>
      <c r="D1487" t="s">
        <v>3551</v>
      </c>
      <c r="E1487" t="s">
        <v>16</v>
      </c>
      <c r="F1487" t="s">
        <v>3340</v>
      </c>
      <c r="G1487" t="s">
        <v>3513</v>
      </c>
      <c r="H1487" t="s">
        <v>3514</v>
      </c>
      <c r="I1487" t="s">
        <v>3552</v>
      </c>
      <c r="J1487" t="s">
        <v>3551</v>
      </c>
      <c r="K1487">
        <f>VLOOKUP($B1487, 'pval-input'!$B$2:$M$2260, 11, FALSE)</f>
        <v>3</v>
      </c>
      <c r="L1487">
        <f>VLOOKUP($B1487, 'pval-input'!$B$2:$M$2260, 12, FALSE)</f>
        <v>2.18978102189781E-2</v>
      </c>
    </row>
    <row r="1488" spans="1:12" x14ac:dyDescent="0.2">
      <c r="A1488">
        <v>1022</v>
      </c>
      <c r="B1488" t="s">
        <v>3553</v>
      </c>
      <c r="C1488">
        <f>VLOOKUP(B1488, 'pval-input'!$B$2:$M$2260, 6, FALSE)</f>
        <v>0.2212962949638895</v>
      </c>
      <c r="D1488" t="s">
        <v>3554</v>
      </c>
      <c r="E1488" t="s">
        <v>16</v>
      </c>
      <c r="F1488" t="s">
        <v>3340</v>
      </c>
      <c r="G1488" t="s">
        <v>3513</v>
      </c>
      <c r="H1488" t="s">
        <v>3514</v>
      </c>
      <c r="I1488" t="s">
        <v>3552</v>
      </c>
      <c r="J1488" t="s">
        <v>3554</v>
      </c>
      <c r="K1488">
        <f>VLOOKUP($B1488, 'pval-input'!$B$2:$M$2260, 11, FALSE)</f>
        <v>56</v>
      </c>
      <c r="L1488">
        <f>VLOOKUP($B1488, 'pval-input'!$B$2:$M$2260, 12, FALSE)</f>
        <v>0.40875912408759102</v>
      </c>
    </row>
    <row r="1489" spans="1:12" x14ac:dyDescent="0.2">
      <c r="A1489">
        <v>1920</v>
      </c>
      <c r="B1489" t="s">
        <v>3555</v>
      </c>
      <c r="C1489">
        <f>VLOOKUP(B1489, 'pval-input'!$B$2:$M$2260, 6, FALSE)</f>
        <v>1.9902803018006288</v>
      </c>
      <c r="D1489" t="s">
        <v>3556</v>
      </c>
      <c r="E1489" t="s">
        <v>16</v>
      </c>
      <c r="F1489" t="s">
        <v>3340</v>
      </c>
      <c r="G1489" t="s">
        <v>3513</v>
      </c>
      <c r="H1489" t="s">
        <v>3514</v>
      </c>
      <c r="I1489" t="s">
        <v>3552</v>
      </c>
      <c r="J1489" t="s">
        <v>3556</v>
      </c>
      <c r="K1489">
        <f>VLOOKUP($B1489, 'pval-input'!$B$2:$M$2260, 11, FALSE)</f>
        <v>42</v>
      </c>
      <c r="L1489">
        <f>VLOOKUP($B1489, 'pval-input'!$B$2:$M$2260, 12, FALSE)</f>
        <v>0.306569343065693</v>
      </c>
    </row>
    <row r="1490" spans="1:12" x14ac:dyDescent="0.2">
      <c r="A1490">
        <v>832</v>
      </c>
      <c r="B1490" t="s">
        <v>3557</v>
      </c>
      <c r="C1490">
        <f>VLOOKUP(B1490, 'pval-input'!$B$2:$M$2260, 6, FALSE)</f>
        <v>1.669634563221122</v>
      </c>
      <c r="D1490" t="s">
        <v>3558</v>
      </c>
      <c r="E1490" t="s">
        <v>16</v>
      </c>
      <c r="F1490" t="s">
        <v>3340</v>
      </c>
      <c r="G1490" t="s">
        <v>3513</v>
      </c>
      <c r="H1490" t="s">
        <v>3514</v>
      </c>
      <c r="I1490" t="s">
        <v>3552</v>
      </c>
      <c r="J1490" t="s">
        <v>3558</v>
      </c>
      <c r="K1490">
        <f>VLOOKUP($B1490, 'pval-input'!$B$2:$M$2260, 11, FALSE)</f>
        <v>56</v>
      </c>
      <c r="L1490">
        <f>VLOOKUP($B1490, 'pval-input'!$B$2:$M$2260, 12, FALSE)</f>
        <v>0.40875912408759102</v>
      </c>
    </row>
    <row r="1491" spans="1:12" x14ac:dyDescent="0.2">
      <c r="A1491">
        <v>1047</v>
      </c>
      <c r="B1491" t="s">
        <v>3559</v>
      </c>
      <c r="C1491">
        <f>VLOOKUP(B1491, 'pval-input'!$B$2:$M$2260, 6, FALSE)</f>
        <v>1.5596846407579046</v>
      </c>
      <c r="D1491" t="s">
        <v>3560</v>
      </c>
      <c r="E1491" t="s">
        <v>16</v>
      </c>
      <c r="F1491" t="s">
        <v>3340</v>
      </c>
      <c r="G1491" t="s">
        <v>3513</v>
      </c>
      <c r="H1491" t="s">
        <v>3514</v>
      </c>
      <c r="I1491" t="s">
        <v>3552</v>
      </c>
      <c r="J1491" t="s">
        <v>3560</v>
      </c>
      <c r="K1491">
        <f>VLOOKUP($B1491, 'pval-input'!$B$2:$M$2260, 11, FALSE)</f>
        <v>31</v>
      </c>
      <c r="L1491">
        <f>VLOOKUP($B1491, 'pval-input'!$B$2:$M$2260, 12, FALSE)</f>
        <v>0.226277372262774</v>
      </c>
    </row>
    <row r="1492" spans="1:12" x14ac:dyDescent="0.2">
      <c r="A1492">
        <v>2066</v>
      </c>
      <c r="B1492" t="s">
        <v>3561</v>
      </c>
      <c r="C1492">
        <f>VLOOKUP(B1492, 'pval-input'!$B$2:$M$2260, 6, FALSE)</f>
        <v>0.39676026278994647</v>
      </c>
      <c r="D1492" t="s">
        <v>3562</v>
      </c>
      <c r="E1492" t="s">
        <v>16</v>
      </c>
      <c r="F1492" t="s">
        <v>3340</v>
      </c>
      <c r="G1492" t="s">
        <v>3513</v>
      </c>
      <c r="H1492" t="s">
        <v>3514</v>
      </c>
      <c r="I1492" t="s">
        <v>3552</v>
      </c>
      <c r="J1492" t="s">
        <v>3562</v>
      </c>
      <c r="K1492">
        <f>VLOOKUP($B1492, 'pval-input'!$B$2:$M$2260, 11, FALSE)</f>
        <v>5</v>
      </c>
      <c r="L1492">
        <f>VLOOKUP($B1492, 'pval-input'!$B$2:$M$2260, 12, FALSE)</f>
        <v>3.6496350364963501E-2</v>
      </c>
    </row>
    <row r="1493" spans="1:12" x14ac:dyDescent="0.2">
      <c r="A1493">
        <v>1548</v>
      </c>
      <c r="B1493" t="s">
        <v>3563</v>
      </c>
      <c r="C1493">
        <f>VLOOKUP(B1493, 'pval-input'!$B$2:$M$2260, 6, FALSE)</f>
        <v>0.63401793464469769</v>
      </c>
      <c r="D1493" t="s">
        <v>3564</v>
      </c>
      <c r="E1493" t="s">
        <v>16</v>
      </c>
      <c r="F1493" t="s">
        <v>3340</v>
      </c>
      <c r="G1493" t="s">
        <v>3513</v>
      </c>
      <c r="H1493" t="s">
        <v>3514</v>
      </c>
      <c r="I1493" t="s">
        <v>3552</v>
      </c>
      <c r="J1493" t="s">
        <v>3564</v>
      </c>
      <c r="K1493">
        <f>VLOOKUP($B1493, 'pval-input'!$B$2:$M$2260, 11, FALSE)</f>
        <v>24</v>
      </c>
      <c r="L1493">
        <f>VLOOKUP($B1493, 'pval-input'!$B$2:$M$2260, 12, FALSE)</f>
        <v>0.17518248175182499</v>
      </c>
    </row>
    <row r="1494" spans="1:12" x14ac:dyDescent="0.2">
      <c r="A1494">
        <v>1015</v>
      </c>
      <c r="B1494" t="s">
        <v>3565</v>
      </c>
      <c r="C1494">
        <f>VLOOKUP(B1494, 'pval-input'!$B$2:$M$2260, 6, FALSE)</f>
        <v>0.29990756113895867</v>
      </c>
      <c r="D1494" t="s">
        <v>3566</v>
      </c>
      <c r="E1494" t="s">
        <v>16</v>
      </c>
      <c r="F1494" t="s">
        <v>3340</v>
      </c>
      <c r="G1494" t="s">
        <v>3513</v>
      </c>
      <c r="H1494" t="s">
        <v>3514</v>
      </c>
      <c r="I1494" t="s">
        <v>3552</v>
      </c>
      <c r="J1494" t="s">
        <v>3566</v>
      </c>
      <c r="K1494">
        <f>VLOOKUP($B1494, 'pval-input'!$B$2:$M$2260, 11, FALSE)</f>
        <v>6</v>
      </c>
      <c r="L1494">
        <f>VLOOKUP($B1494, 'pval-input'!$B$2:$M$2260, 12, FALSE)</f>
        <v>4.3795620437956199E-2</v>
      </c>
    </row>
    <row r="1495" spans="1:12" x14ac:dyDescent="0.2">
      <c r="A1495">
        <v>1643</v>
      </c>
      <c r="B1495" t="s">
        <v>3567</v>
      </c>
      <c r="C1495">
        <f>VLOOKUP(B1495, 'pval-input'!$B$2:$M$2260, 6, FALSE)</f>
        <v>0.62167861475088515</v>
      </c>
      <c r="D1495" t="s">
        <v>3568</v>
      </c>
      <c r="E1495" t="s">
        <v>16</v>
      </c>
      <c r="F1495" t="s">
        <v>3340</v>
      </c>
      <c r="G1495" t="s">
        <v>3513</v>
      </c>
      <c r="H1495" t="s">
        <v>3514</v>
      </c>
      <c r="I1495" t="s">
        <v>3552</v>
      </c>
      <c r="J1495" t="s">
        <v>3568</v>
      </c>
      <c r="K1495">
        <f>VLOOKUP($B1495, 'pval-input'!$B$2:$M$2260, 11, FALSE)</f>
        <v>4</v>
      </c>
      <c r="L1495">
        <f>VLOOKUP($B1495, 'pval-input'!$B$2:$M$2260, 12, FALSE)</f>
        <v>2.9197080291970798E-2</v>
      </c>
    </row>
    <row r="1496" spans="1:12" x14ac:dyDescent="0.2">
      <c r="A1496">
        <v>568</v>
      </c>
      <c r="B1496" t="s">
        <v>3569</v>
      </c>
      <c r="C1496">
        <f>VLOOKUP(B1496, 'pval-input'!$B$2:$M$2260, 6, FALSE)</f>
        <v>0.45574306277858734</v>
      </c>
      <c r="D1496" t="s">
        <v>3570</v>
      </c>
      <c r="E1496" t="s">
        <v>16</v>
      </c>
      <c r="F1496" t="s">
        <v>3340</v>
      </c>
      <c r="G1496" t="s">
        <v>3571</v>
      </c>
      <c r="H1496" t="s">
        <v>3570</v>
      </c>
      <c r="I1496" t="s">
        <v>3570</v>
      </c>
      <c r="J1496" t="s">
        <v>3570</v>
      </c>
      <c r="K1496">
        <f>VLOOKUP($B1496, 'pval-input'!$B$2:$M$2260, 11, FALSE)</f>
        <v>1</v>
      </c>
      <c r="L1496">
        <f>VLOOKUP($B1496, 'pval-input'!$B$2:$M$2260, 12, FALSE)</f>
        <v>7.2992700729926996E-3</v>
      </c>
    </row>
    <row r="1497" spans="1:12" x14ac:dyDescent="0.2">
      <c r="A1497">
        <v>1948</v>
      </c>
      <c r="B1497" t="s">
        <v>3572</v>
      </c>
      <c r="C1497">
        <f>VLOOKUP(B1497, 'pval-input'!$B$2:$M$2260, 6, FALSE)</f>
        <v>0.10545100431216098</v>
      </c>
      <c r="D1497" t="s">
        <v>3573</v>
      </c>
      <c r="E1497" t="s">
        <v>16</v>
      </c>
      <c r="F1497" t="s">
        <v>3340</v>
      </c>
      <c r="G1497" t="s">
        <v>3571</v>
      </c>
      <c r="H1497" t="s">
        <v>3570</v>
      </c>
      <c r="I1497" t="s">
        <v>3574</v>
      </c>
      <c r="J1497" t="s">
        <v>3573</v>
      </c>
      <c r="K1497">
        <f>VLOOKUP($B1497, 'pval-input'!$B$2:$M$2260, 11, FALSE)</f>
        <v>88</v>
      </c>
      <c r="L1497">
        <f>VLOOKUP($B1497, 'pval-input'!$B$2:$M$2260, 12, FALSE)</f>
        <v>0.64233576642335799</v>
      </c>
    </row>
    <row r="1498" spans="1:12" x14ac:dyDescent="0.2">
      <c r="A1498">
        <v>212</v>
      </c>
      <c r="B1498" t="s">
        <v>3575</v>
      </c>
      <c r="C1498">
        <f>VLOOKUP(B1498, 'pval-input'!$B$2:$M$2260, 6, FALSE)</f>
        <v>0.11793574748687767</v>
      </c>
      <c r="D1498" t="s">
        <v>3576</v>
      </c>
      <c r="E1498" t="s">
        <v>16</v>
      </c>
      <c r="F1498" t="s">
        <v>3340</v>
      </c>
      <c r="G1498" t="s">
        <v>3571</v>
      </c>
      <c r="H1498" t="s">
        <v>3570</v>
      </c>
      <c r="I1498" t="s">
        <v>3574</v>
      </c>
      <c r="J1498" t="s">
        <v>3576</v>
      </c>
      <c r="K1498">
        <f>VLOOKUP($B1498, 'pval-input'!$B$2:$M$2260, 11, FALSE)</f>
        <v>64</v>
      </c>
      <c r="L1498">
        <f>VLOOKUP($B1498, 'pval-input'!$B$2:$M$2260, 12, FALSE)</f>
        <v>0.467153284671533</v>
      </c>
    </row>
    <row r="1499" spans="1:12" x14ac:dyDescent="0.2">
      <c r="A1499">
        <v>1183</v>
      </c>
      <c r="B1499" t="s">
        <v>3577</v>
      </c>
      <c r="C1499">
        <f>VLOOKUP(B1499, 'pval-input'!$B$2:$M$2260, 6, FALSE)</f>
        <v>0.2193708228284455</v>
      </c>
      <c r="D1499" t="s">
        <v>3578</v>
      </c>
      <c r="E1499" t="s">
        <v>16</v>
      </c>
      <c r="F1499" t="s">
        <v>3340</v>
      </c>
      <c r="G1499" t="s">
        <v>3571</v>
      </c>
      <c r="H1499" t="s">
        <v>3570</v>
      </c>
      <c r="I1499" t="s">
        <v>3574</v>
      </c>
      <c r="J1499" t="s">
        <v>3578</v>
      </c>
      <c r="K1499">
        <f>VLOOKUP($B1499, 'pval-input'!$B$2:$M$2260, 11, FALSE)</f>
        <v>3</v>
      </c>
      <c r="L1499">
        <f>VLOOKUP($B1499, 'pval-input'!$B$2:$M$2260, 12, FALSE)</f>
        <v>2.18978102189781E-2</v>
      </c>
    </row>
    <row r="1500" spans="1:12" x14ac:dyDescent="0.2">
      <c r="A1500">
        <v>1563</v>
      </c>
      <c r="B1500" t="s">
        <v>3579</v>
      </c>
      <c r="C1500">
        <f>VLOOKUP(B1500, 'pval-input'!$B$2:$M$2260, 6, FALSE)</f>
        <v>0.43545064040082615</v>
      </c>
      <c r="D1500" t="s">
        <v>3580</v>
      </c>
      <c r="E1500" t="s">
        <v>16</v>
      </c>
      <c r="F1500" t="s">
        <v>3340</v>
      </c>
      <c r="G1500" t="s">
        <v>3571</v>
      </c>
      <c r="H1500" t="s">
        <v>3570</v>
      </c>
      <c r="I1500" t="s">
        <v>3574</v>
      </c>
      <c r="J1500" t="s">
        <v>3580</v>
      </c>
      <c r="K1500">
        <f>VLOOKUP($B1500, 'pval-input'!$B$2:$M$2260, 11, FALSE)</f>
        <v>16</v>
      </c>
      <c r="L1500">
        <f>VLOOKUP($B1500, 'pval-input'!$B$2:$M$2260, 12, FALSE)</f>
        <v>0.116788321167883</v>
      </c>
    </row>
    <row r="1501" spans="1:12" x14ac:dyDescent="0.2">
      <c r="A1501">
        <v>1564</v>
      </c>
      <c r="B1501" t="s">
        <v>3581</v>
      </c>
      <c r="C1501">
        <f>VLOOKUP(B1501, 'pval-input'!$B$2:$M$2260, 6, FALSE)</f>
        <v>0.61430545216894505</v>
      </c>
      <c r="D1501" t="s">
        <v>3582</v>
      </c>
      <c r="E1501" t="s">
        <v>16</v>
      </c>
      <c r="F1501" t="s">
        <v>3340</v>
      </c>
      <c r="G1501" t="s">
        <v>3571</v>
      </c>
      <c r="H1501" t="s">
        <v>3570</v>
      </c>
      <c r="I1501" t="s">
        <v>3574</v>
      </c>
      <c r="J1501" t="s">
        <v>3582</v>
      </c>
      <c r="K1501">
        <f>VLOOKUP($B1501, 'pval-input'!$B$2:$M$2260, 11, FALSE)</f>
        <v>2</v>
      </c>
      <c r="L1501">
        <f>VLOOKUP($B1501, 'pval-input'!$B$2:$M$2260, 12, FALSE)</f>
        <v>1.4598540145985399E-2</v>
      </c>
    </row>
    <row r="1502" spans="1:12" x14ac:dyDescent="0.2">
      <c r="A1502">
        <v>1965</v>
      </c>
      <c r="B1502" t="s">
        <v>3583</v>
      </c>
      <c r="C1502">
        <f>VLOOKUP(B1502, 'pval-input'!$B$2:$M$2260, 6, FALSE)</f>
        <v>0.45450530547800772</v>
      </c>
      <c r="D1502" t="s">
        <v>3584</v>
      </c>
      <c r="E1502" t="s">
        <v>16</v>
      </c>
      <c r="F1502" t="s">
        <v>3340</v>
      </c>
      <c r="G1502" t="s">
        <v>3571</v>
      </c>
      <c r="H1502" t="s">
        <v>3570</v>
      </c>
      <c r="I1502" t="s">
        <v>3574</v>
      </c>
      <c r="J1502" t="s">
        <v>3584</v>
      </c>
      <c r="K1502">
        <f>VLOOKUP($B1502, 'pval-input'!$B$2:$M$2260, 11, FALSE)</f>
        <v>3</v>
      </c>
      <c r="L1502">
        <f>VLOOKUP($B1502, 'pval-input'!$B$2:$M$2260, 12, FALSE)</f>
        <v>2.18978102189781E-2</v>
      </c>
    </row>
    <row r="1503" spans="1:12" x14ac:dyDescent="0.2">
      <c r="A1503">
        <v>179</v>
      </c>
      <c r="B1503" t="s">
        <v>3585</v>
      </c>
      <c r="C1503">
        <f>VLOOKUP(B1503, 'pval-input'!$B$2:$M$2260, 6, FALSE)</f>
        <v>0.5961326139674834</v>
      </c>
      <c r="D1503" t="s">
        <v>3586</v>
      </c>
      <c r="E1503" t="s">
        <v>16</v>
      </c>
      <c r="F1503" t="s">
        <v>3340</v>
      </c>
      <c r="G1503" t="s">
        <v>3571</v>
      </c>
      <c r="H1503" t="s">
        <v>3570</v>
      </c>
      <c r="I1503" t="s">
        <v>3587</v>
      </c>
      <c r="J1503" t="s">
        <v>3586</v>
      </c>
      <c r="K1503">
        <f>VLOOKUP($B1503, 'pval-input'!$B$2:$M$2260, 11, FALSE)</f>
        <v>30</v>
      </c>
      <c r="L1503">
        <f>VLOOKUP($B1503, 'pval-input'!$B$2:$M$2260, 12, FALSE)</f>
        <v>0.218978102189781</v>
      </c>
    </row>
    <row r="1504" spans="1:12" x14ac:dyDescent="0.2">
      <c r="A1504">
        <v>1053</v>
      </c>
      <c r="B1504" t="s">
        <v>3588</v>
      </c>
      <c r="C1504">
        <f>VLOOKUP(B1504, 'pval-input'!$B$2:$M$2260, 6, FALSE)</f>
        <v>0.49965413699832945</v>
      </c>
      <c r="D1504" t="s">
        <v>3589</v>
      </c>
      <c r="E1504" t="s">
        <v>16</v>
      </c>
      <c r="F1504" t="s">
        <v>3340</v>
      </c>
      <c r="G1504" t="s">
        <v>3571</v>
      </c>
      <c r="H1504" t="s">
        <v>3590</v>
      </c>
      <c r="I1504" t="s">
        <v>3591</v>
      </c>
      <c r="J1504" t="s">
        <v>3589</v>
      </c>
      <c r="K1504">
        <f>VLOOKUP($B1504, 'pval-input'!$B$2:$M$2260, 11, FALSE)</f>
        <v>127</v>
      </c>
      <c r="L1504">
        <f>VLOOKUP($B1504, 'pval-input'!$B$2:$M$2260, 12, FALSE)</f>
        <v>0.92700729927007297</v>
      </c>
    </row>
    <row r="1505" spans="1:12" x14ac:dyDescent="0.2">
      <c r="A1505">
        <v>177</v>
      </c>
      <c r="B1505" t="s">
        <v>3592</v>
      </c>
      <c r="C1505">
        <f>VLOOKUP(B1505, 'pval-input'!$B$2:$M$2260, 6, FALSE)</f>
        <v>0.19321986106949973</v>
      </c>
      <c r="D1505" t="s">
        <v>3593</v>
      </c>
      <c r="E1505" t="s">
        <v>16</v>
      </c>
      <c r="F1505" t="s">
        <v>3340</v>
      </c>
      <c r="G1505" t="s">
        <v>3571</v>
      </c>
      <c r="H1505" t="s">
        <v>3590</v>
      </c>
      <c r="I1505" t="s">
        <v>3591</v>
      </c>
      <c r="J1505" t="s">
        <v>3593</v>
      </c>
      <c r="K1505">
        <f>VLOOKUP($B1505, 'pval-input'!$B$2:$M$2260, 11, FALSE)</f>
        <v>36</v>
      </c>
      <c r="L1505">
        <f>VLOOKUP($B1505, 'pval-input'!$B$2:$M$2260, 12, FALSE)</f>
        <v>0.26277372262773702</v>
      </c>
    </row>
    <row r="1506" spans="1:12" x14ac:dyDescent="0.2">
      <c r="A1506">
        <v>288</v>
      </c>
      <c r="B1506" t="s">
        <v>3594</v>
      </c>
      <c r="C1506">
        <f>VLOOKUP(B1506, 'pval-input'!$B$2:$M$2260, 6, FALSE)</f>
        <v>0.72427333218966639</v>
      </c>
      <c r="D1506" t="s">
        <v>3593</v>
      </c>
      <c r="E1506" t="s">
        <v>16</v>
      </c>
      <c r="F1506" t="s">
        <v>3340</v>
      </c>
      <c r="G1506" t="s">
        <v>3571</v>
      </c>
      <c r="H1506" t="s">
        <v>3590</v>
      </c>
      <c r="I1506" t="s">
        <v>3591</v>
      </c>
      <c r="J1506" t="s">
        <v>3593</v>
      </c>
      <c r="K1506">
        <f>VLOOKUP($B1506, 'pval-input'!$B$2:$M$2260, 11, FALSE)</f>
        <v>116</v>
      </c>
      <c r="L1506">
        <f>VLOOKUP($B1506, 'pval-input'!$B$2:$M$2260, 12, FALSE)</f>
        <v>0.84671532846715303</v>
      </c>
    </row>
    <row r="1507" spans="1:12" x14ac:dyDescent="0.2">
      <c r="A1507">
        <v>58</v>
      </c>
      <c r="B1507" t="s">
        <v>3595</v>
      </c>
      <c r="C1507">
        <f>VLOOKUP(B1507, 'pval-input'!$B$2:$M$2260, 6, FALSE)</f>
        <v>1.028271254749934</v>
      </c>
      <c r="D1507" t="s">
        <v>3596</v>
      </c>
      <c r="E1507" t="s">
        <v>16</v>
      </c>
      <c r="F1507" t="s">
        <v>3340</v>
      </c>
      <c r="G1507" t="s">
        <v>3571</v>
      </c>
      <c r="H1507" t="s">
        <v>3590</v>
      </c>
      <c r="I1507" t="s">
        <v>3597</v>
      </c>
      <c r="J1507" t="s">
        <v>3596</v>
      </c>
      <c r="K1507">
        <f>VLOOKUP($B1507, 'pval-input'!$B$2:$M$2260, 11, FALSE)</f>
        <v>32</v>
      </c>
      <c r="L1507">
        <f>VLOOKUP($B1507, 'pval-input'!$B$2:$M$2260, 12, FALSE)</f>
        <v>0.233576642335766</v>
      </c>
    </row>
    <row r="1508" spans="1:12" x14ac:dyDescent="0.2">
      <c r="A1508">
        <v>238</v>
      </c>
      <c r="B1508" t="s">
        <v>3598</v>
      </c>
      <c r="C1508">
        <f>VLOOKUP(B1508, 'pval-input'!$B$2:$M$2260, 6, FALSE)</f>
        <v>0.27468471030735797</v>
      </c>
      <c r="D1508" t="s">
        <v>3599</v>
      </c>
      <c r="E1508" t="s">
        <v>3600</v>
      </c>
      <c r="F1508" t="s">
        <v>3340</v>
      </c>
      <c r="G1508" t="s">
        <v>3571</v>
      </c>
      <c r="H1508" t="s">
        <v>3590</v>
      </c>
      <c r="I1508" t="s">
        <v>3601</v>
      </c>
      <c r="J1508" t="s">
        <v>3599</v>
      </c>
      <c r="K1508">
        <f>VLOOKUP($B1508, 'pval-input'!$B$2:$M$2260, 11, FALSE)</f>
        <v>78</v>
      </c>
      <c r="L1508">
        <f>VLOOKUP($B1508, 'pval-input'!$B$2:$M$2260, 12, FALSE)</f>
        <v>0.56934306569343096</v>
      </c>
    </row>
    <row r="1509" spans="1:12" x14ac:dyDescent="0.2">
      <c r="A1509">
        <v>1454</v>
      </c>
      <c r="B1509" t="s">
        <v>3602</v>
      </c>
      <c r="C1509">
        <f>VLOOKUP(B1509, 'pval-input'!$B$2:$M$2260, 6, FALSE)</f>
        <v>0.14572843868143254</v>
      </c>
      <c r="D1509" t="s">
        <v>3603</v>
      </c>
      <c r="E1509" t="s">
        <v>16</v>
      </c>
      <c r="F1509" t="s">
        <v>3340</v>
      </c>
      <c r="G1509" t="s">
        <v>3571</v>
      </c>
      <c r="H1509" t="s">
        <v>3590</v>
      </c>
      <c r="I1509" t="s">
        <v>3601</v>
      </c>
      <c r="J1509" t="s">
        <v>3603</v>
      </c>
      <c r="K1509">
        <f>VLOOKUP($B1509, 'pval-input'!$B$2:$M$2260, 11, FALSE)</f>
        <v>4</v>
      </c>
      <c r="L1509">
        <f>VLOOKUP($B1509, 'pval-input'!$B$2:$M$2260, 12, FALSE)</f>
        <v>2.9197080291970798E-2</v>
      </c>
    </row>
    <row r="1510" spans="1:12" x14ac:dyDescent="0.2">
      <c r="A1510">
        <v>1671</v>
      </c>
      <c r="B1510" t="s">
        <v>3604</v>
      </c>
      <c r="C1510">
        <f>VLOOKUP(B1510, 'pval-input'!$B$2:$M$2260, 6, FALSE)</f>
        <v>1.660872039599651</v>
      </c>
      <c r="D1510" t="s">
        <v>3605</v>
      </c>
      <c r="E1510" t="s">
        <v>16</v>
      </c>
      <c r="F1510" t="s">
        <v>3340</v>
      </c>
      <c r="G1510" t="s">
        <v>3571</v>
      </c>
      <c r="H1510" t="s">
        <v>3590</v>
      </c>
      <c r="I1510" t="s">
        <v>3601</v>
      </c>
      <c r="J1510" t="s">
        <v>3605</v>
      </c>
      <c r="K1510">
        <f>VLOOKUP($B1510, 'pval-input'!$B$2:$M$2260, 11, FALSE)</f>
        <v>21</v>
      </c>
      <c r="L1510">
        <f>VLOOKUP($B1510, 'pval-input'!$B$2:$M$2260, 12, FALSE)</f>
        <v>0.153284671532847</v>
      </c>
    </row>
    <row r="1511" spans="1:12" x14ac:dyDescent="0.2">
      <c r="A1511">
        <v>1534</v>
      </c>
      <c r="B1511" t="s">
        <v>3606</v>
      </c>
      <c r="C1511">
        <f>VLOOKUP(B1511, 'pval-input'!$B$2:$M$2260, 6, FALSE)</f>
        <v>1.1407549756184316</v>
      </c>
      <c r="D1511" t="s">
        <v>3607</v>
      </c>
      <c r="E1511" t="s">
        <v>16</v>
      </c>
      <c r="F1511" t="s">
        <v>3340</v>
      </c>
      <c r="G1511" t="s">
        <v>3571</v>
      </c>
      <c r="H1511" t="s">
        <v>3590</v>
      </c>
      <c r="I1511" t="s">
        <v>3601</v>
      </c>
      <c r="J1511" t="s">
        <v>3607</v>
      </c>
      <c r="K1511">
        <f>VLOOKUP($B1511, 'pval-input'!$B$2:$M$2260, 11, FALSE)</f>
        <v>23</v>
      </c>
      <c r="L1511">
        <f>VLOOKUP($B1511, 'pval-input'!$B$2:$M$2260, 12, FALSE)</f>
        <v>0.167883211678832</v>
      </c>
    </row>
    <row r="1512" spans="1:12" x14ac:dyDescent="0.2">
      <c r="A1512">
        <v>262</v>
      </c>
      <c r="B1512" t="s">
        <v>3608</v>
      </c>
      <c r="C1512">
        <f>VLOOKUP(B1512, 'pval-input'!$B$2:$M$2260, 6, FALSE)</f>
        <v>0.96849563701410868</v>
      </c>
      <c r="D1512" t="s">
        <v>3609</v>
      </c>
      <c r="E1512" t="s">
        <v>3610</v>
      </c>
      <c r="F1512" t="s">
        <v>3340</v>
      </c>
      <c r="G1512" t="s">
        <v>3571</v>
      </c>
      <c r="H1512" t="s">
        <v>3590</v>
      </c>
      <c r="I1512" t="s">
        <v>3601</v>
      </c>
      <c r="J1512" t="s">
        <v>3609</v>
      </c>
      <c r="K1512">
        <f>VLOOKUP($B1512, 'pval-input'!$B$2:$M$2260, 11, FALSE)</f>
        <v>27</v>
      </c>
      <c r="L1512">
        <f>VLOOKUP($B1512, 'pval-input'!$B$2:$M$2260, 12, FALSE)</f>
        <v>0.19708029197080301</v>
      </c>
    </row>
    <row r="1513" spans="1:12" x14ac:dyDescent="0.2">
      <c r="A1513">
        <v>115</v>
      </c>
      <c r="B1513" t="s">
        <v>3611</v>
      </c>
      <c r="C1513">
        <f>VLOOKUP(B1513, 'pval-input'!$B$2:$M$2260, 6, FALSE)</f>
        <v>0.12242662776348427</v>
      </c>
      <c r="D1513" t="s">
        <v>3612</v>
      </c>
      <c r="E1513" t="s">
        <v>3613</v>
      </c>
      <c r="F1513" t="s">
        <v>3340</v>
      </c>
      <c r="G1513" t="s">
        <v>3571</v>
      </c>
      <c r="H1513" t="s">
        <v>3590</v>
      </c>
      <c r="I1513" t="s">
        <v>3601</v>
      </c>
      <c r="J1513" t="s">
        <v>3612</v>
      </c>
      <c r="K1513">
        <f>VLOOKUP($B1513, 'pval-input'!$B$2:$M$2260, 11, FALSE)</f>
        <v>7</v>
      </c>
      <c r="L1513">
        <f>VLOOKUP($B1513, 'pval-input'!$B$2:$M$2260, 12, FALSE)</f>
        <v>5.1094890510948898E-2</v>
      </c>
    </row>
    <row r="1514" spans="1:12" x14ac:dyDescent="0.2">
      <c r="A1514">
        <v>1507</v>
      </c>
      <c r="B1514" t="s">
        <v>3614</v>
      </c>
      <c r="C1514">
        <f>VLOOKUP(B1514, 'pval-input'!$B$2:$M$2260, 6, FALSE)</f>
        <v>0.33412892371380609</v>
      </c>
      <c r="D1514" t="s">
        <v>3615</v>
      </c>
      <c r="E1514" t="s">
        <v>16</v>
      </c>
      <c r="F1514" t="s">
        <v>3340</v>
      </c>
      <c r="G1514" t="s">
        <v>3571</v>
      </c>
      <c r="H1514" t="s">
        <v>3590</v>
      </c>
      <c r="I1514" t="s">
        <v>3601</v>
      </c>
      <c r="J1514" t="s">
        <v>3615</v>
      </c>
      <c r="K1514">
        <f>VLOOKUP($B1514, 'pval-input'!$B$2:$M$2260, 11, FALSE)</f>
        <v>12</v>
      </c>
      <c r="L1514">
        <f>VLOOKUP($B1514, 'pval-input'!$B$2:$M$2260, 12, FALSE)</f>
        <v>8.7591240875912399E-2</v>
      </c>
    </row>
    <row r="1515" spans="1:12" x14ac:dyDescent="0.2">
      <c r="A1515">
        <v>1678</v>
      </c>
      <c r="B1515" t="s">
        <v>3616</v>
      </c>
      <c r="C1515">
        <f>VLOOKUP(B1515, 'pval-input'!$B$2:$M$2260, 6, FALSE)</f>
        <v>0.63091716777328977</v>
      </c>
      <c r="D1515" t="s">
        <v>3617</v>
      </c>
      <c r="E1515" t="s">
        <v>16</v>
      </c>
      <c r="F1515" t="s">
        <v>3340</v>
      </c>
      <c r="G1515" t="s">
        <v>3571</v>
      </c>
      <c r="H1515" t="s">
        <v>3590</v>
      </c>
      <c r="I1515" t="s">
        <v>3601</v>
      </c>
      <c r="J1515" t="s">
        <v>3617</v>
      </c>
      <c r="K1515">
        <f>VLOOKUP($B1515, 'pval-input'!$B$2:$M$2260, 11, FALSE)</f>
        <v>6</v>
      </c>
      <c r="L1515">
        <f>VLOOKUP($B1515, 'pval-input'!$B$2:$M$2260, 12, FALSE)</f>
        <v>4.3795620437956199E-2</v>
      </c>
    </row>
    <row r="1516" spans="1:12" x14ac:dyDescent="0.2">
      <c r="A1516">
        <v>1699</v>
      </c>
      <c r="B1516" t="s">
        <v>3618</v>
      </c>
      <c r="C1516">
        <f>VLOOKUP(B1516, 'pval-input'!$B$2:$M$2260, 6, FALSE)</f>
        <v>0.85771018273442379</v>
      </c>
      <c r="D1516" t="s">
        <v>3619</v>
      </c>
      <c r="E1516" t="s">
        <v>16</v>
      </c>
      <c r="F1516" t="s">
        <v>3340</v>
      </c>
      <c r="G1516" t="s">
        <v>3571</v>
      </c>
      <c r="H1516" t="s">
        <v>3590</v>
      </c>
      <c r="I1516" t="s">
        <v>3620</v>
      </c>
      <c r="J1516" t="s">
        <v>3619</v>
      </c>
      <c r="K1516">
        <f>VLOOKUP($B1516, 'pval-input'!$B$2:$M$2260, 11, FALSE)</f>
        <v>26</v>
      </c>
      <c r="L1516">
        <f>VLOOKUP($B1516, 'pval-input'!$B$2:$M$2260, 12, FALSE)</f>
        <v>0.18978102189780999</v>
      </c>
    </row>
    <row r="1517" spans="1:12" x14ac:dyDescent="0.2">
      <c r="A1517">
        <v>1631</v>
      </c>
      <c r="B1517" t="s">
        <v>3621</v>
      </c>
      <c r="C1517">
        <f>VLOOKUP(B1517, 'pval-input'!$B$2:$M$2260, 6, FALSE)</f>
        <v>0.96692036649685831</v>
      </c>
      <c r="D1517" t="s">
        <v>3622</v>
      </c>
      <c r="E1517" t="s">
        <v>16</v>
      </c>
      <c r="F1517" t="s">
        <v>3340</v>
      </c>
      <c r="G1517" t="s">
        <v>3571</v>
      </c>
      <c r="H1517" t="s">
        <v>3590</v>
      </c>
      <c r="I1517" t="s">
        <v>3620</v>
      </c>
      <c r="J1517" t="s">
        <v>3622</v>
      </c>
      <c r="K1517">
        <f>VLOOKUP($B1517, 'pval-input'!$B$2:$M$2260, 11, FALSE)</f>
        <v>10</v>
      </c>
      <c r="L1517">
        <f>VLOOKUP($B1517, 'pval-input'!$B$2:$M$2260, 12, FALSE)</f>
        <v>7.2992700729927001E-2</v>
      </c>
    </row>
    <row r="1518" spans="1:12" x14ac:dyDescent="0.2">
      <c r="A1518">
        <v>1914</v>
      </c>
      <c r="B1518" t="s">
        <v>3623</v>
      </c>
      <c r="C1518">
        <f>VLOOKUP(B1518, 'pval-input'!$B$2:$M$2260, 6, FALSE)</f>
        <v>0.45889804584259081</v>
      </c>
      <c r="D1518" t="s">
        <v>3624</v>
      </c>
      <c r="E1518" t="s">
        <v>16</v>
      </c>
      <c r="F1518" t="s">
        <v>3340</v>
      </c>
      <c r="G1518" t="s">
        <v>3571</v>
      </c>
      <c r="H1518" t="s">
        <v>3590</v>
      </c>
      <c r="I1518" t="s">
        <v>3625</v>
      </c>
      <c r="J1518" t="s">
        <v>3624</v>
      </c>
      <c r="K1518">
        <f>VLOOKUP($B1518, 'pval-input'!$B$2:$M$2260, 11, FALSE)</f>
        <v>6</v>
      </c>
      <c r="L1518">
        <f>VLOOKUP($B1518, 'pval-input'!$B$2:$M$2260, 12, FALSE)</f>
        <v>4.3795620437956199E-2</v>
      </c>
    </row>
    <row r="1519" spans="1:12" x14ac:dyDescent="0.2">
      <c r="A1519">
        <v>664</v>
      </c>
      <c r="B1519" t="s">
        <v>3626</v>
      </c>
      <c r="C1519">
        <f>VLOOKUP(B1519, 'pval-input'!$B$2:$M$2260, 6, FALSE)</f>
        <v>0.81702564138023037</v>
      </c>
      <c r="D1519" t="s">
        <v>3627</v>
      </c>
      <c r="E1519" t="s">
        <v>16</v>
      </c>
      <c r="F1519" t="s">
        <v>3340</v>
      </c>
      <c r="G1519" t="s">
        <v>3571</v>
      </c>
      <c r="H1519" t="s">
        <v>3590</v>
      </c>
      <c r="I1519" t="s">
        <v>3625</v>
      </c>
      <c r="J1519" t="s">
        <v>3627</v>
      </c>
      <c r="K1519">
        <f>VLOOKUP($B1519, 'pval-input'!$B$2:$M$2260, 11, FALSE)</f>
        <v>24</v>
      </c>
      <c r="L1519">
        <f>VLOOKUP($B1519, 'pval-input'!$B$2:$M$2260, 12, FALSE)</f>
        <v>0.17518248175182499</v>
      </c>
    </row>
    <row r="1520" spans="1:12" x14ac:dyDescent="0.2">
      <c r="A1520">
        <v>372</v>
      </c>
      <c r="B1520" t="s">
        <v>3628</v>
      </c>
      <c r="C1520">
        <f>VLOOKUP(B1520, 'pval-input'!$B$2:$M$2260, 6, FALSE)</f>
        <v>3.0297379678606368E-2</v>
      </c>
      <c r="D1520" t="s">
        <v>3629</v>
      </c>
      <c r="E1520" t="s">
        <v>16</v>
      </c>
      <c r="F1520" t="s">
        <v>3340</v>
      </c>
      <c r="G1520" t="s">
        <v>3630</v>
      </c>
      <c r="H1520" t="s">
        <v>3631</v>
      </c>
      <c r="I1520" t="s">
        <v>3632</v>
      </c>
      <c r="J1520" t="s">
        <v>3629</v>
      </c>
      <c r="K1520">
        <f>VLOOKUP($B1520, 'pval-input'!$B$2:$M$2260, 11, FALSE)</f>
        <v>119</v>
      </c>
      <c r="L1520">
        <f>VLOOKUP($B1520, 'pval-input'!$B$2:$M$2260, 12, FALSE)</f>
        <v>0.86861313868613099</v>
      </c>
    </row>
    <row r="1521" spans="1:12" x14ac:dyDescent="0.2">
      <c r="A1521">
        <v>1056</v>
      </c>
      <c r="B1521" t="s">
        <v>3633</v>
      </c>
      <c r="C1521">
        <f>VLOOKUP(B1521, 'pval-input'!$B$2:$M$2260, 6, FALSE)</f>
        <v>0.54583235206078129</v>
      </c>
      <c r="D1521" t="s">
        <v>3634</v>
      </c>
      <c r="E1521" t="s">
        <v>16</v>
      </c>
      <c r="F1521" t="s">
        <v>3340</v>
      </c>
      <c r="G1521" t="s">
        <v>3630</v>
      </c>
      <c r="H1521" t="s">
        <v>3631</v>
      </c>
      <c r="I1521" t="s">
        <v>3632</v>
      </c>
      <c r="J1521" t="s">
        <v>3634</v>
      </c>
      <c r="K1521">
        <f>VLOOKUP($B1521, 'pval-input'!$B$2:$M$2260, 11, FALSE)</f>
        <v>40</v>
      </c>
      <c r="L1521">
        <f>VLOOKUP($B1521, 'pval-input'!$B$2:$M$2260, 12, FALSE)</f>
        <v>0.29197080291970801</v>
      </c>
    </row>
    <row r="1522" spans="1:12" x14ac:dyDescent="0.2">
      <c r="A1522">
        <v>1569</v>
      </c>
      <c r="B1522" t="s">
        <v>3635</v>
      </c>
      <c r="C1522">
        <f>VLOOKUP(B1522, 'pval-input'!$B$2:$M$2260, 6, FALSE)</f>
        <v>0.69267709382043641</v>
      </c>
      <c r="D1522" t="s">
        <v>3636</v>
      </c>
      <c r="E1522" t="s">
        <v>16</v>
      </c>
      <c r="F1522" t="s">
        <v>3340</v>
      </c>
      <c r="G1522" t="s">
        <v>3630</v>
      </c>
      <c r="H1522" t="s">
        <v>3631</v>
      </c>
      <c r="I1522" t="s">
        <v>3632</v>
      </c>
      <c r="J1522" t="s">
        <v>3636</v>
      </c>
      <c r="K1522">
        <f>VLOOKUP($B1522, 'pval-input'!$B$2:$M$2260, 11, FALSE)</f>
        <v>6</v>
      </c>
      <c r="L1522">
        <f>VLOOKUP($B1522, 'pval-input'!$B$2:$M$2260, 12, FALSE)</f>
        <v>4.3795620437956199E-2</v>
      </c>
    </row>
    <row r="1523" spans="1:12" x14ac:dyDescent="0.2">
      <c r="A1523">
        <v>480</v>
      </c>
      <c r="B1523" t="s">
        <v>3637</v>
      </c>
      <c r="C1523">
        <f>VLOOKUP(B1523, 'pval-input'!$B$2:$M$2260, 6, FALSE)</f>
        <v>8.6650627723460452E-2</v>
      </c>
      <c r="D1523" t="s">
        <v>3638</v>
      </c>
      <c r="E1523" t="s">
        <v>16</v>
      </c>
      <c r="F1523" t="s">
        <v>3340</v>
      </c>
      <c r="G1523" t="s">
        <v>3630</v>
      </c>
      <c r="H1523" t="s">
        <v>3631</v>
      </c>
      <c r="I1523" t="s">
        <v>3632</v>
      </c>
      <c r="J1523" t="s">
        <v>3638</v>
      </c>
      <c r="K1523">
        <f>VLOOKUP($B1523, 'pval-input'!$B$2:$M$2260, 11, FALSE)</f>
        <v>1</v>
      </c>
      <c r="L1523">
        <f>VLOOKUP($B1523, 'pval-input'!$B$2:$M$2260, 12, FALSE)</f>
        <v>7.2992700729926996E-3</v>
      </c>
    </row>
    <row r="1524" spans="1:12" x14ac:dyDescent="0.2">
      <c r="A1524">
        <v>797</v>
      </c>
      <c r="B1524" t="s">
        <v>3639</v>
      </c>
      <c r="C1524">
        <f>VLOOKUP(B1524, 'pval-input'!$B$2:$M$2260, 6, FALSE)</f>
        <v>7.3908568828424795E-2</v>
      </c>
      <c r="D1524" t="s">
        <v>3640</v>
      </c>
      <c r="E1524" t="s">
        <v>16</v>
      </c>
      <c r="F1524" t="s">
        <v>3340</v>
      </c>
      <c r="G1524" t="s">
        <v>3630</v>
      </c>
      <c r="H1524" t="s">
        <v>3631</v>
      </c>
      <c r="I1524" t="s">
        <v>3641</v>
      </c>
      <c r="J1524" t="s">
        <v>3640</v>
      </c>
      <c r="K1524">
        <f>VLOOKUP($B1524, 'pval-input'!$B$2:$M$2260, 11, FALSE)</f>
        <v>110</v>
      </c>
      <c r="L1524">
        <f>VLOOKUP($B1524, 'pval-input'!$B$2:$M$2260, 12, FALSE)</f>
        <v>0.80291970802919699</v>
      </c>
    </row>
    <row r="1525" spans="1:12" x14ac:dyDescent="0.2">
      <c r="A1525">
        <v>1458</v>
      </c>
      <c r="B1525" t="s">
        <v>3642</v>
      </c>
      <c r="C1525">
        <f>VLOOKUP(B1525, 'pval-input'!$B$2:$M$2260, 6, FALSE)</f>
        <v>0.36872611335231564</v>
      </c>
      <c r="D1525" t="s">
        <v>3643</v>
      </c>
      <c r="E1525" t="s">
        <v>16</v>
      </c>
      <c r="F1525" t="s">
        <v>3340</v>
      </c>
      <c r="G1525" t="s">
        <v>3630</v>
      </c>
      <c r="H1525" t="s">
        <v>3631</v>
      </c>
      <c r="I1525" t="s">
        <v>3641</v>
      </c>
      <c r="J1525" t="s">
        <v>3643</v>
      </c>
      <c r="K1525">
        <f>VLOOKUP($B1525, 'pval-input'!$B$2:$M$2260, 11, FALSE)</f>
        <v>8</v>
      </c>
      <c r="L1525">
        <f>VLOOKUP($B1525, 'pval-input'!$B$2:$M$2260, 12, FALSE)</f>
        <v>5.8394160583941597E-2</v>
      </c>
    </row>
    <row r="1526" spans="1:12" x14ac:dyDescent="0.2">
      <c r="A1526">
        <v>1562</v>
      </c>
      <c r="B1526" t="s">
        <v>3644</v>
      </c>
      <c r="C1526">
        <f>VLOOKUP(B1526, 'pval-input'!$B$2:$M$2260, 6, FALSE)</f>
        <v>2.7978519936793278</v>
      </c>
      <c r="D1526" t="s">
        <v>3645</v>
      </c>
      <c r="E1526" t="s">
        <v>16</v>
      </c>
      <c r="F1526" t="s">
        <v>3340</v>
      </c>
      <c r="G1526" t="s">
        <v>3630</v>
      </c>
      <c r="H1526" t="s">
        <v>3631</v>
      </c>
      <c r="I1526" t="s">
        <v>3641</v>
      </c>
      <c r="J1526" t="s">
        <v>3645</v>
      </c>
      <c r="K1526">
        <f>VLOOKUP($B1526, 'pval-input'!$B$2:$M$2260, 11, FALSE)</f>
        <v>40</v>
      </c>
      <c r="L1526">
        <f>VLOOKUP($B1526, 'pval-input'!$B$2:$M$2260, 12, FALSE)</f>
        <v>0.29197080291970801</v>
      </c>
    </row>
    <row r="1527" spans="1:12" x14ac:dyDescent="0.2">
      <c r="A1527">
        <v>1945</v>
      </c>
      <c r="B1527" t="s">
        <v>3646</v>
      </c>
      <c r="C1527">
        <f>VLOOKUP(B1527, 'pval-input'!$B$2:$M$2260, 6, FALSE)</f>
        <v>9.945290559314289E-2</v>
      </c>
      <c r="D1527" t="s">
        <v>3647</v>
      </c>
      <c r="E1527" t="s">
        <v>16</v>
      </c>
      <c r="F1527" t="s">
        <v>3340</v>
      </c>
      <c r="G1527" t="s">
        <v>3630</v>
      </c>
      <c r="H1527" t="s">
        <v>3631</v>
      </c>
      <c r="I1527" t="s">
        <v>3641</v>
      </c>
      <c r="J1527" t="s">
        <v>3647</v>
      </c>
      <c r="K1527">
        <f>VLOOKUP($B1527, 'pval-input'!$B$2:$M$2260, 11, FALSE)</f>
        <v>43</v>
      </c>
      <c r="L1527">
        <f>VLOOKUP($B1527, 'pval-input'!$B$2:$M$2260, 12, FALSE)</f>
        <v>0.31386861313868603</v>
      </c>
    </row>
    <row r="1528" spans="1:12" x14ac:dyDescent="0.2">
      <c r="A1528">
        <v>1452</v>
      </c>
      <c r="B1528" t="s">
        <v>3648</v>
      </c>
      <c r="C1528">
        <f>VLOOKUP(B1528, 'pval-input'!$B$2:$M$2260, 6, FALSE)</f>
        <v>0.73363602212830148</v>
      </c>
      <c r="D1528" t="s">
        <v>3649</v>
      </c>
      <c r="E1528" t="s">
        <v>16</v>
      </c>
      <c r="F1528" t="s">
        <v>3340</v>
      </c>
      <c r="G1528" t="s">
        <v>3630</v>
      </c>
      <c r="H1528" t="s">
        <v>3631</v>
      </c>
      <c r="I1528" t="s">
        <v>3641</v>
      </c>
      <c r="J1528" t="s">
        <v>3649</v>
      </c>
      <c r="K1528">
        <f>VLOOKUP($B1528, 'pval-input'!$B$2:$M$2260, 11, FALSE)</f>
        <v>2</v>
      </c>
      <c r="L1528">
        <f>VLOOKUP($B1528, 'pval-input'!$B$2:$M$2260, 12, FALSE)</f>
        <v>1.4598540145985399E-2</v>
      </c>
    </row>
    <row r="1529" spans="1:12" x14ac:dyDescent="0.2">
      <c r="A1529">
        <v>1455</v>
      </c>
      <c r="B1529" t="s">
        <v>3650</v>
      </c>
      <c r="C1529">
        <f>VLOOKUP(B1529, 'pval-input'!$B$2:$M$2260, 6, FALSE)</f>
        <v>8.2797172098071928E-2</v>
      </c>
      <c r="D1529" t="s">
        <v>3651</v>
      </c>
      <c r="E1529" t="s">
        <v>16</v>
      </c>
      <c r="F1529" t="s">
        <v>3340</v>
      </c>
      <c r="G1529" t="s">
        <v>3630</v>
      </c>
      <c r="H1529" t="s">
        <v>3631</v>
      </c>
      <c r="I1529" t="s">
        <v>3652</v>
      </c>
      <c r="J1529" t="s">
        <v>3651</v>
      </c>
      <c r="K1529">
        <f>VLOOKUP($B1529, 'pval-input'!$B$2:$M$2260, 11, FALSE)</f>
        <v>4</v>
      </c>
      <c r="L1529">
        <f>VLOOKUP($B1529, 'pval-input'!$B$2:$M$2260, 12, FALSE)</f>
        <v>2.9197080291970798E-2</v>
      </c>
    </row>
    <row r="1530" spans="1:12" x14ac:dyDescent="0.2">
      <c r="A1530">
        <v>1576</v>
      </c>
      <c r="B1530" t="s">
        <v>3653</v>
      </c>
      <c r="C1530">
        <f>VLOOKUP(B1530, 'pval-input'!$B$2:$M$2260, 6, FALSE)</f>
        <v>0.23819883662168093</v>
      </c>
      <c r="D1530" t="s">
        <v>3651</v>
      </c>
      <c r="E1530" t="s">
        <v>16</v>
      </c>
      <c r="F1530" t="s">
        <v>3340</v>
      </c>
      <c r="G1530" t="s">
        <v>3630</v>
      </c>
      <c r="H1530" t="s">
        <v>3631</v>
      </c>
      <c r="I1530" t="s">
        <v>3652</v>
      </c>
      <c r="J1530" t="s">
        <v>3651</v>
      </c>
      <c r="K1530">
        <f>VLOOKUP($B1530, 'pval-input'!$B$2:$M$2260, 11, FALSE)</f>
        <v>1</v>
      </c>
      <c r="L1530">
        <f>VLOOKUP($B1530, 'pval-input'!$B$2:$M$2260, 12, FALSE)</f>
        <v>7.2992700729926996E-3</v>
      </c>
    </row>
    <row r="1531" spans="1:12" x14ac:dyDescent="0.2">
      <c r="A1531">
        <v>1869</v>
      </c>
      <c r="B1531" t="s">
        <v>3654</v>
      </c>
      <c r="C1531">
        <f>VLOOKUP(B1531, 'pval-input'!$B$2:$M$2260, 6, FALSE)</f>
        <v>0.35881811850496292</v>
      </c>
      <c r="D1531" t="s">
        <v>3655</v>
      </c>
      <c r="E1531" t="s">
        <v>16</v>
      </c>
      <c r="F1531" t="s">
        <v>3340</v>
      </c>
      <c r="G1531" t="s">
        <v>3630</v>
      </c>
      <c r="H1531" t="s">
        <v>3631</v>
      </c>
      <c r="I1531" t="s">
        <v>3652</v>
      </c>
      <c r="J1531" t="s">
        <v>3655</v>
      </c>
      <c r="K1531">
        <f>VLOOKUP($B1531, 'pval-input'!$B$2:$M$2260, 11, FALSE)</f>
        <v>39</v>
      </c>
      <c r="L1531">
        <f>VLOOKUP($B1531, 'pval-input'!$B$2:$M$2260, 12, FALSE)</f>
        <v>0.28467153284671498</v>
      </c>
    </row>
    <row r="1532" spans="1:12" x14ac:dyDescent="0.2">
      <c r="A1532">
        <v>1503</v>
      </c>
      <c r="B1532" t="s">
        <v>3656</v>
      </c>
      <c r="C1532">
        <f>VLOOKUP(B1532, 'pval-input'!$B$2:$M$2260, 6, FALSE)</f>
        <v>0.49459931599247425</v>
      </c>
      <c r="D1532" t="s">
        <v>3657</v>
      </c>
      <c r="E1532" t="s">
        <v>16</v>
      </c>
      <c r="F1532" t="s">
        <v>3340</v>
      </c>
      <c r="G1532" t="s">
        <v>3630</v>
      </c>
      <c r="H1532" t="s">
        <v>3631</v>
      </c>
      <c r="I1532" t="s">
        <v>3652</v>
      </c>
      <c r="J1532" t="s">
        <v>3657</v>
      </c>
      <c r="K1532">
        <f>VLOOKUP($B1532, 'pval-input'!$B$2:$M$2260, 11, FALSE)</f>
        <v>9</v>
      </c>
      <c r="L1532">
        <f>VLOOKUP($B1532, 'pval-input'!$B$2:$M$2260, 12, FALSE)</f>
        <v>6.5693430656934296E-2</v>
      </c>
    </row>
    <row r="1533" spans="1:12" x14ac:dyDescent="0.2">
      <c r="A1533">
        <v>888</v>
      </c>
      <c r="B1533" t="s">
        <v>3658</v>
      </c>
      <c r="C1533">
        <f>VLOOKUP(B1533, 'pval-input'!$B$2:$M$2260, 6, FALSE)</f>
        <v>7.0058066800190597E-2</v>
      </c>
      <c r="D1533" t="s">
        <v>3659</v>
      </c>
      <c r="E1533" t="s">
        <v>16</v>
      </c>
      <c r="F1533" t="s">
        <v>3340</v>
      </c>
      <c r="G1533" t="s">
        <v>3630</v>
      </c>
      <c r="H1533" t="s">
        <v>3631</v>
      </c>
      <c r="I1533" t="s">
        <v>3660</v>
      </c>
      <c r="J1533" t="s">
        <v>3659</v>
      </c>
      <c r="K1533">
        <f>VLOOKUP($B1533, 'pval-input'!$B$2:$M$2260, 11, FALSE)</f>
        <v>130</v>
      </c>
      <c r="L1533">
        <f>VLOOKUP($B1533, 'pval-input'!$B$2:$M$2260, 12, FALSE)</f>
        <v>0.94890510948905105</v>
      </c>
    </row>
    <row r="1534" spans="1:12" x14ac:dyDescent="0.2">
      <c r="A1534">
        <v>1146</v>
      </c>
      <c r="B1534" t="s">
        <v>3661</v>
      </c>
      <c r="C1534">
        <f>VLOOKUP(B1534, 'pval-input'!$B$2:$M$2260, 6, FALSE)</f>
        <v>0.76072551923320186</v>
      </c>
      <c r="D1534" t="s">
        <v>3662</v>
      </c>
      <c r="E1534" t="s">
        <v>16</v>
      </c>
      <c r="F1534" t="s">
        <v>3340</v>
      </c>
      <c r="G1534" t="s">
        <v>3630</v>
      </c>
      <c r="H1534" t="s">
        <v>3631</v>
      </c>
      <c r="I1534" t="s">
        <v>3660</v>
      </c>
      <c r="J1534" t="s">
        <v>3662</v>
      </c>
      <c r="K1534">
        <f>VLOOKUP($B1534, 'pval-input'!$B$2:$M$2260, 11, FALSE)</f>
        <v>5</v>
      </c>
      <c r="L1534">
        <f>VLOOKUP($B1534, 'pval-input'!$B$2:$M$2260, 12, FALSE)</f>
        <v>3.6496350364963501E-2</v>
      </c>
    </row>
    <row r="1535" spans="1:12" x14ac:dyDescent="0.2">
      <c r="A1535">
        <v>1497</v>
      </c>
      <c r="B1535" t="s">
        <v>3663</v>
      </c>
      <c r="C1535">
        <f>VLOOKUP(B1535, 'pval-input'!$B$2:$M$2260, 6, FALSE)</f>
        <v>0.54575572418258766</v>
      </c>
      <c r="D1535" t="s">
        <v>3664</v>
      </c>
      <c r="E1535" t="s">
        <v>16</v>
      </c>
      <c r="F1535" t="s">
        <v>3340</v>
      </c>
      <c r="G1535" t="s">
        <v>3630</v>
      </c>
      <c r="H1535" t="s">
        <v>3631</v>
      </c>
      <c r="I1535" t="s">
        <v>3660</v>
      </c>
      <c r="J1535" t="s">
        <v>3664</v>
      </c>
      <c r="K1535">
        <f>VLOOKUP($B1535, 'pval-input'!$B$2:$M$2260, 11, FALSE)</f>
        <v>2</v>
      </c>
      <c r="L1535">
        <f>VLOOKUP($B1535, 'pval-input'!$B$2:$M$2260, 12, FALSE)</f>
        <v>1.4598540145985399E-2</v>
      </c>
    </row>
    <row r="1536" spans="1:12" x14ac:dyDescent="0.2">
      <c r="A1536">
        <v>633</v>
      </c>
      <c r="B1536" t="s">
        <v>3665</v>
      </c>
      <c r="C1536">
        <f>VLOOKUP(B1536, 'pval-input'!$B$2:$M$2260, 6, FALSE)</f>
        <v>0.14900025010688639</v>
      </c>
      <c r="D1536" t="s">
        <v>3666</v>
      </c>
      <c r="E1536" t="s">
        <v>16</v>
      </c>
      <c r="F1536" t="s">
        <v>3340</v>
      </c>
      <c r="G1536" t="s">
        <v>3630</v>
      </c>
      <c r="H1536" t="s">
        <v>3631</v>
      </c>
      <c r="I1536" t="s">
        <v>3660</v>
      </c>
      <c r="J1536" t="s">
        <v>3666</v>
      </c>
      <c r="K1536">
        <f>VLOOKUP($B1536, 'pval-input'!$B$2:$M$2260, 11, FALSE)</f>
        <v>33</v>
      </c>
      <c r="L1536">
        <f>VLOOKUP($B1536, 'pval-input'!$B$2:$M$2260, 12, FALSE)</f>
        <v>0.240875912408759</v>
      </c>
    </row>
    <row r="1537" spans="1:12" x14ac:dyDescent="0.2">
      <c r="A1537">
        <v>1708</v>
      </c>
      <c r="B1537" t="s">
        <v>3667</v>
      </c>
      <c r="C1537">
        <f>VLOOKUP(B1537, 'pval-input'!$B$2:$M$2260, 6, FALSE)</f>
        <v>1.1544086876501349</v>
      </c>
      <c r="D1537" t="s">
        <v>3668</v>
      </c>
      <c r="E1537" t="s">
        <v>16</v>
      </c>
      <c r="F1537" t="s">
        <v>3340</v>
      </c>
      <c r="G1537" t="s">
        <v>3630</v>
      </c>
      <c r="H1537" t="s">
        <v>3631</v>
      </c>
      <c r="I1537" t="s">
        <v>3669</v>
      </c>
      <c r="J1537" t="s">
        <v>3668</v>
      </c>
      <c r="K1537">
        <f>VLOOKUP($B1537, 'pval-input'!$B$2:$M$2260, 11, FALSE)</f>
        <v>11</v>
      </c>
      <c r="L1537">
        <f>VLOOKUP($B1537, 'pval-input'!$B$2:$M$2260, 12, FALSE)</f>
        <v>8.0291970802919693E-2</v>
      </c>
    </row>
    <row r="1538" spans="1:12" x14ac:dyDescent="0.2">
      <c r="A1538">
        <v>2061</v>
      </c>
      <c r="B1538" t="s">
        <v>3670</v>
      </c>
      <c r="C1538">
        <f>VLOOKUP(B1538, 'pval-input'!$B$2:$M$2260, 6, FALSE)</f>
        <v>1.7180373529193902</v>
      </c>
      <c r="D1538" t="s">
        <v>3671</v>
      </c>
      <c r="E1538" t="s">
        <v>16</v>
      </c>
      <c r="F1538" t="s">
        <v>3340</v>
      </c>
      <c r="G1538" t="s">
        <v>3630</v>
      </c>
      <c r="H1538" t="s">
        <v>3631</v>
      </c>
      <c r="I1538" t="s">
        <v>3669</v>
      </c>
      <c r="J1538" t="s">
        <v>3671</v>
      </c>
      <c r="K1538">
        <f>VLOOKUP($B1538, 'pval-input'!$B$2:$M$2260, 11, FALSE)</f>
        <v>19</v>
      </c>
      <c r="L1538">
        <f>VLOOKUP($B1538, 'pval-input'!$B$2:$M$2260, 12, FALSE)</f>
        <v>0.13868613138686101</v>
      </c>
    </row>
    <row r="1539" spans="1:12" x14ac:dyDescent="0.2">
      <c r="A1539">
        <v>796</v>
      </c>
      <c r="B1539" t="s">
        <v>3672</v>
      </c>
      <c r="C1539">
        <f>VLOOKUP(B1539, 'pval-input'!$B$2:$M$2260, 6, FALSE)</f>
        <v>6.5118891167227383E-2</v>
      </c>
      <c r="D1539" t="s">
        <v>3673</v>
      </c>
      <c r="E1539" t="s">
        <v>16</v>
      </c>
      <c r="F1539" t="s">
        <v>3340</v>
      </c>
      <c r="G1539" t="s">
        <v>3630</v>
      </c>
      <c r="H1539" t="s">
        <v>3631</v>
      </c>
      <c r="I1539" t="s">
        <v>3674</v>
      </c>
      <c r="J1539" t="s">
        <v>3673</v>
      </c>
      <c r="K1539">
        <f>VLOOKUP($B1539, 'pval-input'!$B$2:$M$2260, 11, FALSE)</f>
        <v>36</v>
      </c>
      <c r="L1539">
        <f>VLOOKUP($B1539, 'pval-input'!$B$2:$M$2260, 12, FALSE)</f>
        <v>0.26277372262773702</v>
      </c>
    </row>
    <row r="1540" spans="1:12" x14ac:dyDescent="0.2">
      <c r="A1540">
        <v>374</v>
      </c>
      <c r="B1540" t="s">
        <v>3675</v>
      </c>
      <c r="C1540">
        <f>VLOOKUP(B1540, 'pval-input'!$B$2:$M$2260, 6, FALSE)</f>
        <v>0.52935115106285435</v>
      </c>
      <c r="D1540" t="s">
        <v>3676</v>
      </c>
      <c r="E1540" t="s">
        <v>16</v>
      </c>
      <c r="F1540" t="s">
        <v>3340</v>
      </c>
      <c r="G1540" t="s">
        <v>3630</v>
      </c>
      <c r="H1540" t="s">
        <v>3631</v>
      </c>
      <c r="I1540" t="s">
        <v>3674</v>
      </c>
      <c r="J1540" t="s">
        <v>3676</v>
      </c>
      <c r="K1540">
        <f>VLOOKUP($B1540, 'pval-input'!$B$2:$M$2260, 11, FALSE)</f>
        <v>6</v>
      </c>
      <c r="L1540">
        <f>VLOOKUP($B1540, 'pval-input'!$B$2:$M$2260, 12, FALSE)</f>
        <v>4.3795620437956199E-2</v>
      </c>
    </row>
    <row r="1541" spans="1:12" x14ac:dyDescent="0.2">
      <c r="A1541">
        <v>1872</v>
      </c>
      <c r="B1541" t="s">
        <v>3677</v>
      </c>
      <c r="C1541">
        <f>VLOOKUP(B1541, 'pval-input'!$B$2:$M$2260, 6, FALSE)</f>
        <v>0.13567808951426236</v>
      </c>
      <c r="D1541" t="s">
        <v>3678</v>
      </c>
      <c r="E1541" t="s">
        <v>16</v>
      </c>
      <c r="F1541" t="s">
        <v>3340</v>
      </c>
      <c r="G1541" t="s">
        <v>3630</v>
      </c>
      <c r="H1541" t="s">
        <v>3631</v>
      </c>
      <c r="I1541" t="s">
        <v>3674</v>
      </c>
      <c r="J1541" t="s">
        <v>3678</v>
      </c>
      <c r="K1541">
        <f>VLOOKUP($B1541, 'pval-input'!$B$2:$M$2260, 11, FALSE)</f>
        <v>4</v>
      </c>
      <c r="L1541">
        <f>VLOOKUP($B1541, 'pval-input'!$B$2:$M$2260, 12, FALSE)</f>
        <v>2.9197080291970798E-2</v>
      </c>
    </row>
    <row r="1542" spans="1:12" x14ac:dyDescent="0.2">
      <c r="A1542">
        <v>2069</v>
      </c>
      <c r="B1542" t="s">
        <v>3679</v>
      </c>
      <c r="C1542">
        <f>VLOOKUP(B1542, 'pval-input'!$B$2:$M$2260, 6, FALSE)</f>
        <v>0.85437769549612719</v>
      </c>
      <c r="D1542" t="s">
        <v>3680</v>
      </c>
      <c r="E1542" t="s">
        <v>16</v>
      </c>
      <c r="F1542" t="s">
        <v>3340</v>
      </c>
      <c r="G1542" t="s">
        <v>3630</v>
      </c>
      <c r="H1542" t="s">
        <v>3631</v>
      </c>
      <c r="I1542" t="s">
        <v>3674</v>
      </c>
      <c r="J1542" t="s">
        <v>3680</v>
      </c>
      <c r="K1542">
        <f>VLOOKUP($B1542, 'pval-input'!$B$2:$M$2260, 11, FALSE)</f>
        <v>41</v>
      </c>
      <c r="L1542">
        <f>VLOOKUP($B1542, 'pval-input'!$B$2:$M$2260, 12, FALSE)</f>
        <v>0.29927007299270098</v>
      </c>
    </row>
    <row r="1543" spans="1:12" x14ac:dyDescent="0.2">
      <c r="A1543">
        <v>801</v>
      </c>
      <c r="B1543" t="s">
        <v>3681</v>
      </c>
      <c r="C1543">
        <f>VLOOKUP(B1543, 'pval-input'!$B$2:$M$2260, 6, FALSE)</f>
        <v>31.235738595770602</v>
      </c>
      <c r="D1543" t="s">
        <v>3682</v>
      </c>
      <c r="E1543" t="s">
        <v>16</v>
      </c>
      <c r="F1543" t="s">
        <v>3340</v>
      </c>
      <c r="G1543" t="s">
        <v>3630</v>
      </c>
      <c r="H1543" t="s">
        <v>3631</v>
      </c>
      <c r="I1543" t="s">
        <v>3683</v>
      </c>
      <c r="J1543" t="s">
        <v>3682</v>
      </c>
      <c r="K1543">
        <f>VLOOKUP($B1543, 'pval-input'!$B$2:$M$2260, 11, FALSE)</f>
        <v>1</v>
      </c>
      <c r="L1543">
        <f>VLOOKUP($B1543, 'pval-input'!$B$2:$M$2260, 12, FALSE)</f>
        <v>7.2992700729926996E-3</v>
      </c>
    </row>
    <row r="1544" spans="1:12" x14ac:dyDescent="0.2">
      <c r="A1544">
        <v>1492</v>
      </c>
      <c r="B1544" t="s">
        <v>3684</v>
      </c>
      <c r="C1544">
        <f>VLOOKUP(B1544, 'pval-input'!$B$2:$M$2260, 6, FALSE)</f>
        <v>0.12481856071016649</v>
      </c>
      <c r="D1544" t="s">
        <v>3685</v>
      </c>
      <c r="E1544" t="s">
        <v>16</v>
      </c>
      <c r="F1544" t="s">
        <v>3340</v>
      </c>
      <c r="G1544" t="s">
        <v>3630</v>
      </c>
      <c r="H1544" t="s">
        <v>3631</v>
      </c>
      <c r="I1544" t="s">
        <v>3683</v>
      </c>
      <c r="J1544" t="s">
        <v>3685</v>
      </c>
      <c r="K1544">
        <f>VLOOKUP($B1544, 'pval-input'!$B$2:$M$2260, 11, FALSE)</f>
        <v>13</v>
      </c>
      <c r="L1544">
        <f>VLOOKUP($B1544, 'pval-input'!$B$2:$M$2260, 12, FALSE)</f>
        <v>9.4890510948905105E-2</v>
      </c>
    </row>
    <row r="1545" spans="1:12" x14ac:dyDescent="0.2">
      <c r="A1545">
        <v>1439</v>
      </c>
      <c r="B1545" t="s">
        <v>3686</v>
      </c>
      <c r="C1545">
        <f>VLOOKUP(B1545, 'pval-input'!$B$2:$M$2260, 6, FALSE)</f>
        <v>0.89918272299573154</v>
      </c>
      <c r="D1545" t="s">
        <v>3687</v>
      </c>
      <c r="E1545" t="s">
        <v>16</v>
      </c>
      <c r="F1545" t="s">
        <v>3340</v>
      </c>
      <c r="G1545" t="s">
        <v>3630</v>
      </c>
      <c r="H1545" t="s">
        <v>3631</v>
      </c>
      <c r="I1545" t="s">
        <v>3683</v>
      </c>
      <c r="J1545" t="s">
        <v>3687</v>
      </c>
      <c r="K1545">
        <f>VLOOKUP($B1545, 'pval-input'!$B$2:$M$2260, 11, FALSE)</f>
        <v>2</v>
      </c>
      <c r="L1545">
        <f>VLOOKUP($B1545, 'pval-input'!$B$2:$M$2260, 12, FALSE)</f>
        <v>1.4598540145985399E-2</v>
      </c>
    </row>
    <row r="1546" spans="1:12" x14ac:dyDescent="0.2">
      <c r="A1546">
        <v>448</v>
      </c>
      <c r="B1546" t="s">
        <v>3688</v>
      </c>
      <c r="C1546">
        <f>VLOOKUP(B1546, 'pval-input'!$B$2:$M$2260, 6, FALSE)</f>
        <v>1.0969228955559971</v>
      </c>
      <c r="D1546" t="s">
        <v>3689</v>
      </c>
      <c r="E1546" t="s">
        <v>16</v>
      </c>
      <c r="F1546" t="s">
        <v>3340</v>
      </c>
      <c r="G1546" t="s">
        <v>3630</v>
      </c>
      <c r="H1546" t="s">
        <v>3631</v>
      </c>
      <c r="I1546" t="s">
        <v>3690</v>
      </c>
      <c r="J1546" t="s">
        <v>3689</v>
      </c>
      <c r="K1546">
        <f>VLOOKUP($B1546, 'pval-input'!$B$2:$M$2260, 11, FALSE)</f>
        <v>60</v>
      </c>
      <c r="L1546">
        <f>VLOOKUP($B1546, 'pval-input'!$B$2:$M$2260, 12, FALSE)</f>
        <v>0.43795620437956201</v>
      </c>
    </row>
    <row r="1547" spans="1:12" x14ac:dyDescent="0.2">
      <c r="A1547">
        <v>1353</v>
      </c>
      <c r="B1547" t="s">
        <v>3691</v>
      </c>
      <c r="C1547">
        <f>VLOOKUP(B1547, 'pval-input'!$B$2:$M$2260, 6, FALSE)</f>
        <v>0.1837638184244946</v>
      </c>
      <c r="D1547" t="s">
        <v>3692</v>
      </c>
      <c r="E1547" t="s">
        <v>16</v>
      </c>
      <c r="F1547" t="s">
        <v>3340</v>
      </c>
      <c r="G1547" t="s">
        <v>3630</v>
      </c>
      <c r="H1547" t="s">
        <v>3631</v>
      </c>
      <c r="I1547" t="s">
        <v>3690</v>
      </c>
      <c r="J1547" t="s">
        <v>3692</v>
      </c>
      <c r="K1547">
        <f>VLOOKUP($B1547, 'pval-input'!$B$2:$M$2260, 11, FALSE)</f>
        <v>66</v>
      </c>
      <c r="L1547">
        <f>VLOOKUP($B1547, 'pval-input'!$B$2:$M$2260, 12, FALSE)</f>
        <v>0.48175182481751799</v>
      </c>
    </row>
    <row r="1548" spans="1:12" x14ac:dyDescent="0.2">
      <c r="A1548">
        <v>1610</v>
      </c>
      <c r="B1548" t="s">
        <v>3693</v>
      </c>
      <c r="C1548">
        <f>VLOOKUP(B1548, 'pval-input'!$B$2:$M$2260, 6, FALSE)</f>
        <v>0.27268773032444954</v>
      </c>
      <c r="D1548" t="s">
        <v>3694</v>
      </c>
      <c r="E1548" t="s">
        <v>16</v>
      </c>
      <c r="F1548" t="s">
        <v>3340</v>
      </c>
      <c r="G1548" t="s">
        <v>3630</v>
      </c>
      <c r="H1548" t="s">
        <v>3631</v>
      </c>
      <c r="I1548" t="s">
        <v>3690</v>
      </c>
      <c r="J1548" t="s">
        <v>3694</v>
      </c>
      <c r="K1548">
        <f>VLOOKUP($B1548, 'pval-input'!$B$2:$M$2260, 11, FALSE)</f>
        <v>35</v>
      </c>
      <c r="L1548">
        <f>VLOOKUP($B1548, 'pval-input'!$B$2:$M$2260, 12, FALSE)</f>
        <v>0.25547445255474499</v>
      </c>
    </row>
    <row r="1549" spans="1:12" x14ac:dyDescent="0.2">
      <c r="A1549">
        <v>130</v>
      </c>
      <c r="B1549" t="s">
        <v>3695</v>
      </c>
      <c r="C1549">
        <f>VLOOKUP(B1549, 'pval-input'!$B$2:$M$2260, 6, FALSE)</f>
        <v>0.13345130816624251</v>
      </c>
      <c r="D1549" t="s">
        <v>3696</v>
      </c>
      <c r="E1549" t="s">
        <v>16</v>
      </c>
      <c r="F1549" t="s">
        <v>3340</v>
      </c>
      <c r="G1549" t="s">
        <v>3630</v>
      </c>
      <c r="H1549" t="s">
        <v>3631</v>
      </c>
      <c r="I1549" t="s">
        <v>3690</v>
      </c>
      <c r="J1549" t="s">
        <v>3696</v>
      </c>
      <c r="K1549">
        <f>VLOOKUP($B1549, 'pval-input'!$B$2:$M$2260, 11, FALSE)</f>
        <v>1</v>
      </c>
      <c r="L1549">
        <f>VLOOKUP($B1549, 'pval-input'!$B$2:$M$2260, 12, FALSE)</f>
        <v>7.2992700729926996E-3</v>
      </c>
    </row>
    <row r="1550" spans="1:12" x14ac:dyDescent="0.2">
      <c r="A1550">
        <v>1797</v>
      </c>
      <c r="B1550" t="s">
        <v>3697</v>
      </c>
      <c r="C1550">
        <f>VLOOKUP(B1550, 'pval-input'!$B$2:$M$2260, 6, FALSE)</f>
        <v>0.5329989410724566</v>
      </c>
      <c r="D1550" t="s">
        <v>3698</v>
      </c>
      <c r="E1550" t="s">
        <v>16</v>
      </c>
      <c r="F1550" t="s">
        <v>3340</v>
      </c>
      <c r="G1550" t="s">
        <v>3630</v>
      </c>
      <c r="H1550" t="s">
        <v>3631</v>
      </c>
      <c r="I1550" t="s">
        <v>3699</v>
      </c>
      <c r="J1550" t="s">
        <v>3698</v>
      </c>
      <c r="K1550">
        <f>VLOOKUP($B1550, 'pval-input'!$B$2:$M$2260, 11, FALSE)</f>
        <v>34</v>
      </c>
      <c r="L1550">
        <f>VLOOKUP($B1550, 'pval-input'!$B$2:$M$2260, 12, FALSE)</f>
        <v>0.24817518248175199</v>
      </c>
    </row>
    <row r="1551" spans="1:12" x14ac:dyDescent="0.2">
      <c r="A1551">
        <v>1884</v>
      </c>
      <c r="B1551" t="s">
        <v>3700</v>
      </c>
      <c r="C1551">
        <f>VLOOKUP(B1551, 'pval-input'!$B$2:$M$2260, 6, FALSE)</f>
        <v>0.13283621545875979</v>
      </c>
      <c r="D1551" t="s">
        <v>3701</v>
      </c>
      <c r="E1551" t="s">
        <v>16</v>
      </c>
      <c r="F1551" t="s">
        <v>3340</v>
      </c>
      <c r="G1551" t="s">
        <v>3630</v>
      </c>
      <c r="H1551" t="s">
        <v>3631</v>
      </c>
      <c r="I1551" t="s">
        <v>3699</v>
      </c>
      <c r="J1551" t="s">
        <v>3701</v>
      </c>
      <c r="K1551">
        <f>VLOOKUP($B1551, 'pval-input'!$B$2:$M$2260, 11, FALSE)</f>
        <v>10</v>
      </c>
      <c r="L1551">
        <f>VLOOKUP($B1551, 'pval-input'!$B$2:$M$2260, 12, FALSE)</f>
        <v>7.2992700729927001E-2</v>
      </c>
    </row>
    <row r="1552" spans="1:12" x14ac:dyDescent="0.2">
      <c r="A1552">
        <v>75</v>
      </c>
      <c r="B1552" t="s">
        <v>3702</v>
      </c>
      <c r="C1552">
        <f>VLOOKUP(B1552, 'pval-input'!$B$2:$M$2260, 6, FALSE)</f>
        <v>1.5439655463991957</v>
      </c>
      <c r="D1552" t="s">
        <v>3703</v>
      </c>
      <c r="E1552" t="s">
        <v>16</v>
      </c>
      <c r="F1552" t="s">
        <v>3340</v>
      </c>
      <c r="G1552" t="s">
        <v>3630</v>
      </c>
      <c r="H1552" t="s">
        <v>3631</v>
      </c>
      <c r="I1552" t="s">
        <v>3699</v>
      </c>
      <c r="J1552" t="s">
        <v>3703</v>
      </c>
      <c r="K1552">
        <f>VLOOKUP($B1552, 'pval-input'!$B$2:$M$2260, 11, FALSE)</f>
        <v>21</v>
      </c>
      <c r="L1552">
        <f>VLOOKUP($B1552, 'pval-input'!$B$2:$M$2260, 12, FALSE)</f>
        <v>0.153284671532847</v>
      </c>
    </row>
    <row r="1553" spans="1:12" x14ac:dyDescent="0.2">
      <c r="A1553">
        <v>1074</v>
      </c>
      <c r="B1553" t="s">
        <v>3704</v>
      </c>
      <c r="C1553">
        <f>VLOOKUP(B1553, 'pval-input'!$B$2:$M$2260, 6, FALSE)</f>
        <v>0.5282100308144102</v>
      </c>
      <c r="D1553" t="s">
        <v>3705</v>
      </c>
      <c r="E1553" t="s">
        <v>16</v>
      </c>
      <c r="F1553" t="s">
        <v>3340</v>
      </c>
      <c r="G1553" t="s">
        <v>3630</v>
      </c>
      <c r="H1553" t="s">
        <v>3631</v>
      </c>
      <c r="I1553" t="s">
        <v>3706</v>
      </c>
      <c r="J1553" t="s">
        <v>3705</v>
      </c>
      <c r="K1553">
        <f>VLOOKUP($B1553, 'pval-input'!$B$2:$M$2260, 11, FALSE)</f>
        <v>90</v>
      </c>
      <c r="L1553">
        <f>VLOOKUP($B1553, 'pval-input'!$B$2:$M$2260, 12, FALSE)</f>
        <v>0.65693430656934304</v>
      </c>
    </row>
    <row r="1554" spans="1:12" x14ac:dyDescent="0.2">
      <c r="A1554">
        <v>1660</v>
      </c>
      <c r="B1554" t="s">
        <v>3707</v>
      </c>
      <c r="C1554">
        <f>VLOOKUP(B1554, 'pval-input'!$B$2:$M$2260, 6, FALSE)</f>
        <v>0.53692989119271506</v>
      </c>
      <c r="D1554" t="s">
        <v>3708</v>
      </c>
      <c r="E1554" t="s">
        <v>16</v>
      </c>
      <c r="F1554" t="s">
        <v>3340</v>
      </c>
      <c r="G1554" t="s">
        <v>3630</v>
      </c>
      <c r="H1554" t="s">
        <v>3631</v>
      </c>
      <c r="I1554" t="s">
        <v>3709</v>
      </c>
      <c r="J1554" t="s">
        <v>3708</v>
      </c>
      <c r="K1554">
        <f>VLOOKUP($B1554, 'pval-input'!$B$2:$M$2260, 11, FALSE)</f>
        <v>94</v>
      </c>
      <c r="L1554">
        <f>VLOOKUP($B1554, 'pval-input'!$B$2:$M$2260, 12, FALSE)</f>
        <v>0.68613138686131403</v>
      </c>
    </row>
    <row r="1555" spans="1:12" x14ac:dyDescent="0.2">
      <c r="A1555">
        <v>2068</v>
      </c>
      <c r="B1555" t="s">
        <v>3710</v>
      </c>
      <c r="C1555">
        <f>VLOOKUP(B1555, 'pval-input'!$B$2:$M$2260, 6, FALSE)</f>
        <v>0.37574617638233315</v>
      </c>
      <c r="D1555" t="s">
        <v>3711</v>
      </c>
      <c r="E1555" t="s">
        <v>16</v>
      </c>
      <c r="F1555" t="s">
        <v>3340</v>
      </c>
      <c r="G1555" t="s">
        <v>3630</v>
      </c>
      <c r="H1555" t="s">
        <v>3631</v>
      </c>
      <c r="I1555" t="s">
        <v>3709</v>
      </c>
      <c r="J1555" t="s">
        <v>3711</v>
      </c>
      <c r="K1555">
        <f>VLOOKUP($B1555, 'pval-input'!$B$2:$M$2260, 11, FALSE)</f>
        <v>3</v>
      </c>
      <c r="L1555">
        <f>VLOOKUP($B1555, 'pval-input'!$B$2:$M$2260, 12, FALSE)</f>
        <v>2.18978102189781E-2</v>
      </c>
    </row>
    <row r="1556" spans="1:12" x14ac:dyDescent="0.2">
      <c r="A1556">
        <v>121</v>
      </c>
      <c r="B1556" t="s">
        <v>3712</v>
      </c>
      <c r="C1556">
        <f>VLOOKUP(B1556, 'pval-input'!$B$2:$M$2260, 6, FALSE)</f>
        <v>0.81347854193992464</v>
      </c>
      <c r="D1556" t="s">
        <v>3713</v>
      </c>
      <c r="E1556" t="s">
        <v>16</v>
      </c>
      <c r="F1556" t="s">
        <v>3340</v>
      </c>
      <c r="G1556" t="s">
        <v>3630</v>
      </c>
      <c r="H1556" t="s">
        <v>3631</v>
      </c>
      <c r="I1556" t="s">
        <v>3709</v>
      </c>
      <c r="J1556" t="s">
        <v>3713</v>
      </c>
      <c r="K1556">
        <f>VLOOKUP($B1556, 'pval-input'!$B$2:$M$2260, 11, FALSE)</f>
        <v>17</v>
      </c>
      <c r="L1556">
        <f>VLOOKUP($B1556, 'pval-input'!$B$2:$M$2260, 12, FALSE)</f>
        <v>0.124087591240876</v>
      </c>
    </row>
    <row r="1557" spans="1:12" x14ac:dyDescent="0.2">
      <c r="A1557">
        <v>1399</v>
      </c>
      <c r="B1557" t="s">
        <v>3714</v>
      </c>
      <c r="C1557">
        <f>VLOOKUP(B1557, 'pval-input'!$B$2:$M$2260, 6, FALSE)</f>
        <v>6.6825146901007704E-3</v>
      </c>
      <c r="D1557" t="s">
        <v>3715</v>
      </c>
      <c r="E1557" t="s">
        <v>16</v>
      </c>
      <c r="F1557" t="s">
        <v>3340</v>
      </c>
      <c r="G1557" t="s">
        <v>3630</v>
      </c>
      <c r="H1557" t="s">
        <v>3631</v>
      </c>
      <c r="I1557" t="s">
        <v>3709</v>
      </c>
      <c r="J1557" t="s">
        <v>3715</v>
      </c>
      <c r="K1557">
        <f>VLOOKUP($B1557, 'pval-input'!$B$2:$M$2260, 11, FALSE)</f>
        <v>8</v>
      </c>
      <c r="L1557">
        <f>VLOOKUP($B1557, 'pval-input'!$B$2:$M$2260, 12, FALSE)</f>
        <v>5.8394160583941597E-2</v>
      </c>
    </row>
    <row r="1558" spans="1:12" x14ac:dyDescent="0.2">
      <c r="A1558">
        <v>1215</v>
      </c>
      <c r="B1558" t="s">
        <v>3716</v>
      </c>
      <c r="C1558">
        <f>VLOOKUP(B1558, 'pval-input'!$B$2:$M$2260, 6, FALSE)</f>
        <v>0.19275671250638052</v>
      </c>
      <c r="D1558" t="s">
        <v>3717</v>
      </c>
      <c r="E1558" t="s">
        <v>16</v>
      </c>
      <c r="F1558" t="s">
        <v>3340</v>
      </c>
      <c r="G1558" t="s">
        <v>3630</v>
      </c>
      <c r="H1558" t="s">
        <v>3718</v>
      </c>
      <c r="I1558" t="s">
        <v>3717</v>
      </c>
      <c r="J1558" t="s">
        <v>3717</v>
      </c>
      <c r="K1558">
        <f>VLOOKUP($B1558, 'pval-input'!$B$2:$M$2260, 11, FALSE)</f>
        <v>2</v>
      </c>
      <c r="L1558">
        <f>VLOOKUP($B1558, 'pval-input'!$B$2:$M$2260, 12, FALSE)</f>
        <v>1.4598540145985399E-2</v>
      </c>
    </row>
    <row r="1559" spans="1:12" x14ac:dyDescent="0.2">
      <c r="A1559">
        <v>1465</v>
      </c>
      <c r="B1559" t="s">
        <v>3719</v>
      </c>
      <c r="C1559">
        <f>VLOOKUP(B1559, 'pval-input'!$B$2:$M$2260, 6, FALSE)</f>
        <v>1.4639345289936438</v>
      </c>
      <c r="D1559" t="s">
        <v>3717</v>
      </c>
      <c r="E1559" t="s">
        <v>16</v>
      </c>
      <c r="F1559" t="s">
        <v>3340</v>
      </c>
      <c r="G1559" t="s">
        <v>3630</v>
      </c>
      <c r="H1559" t="s">
        <v>3718</v>
      </c>
      <c r="I1559" t="s">
        <v>3717</v>
      </c>
      <c r="J1559" t="s">
        <v>3717</v>
      </c>
      <c r="K1559">
        <f>VLOOKUP($B1559, 'pval-input'!$B$2:$M$2260, 11, FALSE)</f>
        <v>3</v>
      </c>
      <c r="L1559">
        <f>VLOOKUP($B1559, 'pval-input'!$B$2:$M$2260, 12, FALSE)</f>
        <v>2.18978102189781E-2</v>
      </c>
    </row>
    <row r="1560" spans="1:12" x14ac:dyDescent="0.2">
      <c r="A1560">
        <v>553</v>
      </c>
      <c r="B1560" t="s">
        <v>3720</v>
      </c>
      <c r="C1560">
        <f>VLOOKUP(B1560, 'pval-input'!$B$2:$M$2260, 6, FALSE)</f>
        <v>0.77137021616221746</v>
      </c>
      <c r="D1560" t="s">
        <v>3721</v>
      </c>
      <c r="E1560" t="s">
        <v>16</v>
      </c>
      <c r="F1560" t="s">
        <v>3340</v>
      </c>
      <c r="G1560" t="s">
        <v>3630</v>
      </c>
      <c r="H1560" t="s">
        <v>3718</v>
      </c>
      <c r="I1560" t="s">
        <v>3717</v>
      </c>
      <c r="J1560" t="s">
        <v>3721</v>
      </c>
      <c r="K1560">
        <f>VLOOKUP($B1560, 'pval-input'!$B$2:$M$2260, 11, FALSE)</f>
        <v>135</v>
      </c>
      <c r="L1560">
        <f>VLOOKUP($B1560, 'pval-input'!$B$2:$M$2260, 12, FALSE)</f>
        <v>0.98540145985401495</v>
      </c>
    </row>
    <row r="1561" spans="1:12" x14ac:dyDescent="0.2">
      <c r="A1561">
        <v>358</v>
      </c>
      <c r="B1561" t="s">
        <v>3722</v>
      </c>
      <c r="C1561">
        <f>VLOOKUP(B1561, 'pval-input'!$B$2:$M$2260, 6, FALSE)</f>
        <v>0.33191835402894793</v>
      </c>
      <c r="D1561" t="s">
        <v>3723</v>
      </c>
      <c r="E1561" t="s">
        <v>16</v>
      </c>
      <c r="F1561" t="s">
        <v>3340</v>
      </c>
      <c r="G1561" t="s">
        <v>3630</v>
      </c>
      <c r="H1561" t="s">
        <v>3718</v>
      </c>
      <c r="I1561" t="s">
        <v>3717</v>
      </c>
      <c r="J1561" t="s">
        <v>3723</v>
      </c>
      <c r="K1561">
        <f>VLOOKUP($B1561, 'pval-input'!$B$2:$M$2260, 11, FALSE)</f>
        <v>29</v>
      </c>
      <c r="L1561">
        <f>VLOOKUP($B1561, 'pval-input'!$B$2:$M$2260, 12, FALSE)</f>
        <v>0.21167883211678801</v>
      </c>
    </row>
    <row r="1562" spans="1:12" x14ac:dyDescent="0.2">
      <c r="A1562">
        <v>1128</v>
      </c>
      <c r="B1562" t="s">
        <v>3724</v>
      </c>
      <c r="C1562">
        <f>VLOOKUP(B1562, 'pval-input'!$B$2:$M$2260, 6, FALSE)</f>
        <v>1.6578794758599187</v>
      </c>
      <c r="D1562" t="s">
        <v>3725</v>
      </c>
      <c r="E1562" t="s">
        <v>16</v>
      </c>
      <c r="F1562" t="s">
        <v>3340</v>
      </c>
      <c r="G1562" t="s">
        <v>3630</v>
      </c>
      <c r="H1562" t="s">
        <v>3718</v>
      </c>
      <c r="I1562" t="s">
        <v>3717</v>
      </c>
      <c r="J1562" t="s">
        <v>3725</v>
      </c>
      <c r="K1562">
        <f>VLOOKUP($B1562, 'pval-input'!$B$2:$M$2260, 11, FALSE)</f>
        <v>7</v>
      </c>
      <c r="L1562">
        <f>VLOOKUP($B1562, 'pval-input'!$B$2:$M$2260, 12, FALSE)</f>
        <v>5.1094890510948898E-2</v>
      </c>
    </row>
    <row r="1563" spans="1:12" x14ac:dyDescent="0.2">
      <c r="A1563">
        <v>1380</v>
      </c>
      <c r="B1563" t="s">
        <v>3726</v>
      </c>
      <c r="C1563">
        <f>VLOOKUP(B1563, 'pval-input'!$B$2:$M$2260, 6, FALSE)</f>
        <v>0.34014094961750796</v>
      </c>
      <c r="D1563" t="s">
        <v>3727</v>
      </c>
      <c r="E1563" t="s">
        <v>16</v>
      </c>
      <c r="F1563" t="s">
        <v>3340</v>
      </c>
      <c r="G1563" t="s">
        <v>3630</v>
      </c>
      <c r="H1563" t="s">
        <v>3718</v>
      </c>
      <c r="I1563" t="s">
        <v>3717</v>
      </c>
      <c r="J1563" t="s">
        <v>3727</v>
      </c>
      <c r="K1563">
        <f>VLOOKUP($B1563, 'pval-input'!$B$2:$M$2260, 11, FALSE)</f>
        <v>10</v>
      </c>
      <c r="L1563">
        <f>VLOOKUP($B1563, 'pval-input'!$B$2:$M$2260, 12, FALSE)</f>
        <v>7.2992700729927001E-2</v>
      </c>
    </row>
    <row r="1564" spans="1:12" x14ac:dyDescent="0.2">
      <c r="A1564">
        <v>442</v>
      </c>
      <c r="B1564" t="s">
        <v>3728</v>
      </c>
      <c r="C1564">
        <f>VLOOKUP(B1564, 'pval-input'!$B$2:$M$2260, 6, FALSE)</f>
        <v>0.12893730238423629</v>
      </c>
      <c r="D1564" t="s">
        <v>3729</v>
      </c>
      <c r="E1564" t="s">
        <v>16</v>
      </c>
      <c r="F1564" t="s">
        <v>3340</v>
      </c>
      <c r="G1564" t="s">
        <v>3630</v>
      </c>
      <c r="H1564" t="s">
        <v>3718</v>
      </c>
      <c r="I1564" t="s">
        <v>3717</v>
      </c>
      <c r="J1564" t="s">
        <v>3729</v>
      </c>
      <c r="K1564">
        <f>VLOOKUP($B1564, 'pval-input'!$B$2:$M$2260, 11, FALSE)</f>
        <v>18</v>
      </c>
      <c r="L1564">
        <f>VLOOKUP($B1564, 'pval-input'!$B$2:$M$2260, 12, FALSE)</f>
        <v>0.13138686131386901</v>
      </c>
    </row>
    <row r="1565" spans="1:12" x14ac:dyDescent="0.2">
      <c r="A1565">
        <v>1084</v>
      </c>
      <c r="B1565" t="s">
        <v>3730</v>
      </c>
      <c r="C1565">
        <f>VLOOKUP(B1565, 'pval-input'!$B$2:$M$2260, 6, FALSE)</f>
        <v>0.40994543884944301</v>
      </c>
      <c r="D1565" t="s">
        <v>3731</v>
      </c>
      <c r="E1565" t="s">
        <v>16</v>
      </c>
      <c r="F1565" t="s">
        <v>3340</v>
      </c>
      <c r="G1565" t="s">
        <v>3630</v>
      </c>
      <c r="H1565" t="s">
        <v>3718</v>
      </c>
      <c r="I1565" t="s">
        <v>3717</v>
      </c>
      <c r="J1565" t="s">
        <v>3731</v>
      </c>
      <c r="K1565">
        <f>VLOOKUP($B1565, 'pval-input'!$B$2:$M$2260, 11, FALSE)</f>
        <v>71</v>
      </c>
      <c r="L1565">
        <f>VLOOKUP($B1565, 'pval-input'!$B$2:$M$2260, 12, FALSE)</f>
        <v>0.51824817518248201</v>
      </c>
    </row>
    <row r="1566" spans="1:12" x14ac:dyDescent="0.2">
      <c r="A1566">
        <v>234</v>
      </c>
      <c r="B1566" t="s">
        <v>3732</v>
      </c>
      <c r="C1566">
        <f>VLOOKUP(B1566, 'pval-input'!$B$2:$M$2260, 6, FALSE)</f>
        <v>0.74471668446207906</v>
      </c>
      <c r="D1566" t="s">
        <v>3733</v>
      </c>
      <c r="E1566" t="s">
        <v>16</v>
      </c>
      <c r="F1566" t="s">
        <v>3340</v>
      </c>
      <c r="G1566" t="s">
        <v>3630</v>
      </c>
      <c r="H1566" t="s">
        <v>3718</v>
      </c>
      <c r="I1566" t="s">
        <v>3717</v>
      </c>
      <c r="J1566" t="s">
        <v>3733</v>
      </c>
      <c r="K1566">
        <f>VLOOKUP($B1566, 'pval-input'!$B$2:$M$2260, 11, FALSE)</f>
        <v>28</v>
      </c>
      <c r="L1566">
        <f>VLOOKUP($B1566, 'pval-input'!$B$2:$M$2260, 12, FALSE)</f>
        <v>0.20437956204379601</v>
      </c>
    </row>
    <row r="1567" spans="1:12" x14ac:dyDescent="0.2">
      <c r="A1567">
        <v>423</v>
      </c>
      <c r="B1567" t="s">
        <v>3734</v>
      </c>
      <c r="C1567">
        <f>VLOOKUP(B1567, 'pval-input'!$B$2:$M$2260, 6, FALSE)</f>
        <v>0.18347812898151736</v>
      </c>
      <c r="D1567" t="s">
        <v>3735</v>
      </c>
      <c r="E1567" t="s">
        <v>16</v>
      </c>
      <c r="F1567" t="s">
        <v>3340</v>
      </c>
      <c r="G1567" t="s">
        <v>3630</v>
      </c>
      <c r="H1567" t="s">
        <v>3718</v>
      </c>
      <c r="I1567" t="s">
        <v>3717</v>
      </c>
      <c r="J1567" t="s">
        <v>3735</v>
      </c>
      <c r="K1567">
        <f>VLOOKUP($B1567, 'pval-input'!$B$2:$M$2260, 11, FALSE)</f>
        <v>18</v>
      </c>
      <c r="L1567">
        <f>VLOOKUP($B1567, 'pval-input'!$B$2:$M$2260, 12, FALSE)</f>
        <v>0.13138686131386901</v>
      </c>
    </row>
    <row r="1568" spans="1:12" x14ac:dyDescent="0.2">
      <c r="A1568">
        <v>1005</v>
      </c>
      <c r="B1568" t="s">
        <v>3736</v>
      </c>
      <c r="C1568">
        <f>VLOOKUP(B1568, 'pval-input'!$B$2:$M$2260, 6, FALSE)</f>
        <v>8.6650627723460452E-2</v>
      </c>
      <c r="D1568" t="s">
        <v>3737</v>
      </c>
      <c r="E1568" t="s">
        <v>16</v>
      </c>
      <c r="F1568" t="s">
        <v>3340</v>
      </c>
      <c r="G1568" t="s">
        <v>3630</v>
      </c>
      <c r="H1568" t="s">
        <v>3718</v>
      </c>
      <c r="I1568" t="s">
        <v>3717</v>
      </c>
      <c r="J1568" t="s">
        <v>3737</v>
      </c>
      <c r="K1568">
        <f>VLOOKUP($B1568, 'pval-input'!$B$2:$M$2260, 11, FALSE)</f>
        <v>1</v>
      </c>
      <c r="L1568">
        <f>VLOOKUP($B1568, 'pval-input'!$B$2:$M$2260, 12, FALSE)</f>
        <v>7.2992700729926996E-3</v>
      </c>
    </row>
    <row r="1569" spans="1:12" x14ac:dyDescent="0.2">
      <c r="A1569">
        <v>1541</v>
      </c>
      <c r="B1569" t="s">
        <v>3738</v>
      </c>
      <c r="C1569">
        <f>VLOOKUP(B1569, 'pval-input'!$B$2:$M$2260, 6, FALSE)</f>
        <v>0.2126561821021741</v>
      </c>
      <c r="D1569" t="s">
        <v>3739</v>
      </c>
      <c r="E1569" t="s">
        <v>16</v>
      </c>
      <c r="F1569" t="s">
        <v>3340</v>
      </c>
      <c r="G1569" t="s">
        <v>3630</v>
      </c>
      <c r="H1569" t="s">
        <v>3718</v>
      </c>
      <c r="I1569" t="s">
        <v>3717</v>
      </c>
      <c r="J1569" t="s">
        <v>3739</v>
      </c>
      <c r="K1569">
        <f>VLOOKUP($B1569, 'pval-input'!$B$2:$M$2260, 11, FALSE)</f>
        <v>4</v>
      </c>
      <c r="L1569">
        <f>VLOOKUP($B1569, 'pval-input'!$B$2:$M$2260, 12, FALSE)</f>
        <v>2.9197080291970798E-2</v>
      </c>
    </row>
    <row r="1570" spans="1:12" x14ac:dyDescent="0.2">
      <c r="A1570">
        <v>51</v>
      </c>
      <c r="B1570" t="s">
        <v>3740</v>
      </c>
      <c r="C1570">
        <f>VLOOKUP(B1570, 'pval-input'!$B$2:$M$2260, 6, FALSE)</f>
        <v>0.696794138051818</v>
      </c>
      <c r="D1570" t="s">
        <v>3741</v>
      </c>
      <c r="E1570" t="s">
        <v>16</v>
      </c>
      <c r="F1570" t="s">
        <v>3340</v>
      </c>
      <c r="G1570" t="s">
        <v>3630</v>
      </c>
      <c r="H1570" t="s">
        <v>3718</v>
      </c>
      <c r="I1570" t="s">
        <v>3717</v>
      </c>
      <c r="J1570" t="s">
        <v>3741</v>
      </c>
      <c r="K1570">
        <f>VLOOKUP($B1570, 'pval-input'!$B$2:$M$2260, 11, FALSE)</f>
        <v>57</v>
      </c>
      <c r="L1570">
        <f>VLOOKUP($B1570, 'pval-input'!$B$2:$M$2260, 12, FALSE)</f>
        <v>0.41605839416058399</v>
      </c>
    </row>
    <row r="1571" spans="1:12" x14ac:dyDescent="0.2">
      <c r="A1571">
        <v>447</v>
      </c>
      <c r="B1571" t="s">
        <v>3742</v>
      </c>
      <c r="C1571">
        <f>VLOOKUP(B1571, 'pval-input'!$B$2:$M$2260, 6, FALSE)</f>
        <v>3.1916300941928245E-2</v>
      </c>
      <c r="D1571" t="s">
        <v>3743</v>
      </c>
      <c r="E1571" t="s">
        <v>16</v>
      </c>
      <c r="F1571" t="s">
        <v>3340</v>
      </c>
      <c r="G1571" t="s">
        <v>3630</v>
      </c>
      <c r="H1571" t="s">
        <v>3718</v>
      </c>
      <c r="I1571" t="s">
        <v>3717</v>
      </c>
      <c r="J1571" t="s">
        <v>3743</v>
      </c>
      <c r="K1571">
        <f>VLOOKUP($B1571, 'pval-input'!$B$2:$M$2260, 11, FALSE)</f>
        <v>3</v>
      </c>
      <c r="L1571">
        <f>VLOOKUP($B1571, 'pval-input'!$B$2:$M$2260, 12, FALSE)</f>
        <v>2.18978102189781E-2</v>
      </c>
    </row>
    <row r="1572" spans="1:12" x14ac:dyDescent="0.2">
      <c r="A1572">
        <v>1911</v>
      </c>
      <c r="B1572" t="s">
        <v>3744</v>
      </c>
      <c r="C1572">
        <f>VLOOKUP(B1572, 'pval-input'!$B$2:$M$2260, 6, FALSE)</f>
        <v>1.0395662896628735</v>
      </c>
      <c r="D1572" t="s">
        <v>3745</v>
      </c>
      <c r="E1572" t="s">
        <v>16</v>
      </c>
      <c r="F1572" t="s">
        <v>3340</v>
      </c>
      <c r="G1572" t="s">
        <v>3630</v>
      </c>
      <c r="H1572" t="s">
        <v>3718</v>
      </c>
      <c r="I1572" t="s">
        <v>3717</v>
      </c>
      <c r="J1572" t="s">
        <v>3745</v>
      </c>
      <c r="K1572">
        <f>VLOOKUP($B1572, 'pval-input'!$B$2:$M$2260, 11, FALSE)</f>
        <v>3</v>
      </c>
      <c r="L1572">
        <f>VLOOKUP($B1572, 'pval-input'!$B$2:$M$2260, 12, FALSE)</f>
        <v>2.18978102189781E-2</v>
      </c>
    </row>
    <row r="1573" spans="1:12" x14ac:dyDescent="0.2">
      <c r="A1573">
        <v>934</v>
      </c>
      <c r="B1573" t="s">
        <v>3746</v>
      </c>
      <c r="C1573">
        <f>VLOOKUP(B1573, 'pval-input'!$B$2:$M$2260, 6, FALSE)</f>
        <v>0.44521169312672365</v>
      </c>
      <c r="D1573" t="s">
        <v>3747</v>
      </c>
      <c r="E1573" t="s">
        <v>16</v>
      </c>
      <c r="F1573" t="s">
        <v>3340</v>
      </c>
      <c r="G1573" t="s">
        <v>3630</v>
      </c>
      <c r="H1573" t="s">
        <v>3718</v>
      </c>
      <c r="I1573" t="s">
        <v>3748</v>
      </c>
      <c r="J1573" t="s">
        <v>3747</v>
      </c>
      <c r="K1573">
        <f>VLOOKUP($B1573, 'pval-input'!$B$2:$M$2260, 11, FALSE)</f>
        <v>44</v>
      </c>
      <c r="L1573">
        <f>VLOOKUP($B1573, 'pval-input'!$B$2:$M$2260, 12, FALSE)</f>
        <v>0.321167883211679</v>
      </c>
    </row>
    <row r="1574" spans="1:12" x14ac:dyDescent="0.2">
      <c r="A1574">
        <v>278</v>
      </c>
      <c r="B1574" t="s">
        <v>3749</v>
      </c>
      <c r="C1574">
        <f>VLOOKUP(B1574, 'pval-input'!$B$2:$M$2260, 6, FALSE)</f>
        <v>0.23819883662168093</v>
      </c>
      <c r="D1574" t="s">
        <v>3750</v>
      </c>
      <c r="E1574" t="s">
        <v>16</v>
      </c>
      <c r="F1574" t="s">
        <v>3340</v>
      </c>
      <c r="G1574" t="s">
        <v>3630</v>
      </c>
      <c r="H1574" t="s">
        <v>3718</v>
      </c>
      <c r="I1574" t="s">
        <v>3748</v>
      </c>
      <c r="J1574" t="s">
        <v>3750</v>
      </c>
      <c r="K1574">
        <f>VLOOKUP($B1574, 'pval-input'!$B$2:$M$2260, 11, FALSE)</f>
        <v>1</v>
      </c>
      <c r="L1574">
        <f>VLOOKUP($B1574, 'pval-input'!$B$2:$M$2260, 12, FALSE)</f>
        <v>7.2992700729926996E-3</v>
      </c>
    </row>
    <row r="1575" spans="1:12" x14ac:dyDescent="0.2">
      <c r="A1575">
        <v>1160</v>
      </c>
      <c r="B1575" t="s">
        <v>3751</v>
      </c>
      <c r="C1575">
        <f>VLOOKUP(B1575, 'pval-input'!$B$2:$M$2260, 6, FALSE)</f>
        <v>0.17543574722539432</v>
      </c>
      <c r="D1575" t="s">
        <v>3752</v>
      </c>
      <c r="E1575" t="s">
        <v>16</v>
      </c>
      <c r="F1575" t="s">
        <v>3340</v>
      </c>
      <c r="G1575" t="s">
        <v>3630</v>
      </c>
      <c r="H1575" t="s">
        <v>3718</v>
      </c>
      <c r="I1575" t="s">
        <v>3753</v>
      </c>
      <c r="J1575" t="s">
        <v>3752</v>
      </c>
      <c r="K1575">
        <f>VLOOKUP($B1575, 'pval-input'!$B$2:$M$2260, 11, FALSE)</f>
        <v>10</v>
      </c>
      <c r="L1575">
        <f>VLOOKUP($B1575, 'pval-input'!$B$2:$M$2260, 12, FALSE)</f>
        <v>7.2992700729927001E-2</v>
      </c>
    </row>
    <row r="1576" spans="1:12" x14ac:dyDescent="0.2">
      <c r="A1576">
        <v>252</v>
      </c>
      <c r="B1576" t="s">
        <v>3754</v>
      </c>
      <c r="C1576">
        <f>VLOOKUP(B1576, 'pval-input'!$B$2:$M$2260, 6, FALSE)</f>
        <v>0.17581918456911022</v>
      </c>
      <c r="D1576" t="s">
        <v>3755</v>
      </c>
      <c r="E1576" t="s">
        <v>16</v>
      </c>
      <c r="F1576" t="s">
        <v>3340</v>
      </c>
      <c r="G1576" t="s">
        <v>3630</v>
      </c>
      <c r="H1576" t="s">
        <v>3718</v>
      </c>
      <c r="I1576" t="s">
        <v>3756</v>
      </c>
      <c r="J1576" t="s">
        <v>3755</v>
      </c>
      <c r="K1576">
        <f>VLOOKUP($B1576, 'pval-input'!$B$2:$M$2260, 11, FALSE)</f>
        <v>16</v>
      </c>
      <c r="L1576">
        <f>VLOOKUP($B1576, 'pval-input'!$B$2:$M$2260, 12, FALSE)</f>
        <v>0.116788321167883</v>
      </c>
    </row>
    <row r="1577" spans="1:12" x14ac:dyDescent="0.2">
      <c r="A1577">
        <v>1156</v>
      </c>
      <c r="B1577" t="s">
        <v>3757</v>
      </c>
      <c r="C1577">
        <f>VLOOKUP(B1577, 'pval-input'!$B$2:$M$2260, 6, FALSE)</f>
        <v>0.37701936947231857</v>
      </c>
      <c r="D1577" t="s">
        <v>3758</v>
      </c>
      <c r="E1577" t="s">
        <v>16</v>
      </c>
      <c r="F1577" t="s">
        <v>3340</v>
      </c>
      <c r="G1577" t="s">
        <v>3630</v>
      </c>
      <c r="H1577" t="s">
        <v>3718</v>
      </c>
      <c r="I1577" t="s">
        <v>3759</v>
      </c>
      <c r="J1577" t="s">
        <v>3758</v>
      </c>
      <c r="K1577">
        <f>VLOOKUP($B1577, 'pval-input'!$B$2:$M$2260, 11, FALSE)</f>
        <v>2</v>
      </c>
      <c r="L1577">
        <f>VLOOKUP($B1577, 'pval-input'!$B$2:$M$2260, 12, FALSE)</f>
        <v>1.4598540145985399E-2</v>
      </c>
    </row>
    <row r="1578" spans="1:12" x14ac:dyDescent="0.2">
      <c r="A1578">
        <v>719</v>
      </c>
      <c r="B1578" t="s">
        <v>3760</v>
      </c>
      <c r="C1578">
        <f>VLOOKUP(B1578, 'pval-input'!$B$2:$M$2260, 6, FALSE)</f>
        <v>0.26032225540967985</v>
      </c>
      <c r="D1578" t="s">
        <v>3761</v>
      </c>
      <c r="E1578" t="s">
        <v>16</v>
      </c>
      <c r="F1578" t="s">
        <v>3340</v>
      </c>
      <c r="G1578" t="s">
        <v>3630</v>
      </c>
      <c r="H1578" t="s">
        <v>3718</v>
      </c>
      <c r="I1578" t="s">
        <v>3759</v>
      </c>
      <c r="J1578" t="s">
        <v>3761</v>
      </c>
      <c r="K1578">
        <f>VLOOKUP($B1578, 'pval-input'!$B$2:$M$2260, 11, FALSE)</f>
        <v>4</v>
      </c>
      <c r="L1578">
        <f>VLOOKUP($B1578, 'pval-input'!$B$2:$M$2260, 12, FALSE)</f>
        <v>2.9197080291970798E-2</v>
      </c>
    </row>
    <row r="1579" spans="1:12" x14ac:dyDescent="0.2">
      <c r="A1579">
        <v>1679</v>
      </c>
      <c r="B1579" t="s">
        <v>3762</v>
      </c>
      <c r="C1579">
        <f>VLOOKUP(B1579, 'pval-input'!$B$2:$M$2260, 6, FALSE)</f>
        <v>0.45574306277858734</v>
      </c>
      <c r="D1579" t="s">
        <v>3763</v>
      </c>
      <c r="E1579" t="s">
        <v>16</v>
      </c>
      <c r="F1579" t="s">
        <v>3340</v>
      </c>
      <c r="G1579" t="s">
        <v>3630</v>
      </c>
      <c r="H1579" t="s">
        <v>3763</v>
      </c>
      <c r="I1579" t="s">
        <v>3763</v>
      </c>
      <c r="J1579" t="s">
        <v>3763</v>
      </c>
      <c r="K1579">
        <f>VLOOKUP($B1579, 'pval-input'!$B$2:$M$2260, 11, FALSE)</f>
        <v>1</v>
      </c>
      <c r="L1579">
        <f>VLOOKUP($B1579, 'pval-input'!$B$2:$M$2260, 12, FALSE)</f>
        <v>7.2992700729926996E-3</v>
      </c>
    </row>
    <row r="1580" spans="1:12" x14ac:dyDescent="0.2">
      <c r="A1580">
        <v>254</v>
      </c>
      <c r="B1580" t="s">
        <v>3764</v>
      </c>
      <c r="C1580">
        <f>VLOOKUP(B1580, 'pval-input'!$B$2:$M$2260, 6, FALSE)</f>
        <v>31.235738595770602</v>
      </c>
      <c r="D1580" t="s">
        <v>3765</v>
      </c>
      <c r="E1580" t="s">
        <v>16</v>
      </c>
      <c r="F1580" t="s">
        <v>3340</v>
      </c>
      <c r="G1580" t="s">
        <v>3630</v>
      </c>
      <c r="H1580" t="s">
        <v>3763</v>
      </c>
      <c r="I1580" t="s">
        <v>3765</v>
      </c>
      <c r="J1580" t="s">
        <v>3765</v>
      </c>
      <c r="K1580">
        <f>VLOOKUP($B1580, 'pval-input'!$B$2:$M$2260, 11, FALSE)</f>
        <v>1</v>
      </c>
      <c r="L1580">
        <f>VLOOKUP($B1580, 'pval-input'!$B$2:$M$2260, 12, FALSE)</f>
        <v>7.2992700729926996E-3</v>
      </c>
    </row>
    <row r="1581" spans="1:12" x14ac:dyDescent="0.2">
      <c r="A1581">
        <v>1446</v>
      </c>
      <c r="B1581" t="s">
        <v>3766</v>
      </c>
      <c r="C1581">
        <f>VLOOKUP(B1581, 'pval-input'!$B$2:$M$2260, 6, FALSE)</f>
        <v>0.20758950664020751</v>
      </c>
      <c r="D1581" t="s">
        <v>3767</v>
      </c>
      <c r="E1581" t="s">
        <v>16</v>
      </c>
      <c r="F1581" t="s">
        <v>3340</v>
      </c>
      <c r="G1581" t="s">
        <v>3630</v>
      </c>
      <c r="H1581" t="s">
        <v>3763</v>
      </c>
      <c r="I1581" t="s">
        <v>3765</v>
      </c>
      <c r="J1581" t="s">
        <v>3767</v>
      </c>
      <c r="K1581">
        <f>VLOOKUP($B1581, 'pval-input'!$B$2:$M$2260, 11, FALSE)</f>
        <v>3</v>
      </c>
      <c r="L1581">
        <f>VLOOKUP($B1581, 'pval-input'!$B$2:$M$2260, 12, FALSE)</f>
        <v>2.18978102189781E-2</v>
      </c>
    </row>
    <row r="1582" spans="1:12" x14ac:dyDescent="0.2">
      <c r="A1582">
        <v>354</v>
      </c>
      <c r="B1582" t="s">
        <v>3768</v>
      </c>
      <c r="C1582">
        <f>VLOOKUP(B1582, 'pval-input'!$B$2:$M$2260, 6, FALSE)</f>
        <v>0.27927064186194717</v>
      </c>
      <c r="D1582" t="s">
        <v>3769</v>
      </c>
      <c r="E1582" t="s">
        <v>16</v>
      </c>
      <c r="F1582" t="s">
        <v>3340</v>
      </c>
      <c r="G1582" t="s">
        <v>3630</v>
      </c>
      <c r="H1582" t="s">
        <v>3763</v>
      </c>
      <c r="I1582" t="s">
        <v>3770</v>
      </c>
      <c r="J1582" t="s">
        <v>3769</v>
      </c>
      <c r="K1582">
        <f>VLOOKUP($B1582, 'pval-input'!$B$2:$M$2260, 11, FALSE)</f>
        <v>18</v>
      </c>
      <c r="L1582">
        <f>VLOOKUP($B1582, 'pval-input'!$B$2:$M$2260, 12, FALSE)</f>
        <v>0.13138686131386901</v>
      </c>
    </row>
    <row r="1583" spans="1:12" x14ac:dyDescent="0.2">
      <c r="A1583">
        <v>557</v>
      </c>
      <c r="B1583" t="s">
        <v>3771</v>
      </c>
      <c r="C1583">
        <f>VLOOKUP(B1583, 'pval-input'!$B$2:$M$2260, 6, FALSE)</f>
        <v>31.235738595770602</v>
      </c>
      <c r="D1583" t="s">
        <v>3772</v>
      </c>
      <c r="E1583" t="s">
        <v>16</v>
      </c>
      <c r="F1583" t="s">
        <v>3340</v>
      </c>
      <c r="G1583" t="s">
        <v>3630</v>
      </c>
      <c r="H1583" t="s">
        <v>3763</v>
      </c>
      <c r="I1583" t="s">
        <v>3770</v>
      </c>
      <c r="J1583" t="s">
        <v>3772</v>
      </c>
      <c r="K1583">
        <f>VLOOKUP($B1583, 'pval-input'!$B$2:$M$2260, 11, FALSE)</f>
        <v>1</v>
      </c>
      <c r="L1583">
        <f>VLOOKUP($B1583, 'pval-input'!$B$2:$M$2260, 12, FALSE)</f>
        <v>7.2992700729926996E-3</v>
      </c>
    </row>
    <row r="1584" spans="1:12" x14ac:dyDescent="0.2">
      <c r="A1584">
        <v>1416</v>
      </c>
      <c r="B1584" t="s">
        <v>3773</v>
      </c>
      <c r="C1584">
        <f>VLOOKUP(B1584, 'pval-input'!$B$2:$M$2260, 6, FALSE)</f>
        <v>0.58167952923332555</v>
      </c>
      <c r="D1584" t="s">
        <v>3774</v>
      </c>
      <c r="E1584" t="s">
        <v>16</v>
      </c>
      <c r="F1584" t="s">
        <v>3340</v>
      </c>
      <c r="G1584" t="s">
        <v>3630</v>
      </c>
      <c r="H1584" t="s">
        <v>3763</v>
      </c>
      <c r="I1584" t="s">
        <v>3770</v>
      </c>
      <c r="J1584" t="s">
        <v>3774</v>
      </c>
      <c r="K1584">
        <f>VLOOKUP($B1584, 'pval-input'!$B$2:$M$2260, 11, FALSE)</f>
        <v>11</v>
      </c>
      <c r="L1584">
        <f>VLOOKUP($B1584, 'pval-input'!$B$2:$M$2260, 12, FALSE)</f>
        <v>8.0291970802919693E-2</v>
      </c>
    </row>
    <row r="1585" spans="1:12" x14ac:dyDescent="0.2">
      <c r="A1585">
        <v>799</v>
      </c>
      <c r="B1585" t="s">
        <v>3775</v>
      </c>
      <c r="C1585">
        <f>VLOOKUP(B1585, 'pval-input'!$B$2:$M$2260, 6, FALSE)</f>
        <v>0.81515201971958418</v>
      </c>
      <c r="D1585" t="s">
        <v>3776</v>
      </c>
      <c r="E1585" t="s">
        <v>16</v>
      </c>
      <c r="F1585" t="s">
        <v>3340</v>
      </c>
      <c r="G1585" t="s">
        <v>3630</v>
      </c>
      <c r="H1585" t="s">
        <v>3763</v>
      </c>
      <c r="I1585" t="s">
        <v>3777</v>
      </c>
      <c r="J1585" t="s">
        <v>3776</v>
      </c>
      <c r="K1585">
        <f>VLOOKUP($B1585, 'pval-input'!$B$2:$M$2260, 11, FALSE)</f>
        <v>9</v>
      </c>
      <c r="L1585">
        <f>VLOOKUP($B1585, 'pval-input'!$B$2:$M$2260, 12, FALSE)</f>
        <v>6.5693430656934296E-2</v>
      </c>
    </row>
    <row r="1586" spans="1:12" x14ac:dyDescent="0.2">
      <c r="A1586">
        <v>1326</v>
      </c>
      <c r="B1586" t="s">
        <v>3778</v>
      </c>
      <c r="C1586">
        <f>VLOOKUP(B1586, 'pval-input'!$B$2:$M$2260, 6, FALSE)</f>
        <v>1.6888685176521698</v>
      </c>
      <c r="D1586" t="s">
        <v>3779</v>
      </c>
      <c r="E1586" t="s">
        <v>16</v>
      </c>
      <c r="F1586" t="s">
        <v>3340</v>
      </c>
      <c r="G1586" t="s">
        <v>3630</v>
      </c>
      <c r="H1586" t="s">
        <v>3763</v>
      </c>
      <c r="I1586" t="s">
        <v>3777</v>
      </c>
      <c r="J1586" t="s">
        <v>3779</v>
      </c>
      <c r="K1586">
        <f>VLOOKUP($B1586, 'pval-input'!$B$2:$M$2260, 11, FALSE)</f>
        <v>21</v>
      </c>
      <c r="L1586">
        <f>VLOOKUP($B1586, 'pval-input'!$B$2:$M$2260, 12, FALSE)</f>
        <v>0.153284671532847</v>
      </c>
    </row>
    <row r="1587" spans="1:12" x14ac:dyDescent="0.2">
      <c r="A1587">
        <v>787</v>
      </c>
      <c r="B1587" t="s">
        <v>3780</v>
      </c>
      <c r="C1587">
        <f>VLOOKUP(B1587, 'pval-input'!$B$2:$M$2260, 6, FALSE)</f>
        <v>7.0707557096225296E-2</v>
      </c>
      <c r="D1587" t="s">
        <v>3781</v>
      </c>
      <c r="E1587" t="s">
        <v>16</v>
      </c>
      <c r="F1587" t="s">
        <v>3340</v>
      </c>
      <c r="G1587" t="s">
        <v>3630</v>
      </c>
      <c r="H1587" t="s">
        <v>3763</v>
      </c>
      <c r="I1587" t="s">
        <v>3777</v>
      </c>
      <c r="J1587" t="s">
        <v>3781</v>
      </c>
      <c r="K1587">
        <f>VLOOKUP($B1587, 'pval-input'!$B$2:$M$2260, 11, FALSE)</f>
        <v>6</v>
      </c>
      <c r="L1587">
        <f>VLOOKUP($B1587, 'pval-input'!$B$2:$M$2260, 12, FALSE)</f>
        <v>4.3795620437956199E-2</v>
      </c>
    </row>
    <row r="1588" spans="1:12" x14ac:dyDescent="0.2">
      <c r="A1588">
        <v>694</v>
      </c>
      <c r="B1588" t="s">
        <v>3782</v>
      </c>
      <c r="C1588">
        <f>VLOOKUP(B1588, 'pval-input'!$B$2:$M$2260, 6, FALSE)</f>
        <v>0.67335432190554556</v>
      </c>
      <c r="D1588" t="s">
        <v>3783</v>
      </c>
      <c r="E1588" t="s">
        <v>16</v>
      </c>
      <c r="F1588" t="s">
        <v>3340</v>
      </c>
      <c r="G1588" t="s">
        <v>3630</v>
      </c>
      <c r="H1588" t="s">
        <v>3763</v>
      </c>
      <c r="I1588" t="s">
        <v>3777</v>
      </c>
      <c r="J1588" t="s">
        <v>3783</v>
      </c>
      <c r="K1588">
        <f>VLOOKUP($B1588, 'pval-input'!$B$2:$M$2260, 11, FALSE)</f>
        <v>2</v>
      </c>
      <c r="L1588">
        <f>VLOOKUP($B1588, 'pval-input'!$B$2:$M$2260, 12, FALSE)</f>
        <v>1.4598540145985399E-2</v>
      </c>
    </row>
    <row r="1589" spans="1:12" x14ac:dyDescent="0.2">
      <c r="A1589">
        <v>1938</v>
      </c>
      <c r="B1589" t="s">
        <v>3784</v>
      </c>
      <c r="C1589">
        <f>VLOOKUP(B1589, 'pval-input'!$B$2:$M$2260, 6, FALSE)</f>
        <v>0.25188737839754011</v>
      </c>
      <c r="D1589" t="s">
        <v>3785</v>
      </c>
      <c r="E1589" t="s">
        <v>16</v>
      </c>
      <c r="F1589" t="s">
        <v>3340</v>
      </c>
      <c r="G1589" t="s">
        <v>3630</v>
      </c>
      <c r="H1589" t="s">
        <v>3763</v>
      </c>
      <c r="I1589" t="s">
        <v>3777</v>
      </c>
      <c r="J1589" t="s">
        <v>3785</v>
      </c>
      <c r="K1589">
        <f>VLOOKUP($B1589, 'pval-input'!$B$2:$M$2260, 11, FALSE)</f>
        <v>4</v>
      </c>
      <c r="L1589">
        <f>VLOOKUP($B1589, 'pval-input'!$B$2:$M$2260, 12, FALSE)</f>
        <v>2.9197080291970798E-2</v>
      </c>
    </row>
    <row r="1590" spans="1:12" x14ac:dyDescent="0.2">
      <c r="A1590">
        <v>1085</v>
      </c>
      <c r="B1590" t="s">
        <v>3786</v>
      </c>
      <c r="C1590">
        <f>VLOOKUP(B1590, 'pval-input'!$B$2:$M$2260, 6, FALSE)</f>
        <v>0.17143680377530085</v>
      </c>
      <c r="D1590" t="s">
        <v>3787</v>
      </c>
      <c r="E1590" t="s">
        <v>16</v>
      </c>
      <c r="F1590" t="s">
        <v>3340</v>
      </c>
      <c r="G1590" t="s">
        <v>3630</v>
      </c>
      <c r="H1590" t="s">
        <v>3763</v>
      </c>
      <c r="I1590" t="s">
        <v>3777</v>
      </c>
      <c r="J1590" t="s">
        <v>3787</v>
      </c>
      <c r="K1590">
        <f>VLOOKUP($B1590, 'pval-input'!$B$2:$M$2260, 11, FALSE)</f>
        <v>1</v>
      </c>
      <c r="L1590">
        <f>VLOOKUP($B1590, 'pval-input'!$B$2:$M$2260, 12, FALSE)</f>
        <v>7.2992700729926996E-3</v>
      </c>
    </row>
    <row r="1591" spans="1:12" x14ac:dyDescent="0.2">
      <c r="A1591">
        <v>1829</v>
      </c>
      <c r="B1591" t="s">
        <v>3788</v>
      </c>
      <c r="C1591">
        <f>VLOOKUP(B1591, 'pval-input'!$B$2:$M$2260, 6, FALSE)</f>
        <v>0.11159253115133594</v>
      </c>
      <c r="D1591" t="s">
        <v>3789</v>
      </c>
      <c r="E1591" t="s">
        <v>16</v>
      </c>
      <c r="F1591" t="s">
        <v>3340</v>
      </c>
      <c r="G1591" t="s">
        <v>3630</v>
      </c>
      <c r="H1591" t="s">
        <v>3763</v>
      </c>
      <c r="I1591" t="s">
        <v>3777</v>
      </c>
      <c r="J1591" t="s">
        <v>3789</v>
      </c>
      <c r="K1591">
        <f>VLOOKUP($B1591, 'pval-input'!$B$2:$M$2260, 11, FALSE)</f>
        <v>8</v>
      </c>
      <c r="L1591">
        <f>VLOOKUP($B1591, 'pval-input'!$B$2:$M$2260, 12, FALSE)</f>
        <v>5.8394160583941597E-2</v>
      </c>
    </row>
    <row r="1592" spans="1:12" x14ac:dyDescent="0.2">
      <c r="A1592">
        <v>1222</v>
      </c>
      <c r="B1592" t="s">
        <v>3790</v>
      </c>
      <c r="C1592">
        <f>VLOOKUP(B1592, 'pval-input'!$B$2:$M$2260, 6, FALSE)</f>
        <v>1.463127314243629</v>
      </c>
      <c r="D1592" t="s">
        <v>3791</v>
      </c>
      <c r="E1592" t="s">
        <v>16</v>
      </c>
      <c r="F1592" t="s">
        <v>3340</v>
      </c>
      <c r="G1592" t="s">
        <v>3630</v>
      </c>
      <c r="H1592" t="s">
        <v>3763</v>
      </c>
      <c r="I1592" t="s">
        <v>3777</v>
      </c>
      <c r="J1592" t="s">
        <v>3791</v>
      </c>
      <c r="K1592">
        <f>VLOOKUP($B1592, 'pval-input'!$B$2:$M$2260, 11, FALSE)</f>
        <v>103</v>
      </c>
      <c r="L1592">
        <f>VLOOKUP($B1592, 'pval-input'!$B$2:$M$2260, 12, FALSE)</f>
        <v>0.75182481751824803</v>
      </c>
    </row>
    <row r="1593" spans="1:12" x14ac:dyDescent="0.2">
      <c r="A1593">
        <v>1082</v>
      </c>
      <c r="B1593" t="s">
        <v>3792</v>
      </c>
      <c r="C1593">
        <f>VLOOKUP(B1593, 'pval-input'!$B$2:$M$2260, 6, FALSE)</f>
        <v>8.6650627723460452E-2</v>
      </c>
      <c r="D1593" t="s">
        <v>3793</v>
      </c>
      <c r="E1593" t="s">
        <v>16</v>
      </c>
      <c r="F1593" t="s">
        <v>3340</v>
      </c>
      <c r="G1593" t="s">
        <v>3630</v>
      </c>
      <c r="H1593" t="s">
        <v>3763</v>
      </c>
      <c r="I1593" t="s">
        <v>3777</v>
      </c>
      <c r="J1593" t="s">
        <v>3793</v>
      </c>
      <c r="K1593">
        <f>VLOOKUP($B1593, 'pval-input'!$B$2:$M$2260, 11, FALSE)</f>
        <v>1</v>
      </c>
      <c r="L1593">
        <f>VLOOKUP($B1593, 'pval-input'!$B$2:$M$2260, 12, FALSE)</f>
        <v>7.2992700729926996E-3</v>
      </c>
    </row>
    <row r="1594" spans="1:12" x14ac:dyDescent="0.2">
      <c r="A1594">
        <v>403</v>
      </c>
      <c r="B1594" t="s">
        <v>3794</v>
      </c>
      <c r="C1594">
        <f>VLOOKUP(B1594, 'pval-input'!$B$2:$M$2260, 6, FALSE)</f>
        <v>0.40304033358696822</v>
      </c>
      <c r="D1594" t="s">
        <v>3795</v>
      </c>
      <c r="E1594" t="s">
        <v>16</v>
      </c>
      <c r="F1594" t="s">
        <v>3340</v>
      </c>
      <c r="G1594" t="s">
        <v>3630</v>
      </c>
      <c r="H1594" t="s">
        <v>3763</v>
      </c>
      <c r="I1594" t="s">
        <v>3777</v>
      </c>
      <c r="J1594" t="s">
        <v>3795</v>
      </c>
      <c r="K1594">
        <f>VLOOKUP($B1594, 'pval-input'!$B$2:$M$2260, 11, FALSE)</f>
        <v>2</v>
      </c>
      <c r="L1594">
        <f>VLOOKUP($B1594, 'pval-input'!$B$2:$M$2260, 12, FALSE)</f>
        <v>1.4598540145985399E-2</v>
      </c>
    </row>
    <row r="1595" spans="1:12" x14ac:dyDescent="0.2">
      <c r="A1595">
        <v>2067</v>
      </c>
      <c r="B1595" t="s">
        <v>3796</v>
      </c>
      <c r="C1595">
        <f>VLOOKUP(B1595, 'pval-input'!$B$2:$M$2260, 6, FALSE)</f>
        <v>0.60059194122771964</v>
      </c>
      <c r="D1595" t="s">
        <v>3797</v>
      </c>
      <c r="E1595" t="s">
        <v>16</v>
      </c>
      <c r="F1595" t="s">
        <v>3340</v>
      </c>
      <c r="G1595" t="s">
        <v>3630</v>
      </c>
      <c r="H1595" t="s">
        <v>3763</v>
      </c>
      <c r="I1595" t="s">
        <v>3798</v>
      </c>
      <c r="J1595" t="s">
        <v>3797</v>
      </c>
      <c r="K1595">
        <f>VLOOKUP($B1595, 'pval-input'!$B$2:$M$2260, 11, FALSE)</f>
        <v>10</v>
      </c>
      <c r="L1595">
        <f>VLOOKUP($B1595, 'pval-input'!$B$2:$M$2260, 12, FALSE)</f>
        <v>7.2992700729927001E-2</v>
      </c>
    </row>
    <row r="1596" spans="1:12" x14ac:dyDescent="0.2">
      <c r="A1596">
        <v>2065</v>
      </c>
      <c r="B1596" t="s">
        <v>3799</v>
      </c>
      <c r="C1596">
        <f>VLOOKUP(B1596, 'pval-input'!$B$2:$M$2260, 6, FALSE)</f>
        <v>1.0320442442928131</v>
      </c>
      <c r="D1596" t="s">
        <v>3800</v>
      </c>
      <c r="E1596" t="s">
        <v>16</v>
      </c>
      <c r="F1596" t="s">
        <v>3340</v>
      </c>
      <c r="G1596" t="s">
        <v>3630</v>
      </c>
      <c r="H1596" t="s">
        <v>3763</v>
      </c>
      <c r="I1596" t="s">
        <v>3798</v>
      </c>
      <c r="J1596" t="s">
        <v>3800</v>
      </c>
      <c r="K1596">
        <f>VLOOKUP($B1596, 'pval-input'!$B$2:$M$2260, 11, FALSE)</f>
        <v>26</v>
      </c>
      <c r="L1596">
        <f>VLOOKUP($B1596, 'pval-input'!$B$2:$M$2260, 12, FALSE)</f>
        <v>0.18978102189780999</v>
      </c>
    </row>
    <row r="1597" spans="1:12" x14ac:dyDescent="0.2">
      <c r="A1597">
        <v>700</v>
      </c>
      <c r="B1597" t="s">
        <v>3801</v>
      </c>
      <c r="C1597">
        <f>VLOOKUP(B1597, 'pval-input'!$B$2:$M$2260, 6, FALSE)</f>
        <v>0.2100210792830525</v>
      </c>
      <c r="D1597" t="s">
        <v>3802</v>
      </c>
      <c r="E1597" t="s">
        <v>16</v>
      </c>
      <c r="F1597" t="s">
        <v>3340</v>
      </c>
      <c r="G1597" t="s">
        <v>3630</v>
      </c>
      <c r="H1597" t="s">
        <v>3763</v>
      </c>
      <c r="I1597" t="s">
        <v>3798</v>
      </c>
      <c r="J1597" t="s">
        <v>3802</v>
      </c>
      <c r="K1597">
        <f>VLOOKUP($B1597, 'pval-input'!$B$2:$M$2260, 11, FALSE)</f>
        <v>2</v>
      </c>
      <c r="L1597">
        <f>VLOOKUP($B1597, 'pval-input'!$B$2:$M$2260, 12, FALSE)</f>
        <v>1.4598540145985399E-2</v>
      </c>
    </row>
    <row r="1598" spans="1:12" x14ac:dyDescent="0.2">
      <c r="A1598">
        <v>1142</v>
      </c>
      <c r="B1598" t="s">
        <v>3803</v>
      </c>
      <c r="C1598">
        <f>VLOOKUP(B1598, 'pval-input'!$B$2:$M$2260, 6, FALSE)</f>
        <v>0.16455429391047793</v>
      </c>
      <c r="D1598" t="s">
        <v>3804</v>
      </c>
      <c r="E1598" t="s">
        <v>16</v>
      </c>
      <c r="F1598" t="s">
        <v>3340</v>
      </c>
      <c r="G1598" t="s">
        <v>3630</v>
      </c>
      <c r="H1598" t="s">
        <v>3763</v>
      </c>
      <c r="I1598" t="s">
        <v>3805</v>
      </c>
      <c r="J1598" t="s">
        <v>3804</v>
      </c>
      <c r="K1598">
        <f>VLOOKUP($B1598, 'pval-input'!$B$2:$M$2260, 11, FALSE)</f>
        <v>2</v>
      </c>
      <c r="L1598">
        <f>VLOOKUP($B1598, 'pval-input'!$B$2:$M$2260, 12, FALSE)</f>
        <v>1.4598540145985399E-2</v>
      </c>
    </row>
    <row r="1599" spans="1:12" x14ac:dyDescent="0.2">
      <c r="A1599">
        <v>1627</v>
      </c>
      <c r="B1599" t="s">
        <v>3806</v>
      </c>
      <c r="C1599">
        <f>VLOOKUP(B1599, 'pval-input'!$B$2:$M$2260, 6, FALSE)</f>
        <v>31.235738595770602</v>
      </c>
      <c r="D1599" t="s">
        <v>3807</v>
      </c>
      <c r="E1599" t="s">
        <v>16</v>
      </c>
      <c r="F1599" t="s">
        <v>3340</v>
      </c>
      <c r="G1599" t="s">
        <v>3630</v>
      </c>
      <c r="H1599" t="s">
        <v>3763</v>
      </c>
      <c r="I1599" t="s">
        <v>3805</v>
      </c>
      <c r="J1599" t="s">
        <v>3807</v>
      </c>
      <c r="K1599">
        <f>VLOOKUP($B1599, 'pval-input'!$B$2:$M$2260, 11, FALSE)</f>
        <v>1</v>
      </c>
      <c r="L1599">
        <f>VLOOKUP($B1599, 'pval-input'!$B$2:$M$2260, 12, FALSE)</f>
        <v>7.2992700729926996E-3</v>
      </c>
    </row>
    <row r="1600" spans="1:12" x14ac:dyDescent="0.2">
      <c r="A1600">
        <v>432</v>
      </c>
      <c r="B1600" t="s">
        <v>3808</v>
      </c>
      <c r="C1600">
        <f>VLOOKUP(B1600, 'pval-input'!$B$2:$M$2260, 6, FALSE)</f>
        <v>1.4471909823824676</v>
      </c>
      <c r="D1600" t="s">
        <v>3809</v>
      </c>
      <c r="E1600" t="s">
        <v>16</v>
      </c>
      <c r="F1600" t="s">
        <v>3340</v>
      </c>
      <c r="G1600" t="s">
        <v>3630</v>
      </c>
      <c r="H1600" t="s">
        <v>3763</v>
      </c>
      <c r="I1600" t="s">
        <v>3810</v>
      </c>
      <c r="J1600" t="s">
        <v>3809</v>
      </c>
      <c r="K1600">
        <f>VLOOKUP($B1600, 'pval-input'!$B$2:$M$2260, 11, FALSE)</f>
        <v>4</v>
      </c>
      <c r="L1600">
        <f>VLOOKUP($B1600, 'pval-input'!$B$2:$M$2260, 12, FALSE)</f>
        <v>2.9197080291970798E-2</v>
      </c>
    </row>
    <row r="1601" spans="1:12" x14ac:dyDescent="0.2">
      <c r="A1601">
        <v>1578</v>
      </c>
      <c r="B1601" t="s">
        <v>3811</v>
      </c>
      <c r="C1601">
        <f>VLOOKUP(B1601, 'pval-input'!$B$2:$M$2260, 6, FALSE)</f>
        <v>1.7320704232008592E-2</v>
      </c>
      <c r="D1601" t="s">
        <v>3812</v>
      </c>
      <c r="E1601" t="s">
        <v>16</v>
      </c>
      <c r="F1601" t="s">
        <v>3340</v>
      </c>
      <c r="G1601" t="s">
        <v>3630</v>
      </c>
      <c r="H1601" t="s">
        <v>3763</v>
      </c>
      <c r="I1601" t="s">
        <v>3810</v>
      </c>
      <c r="J1601" t="s">
        <v>3812</v>
      </c>
      <c r="K1601">
        <f>VLOOKUP($B1601, 'pval-input'!$B$2:$M$2260, 11, FALSE)</f>
        <v>1</v>
      </c>
      <c r="L1601">
        <f>VLOOKUP($B1601, 'pval-input'!$B$2:$M$2260, 12, FALSE)</f>
        <v>7.2992700729926996E-3</v>
      </c>
    </row>
    <row r="1602" spans="1:12" x14ac:dyDescent="0.2">
      <c r="A1602">
        <v>1943</v>
      </c>
      <c r="B1602" t="s">
        <v>3813</v>
      </c>
      <c r="C1602">
        <f>VLOOKUP(B1602, 'pval-input'!$B$2:$M$2260, 6, FALSE)</f>
        <v>0.46625114647499377</v>
      </c>
      <c r="D1602" t="s">
        <v>3814</v>
      </c>
      <c r="E1602" t="s">
        <v>16</v>
      </c>
      <c r="F1602" t="s">
        <v>3340</v>
      </c>
      <c r="G1602" t="s">
        <v>3630</v>
      </c>
      <c r="H1602" t="s">
        <v>3763</v>
      </c>
      <c r="I1602" t="s">
        <v>3810</v>
      </c>
      <c r="J1602" t="s">
        <v>3814</v>
      </c>
      <c r="K1602">
        <f>VLOOKUP($B1602, 'pval-input'!$B$2:$M$2260, 11, FALSE)</f>
        <v>2</v>
      </c>
      <c r="L1602">
        <f>VLOOKUP($B1602, 'pval-input'!$B$2:$M$2260, 12, FALSE)</f>
        <v>1.4598540145985399E-2</v>
      </c>
    </row>
    <row r="1603" spans="1:12" x14ac:dyDescent="0.2">
      <c r="A1603">
        <v>544</v>
      </c>
      <c r="B1603" t="s">
        <v>3815</v>
      </c>
      <c r="C1603">
        <f>VLOOKUP(B1603, 'pval-input'!$B$2:$M$2260, 6, FALSE)</f>
        <v>0.19059224664005098</v>
      </c>
      <c r="D1603" t="s">
        <v>3816</v>
      </c>
      <c r="E1603" t="s">
        <v>16</v>
      </c>
      <c r="F1603" t="s">
        <v>3340</v>
      </c>
      <c r="G1603" t="s">
        <v>3630</v>
      </c>
      <c r="H1603" t="s">
        <v>3763</v>
      </c>
      <c r="I1603" t="s">
        <v>3810</v>
      </c>
      <c r="J1603" t="s">
        <v>3816</v>
      </c>
      <c r="K1603">
        <f>VLOOKUP($B1603, 'pval-input'!$B$2:$M$2260, 11, FALSE)</f>
        <v>4</v>
      </c>
      <c r="L1603">
        <f>VLOOKUP($B1603, 'pval-input'!$B$2:$M$2260, 12, FALSE)</f>
        <v>2.9197080291970798E-2</v>
      </c>
    </row>
    <row r="1604" spans="1:12" x14ac:dyDescent="0.2">
      <c r="A1604">
        <v>529</v>
      </c>
      <c r="B1604" t="s">
        <v>3817</v>
      </c>
      <c r="C1604">
        <f>VLOOKUP(B1604, 'pval-input'!$B$2:$M$2260, 6, FALSE)</f>
        <v>0.14538075165219919</v>
      </c>
      <c r="D1604" t="s">
        <v>3818</v>
      </c>
      <c r="E1604" t="s">
        <v>16</v>
      </c>
      <c r="F1604" t="s">
        <v>3340</v>
      </c>
      <c r="G1604" t="s">
        <v>3819</v>
      </c>
      <c r="H1604" t="s">
        <v>3820</v>
      </c>
      <c r="I1604" t="s">
        <v>3821</v>
      </c>
      <c r="J1604" t="s">
        <v>3818</v>
      </c>
      <c r="K1604">
        <f>VLOOKUP($B1604, 'pval-input'!$B$2:$M$2260, 11, FALSE)</f>
        <v>2</v>
      </c>
      <c r="L1604">
        <f>VLOOKUP($B1604, 'pval-input'!$B$2:$M$2260, 12, FALSE)</f>
        <v>1.4598540145985399E-2</v>
      </c>
    </row>
    <row r="1605" spans="1:12" x14ac:dyDescent="0.2">
      <c r="A1605">
        <v>955</v>
      </c>
      <c r="B1605" t="s">
        <v>3822</v>
      </c>
      <c r="C1605">
        <f>VLOOKUP(B1605, 'pval-input'!$B$2:$M$2260, 6, FALSE)</f>
        <v>0.37901045788197657</v>
      </c>
      <c r="D1605" t="s">
        <v>3823</v>
      </c>
      <c r="E1605" t="s">
        <v>16</v>
      </c>
      <c r="F1605" t="s">
        <v>3340</v>
      </c>
      <c r="G1605" t="s">
        <v>3819</v>
      </c>
      <c r="H1605" t="s">
        <v>3820</v>
      </c>
      <c r="I1605" t="s">
        <v>3821</v>
      </c>
      <c r="J1605" t="s">
        <v>3823</v>
      </c>
      <c r="K1605">
        <f>VLOOKUP($B1605, 'pval-input'!$B$2:$M$2260, 11, FALSE)</f>
        <v>59</v>
      </c>
      <c r="L1605">
        <f>VLOOKUP($B1605, 'pval-input'!$B$2:$M$2260, 12, FALSE)</f>
        <v>0.43065693430656898</v>
      </c>
    </row>
    <row r="1606" spans="1:12" x14ac:dyDescent="0.2">
      <c r="A1606">
        <v>434</v>
      </c>
      <c r="B1606" t="s">
        <v>3824</v>
      </c>
      <c r="C1606">
        <f>VLOOKUP(B1606, 'pval-input'!$B$2:$M$2260, 6, FALSE)</f>
        <v>0.58455109744925993</v>
      </c>
      <c r="D1606" t="s">
        <v>3825</v>
      </c>
      <c r="E1606" t="s">
        <v>16</v>
      </c>
      <c r="F1606" t="s">
        <v>3340</v>
      </c>
      <c r="G1606" t="s">
        <v>3819</v>
      </c>
      <c r="H1606" t="s">
        <v>3820</v>
      </c>
      <c r="I1606" t="s">
        <v>3821</v>
      </c>
      <c r="J1606" t="s">
        <v>3825</v>
      </c>
      <c r="K1606">
        <f>VLOOKUP($B1606, 'pval-input'!$B$2:$M$2260, 11, FALSE)</f>
        <v>81</v>
      </c>
      <c r="L1606">
        <f>VLOOKUP($B1606, 'pval-input'!$B$2:$M$2260, 12, FALSE)</f>
        <v>0.59124087591240904</v>
      </c>
    </row>
    <row r="1607" spans="1:12" x14ac:dyDescent="0.2">
      <c r="A1607">
        <v>1363</v>
      </c>
      <c r="B1607" t="s">
        <v>3826</v>
      </c>
      <c r="C1607">
        <f>VLOOKUP(B1607, 'pval-input'!$B$2:$M$2260, 6, FALSE)</f>
        <v>0.33155065625460423</v>
      </c>
      <c r="D1607" t="s">
        <v>3827</v>
      </c>
      <c r="E1607" t="s">
        <v>16</v>
      </c>
      <c r="F1607" t="s">
        <v>3340</v>
      </c>
      <c r="G1607" t="s">
        <v>3819</v>
      </c>
      <c r="H1607" t="s">
        <v>3820</v>
      </c>
      <c r="I1607" t="s">
        <v>3821</v>
      </c>
      <c r="J1607" t="s">
        <v>3827</v>
      </c>
      <c r="K1607">
        <f>VLOOKUP($B1607, 'pval-input'!$B$2:$M$2260, 11, FALSE)</f>
        <v>1</v>
      </c>
      <c r="L1607">
        <f>VLOOKUP($B1607, 'pval-input'!$B$2:$M$2260, 12, FALSE)</f>
        <v>7.2992700729926996E-3</v>
      </c>
    </row>
    <row r="1608" spans="1:12" x14ac:dyDescent="0.2">
      <c r="A1608">
        <v>1956</v>
      </c>
      <c r="B1608" t="s">
        <v>3828</v>
      </c>
      <c r="C1608">
        <f>VLOOKUP(B1608, 'pval-input'!$B$2:$M$2260, 6, FALSE)</f>
        <v>0.66950258667114104</v>
      </c>
      <c r="D1608" t="s">
        <v>3829</v>
      </c>
      <c r="E1608" t="s">
        <v>16</v>
      </c>
      <c r="F1608" t="s">
        <v>3340</v>
      </c>
      <c r="G1608" t="s">
        <v>3819</v>
      </c>
      <c r="H1608" t="s">
        <v>3820</v>
      </c>
      <c r="I1608" t="s">
        <v>3821</v>
      </c>
      <c r="J1608" t="s">
        <v>3829</v>
      </c>
      <c r="K1608">
        <f>VLOOKUP($B1608, 'pval-input'!$B$2:$M$2260, 11, FALSE)</f>
        <v>9</v>
      </c>
      <c r="L1608">
        <f>VLOOKUP($B1608, 'pval-input'!$B$2:$M$2260, 12, FALSE)</f>
        <v>6.5693430656934296E-2</v>
      </c>
    </row>
    <row r="1609" spans="1:12" x14ac:dyDescent="0.2">
      <c r="A1609">
        <v>1077</v>
      </c>
      <c r="B1609" t="s">
        <v>3830</v>
      </c>
      <c r="C1609">
        <f>VLOOKUP(B1609, 'pval-input'!$B$2:$M$2260, 6, FALSE)</f>
        <v>0.17143680377530085</v>
      </c>
      <c r="D1609" t="s">
        <v>3831</v>
      </c>
      <c r="E1609" t="s">
        <v>16</v>
      </c>
      <c r="F1609" t="s">
        <v>3340</v>
      </c>
      <c r="G1609" t="s">
        <v>3819</v>
      </c>
      <c r="H1609" t="s">
        <v>3820</v>
      </c>
      <c r="I1609" t="s">
        <v>3821</v>
      </c>
      <c r="J1609" t="s">
        <v>3831</v>
      </c>
      <c r="K1609">
        <f>VLOOKUP($B1609, 'pval-input'!$B$2:$M$2260, 11, FALSE)</f>
        <v>1</v>
      </c>
      <c r="L1609">
        <f>VLOOKUP($B1609, 'pval-input'!$B$2:$M$2260, 12, FALSE)</f>
        <v>7.2992700729926996E-3</v>
      </c>
    </row>
    <row r="1610" spans="1:12" x14ac:dyDescent="0.2">
      <c r="A1610">
        <v>555</v>
      </c>
      <c r="B1610" t="s">
        <v>3832</v>
      </c>
      <c r="C1610">
        <f>VLOOKUP(B1610, 'pval-input'!$B$2:$M$2260, 6, FALSE)</f>
        <v>0.37701936947231857</v>
      </c>
      <c r="D1610" t="s">
        <v>3833</v>
      </c>
      <c r="E1610" t="s">
        <v>16</v>
      </c>
      <c r="F1610" t="s">
        <v>3340</v>
      </c>
      <c r="G1610" t="s">
        <v>3819</v>
      </c>
      <c r="H1610" t="s">
        <v>3820</v>
      </c>
      <c r="I1610" t="s">
        <v>3821</v>
      </c>
      <c r="J1610" t="s">
        <v>3833</v>
      </c>
      <c r="K1610">
        <f>VLOOKUP($B1610, 'pval-input'!$B$2:$M$2260, 11, FALSE)</f>
        <v>2</v>
      </c>
      <c r="L1610">
        <f>VLOOKUP($B1610, 'pval-input'!$B$2:$M$2260, 12, FALSE)</f>
        <v>1.4598540145985399E-2</v>
      </c>
    </row>
    <row r="1611" spans="1:12" x14ac:dyDescent="0.2">
      <c r="A1611">
        <v>76</v>
      </c>
      <c r="B1611" t="s">
        <v>3834</v>
      </c>
      <c r="C1611">
        <f>VLOOKUP(B1611, 'pval-input'!$B$2:$M$2260, 6, FALSE)</f>
        <v>0.53385714529337702</v>
      </c>
      <c r="D1611" t="s">
        <v>3835</v>
      </c>
      <c r="E1611" t="s">
        <v>16</v>
      </c>
      <c r="F1611" t="s">
        <v>3340</v>
      </c>
      <c r="G1611" t="s">
        <v>3819</v>
      </c>
      <c r="H1611" t="s">
        <v>3820</v>
      </c>
      <c r="I1611" t="s">
        <v>3821</v>
      </c>
      <c r="J1611" t="s">
        <v>3835</v>
      </c>
      <c r="K1611">
        <f>VLOOKUP($B1611, 'pval-input'!$B$2:$M$2260, 11, FALSE)</f>
        <v>127</v>
      </c>
      <c r="L1611">
        <f>VLOOKUP($B1611, 'pval-input'!$B$2:$M$2260, 12, FALSE)</f>
        <v>0.92700729927007297</v>
      </c>
    </row>
    <row r="1612" spans="1:12" x14ac:dyDescent="0.2">
      <c r="A1612">
        <v>1345</v>
      </c>
      <c r="B1612" t="s">
        <v>3836</v>
      </c>
      <c r="C1612">
        <f>VLOOKUP(B1612, 'pval-input'!$B$2:$M$2260, 6, FALSE)</f>
        <v>0.12420223371713132</v>
      </c>
      <c r="D1612" t="s">
        <v>3837</v>
      </c>
      <c r="E1612" t="s">
        <v>16</v>
      </c>
      <c r="F1612" t="s">
        <v>3340</v>
      </c>
      <c r="G1612" t="s">
        <v>3819</v>
      </c>
      <c r="H1612" t="s">
        <v>3820</v>
      </c>
      <c r="I1612" t="s">
        <v>3821</v>
      </c>
      <c r="J1612" t="s">
        <v>3837</v>
      </c>
      <c r="K1612">
        <f>VLOOKUP($B1612, 'pval-input'!$B$2:$M$2260, 11, FALSE)</f>
        <v>16</v>
      </c>
      <c r="L1612">
        <f>VLOOKUP($B1612, 'pval-input'!$B$2:$M$2260, 12, FALSE)</f>
        <v>0.116788321167883</v>
      </c>
    </row>
    <row r="1613" spans="1:12" x14ac:dyDescent="0.2">
      <c r="A1613">
        <v>627</v>
      </c>
      <c r="B1613" t="s">
        <v>3838</v>
      </c>
      <c r="C1613">
        <f>VLOOKUP(B1613, 'pval-input'!$B$2:$M$2260, 6, FALSE)</f>
        <v>0.41777658551658814</v>
      </c>
      <c r="D1613" t="s">
        <v>3839</v>
      </c>
      <c r="E1613" t="s">
        <v>16</v>
      </c>
      <c r="F1613" t="s">
        <v>3340</v>
      </c>
      <c r="G1613" t="s">
        <v>3819</v>
      </c>
      <c r="H1613" t="s">
        <v>3820</v>
      </c>
      <c r="I1613" t="s">
        <v>3821</v>
      </c>
      <c r="J1613" t="s">
        <v>3839</v>
      </c>
      <c r="K1613">
        <f>VLOOKUP($B1613, 'pval-input'!$B$2:$M$2260, 11, FALSE)</f>
        <v>9</v>
      </c>
      <c r="L1613">
        <f>VLOOKUP($B1613, 'pval-input'!$B$2:$M$2260, 12, FALSE)</f>
        <v>6.5693430656934296E-2</v>
      </c>
    </row>
    <row r="1614" spans="1:12" x14ac:dyDescent="0.2">
      <c r="A1614">
        <v>1144</v>
      </c>
      <c r="B1614" t="s">
        <v>3840</v>
      </c>
      <c r="C1614">
        <f>VLOOKUP(B1614, 'pval-input'!$B$2:$M$2260, 6, FALSE)</f>
        <v>31.235738595770602</v>
      </c>
      <c r="D1614" t="s">
        <v>3841</v>
      </c>
      <c r="E1614" t="s">
        <v>16</v>
      </c>
      <c r="F1614" t="s">
        <v>3340</v>
      </c>
      <c r="G1614" t="s">
        <v>3819</v>
      </c>
      <c r="H1614" t="s">
        <v>3820</v>
      </c>
      <c r="I1614" t="s">
        <v>3821</v>
      </c>
      <c r="J1614" t="s">
        <v>3841</v>
      </c>
      <c r="K1614">
        <f>VLOOKUP($B1614, 'pval-input'!$B$2:$M$2260, 11, FALSE)</f>
        <v>1</v>
      </c>
      <c r="L1614">
        <f>VLOOKUP($B1614, 'pval-input'!$B$2:$M$2260, 12, FALSE)</f>
        <v>7.2992700729926996E-3</v>
      </c>
    </row>
    <row r="1615" spans="1:12" x14ac:dyDescent="0.2">
      <c r="A1615">
        <v>624</v>
      </c>
      <c r="B1615" t="s">
        <v>3842</v>
      </c>
      <c r="C1615">
        <f>VLOOKUP(B1615, 'pval-input'!$B$2:$M$2260, 6, FALSE)</f>
        <v>0.18183278883527149</v>
      </c>
      <c r="D1615" t="s">
        <v>3843</v>
      </c>
      <c r="E1615" t="s">
        <v>16</v>
      </c>
      <c r="F1615" t="s">
        <v>3340</v>
      </c>
      <c r="G1615" t="s">
        <v>3819</v>
      </c>
      <c r="H1615" t="s">
        <v>3820</v>
      </c>
      <c r="I1615" t="s">
        <v>3821</v>
      </c>
      <c r="J1615" t="s">
        <v>3843</v>
      </c>
      <c r="K1615">
        <f>VLOOKUP($B1615, 'pval-input'!$B$2:$M$2260, 11, FALSE)</f>
        <v>4</v>
      </c>
      <c r="L1615">
        <f>VLOOKUP($B1615, 'pval-input'!$B$2:$M$2260, 12, FALSE)</f>
        <v>2.9197080291970798E-2</v>
      </c>
    </row>
    <row r="1616" spans="1:12" x14ac:dyDescent="0.2">
      <c r="A1616">
        <v>67</v>
      </c>
      <c r="B1616" t="s">
        <v>3844</v>
      </c>
      <c r="C1616">
        <f>VLOOKUP(B1616, 'pval-input'!$B$2:$M$2260, 6, FALSE)</f>
        <v>0.2100210792830525</v>
      </c>
      <c r="D1616" t="s">
        <v>3845</v>
      </c>
      <c r="E1616" t="s">
        <v>16</v>
      </c>
      <c r="F1616" t="s">
        <v>3340</v>
      </c>
      <c r="G1616" t="s">
        <v>3819</v>
      </c>
      <c r="H1616" t="s">
        <v>3820</v>
      </c>
      <c r="I1616" t="s">
        <v>3821</v>
      </c>
      <c r="J1616" t="s">
        <v>3845</v>
      </c>
      <c r="K1616">
        <f>VLOOKUP($B1616, 'pval-input'!$B$2:$M$2260, 11, FALSE)</f>
        <v>1</v>
      </c>
      <c r="L1616">
        <f>VLOOKUP($B1616, 'pval-input'!$B$2:$M$2260, 12, FALSE)</f>
        <v>7.2992700729926996E-3</v>
      </c>
    </row>
    <row r="1617" spans="1:22" x14ac:dyDescent="0.2">
      <c r="A1617">
        <v>1114</v>
      </c>
      <c r="B1617" t="s">
        <v>3846</v>
      </c>
      <c r="C1617">
        <f>VLOOKUP(B1617, 'pval-input'!$B$2:$M$2260, 6, FALSE)</f>
        <v>1.3975880080070322</v>
      </c>
      <c r="D1617" t="s">
        <v>3847</v>
      </c>
      <c r="E1617" t="s">
        <v>16</v>
      </c>
      <c r="F1617" t="s">
        <v>3340</v>
      </c>
      <c r="G1617" t="s">
        <v>3819</v>
      </c>
      <c r="H1617" t="s">
        <v>3820</v>
      </c>
      <c r="I1617" t="s">
        <v>3821</v>
      </c>
      <c r="J1617" t="s">
        <v>3847</v>
      </c>
      <c r="K1617">
        <f>VLOOKUP($B1617, 'pval-input'!$B$2:$M$2260, 11, FALSE)</f>
        <v>20</v>
      </c>
      <c r="L1617">
        <f>VLOOKUP($B1617, 'pval-input'!$B$2:$M$2260, 12, FALSE)</f>
        <v>0.145985401459854</v>
      </c>
    </row>
    <row r="1618" spans="1:22" x14ac:dyDescent="0.2">
      <c r="A1618">
        <v>794</v>
      </c>
      <c r="B1618" t="s">
        <v>3848</v>
      </c>
      <c r="C1618">
        <f>VLOOKUP(B1618, 'pval-input'!$B$2:$M$2260, 6, FALSE)</f>
        <v>0.11590401372399624</v>
      </c>
      <c r="D1618" t="s">
        <v>3849</v>
      </c>
      <c r="E1618" t="s">
        <v>16</v>
      </c>
      <c r="F1618" t="s">
        <v>3340</v>
      </c>
      <c r="G1618" t="s">
        <v>3819</v>
      </c>
      <c r="H1618" t="s">
        <v>3820</v>
      </c>
      <c r="I1618" t="s">
        <v>3850</v>
      </c>
      <c r="J1618" t="s">
        <v>3849</v>
      </c>
      <c r="K1618">
        <f>VLOOKUP($B1618, 'pval-input'!$B$2:$M$2260, 11, FALSE)</f>
        <v>104</v>
      </c>
      <c r="L1618">
        <f>VLOOKUP($B1618, 'pval-input'!$B$2:$M$2260, 12, FALSE)</f>
        <v>0.75912408759124095</v>
      </c>
    </row>
    <row r="1619" spans="1:22" x14ac:dyDescent="0.2">
      <c r="A1619">
        <v>409</v>
      </c>
      <c r="B1619" t="s">
        <v>3851</v>
      </c>
      <c r="C1619">
        <f>VLOOKUP(B1619, 'pval-input'!$B$2:$M$2260, 6, FALSE)</f>
        <v>0.7375594864016225</v>
      </c>
      <c r="D1619" t="s">
        <v>3852</v>
      </c>
      <c r="E1619" t="s">
        <v>16</v>
      </c>
      <c r="F1619" t="s">
        <v>3340</v>
      </c>
      <c r="G1619" t="s">
        <v>3819</v>
      </c>
      <c r="H1619" t="s">
        <v>3820</v>
      </c>
      <c r="I1619" t="s">
        <v>3850</v>
      </c>
      <c r="J1619" t="s">
        <v>3852</v>
      </c>
      <c r="K1619">
        <f>VLOOKUP($B1619, 'pval-input'!$B$2:$M$2260, 11, FALSE)</f>
        <v>28</v>
      </c>
      <c r="L1619">
        <f>VLOOKUP($B1619, 'pval-input'!$B$2:$M$2260, 12, FALSE)</f>
        <v>0.20437956204379601</v>
      </c>
      <c r="V1619" s="1"/>
    </row>
    <row r="1620" spans="1:22" x14ac:dyDescent="0.2">
      <c r="A1620">
        <v>1423</v>
      </c>
      <c r="B1620" t="s">
        <v>3853</v>
      </c>
      <c r="C1620">
        <f>VLOOKUP(B1620, 'pval-input'!$B$2:$M$2260, 6, FALSE)</f>
        <v>1.7762583872040338</v>
      </c>
      <c r="D1620" t="s">
        <v>3854</v>
      </c>
      <c r="E1620" t="s">
        <v>16</v>
      </c>
      <c r="F1620" t="s">
        <v>3340</v>
      </c>
      <c r="G1620" t="s">
        <v>3819</v>
      </c>
      <c r="H1620" t="s">
        <v>3820</v>
      </c>
      <c r="I1620" t="s">
        <v>3850</v>
      </c>
      <c r="J1620" t="s">
        <v>3854</v>
      </c>
      <c r="K1620">
        <f>VLOOKUP($B1620, 'pval-input'!$B$2:$M$2260, 11, FALSE)</f>
        <v>39</v>
      </c>
      <c r="L1620">
        <f>VLOOKUP($B1620, 'pval-input'!$B$2:$M$2260, 12, FALSE)</f>
        <v>0.28467153284671498</v>
      </c>
    </row>
    <row r="1621" spans="1:22" x14ac:dyDescent="0.2">
      <c r="A1621">
        <v>1709</v>
      </c>
      <c r="B1621" t="s">
        <v>3855</v>
      </c>
      <c r="C1621">
        <f>VLOOKUP(B1621, 'pval-input'!$B$2:$M$2260, 6, FALSE)</f>
        <v>0.49213699952393591</v>
      </c>
      <c r="D1621" t="s">
        <v>3856</v>
      </c>
      <c r="E1621" t="s">
        <v>16</v>
      </c>
      <c r="F1621" t="s">
        <v>3340</v>
      </c>
      <c r="G1621" t="s">
        <v>3819</v>
      </c>
      <c r="H1621" t="s">
        <v>3820</v>
      </c>
      <c r="I1621" t="s">
        <v>3850</v>
      </c>
      <c r="J1621" t="s">
        <v>3856</v>
      </c>
      <c r="K1621">
        <f>VLOOKUP($B1621, 'pval-input'!$B$2:$M$2260, 11, FALSE)</f>
        <v>58</v>
      </c>
      <c r="L1621">
        <f>VLOOKUP($B1621, 'pval-input'!$B$2:$M$2260, 12, FALSE)</f>
        <v>0.42335766423357701</v>
      </c>
    </row>
    <row r="1622" spans="1:22" x14ac:dyDescent="0.2">
      <c r="A1622">
        <v>806</v>
      </c>
      <c r="B1622" t="s">
        <v>3857</v>
      </c>
      <c r="C1622">
        <f>VLOOKUP(B1622, 'pval-input'!$B$2:$M$2260, 6, FALSE)</f>
        <v>0.74042877577318877</v>
      </c>
      <c r="D1622" t="s">
        <v>3858</v>
      </c>
      <c r="E1622" t="s">
        <v>16</v>
      </c>
      <c r="F1622" t="s">
        <v>3340</v>
      </c>
      <c r="G1622" t="s">
        <v>3819</v>
      </c>
      <c r="H1622" t="s">
        <v>3820</v>
      </c>
      <c r="I1622" t="s">
        <v>3850</v>
      </c>
      <c r="J1622" t="s">
        <v>3858</v>
      </c>
      <c r="K1622">
        <f>VLOOKUP($B1622, 'pval-input'!$B$2:$M$2260, 11, FALSE)</f>
        <v>22</v>
      </c>
      <c r="L1622">
        <f>VLOOKUP($B1622, 'pval-input'!$B$2:$M$2260, 12, FALSE)</f>
        <v>0.160583941605839</v>
      </c>
    </row>
    <row r="1623" spans="1:22" x14ac:dyDescent="0.2">
      <c r="A1623">
        <v>688</v>
      </c>
      <c r="B1623" t="s">
        <v>3859</v>
      </c>
      <c r="C1623">
        <f>VLOOKUP(B1623, 'pval-input'!$B$2:$M$2260, 6, FALSE)</f>
        <v>0.53990950849890074</v>
      </c>
      <c r="D1623" t="s">
        <v>3860</v>
      </c>
      <c r="E1623" t="s">
        <v>16</v>
      </c>
      <c r="F1623" t="s">
        <v>3340</v>
      </c>
      <c r="G1623" t="s">
        <v>3819</v>
      </c>
      <c r="H1623" t="s">
        <v>3820</v>
      </c>
      <c r="I1623" t="s">
        <v>3850</v>
      </c>
      <c r="J1623" t="s">
        <v>3860</v>
      </c>
      <c r="K1623">
        <f>VLOOKUP($B1623, 'pval-input'!$B$2:$M$2260, 11, FALSE)</f>
        <v>27</v>
      </c>
      <c r="L1623">
        <f>VLOOKUP($B1623, 'pval-input'!$B$2:$M$2260, 12, FALSE)</f>
        <v>0.19708029197080301</v>
      </c>
    </row>
    <row r="1624" spans="1:22" x14ac:dyDescent="0.2">
      <c r="A1624">
        <v>981</v>
      </c>
      <c r="B1624" t="s">
        <v>3861</v>
      </c>
      <c r="C1624">
        <f>VLOOKUP(B1624, 'pval-input'!$B$2:$M$2260, 6, FALSE)</f>
        <v>0.21917708259586613</v>
      </c>
      <c r="D1624" t="s">
        <v>3862</v>
      </c>
      <c r="E1624" t="s">
        <v>16</v>
      </c>
      <c r="F1624" t="s">
        <v>3340</v>
      </c>
      <c r="G1624" t="s">
        <v>3819</v>
      </c>
      <c r="H1624" t="s">
        <v>3820</v>
      </c>
      <c r="I1624" t="s">
        <v>3863</v>
      </c>
      <c r="J1624" t="s">
        <v>3862</v>
      </c>
      <c r="K1624">
        <f>VLOOKUP($B1624, 'pval-input'!$B$2:$M$2260, 11, FALSE)</f>
        <v>1</v>
      </c>
      <c r="L1624">
        <f>VLOOKUP($B1624, 'pval-input'!$B$2:$M$2260, 12, FALSE)</f>
        <v>7.2992700729926996E-3</v>
      </c>
    </row>
    <row r="1625" spans="1:22" x14ac:dyDescent="0.2">
      <c r="A1625">
        <v>1929</v>
      </c>
      <c r="B1625" t="s">
        <v>3864</v>
      </c>
      <c r="C1625">
        <f>VLOOKUP(B1625, 'pval-input'!$B$2:$M$2260, 6, FALSE)</f>
        <v>0.53953750599354533</v>
      </c>
      <c r="D1625" t="s">
        <v>3865</v>
      </c>
      <c r="E1625" t="s">
        <v>16</v>
      </c>
      <c r="F1625" t="s">
        <v>3340</v>
      </c>
      <c r="G1625" t="s">
        <v>3819</v>
      </c>
      <c r="H1625" t="s">
        <v>3820</v>
      </c>
      <c r="I1625" t="s">
        <v>3863</v>
      </c>
      <c r="J1625" t="s">
        <v>3865</v>
      </c>
      <c r="K1625">
        <f>VLOOKUP($B1625, 'pval-input'!$B$2:$M$2260, 11, FALSE)</f>
        <v>2</v>
      </c>
      <c r="L1625">
        <f>VLOOKUP($B1625, 'pval-input'!$B$2:$M$2260, 12, FALSE)</f>
        <v>1.4598540145985399E-2</v>
      </c>
    </row>
    <row r="1626" spans="1:22" x14ac:dyDescent="0.2">
      <c r="A1626">
        <v>1126</v>
      </c>
      <c r="B1626" t="s">
        <v>3866</v>
      </c>
      <c r="C1626">
        <f>VLOOKUP(B1626, 'pval-input'!$B$2:$M$2260, 6, FALSE)</f>
        <v>0.58293105895693587</v>
      </c>
      <c r="D1626" t="s">
        <v>3867</v>
      </c>
      <c r="E1626" t="s">
        <v>16</v>
      </c>
      <c r="F1626" t="s">
        <v>3340</v>
      </c>
      <c r="G1626" t="s">
        <v>3819</v>
      </c>
      <c r="H1626" t="s">
        <v>3820</v>
      </c>
      <c r="I1626" t="s">
        <v>3868</v>
      </c>
      <c r="J1626" t="s">
        <v>3867</v>
      </c>
      <c r="K1626">
        <f>VLOOKUP($B1626, 'pval-input'!$B$2:$M$2260, 11, FALSE)</f>
        <v>3</v>
      </c>
      <c r="L1626">
        <f>VLOOKUP($B1626, 'pval-input'!$B$2:$M$2260, 12, FALSE)</f>
        <v>2.18978102189781E-2</v>
      </c>
    </row>
    <row r="1627" spans="1:22" x14ac:dyDescent="0.2">
      <c r="A1627">
        <v>1242</v>
      </c>
      <c r="B1627" t="s">
        <v>3869</v>
      </c>
      <c r="C1627">
        <f>VLOOKUP(B1627, 'pval-input'!$B$2:$M$2260, 6, FALSE)</f>
        <v>0.35285810221551206</v>
      </c>
      <c r="D1627" t="s">
        <v>3867</v>
      </c>
      <c r="E1627" t="s">
        <v>16</v>
      </c>
      <c r="F1627" t="s">
        <v>3340</v>
      </c>
      <c r="G1627" t="s">
        <v>3819</v>
      </c>
      <c r="H1627" t="s">
        <v>3820</v>
      </c>
      <c r="I1627" t="s">
        <v>3868</v>
      </c>
      <c r="J1627" t="s">
        <v>3867</v>
      </c>
      <c r="K1627">
        <f>VLOOKUP($B1627, 'pval-input'!$B$2:$M$2260, 11, FALSE)</f>
        <v>11</v>
      </c>
      <c r="L1627">
        <f>VLOOKUP($B1627, 'pval-input'!$B$2:$M$2260, 12, FALSE)</f>
        <v>8.0291970802919693E-2</v>
      </c>
    </row>
    <row r="1628" spans="1:22" x14ac:dyDescent="0.2">
      <c r="A1628">
        <v>1386</v>
      </c>
      <c r="B1628" t="s">
        <v>3870</v>
      </c>
      <c r="C1628">
        <f>VLOOKUP(B1628, 'pval-input'!$B$2:$M$2260, 6, FALSE)</f>
        <v>8.6650627723460452E-2</v>
      </c>
      <c r="D1628" t="s">
        <v>3871</v>
      </c>
      <c r="E1628" t="s">
        <v>16</v>
      </c>
      <c r="F1628" t="s">
        <v>3340</v>
      </c>
      <c r="G1628" t="s">
        <v>3819</v>
      </c>
      <c r="H1628" t="s">
        <v>3820</v>
      </c>
      <c r="I1628" t="s">
        <v>3872</v>
      </c>
      <c r="J1628" t="s">
        <v>3871</v>
      </c>
      <c r="K1628">
        <f>VLOOKUP($B1628, 'pval-input'!$B$2:$M$2260, 11, FALSE)</f>
        <v>2</v>
      </c>
      <c r="L1628">
        <f>VLOOKUP($B1628, 'pval-input'!$B$2:$M$2260, 12, FALSE)</f>
        <v>1.4598540145985399E-2</v>
      </c>
    </row>
    <row r="1629" spans="1:22" x14ac:dyDescent="0.2">
      <c r="A1629">
        <v>1971</v>
      </c>
      <c r="B1629" t="s">
        <v>3873</v>
      </c>
      <c r="C1629">
        <f>VLOOKUP(B1629, 'pval-input'!$B$2:$M$2260, 6, FALSE)</f>
        <v>0.14623843912501328</v>
      </c>
      <c r="D1629" t="s">
        <v>3874</v>
      </c>
      <c r="E1629" t="s">
        <v>16</v>
      </c>
      <c r="F1629" t="s">
        <v>3340</v>
      </c>
      <c r="G1629" t="s">
        <v>3819</v>
      </c>
      <c r="H1629" t="s">
        <v>3820</v>
      </c>
      <c r="I1629" t="s">
        <v>3872</v>
      </c>
      <c r="J1629" t="s">
        <v>3874</v>
      </c>
      <c r="K1629">
        <f>VLOOKUP($B1629, 'pval-input'!$B$2:$M$2260, 11, FALSE)</f>
        <v>3</v>
      </c>
      <c r="L1629">
        <f>VLOOKUP($B1629, 'pval-input'!$B$2:$M$2260, 12, FALSE)</f>
        <v>2.18978102189781E-2</v>
      </c>
    </row>
    <row r="1630" spans="1:22" x14ac:dyDescent="0.2">
      <c r="A1630">
        <v>1219</v>
      </c>
      <c r="B1630" t="s">
        <v>3875</v>
      </c>
      <c r="C1630">
        <f>VLOOKUP(B1630, 'pval-input'!$B$2:$M$2260, 6, FALSE)</f>
        <v>1.0139649280683452</v>
      </c>
      <c r="D1630" t="s">
        <v>3876</v>
      </c>
      <c r="E1630" t="s">
        <v>16</v>
      </c>
      <c r="F1630" t="s">
        <v>3340</v>
      </c>
      <c r="G1630" t="s">
        <v>3819</v>
      </c>
      <c r="H1630" t="s">
        <v>3820</v>
      </c>
      <c r="I1630" t="s">
        <v>3872</v>
      </c>
      <c r="J1630" t="s">
        <v>3876</v>
      </c>
      <c r="K1630">
        <f>VLOOKUP($B1630, 'pval-input'!$B$2:$M$2260, 11, FALSE)</f>
        <v>13</v>
      </c>
      <c r="L1630">
        <f>VLOOKUP($B1630, 'pval-input'!$B$2:$M$2260, 12, FALSE)</f>
        <v>9.4890510948905105E-2</v>
      </c>
    </row>
    <row r="1631" spans="1:22" x14ac:dyDescent="0.2">
      <c r="A1631">
        <v>1932</v>
      </c>
      <c r="B1631" t="s">
        <v>3877</v>
      </c>
      <c r="C1631">
        <f>VLOOKUP(B1631, 'pval-input'!$B$2:$M$2260, 6, FALSE)</f>
        <v>0.85232921769649272</v>
      </c>
      <c r="D1631" t="s">
        <v>3878</v>
      </c>
      <c r="E1631" t="s">
        <v>16</v>
      </c>
      <c r="F1631" t="s">
        <v>3340</v>
      </c>
      <c r="G1631" t="s">
        <v>3819</v>
      </c>
      <c r="H1631" t="s">
        <v>3820</v>
      </c>
      <c r="I1631" t="s">
        <v>3872</v>
      </c>
      <c r="J1631" t="s">
        <v>3878</v>
      </c>
      <c r="K1631">
        <f>VLOOKUP($B1631, 'pval-input'!$B$2:$M$2260, 11, FALSE)</f>
        <v>15</v>
      </c>
      <c r="L1631">
        <f>VLOOKUP($B1631, 'pval-input'!$B$2:$M$2260, 12, FALSE)</f>
        <v>0.109489051094891</v>
      </c>
    </row>
    <row r="1632" spans="1:22" x14ac:dyDescent="0.2">
      <c r="A1632">
        <v>1235</v>
      </c>
      <c r="B1632" t="s">
        <v>3879</v>
      </c>
      <c r="C1632">
        <f>VLOOKUP(B1632, 'pval-input'!$B$2:$M$2260, 6, FALSE)</f>
        <v>0.87264089244109644</v>
      </c>
      <c r="D1632" t="s">
        <v>3880</v>
      </c>
      <c r="E1632" t="s">
        <v>16</v>
      </c>
      <c r="F1632" t="s">
        <v>3340</v>
      </c>
      <c r="G1632" t="s">
        <v>3819</v>
      </c>
      <c r="H1632" t="s">
        <v>3820</v>
      </c>
      <c r="I1632" t="s">
        <v>3872</v>
      </c>
      <c r="J1632" t="s">
        <v>3880</v>
      </c>
      <c r="K1632">
        <f>VLOOKUP($B1632, 'pval-input'!$B$2:$M$2260, 11, FALSE)</f>
        <v>22</v>
      </c>
      <c r="L1632">
        <f>VLOOKUP($B1632, 'pval-input'!$B$2:$M$2260, 12, FALSE)</f>
        <v>0.160583941605839</v>
      </c>
    </row>
    <row r="1633" spans="1:12" x14ac:dyDescent="0.2">
      <c r="A1633">
        <v>250</v>
      </c>
      <c r="B1633" t="s">
        <v>3881</v>
      </c>
      <c r="C1633">
        <f>VLOOKUP(B1633, 'pval-input'!$B$2:$M$2260, 6, FALSE)</f>
        <v>1.4890899488489708E-2</v>
      </c>
      <c r="D1633" t="s">
        <v>3882</v>
      </c>
      <c r="E1633" t="s">
        <v>16</v>
      </c>
      <c r="F1633" t="s">
        <v>3340</v>
      </c>
      <c r="G1633" t="s">
        <v>3819</v>
      </c>
      <c r="H1633" t="s">
        <v>3820</v>
      </c>
      <c r="I1633" t="s">
        <v>3872</v>
      </c>
      <c r="J1633" t="s">
        <v>3882</v>
      </c>
      <c r="K1633">
        <f>VLOOKUP($B1633, 'pval-input'!$B$2:$M$2260, 11, FALSE)</f>
        <v>23</v>
      </c>
      <c r="L1633">
        <f>VLOOKUP($B1633, 'pval-input'!$B$2:$M$2260, 12, FALSE)</f>
        <v>0.167883211678832</v>
      </c>
    </row>
    <row r="1634" spans="1:12" x14ac:dyDescent="0.2">
      <c r="A1634">
        <v>1883</v>
      </c>
      <c r="B1634" t="s">
        <v>3883</v>
      </c>
      <c r="C1634">
        <f>VLOOKUP(B1634, 'pval-input'!$B$2:$M$2260, 6, FALSE)</f>
        <v>1.8474600208749428</v>
      </c>
      <c r="D1634" t="s">
        <v>3884</v>
      </c>
      <c r="E1634" t="s">
        <v>16</v>
      </c>
      <c r="F1634" t="s">
        <v>3340</v>
      </c>
      <c r="G1634" t="s">
        <v>3819</v>
      </c>
      <c r="H1634" t="s">
        <v>3820</v>
      </c>
      <c r="I1634" t="s">
        <v>3872</v>
      </c>
      <c r="J1634" t="s">
        <v>3884</v>
      </c>
      <c r="K1634">
        <f>VLOOKUP($B1634, 'pval-input'!$B$2:$M$2260, 11, FALSE)</f>
        <v>18</v>
      </c>
      <c r="L1634">
        <f>VLOOKUP($B1634, 'pval-input'!$B$2:$M$2260, 12, FALSE)</f>
        <v>0.13138686131386901</v>
      </c>
    </row>
    <row r="1635" spans="1:12" x14ac:dyDescent="0.2">
      <c r="A1635">
        <v>2012</v>
      </c>
      <c r="B1635" t="s">
        <v>3885</v>
      </c>
      <c r="C1635">
        <f>VLOOKUP(B1635, 'pval-input'!$B$2:$M$2260, 6, FALSE)</f>
        <v>1.0081195039742312</v>
      </c>
      <c r="D1635" t="s">
        <v>3886</v>
      </c>
      <c r="E1635" t="s">
        <v>16</v>
      </c>
      <c r="F1635" t="s">
        <v>3340</v>
      </c>
      <c r="G1635" t="s">
        <v>3819</v>
      </c>
      <c r="H1635" t="s">
        <v>3820</v>
      </c>
      <c r="I1635" t="s">
        <v>3872</v>
      </c>
      <c r="J1635" t="s">
        <v>3886</v>
      </c>
      <c r="K1635">
        <f>VLOOKUP($B1635, 'pval-input'!$B$2:$M$2260, 11, FALSE)</f>
        <v>35</v>
      </c>
      <c r="L1635">
        <f>VLOOKUP($B1635, 'pval-input'!$B$2:$M$2260, 12, FALSE)</f>
        <v>0.25547445255474499</v>
      </c>
    </row>
    <row r="1636" spans="1:12" x14ac:dyDescent="0.2">
      <c r="A1636">
        <v>1229</v>
      </c>
      <c r="B1636" t="s">
        <v>3887</v>
      </c>
      <c r="C1636">
        <f>VLOOKUP(B1636, 'pval-input'!$B$2:$M$2260, 6, FALSE)</f>
        <v>0.88654989050714239</v>
      </c>
      <c r="D1636" t="s">
        <v>3888</v>
      </c>
      <c r="E1636" t="s">
        <v>16</v>
      </c>
      <c r="F1636" t="s">
        <v>3340</v>
      </c>
      <c r="G1636" t="s">
        <v>3819</v>
      </c>
      <c r="H1636" t="s">
        <v>3820</v>
      </c>
      <c r="I1636" t="s">
        <v>3872</v>
      </c>
      <c r="J1636" t="s">
        <v>3888</v>
      </c>
      <c r="K1636">
        <f>VLOOKUP($B1636, 'pval-input'!$B$2:$M$2260, 11, FALSE)</f>
        <v>7</v>
      </c>
      <c r="L1636">
        <f>VLOOKUP($B1636, 'pval-input'!$B$2:$M$2260, 12, FALSE)</f>
        <v>5.1094890510948898E-2</v>
      </c>
    </row>
    <row r="1637" spans="1:12" x14ac:dyDescent="0.2">
      <c r="A1637">
        <v>1634</v>
      </c>
      <c r="B1637" t="s">
        <v>3889</v>
      </c>
      <c r="C1637">
        <f>VLOOKUP(B1637, 'pval-input'!$B$2:$M$2260, 6, FALSE)</f>
        <v>3.2862743997462043E-2</v>
      </c>
      <c r="D1637" t="s">
        <v>3890</v>
      </c>
      <c r="E1637" t="s">
        <v>16</v>
      </c>
      <c r="F1637" t="s">
        <v>3340</v>
      </c>
      <c r="G1637" t="s">
        <v>3819</v>
      </c>
      <c r="H1637" t="s">
        <v>3820</v>
      </c>
      <c r="I1637" t="s">
        <v>3872</v>
      </c>
      <c r="J1637" t="s">
        <v>3890</v>
      </c>
      <c r="K1637">
        <f>VLOOKUP($B1637, 'pval-input'!$B$2:$M$2260, 11, FALSE)</f>
        <v>6</v>
      </c>
      <c r="L1637">
        <f>VLOOKUP($B1637, 'pval-input'!$B$2:$M$2260, 12, FALSE)</f>
        <v>4.3795620437956199E-2</v>
      </c>
    </row>
    <row r="1638" spans="1:12" x14ac:dyDescent="0.2">
      <c r="A1638">
        <v>638</v>
      </c>
      <c r="B1638" t="s">
        <v>3891</v>
      </c>
      <c r="C1638">
        <f>VLOOKUP(B1638, 'pval-input'!$B$2:$M$2260, 6, FALSE)</f>
        <v>0.45370226349820769</v>
      </c>
      <c r="D1638" t="s">
        <v>3892</v>
      </c>
      <c r="E1638" t="s">
        <v>16</v>
      </c>
      <c r="F1638" t="s">
        <v>3340</v>
      </c>
      <c r="G1638" t="s">
        <v>3819</v>
      </c>
      <c r="H1638" t="s">
        <v>3820</v>
      </c>
      <c r="I1638" t="s">
        <v>3872</v>
      </c>
      <c r="J1638" t="s">
        <v>3892</v>
      </c>
      <c r="K1638">
        <f>VLOOKUP($B1638, 'pval-input'!$B$2:$M$2260, 11, FALSE)</f>
        <v>15</v>
      </c>
      <c r="L1638">
        <f>VLOOKUP($B1638, 'pval-input'!$B$2:$M$2260, 12, FALSE)</f>
        <v>0.109489051094891</v>
      </c>
    </row>
    <row r="1639" spans="1:12" x14ac:dyDescent="0.2">
      <c r="A1639">
        <v>32</v>
      </c>
      <c r="B1639" t="s">
        <v>3893</v>
      </c>
      <c r="C1639">
        <f>VLOOKUP(B1639, 'pval-input'!$B$2:$M$2260, 6, FALSE)</f>
        <v>0.59764575686039756</v>
      </c>
      <c r="D1639" t="s">
        <v>3894</v>
      </c>
      <c r="E1639" t="s">
        <v>16</v>
      </c>
      <c r="F1639" t="s">
        <v>3340</v>
      </c>
      <c r="G1639" t="s">
        <v>3819</v>
      </c>
      <c r="H1639" t="s">
        <v>3820</v>
      </c>
      <c r="I1639" t="s">
        <v>3872</v>
      </c>
      <c r="J1639" t="s">
        <v>3894</v>
      </c>
      <c r="K1639">
        <f>VLOOKUP($B1639, 'pval-input'!$B$2:$M$2260, 11, FALSE)</f>
        <v>10</v>
      </c>
      <c r="L1639">
        <f>VLOOKUP($B1639, 'pval-input'!$B$2:$M$2260, 12, FALSE)</f>
        <v>7.2992700729927001E-2</v>
      </c>
    </row>
    <row r="1640" spans="1:12" x14ac:dyDescent="0.2">
      <c r="A1640">
        <v>537</v>
      </c>
      <c r="B1640" t="s">
        <v>3895</v>
      </c>
      <c r="C1640">
        <f>VLOOKUP(B1640, 'pval-input'!$B$2:$M$2260, 6, FALSE)</f>
        <v>1.3196021691893507E-3</v>
      </c>
      <c r="D1640" t="s">
        <v>3896</v>
      </c>
      <c r="E1640" t="s">
        <v>16</v>
      </c>
      <c r="F1640" t="s">
        <v>3340</v>
      </c>
      <c r="G1640" t="s">
        <v>3819</v>
      </c>
      <c r="H1640" t="s">
        <v>3820</v>
      </c>
      <c r="I1640" t="s">
        <v>3872</v>
      </c>
      <c r="J1640" t="s">
        <v>3896</v>
      </c>
      <c r="K1640">
        <f>VLOOKUP($B1640, 'pval-input'!$B$2:$M$2260, 11, FALSE)</f>
        <v>1</v>
      </c>
      <c r="L1640">
        <f>VLOOKUP($B1640, 'pval-input'!$B$2:$M$2260, 12, FALSE)</f>
        <v>7.2992700729926996E-3</v>
      </c>
    </row>
    <row r="1641" spans="1:12" x14ac:dyDescent="0.2">
      <c r="A1641">
        <v>539</v>
      </c>
      <c r="B1641" t="s">
        <v>3897</v>
      </c>
      <c r="C1641">
        <f>VLOOKUP(B1641, 'pval-input'!$B$2:$M$2260, 6, FALSE)</f>
        <v>0.28312124758062257</v>
      </c>
      <c r="D1641" t="s">
        <v>3898</v>
      </c>
      <c r="E1641" t="s">
        <v>16</v>
      </c>
      <c r="F1641" t="s">
        <v>3340</v>
      </c>
      <c r="G1641" t="s">
        <v>3819</v>
      </c>
      <c r="H1641" t="s">
        <v>3899</v>
      </c>
      <c r="I1641" t="s">
        <v>3900</v>
      </c>
      <c r="J1641" t="s">
        <v>3898</v>
      </c>
      <c r="K1641">
        <f>VLOOKUP($B1641, 'pval-input'!$B$2:$M$2260, 11, FALSE)</f>
        <v>4</v>
      </c>
      <c r="L1641">
        <f>VLOOKUP($B1641, 'pval-input'!$B$2:$M$2260, 12, FALSE)</f>
        <v>2.9197080291970798E-2</v>
      </c>
    </row>
    <row r="1642" spans="1:12" x14ac:dyDescent="0.2">
      <c r="A1642">
        <v>1197</v>
      </c>
      <c r="B1642" t="s">
        <v>3901</v>
      </c>
      <c r="C1642">
        <f>VLOOKUP(B1642, 'pval-input'!$B$2:$M$2260, 6, FALSE)</f>
        <v>0.14500358209039246</v>
      </c>
      <c r="D1642" t="s">
        <v>3902</v>
      </c>
      <c r="E1642" t="s">
        <v>16</v>
      </c>
      <c r="F1642" t="s">
        <v>3340</v>
      </c>
      <c r="G1642" t="s">
        <v>3819</v>
      </c>
      <c r="H1642" t="s">
        <v>3899</v>
      </c>
      <c r="I1642" t="s">
        <v>3900</v>
      </c>
      <c r="J1642" t="s">
        <v>3902</v>
      </c>
      <c r="K1642">
        <f>VLOOKUP($B1642, 'pval-input'!$B$2:$M$2260, 11, FALSE)</f>
        <v>53</v>
      </c>
      <c r="L1642">
        <f>VLOOKUP($B1642, 'pval-input'!$B$2:$M$2260, 12, FALSE)</f>
        <v>0.386861313868613</v>
      </c>
    </row>
    <row r="1643" spans="1:12" x14ac:dyDescent="0.2">
      <c r="A1643">
        <v>1243</v>
      </c>
      <c r="B1643" t="s">
        <v>3903</v>
      </c>
      <c r="C1643">
        <f>VLOOKUP(B1643, 'pval-input'!$B$2:$M$2260, 6, FALSE)</f>
        <v>0.42972046582766921</v>
      </c>
      <c r="D1643" t="s">
        <v>3904</v>
      </c>
      <c r="E1643" t="s">
        <v>16</v>
      </c>
      <c r="F1643" t="s">
        <v>3340</v>
      </c>
      <c r="G1643" t="s">
        <v>3819</v>
      </c>
      <c r="H1643" t="s">
        <v>3899</v>
      </c>
      <c r="I1643" t="s">
        <v>3900</v>
      </c>
      <c r="J1643" t="s">
        <v>3904</v>
      </c>
      <c r="K1643">
        <f>VLOOKUP($B1643, 'pval-input'!$B$2:$M$2260, 11, FALSE)</f>
        <v>7</v>
      </c>
      <c r="L1643">
        <f>VLOOKUP($B1643, 'pval-input'!$B$2:$M$2260, 12, FALSE)</f>
        <v>5.1094890510948898E-2</v>
      </c>
    </row>
    <row r="1644" spans="1:12" x14ac:dyDescent="0.2">
      <c r="A1644">
        <v>137</v>
      </c>
      <c r="B1644" t="s">
        <v>3905</v>
      </c>
      <c r="C1644">
        <f>VLOOKUP(B1644, 'pval-input'!$B$2:$M$2260, 6, FALSE)</f>
        <v>0.52010038183546714</v>
      </c>
      <c r="D1644" t="s">
        <v>3906</v>
      </c>
      <c r="E1644" t="s">
        <v>16</v>
      </c>
      <c r="F1644" t="s">
        <v>3340</v>
      </c>
      <c r="G1644" t="s">
        <v>3819</v>
      </c>
      <c r="H1644" t="s">
        <v>3899</v>
      </c>
      <c r="I1644" t="s">
        <v>3900</v>
      </c>
      <c r="J1644" t="s">
        <v>3906</v>
      </c>
      <c r="K1644">
        <f>VLOOKUP($B1644, 'pval-input'!$B$2:$M$2260, 11, FALSE)</f>
        <v>16</v>
      </c>
      <c r="L1644">
        <f>VLOOKUP($B1644, 'pval-input'!$B$2:$M$2260, 12, FALSE)</f>
        <v>0.116788321167883</v>
      </c>
    </row>
    <row r="1645" spans="1:12" x14ac:dyDescent="0.2">
      <c r="A1645">
        <v>264</v>
      </c>
      <c r="B1645" t="s">
        <v>3907</v>
      </c>
      <c r="C1645">
        <f>VLOOKUP(B1645, 'pval-input'!$B$2:$M$2260, 6, FALSE)</f>
        <v>0.23487225702876341</v>
      </c>
      <c r="D1645" t="s">
        <v>3908</v>
      </c>
      <c r="E1645" t="s">
        <v>16</v>
      </c>
      <c r="F1645" t="s">
        <v>3340</v>
      </c>
      <c r="G1645" t="s">
        <v>3819</v>
      </c>
      <c r="H1645" t="s">
        <v>3899</v>
      </c>
      <c r="I1645" t="s">
        <v>3909</v>
      </c>
      <c r="J1645" t="s">
        <v>3908</v>
      </c>
      <c r="K1645">
        <f>VLOOKUP($B1645, 'pval-input'!$B$2:$M$2260, 11, FALSE)</f>
        <v>47</v>
      </c>
      <c r="L1645">
        <f>VLOOKUP($B1645, 'pval-input'!$B$2:$M$2260, 12, FALSE)</f>
        <v>0.34306569343065701</v>
      </c>
    </row>
    <row r="1646" spans="1:12" x14ac:dyDescent="0.2">
      <c r="A1646">
        <v>1127</v>
      </c>
      <c r="B1646" t="s">
        <v>3910</v>
      </c>
      <c r="C1646">
        <f>VLOOKUP(B1646, 'pval-input'!$B$2:$M$2260, 6, FALSE)</f>
        <v>0.59714593417581463</v>
      </c>
      <c r="D1646" t="s">
        <v>3911</v>
      </c>
      <c r="E1646" t="s">
        <v>16</v>
      </c>
      <c r="F1646" t="s">
        <v>3340</v>
      </c>
      <c r="G1646" t="s">
        <v>3819</v>
      </c>
      <c r="H1646" t="s">
        <v>3899</v>
      </c>
      <c r="I1646" t="s">
        <v>3912</v>
      </c>
      <c r="J1646" t="s">
        <v>3911</v>
      </c>
      <c r="K1646">
        <f>VLOOKUP($B1646, 'pval-input'!$B$2:$M$2260, 11, FALSE)</f>
        <v>2</v>
      </c>
      <c r="L1646">
        <f>VLOOKUP($B1646, 'pval-input'!$B$2:$M$2260, 12, FALSE)</f>
        <v>1.4598540145985399E-2</v>
      </c>
    </row>
    <row r="1647" spans="1:12" x14ac:dyDescent="0.2">
      <c r="A1647">
        <v>1606</v>
      </c>
      <c r="B1647" t="s">
        <v>3913</v>
      </c>
      <c r="C1647">
        <f>VLOOKUP(B1647, 'pval-input'!$B$2:$M$2260, 6, FALSE)</f>
        <v>0.97633817057694083</v>
      </c>
      <c r="D1647" t="s">
        <v>3914</v>
      </c>
      <c r="E1647" t="s">
        <v>16</v>
      </c>
      <c r="F1647" t="s">
        <v>3340</v>
      </c>
      <c r="G1647" t="s">
        <v>3819</v>
      </c>
      <c r="H1647" t="s">
        <v>3899</v>
      </c>
      <c r="I1647" t="s">
        <v>3912</v>
      </c>
      <c r="J1647" t="s">
        <v>3914</v>
      </c>
      <c r="K1647">
        <f>VLOOKUP($B1647, 'pval-input'!$B$2:$M$2260, 11, FALSE)</f>
        <v>8</v>
      </c>
      <c r="L1647">
        <f>VLOOKUP($B1647, 'pval-input'!$B$2:$M$2260, 12, FALSE)</f>
        <v>5.8394160583941597E-2</v>
      </c>
    </row>
    <row r="1648" spans="1:12" x14ac:dyDescent="0.2">
      <c r="A1648">
        <v>1505</v>
      </c>
      <c r="B1648" t="s">
        <v>3915</v>
      </c>
      <c r="C1648">
        <f>VLOOKUP(B1648, 'pval-input'!$B$2:$M$2260, 6, FALSE)</f>
        <v>0.44110762902506689</v>
      </c>
      <c r="D1648" t="s">
        <v>3916</v>
      </c>
      <c r="E1648" t="s">
        <v>16</v>
      </c>
      <c r="F1648" t="s">
        <v>3340</v>
      </c>
      <c r="G1648" t="s">
        <v>3819</v>
      </c>
      <c r="H1648" t="s">
        <v>3899</v>
      </c>
      <c r="I1648" t="s">
        <v>3912</v>
      </c>
      <c r="J1648" t="s">
        <v>3916</v>
      </c>
      <c r="K1648">
        <f>VLOOKUP($B1648, 'pval-input'!$B$2:$M$2260, 11, FALSE)</f>
        <v>30</v>
      </c>
      <c r="L1648">
        <f>VLOOKUP($B1648, 'pval-input'!$B$2:$M$2260, 12, FALSE)</f>
        <v>0.218978102189781</v>
      </c>
    </row>
    <row r="1649" spans="1:22" x14ac:dyDescent="0.2">
      <c r="A1649">
        <v>410</v>
      </c>
      <c r="B1649" t="s">
        <v>3917</v>
      </c>
      <c r="C1649">
        <f>VLOOKUP(B1649, 'pval-input'!$B$2:$M$2260, 6, FALSE)</f>
        <v>7.1720852520156364E-2</v>
      </c>
      <c r="D1649" t="s">
        <v>3918</v>
      </c>
      <c r="E1649" t="s">
        <v>16</v>
      </c>
      <c r="F1649" t="s">
        <v>3340</v>
      </c>
      <c r="G1649" t="s">
        <v>3819</v>
      </c>
      <c r="H1649" t="s">
        <v>3899</v>
      </c>
      <c r="I1649" t="s">
        <v>3912</v>
      </c>
      <c r="J1649" t="s">
        <v>3918</v>
      </c>
      <c r="K1649">
        <f>VLOOKUP($B1649, 'pval-input'!$B$2:$M$2260, 11, FALSE)</f>
        <v>9</v>
      </c>
      <c r="L1649">
        <f>VLOOKUP($B1649, 'pval-input'!$B$2:$M$2260, 12, FALSE)</f>
        <v>6.5693430656934296E-2</v>
      </c>
    </row>
    <row r="1650" spans="1:22" x14ac:dyDescent="0.2">
      <c r="A1650">
        <v>945</v>
      </c>
      <c r="B1650" t="s">
        <v>3919</v>
      </c>
      <c r="C1650">
        <f>VLOOKUP(B1650, 'pval-input'!$B$2:$M$2260, 6, FALSE)</f>
        <v>8.6650627723460452E-2</v>
      </c>
      <c r="D1650" t="s">
        <v>3920</v>
      </c>
      <c r="E1650" t="s">
        <v>16</v>
      </c>
      <c r="F1650" t="s">
        <v>3340</v>
      </c>
      <c r="G1650" t="s">
        <v>3819</v>
      </c>
      <c r="H1650" t="s">
        <v>3899</v>
      </c>
      <c r="I1650" t="s">
        <v>3912</v>
      </c>
      <c r="J1650" t="s">
        <v>3920</v>
      </c>
      <c r="K1650">
        <f>VLOOKUP($B1650, 'pval-input'!$B$2:$M$2260, 11, FALSE)</f>
        <v>1</v>
      </c>
      <c r="L1650">
        <f>VLOOKUP($B1650, 'pval-input'!$B$2:$M$2260, 12, FALSE)</f>
        <v>7.2992700729926996E-3</v>
      </c>
    </row>
    <row r="1651" spans="1:22" x14ac:dyDescent="0.2">
      <c r="A1651">
        <v>1535</v>
      </c>
      <c r="B1651" t="s">
        <v>3921</v>
      </c>
      <c r="C1651">
        <f>VLOOKUP(B1651, 'pval-input'!$B$2:$M$2260, 6, FALSE)</f>
        <v>0.3276117673773567</v>
      </c>
      <c r="D1651" t="s">
        <v>3922</v>
      </c>
      <c r="E1651" t="s">
        <v>16</v>
      </c>
      <c r="F1651" t="s">
        <v>3340</v>
      </c>
      <c r="G1651" t="s">
        <v>3819</v>
      </c>
      <c r="H1651" t="s">
        <v>3899</v>
      </c>
      <c r="I1651" t="s">
        <v>3912</v>
      </c>
      <c r="J1651" t="s">
        <v>3922</v>
      </c>
      <c r="K1651">
        <f>VLOOKUP($B1651, 'pval-input'!$B$2:$M$2260, 11, FALSE)</f>
        <v>2</v>
      </c>
      <c r="L1651">
        <f>VLOOKUP($B1651, 'pval-input'!$B$2:$M$2260, 12, FALSE)</f>
        <v>1.4598540145985399E-2</v>
      </c>
    </row>
    <row r="1652" spans="1:22" x14ac:dyDescent="0.2">
      <c r="A1652">
        <v>2026</v>
      </c>
      <c r="B1652" t="s">
        <v>3923</v>
      </c>
      <c r="C1652">
        <f>VLOOKUP(B1652, 'pval-input'!$B$2:$M$2260, 6, FALSE)</f>
        <v>2.3786572248167683</v>
      </c>
      <c r="D1652" t="s">
        <v>3924</v>
      </c>
      <c r="E1652" t="s">
        <v>16</v>
      </c>
      <c r="F1652" t="s">
        <v>3340</v>
      </c>
      <c r="G1652" t="s">
        <v>3819</v>
      </c>
      <c r="H1652" t="s">
        <v>3899</v>
      </c>
      <c r="I1652" t="s">
        <v>3912</v>
      </c>
      <c r="J1652" t="s">
        <v>3924</v>
      </c>
      <c r="K1652">
        <f>VLOOKUP($B1652, 'pval-input'!$B$2:$M$2260, 11, FALSE)</f>
        <v>13</v>
      </c>
      <c r="L1652">
        <f>VLOOKUP($B1652, 'pval-input'!$B$2:$M$2260, 12, FALSE)</f>
        <v>9.4890510948905105E-2</v>
      </c>
    </row>
    <row r="1653" spans="1:22" x14ac:dyDescent="0.2">
      <c r="A1653">
        <v>620</v>
      </c>
      <c r="B1653" t="s">
        <v>3925</v>
      </c>
      <c r="C1653">
        <f>VLOOKUP(B1653, 'pval-input'!$B$2:$M$2260, 6, FALSE)</f>
        <v>0.30867138872954009</v>
      </c>
      <c r="D1653" t="s">
        <v>3926</v>
      </c>
      <c r="E1653" t="s">
        <v>16</v>
      </c>
      <c r="F1653" t="s">
        <v>3340</v>
      </c>
      <c r="G1653" t="s">
        <v>3819</v>
      </c>
      <c r="H1653" t="s">
        <v>3927</v>
      </c>
      <c r="I1653" t="s">
        <v>3928</v>
      </c>
      <c r="J1653" t="s">
        <v>3926</v>
      </c>
      <c r="K1653">
        <f>VLOOKUP($B1653, 'pval-input'!$B$2:$M$2260, 11, FALSE)</f>
        <v>28</v>
      </c>
      <c r="L1653">
        <f>VLOOKUP($B1653, 'pval-input'!$B$2:$M$2260, 12, FALSE)</f>
        <v>0.20437956204379601</v>
      </c>
    </row>
    <row r="1654" spans="1:22" x14ac:dyDescent="0.2">
      <c r="A1654">
        <v>1665</v>
      </c>
      <c r="B1654" t="s">
        <v>3929</v>
      </c>
      <c r="C1654">
        <f>VLOOKUP(B1654, 'pval-input'!$B$2:$M$2260, 6, FALSE)</f>
        <v>0.58367150439381676</v>
      </c>
      <c r="D1654" t="s">
        <v>3930</v>
      </c>
      <c r="E1654" t="s">
        <v>16</v>
      </c>
      <c r="F1654" t="s">
        <v>3340</v>
      </c>
      <c r="G1654" t="s">
        <v>3819</v>
      </c>
      <c r="H1654" t="s">
        <v>3927</v>
      </c>
      <c r="I1654" t="s">
        <v>3928</v>
      </c>
      <c r="J1654" t="s">
        <v>3930</v>
      </c>
      <c r="K1654">
        <f>VLOOKUP($B1654, 'pval-input'!$B$2:$M$2260, 11, FALSE)</f>
        <v>20</v>
      </c>
      <c r="L1654">
        <f>VLOOKUP($B1654, 'pval-input'!$B$2:$M$2260, 12, FALSE)</f>
        <v>0.145985401459854</v>
      </c>
    </row>
    <row r="1655" spans="1:22" x14ac:dyDescent="0.2">
      <c r="A1655">
        <v>833</v>
      </c>
      <c r="B1655" t="s">
        <v>3931</v>
      </c>
      <c r="C1655">
        <f>VLOOKUP(B1655, 'pval-input'!$B$2:$M$2260, 6, FALSE)</f>
        <v>9.0003201022700693E-2</v>
      </c>
      <c r="D1655" t="s">
        <v>3932</v>
      </c>
      <c r="E1655" t="s">
        <v>16</v>
      </c>
      <c r="F1655" t="s">
        <v>3340</v>
      </c>
      <c r="G1655" t="s">
        <v>3819</v>
      </c>
      <c r="H1655" t="s">
        <v>3927</v>
      </c>
      <c r="I1655" t="s">
        <v>3928</v>
      </c>
      <c r="J1655" t="s">
        <v>3932</v>
      </c>
      <c r="K1655">
        <f>VLOOKUP($B1655, 'pval-input'!$B$2:$M$2260, 11, FALSE)</f>
        <v>19</v>
      </c>
      <c r="L1655">
        <f>VLOOKUP($B1655, 'pval-input'!$B$2:$M$2260, 12, FALSE)</f>
        <v>0.13868613138686101</v>
      </c>
    </row>
    <row r="1656" spans="1:22" x14ac:dyDescent="0.2">
      <c r="A1656">
        <v>976</v>
      </c>
      <c r="B1656" t="s">
        <v>3933</v>
      </c>
      <c r="C1656">
        <f>VLOOKUP(B1656, 'pval-input'!$B$2:$M$2260, 6, FALSE)</f>
        <v>0.56009817936610506</v>
      </c>
      <c r="D1656" t="s">
        <v>3934</v>
      </c>
      <c r="E1656" t="s">
        <v>16</v>
      </c>
      <c r="F1656" t="s">
        <v>3340</v>
      </c>
      <c r="G1656" t="s">
        <v>3819</v>
      </c>
      <c r="H1656" t="s">
        <v>3927</v>
      </c>
      <c r="I1656" t="s">
        <v>3928</v>
      </c>
      <c r="J1656" t="s">
        <v>3934</v>
      </c>
      <c r="K1656">
        <f>VLOOKUP($B1656, 'pval-input'!$B$2:$M$2260, 11, FALSE)</f>
        <v>1</v>
      </c>
      <c r="L1656">
        <f>VLOOKUP($B1656, 'pval-input'!$B$2:$M$2260, 12, FALSE)</f>
        <v>7.2992700729926996E-3</v>
      </c>
      <c r="V1656" s="1"/>
    </row>
    <row r="1657" spans="1:22" x14ac:dyDescent="0.2">
      <c r="A1657">
        <v>1148</v>
      </c>
      <c r="B1657" t="s">
        <v>3935</v>
      </c>
      <c r="C1657">
        <f>VLOOKUP(B1657, 'pval-input'!$B$2:$M$2260, 6, FALSE)</f>
        <v>0.86039468990884027</v>
      </c>
      <c r="D1657" t="s">
        <v>3936</v>
      </c>
      <c r="E1657" t="s">
        <v>16</v>
      </c>
      <c r="F1657" t="s">
        <v>3340</v>
      </c>
      <c r="G1657" t="s">
        <v>3819</v>
      </c>
      <c r="H1657" t="s">
        <v>3927</v>
      </c>
      <c r="I1657" t="s">
        <v>3937</v>
      </c>
      <c r="J1657" t="s">
        <v>3936</v>
      </c>
      <c r="K1657">
        <f>VLOOKUP($B1657, 'pval-input'!$B$2:$M$2260, 11, FALSE)</f>
        <v>19</v>
      </c>
      <c r="L1657">
        <f>VLOOKUP($B1657, 'pval-input'!$B$2:$M$2260, 12, FALSE)</f>
        <v>0.13868613138686101</v>
      </c>
    </row>
    <row r="1658" spans="1:22" x14ac:dyDescent="0.2">
      <c r="A1658">
        <v>1298</v>
      </c>
      <c r="B1658" t="s">
        <v>3938</v>
      </c>
      <c r="C1658">
        <f>VLOOKUP(B1658, 'pval-input'!$B$2:$M$2260, 6, FALSE)</f>
        <v>0.10945365003631558</v>
      </c>
      <c r="D1658" t="s">
        <v>3939</v>
      </c>
      <c r="E1658" t="s">
        <v>16</v>
      </c>
      <c r="F1658" t="s">
        <v>3340</v>
      </c>
      <c r="G1658" t="s">
        <v>3940</v>
      </c>
      <c r="H1658" t="s">
        <v>3941</v>
      </c>
      <c r="I1658" t="s">
        <v>3942</v>
      </c>
      <c r="J1658" t="s">
        <v>3939</v>
      </c>
      <c r="K1658">
        <f>VLOOKUP($B1658, 'pval-input'!$B$2:$M$2260, 11, FALSE)</f>
        <v>119</v>
      </c>
      <c r="L1658">
        <f>VLOOKUP($B1658, 'pval-input'!$B$2:$M$2260, 12, FALSE)</f>
        <v>0.86861313868613099</v>
      </c>
    </row>
    <row r="1659" spans="1:22" x14ac:dyDescent="0.2">
      <c r="A1659">
        <v>1604</v>
      </c>
      <c r="B1659" t="s">
        <v>3943</v>
      </c>
      <c r="C1659">
        <f>VLOOKUP(B1659, 'pval-input'!$B$2:$M$2260, 6, FALSE)</f>
        <v>1.2924070686930005</v>
      </c>
      <c r="D1659" t="s">
        <v>3944</v>
      </c>
      <c r="E1659" t="s">
        <v>16</v>
      </c>
      <c r="F1659" t="s">
        <v>3340</v>
      </c>
      <c r="G1659" t="s">
        <v>3940</v>
      </c>
      <c r="H1659" t="s">
        <v>3941</v>
      </c>
      <c r="I1659" t="s">
        <v>3942</v>
      </c>
      <c r="J1659" t="s">
        <v>3944</v>
      </c>
      <c r="K1659">
        <f>VLOOKUP($B1659, 'pval-input'!$B$2:$M$2260, 11, FALSE)</f>
        <v>77</v>
      </c>
      <c r="L1659">
        <f>VLOOKUP($B1659, 'pval-input'!$B$2:$M$2260, 12, FALSE)</f>
        <v>0.56204379562043805</v>
      </c>
      <c r="V1659" s="1"/>
    </row>
    <row r="1660" spans="1:22" x14ac:dyDescent="0.2">
      <c r="A1660">
        <v>610</v>
      </c>
      <c r="B1660" t="s">
        <v>3945</v>
      </c>
      <c r="C1660">
        <f>VLOOKUP(B1660, 'pval-input'!$B$2:$M$2260, 6, FALSE)</f>
        <v>0.2617509178324417</v>
      </c>
      <c r="D1660" t="s">
        <v>3946</v>
      </c>
      <c r="E1660" t="s">
        <v>16</v>
      </c>
      <c r="F1660" t="s">
        <v>3340</v>
      </c>
      <c r="G1660" t="s">
        <v>3940</v>
      </c>
      <c r="H1660" t="s">
        <v>3941</v>
      </c>
      <c r="I1660" t="s">
        <v>3942</v>
      </c>
      <c r="J1660" t="s">
        <v>3946</v>
      </c>
      <c r="K1660">
        <f>VLOOKUP($B1660, 'pval-input'!$B$2:$M$2260, 11, FALSE)</f>
        <v>6</v>
      </c>
      <c r="L1660">
        <f>VLOOKUP($B1660, 'pval-input'!$B$2:$M$2260, 12, FALSE)</f>
        <v>4.3795620437956199E-2</v>
      </c>
    </row>
    <row r="1661" spans="1:22" x14ac:dyDescent="0.2">
      <c r="A1661">
        <v>59</v>
      </c>
      <c r="B1661" t="s">
        <v>3947</v>
      </c>
      <c r="C1661">
        <f>VLOOKUP(B1661, 'pval-input'!$B$2:$M$2260, 6, FALSE)</f>
        <v>0.83481675901693153</v>
      </c>
      <c r="D1661" t="s">
        <v>3948</v>
      </c>
      <c r="E1661" t="s">
        <v>16</v>
      </c>
      <c r="F1661" t="s">
        <v>3340</v>
      </c>
      <c r="G1661" t="s">
        <v>3940</v>
      </c>
      <c r="H1661" t="s">
        <v>3941</v>
      </c>
      <c r="I1661" t="s">
        <v>3942</v>
      </c>
      <c r="J1661" t="s">
        <v>3948</v>
      </c>
      <c r="K1661">
        <f>VLOOKUP($B1661, 'pval-input'!$B$2:$M$2260, 11, FALSE)</f>
        <v>4</v>
      </c>
      <c r="L1661">
        <f>VLOOKUP($B1661, 'pval-input'!$B$2:$M$2260, 12, FALSE)</f>
        <v>2.9197080291970798E-2</v>
      </c>
    </row>
    <row r="1662" spans="1:22" x14ac:dyDescent="0.2">
      <c r="A1662">
        <v>280</v>
      </c>
      <c r="B1662" t="s">
        <v>3949</v>
      </c>
      <c r="C1662">
        <f>VLOOKUP(B1662, 'pval-input'!$B$2:$M$2260, 6, FALSE)</f>
        <v>0.92383466866209518</v>
      </c>
      <c r="D1662" t="s">
        <v>3950</v>
      </c>
      <c r="E1662" t="s">
        <v>3951</v>
      </c>
      <c r="F1662" t="s">
        <v>3340</v>
      </c>
      <c r="G1662" t="s">
        <v>3940</v>
      </c>
      <c r="H1662" t="s">
        <v>3941</v>
      </c>
      <c r="I1662" t="s">
        <v>3952</v>
      </c>
      <c r="J1662" t="s">
        <v>3950</v>
      </c>
      <c r="K1662">
        <f>VLOOKUP($B1662, 'pval-input'!$B$2:$M$2260, 11, FALSE)</f>
        <v>10</v>
      </c>
      <c r="L1662">
        <f>VLOOKUP($B1662, 'pval-input'!$B$2:$M$2260, 12, FALSE)</f>
        <v>7.2992700729927001E-2</v>
      </c>
    </row>
    <row r="1663" spans="1:22" x14ac:dyDescent="0.2">
      <c r="A1663">
        <v>201</v>
      </c>
      <c r="B1663" t="s">
        <v>3953</v>
      </c>
      <c r="C1663">
        <f>VLOOKUP(B1663, 'pval-input'!$B$2:$M$2260, 6, FALSE)</f>
        <v>0.60290129138088666</v>
      </c>
      <c r="D1663" t="s">
        <v>3954</v>
      </c>
      <c r="E1663" t="s">
        <v>16</v>
      </c>
      <c r="F1663" t="s">
        <v>3340</v>
      </c>
      <c r="G1663" t="s">
        <v>3940</v>
      </c>
      <c r="H1663" t="s">
        <v>3941</v>
      </c>
      <c r="I1663" t="s">
        <v>3952</v>
      </c>
      <c r="J1663" t="s">
        <v>3954</v>
      </c>
      <c r="K1663">
        <f>VLOOKUP($B1663, 'pval-input'!$B$2:$M$2260, 11, FALSE)</f>
        <v>9</v>
      </c>
      <c r="L1663">
        <f>VLOOKUP($B1663, 'pval-input'!$B$2:$M$2260, 12, FALSE)</f>
        <v>6.5693430656934296E-2</v>
      </c>
    </row>
    <row r="1664" spans="1:22" x14ac:dyDescent="0.2">
      <c r="A1664">
        <v>381</v>
      </c>
      <c r="B1664" t="s">
        <v>3955</v>
      </c>
      <c r="C1664">
        <f>VLOOKUP(B1664, 'pval-input'!$B$2:$M$2260, 6, FALSE)</f>
        <v>1.4978043872813371</v>
      </c>
      <c r="D1664" t="s">
        <v>3956</v>
      </c>
      <c r="E1664" t="s">
        <v>16</v>
      </c>
      <c r="F1664" t="s">
        <v>3340</v>
      </c>
      <c r="G1664" t="s">
        <v>3940</v>
      </c>
      <c r="H1664" t="s">
        <v>3941</v>
      </c>
      <c r="I1664" t="s">
        <v>3957</v>
      </c>
      <c r="J1664" t="s">
        <v>3956</v>
      </c>
      <c r="K1664">
        <f>VLOOKUP($B1664, 'pval-input'!$B$2:$M$2260, 11, FALSE)</f>
        <v>2</v>
      </c>
      <c r="L1664">
        <f>VLOOKUP($B1664, 'pval-input'!$B$2:$M$2260, 12, FALSE)</f>
        <v>1.4598540145985399E-2</v>
      </c>
    </row>
    <row r="1665" spans="1:22" x14ac:dyDescent="0.2">
      <c r="A1665">
        <v>1307</v>
      </c>
      <c r="B1665" t="s">
        <v>3958</v>
      </c>
      <c r="C1665">
        <f>VLOOKUP(B1665, 'pval-input'!$B$2:$M$2260, 6, FALSE)</f>
        <v>0.58464556146879509</v>
      </c>
      <c r="D1665" t="s">
        <v>3959</v>
      </c>
      <c r="E1665" t="s">
        <v>16</v>
      </c>
      <c r="F1665" t="s">
        <v>3340</v>
      </c>
      <c r="G1665" t="s">
        <v>3940</v>
      </c>
      <c r="H1665" t="s">
        <v>3960</v>
      </c>
      <c r="I1665" t="s">
        <v>3961</v>
      </c>
      <c r="J1665" t="s">
        <v>3959</v>
      </c>
      <c r="K1665">
        <f>VLOOKUP($B1665, 'pval-input'!$B$2:$M$2260, 11, FALSE)</f>
        <v>17</v>
      </c>
      <c r="L1665">
        <f>VLOOKUP($B1665, 'pval-input'!$B$2:$M$2260, 12, FALSE)</f>
        <v>0.124087591240876</v>
      </c>
    </row>
    <row r="1666" spans="1:22" x14ac:dyDescent="0.2">
      <c r="A1666">
        <v>2002</v>
      </c>
      <c r="B1666" t="s">
        <v>3962</v>
      </c>
      <c r="C1666">
        <f>VLOOKUP(B1666, 'pval-input'!$B$2:$M$2260, 6, FALSE)</f>
        <v>0.76998372648635971</v>
      </c>
      <c r="D1666" t="s">
        <v>3963</v>
      </c>
      <c r="E1666" t="s">
        <v>16</v>
      </c>
      <c r="F1666" t="s">
        <v>3340</v>
      </c>
      <c r="G1666" t="s">
        <v>3940</v>
      </c>
      <c r="H1666" t="s">
        <v>3960</v>
      </c>
      <c r="I1666" t="s">
        <v>3961</v>
      </c>
      <c r="J1666" t="s">
        <v>3963</v>
      </c>
      <c r="K1666">
        <f>VLOOKUP($B1666, 'pval-input'!$B$2:$M$2260, 11, FALSE)</f>
        <v>8</v>
      </c>
      <c r="L1666">
        <f>VLOOKUP($B1666, 'pval-input'!$B$2:$M$2260, 12, FALSE)</f>
        <v>5.8394160583941597E-2</v>
      </c>
    </row>
    <row r="1667" spans="1:22" x14ac:dyDescent="0.2">
      <c r="A1667">
        <v>611</v>
      </c>
      <c r="B1667" t="s">
        <v>3964</v>
      </c>
      <c r="C1667">
        <f>VLOOKUP(B1667, 'pval-input'!$B$2:$M$2260, 6, FALSE)</f>
        <v>1.1949063347270545</v>
      </c>
      <c r="D1667" t="s">
        <v>3965</v>
      </c>
      <c r="E1667" t="s">
        <v>3966</v>
      </c>
      <c r="F1667" t="s">
        <v>3340</v>
      </c>
      <c r="G1667" t="s">
        <v>3940</v>
      </c>
      <c r="H1667" t="s">
        <v>3960</v>
      </c>
      <c r="I1667" t="s">
        <v>3967</v>
      </c>
      <c r="J1667" t="s">
        <v>3965</v>
      </c>
      <c r="K1667">
        <f>VLOOKUP($B1667, 'pval-input'!$B$2:$M$2260, 11, FALSE)</f>
        <v>24</v>
      </c>
      <c r="L1667">
        <f>VLOOKUP($B1667, 'pval-input'!$B$2:$M$2260, 12, FALSE)</f>
        <v>0.17518248175182499</v>
      </c>
    </row>
    <row r="1668" spans="1:22" x14ac:dyDescent="0.2">
      <c r="A1668">
        <v>6</v>
      </c>
      <c r="B1668" t="s">
        <v>3968</v>
      </c>
      <c r="C1668">
        <f>VLOOKUP(B1668, 'pval-input'!$B$2:$M$2260, 6, FALSE)</f>
        <v>0.44070510709458166</v>
      </c>
      <c r="D1668" t="s">
        <v>3969</v>
      </c>
      <c r="E1668" t="s">
        <v>16</v>
      </c>
      <c r="F1668" t="s">
        <v>3340</v>
      </c>
      <c r="G1668" t="s">
        <v>3940</v>
      </c>
      <c r="H1668" t="s">
        <v>3960</v>
      </c>
      <c r="I1668" t="s">
        <v>3967</v>
      </c>
      <c r="J1668" t="s">
        <v>3969</v>
      </c>
      <c r="K1668">
        <f>VLOOKUP($B1668, 'pval-input'!$B$2:$M$2260, 11, FALSE)</f>
        <v>4</v>
      </c>
      <c r="L1668">
        <f>VLOOKUP($B1668, 'pval-input'!$B$2:$M$2260, 12, FALSE)</f>
        <v>2.9197080291970798E-2</v>
      </c>
    </row>
    <row r="1669" spans="1:22" x14ac:dyDescent="0.2">
      <c r="A1669">
        <v>1283</v>
      </c>
      <c r="B1669" t="s">
        <v>3970</v>
      </c>
      <c r="C1669">
        <f>VLOOKUP(B1669, 'pval-input'!$B$2:$M$2260, 6, FALSE)</f>
        <v>0.82989269936364551</v>
      </c>
      <c r="D1669" t="s">
        <v>3971</v>
      </c>
      <c r="E1669" t="s">
        <v>16</v>
      </c>
      <c r="F1669" t="s">
        <v>3340</v>
      </c>
      <c r="G1669" t="s">
        <v>3940</v>
      </c>
      <c r="H1669" t="s">
        <v>3960</v>
      </c>
      <c r="I1669" t="s">
        <v>3967</v>
      </c>
      <c r="J1669" t="s">
        <v>3971</v>
      </c>
      <c r="K1669">
        <f>VLOOKUP($B1669, 'pval-input'!$B$2:$M$2260, 11, FALSE)</f>
        <v>19</v>
      </c>
      <c r="L1669">
        <f>VLOOKUP($B1669, 'pval-input'!$B$2:$M$2260, 12, FALSE)</f>
        <v>0.13868613138686101</v>
      </c>
    </row>
    <row r="1670" spans="1:22" x14ac:dyDescent="0.2">
      <c r="A1670">
        <v>1177</v>
      </c>
      <c r="B1670" t="s">
        <v>3972</v>
      </c>
      <c r="C1670">
        <f>VLOOKUP(B1670, 'pval-input'!$B$2:$M$2260, 6, FALSE)</f>
        <v>0.23309669991054929</v>
      </c>
      <c r="D1670" t="s">
        <v>3973</v>
      </c>
      <c r="E1670" t="s">
        <v>16</v>
      </c>
      <c r="F1670" t="s">
        <v>3340</v>
      </c>
      <c r="G1670" t="s">
        <v>3940</v>
      </c>
      <c r="H1670" t="s">
        <v>3960</v>
      </c>
      <c r="I1670" t="s">
        <v>3974</v>
      </c>
      <c r="J1670" t="s">
        <v>3973</v>
      </c>
      <c r="K1670">
        <f>VLOOKUP($B1670, 'pval-input'!$B$2:$M$2260, 11, FALSE)</f>
        <v>56</v>
      </c>
      <c r="L1670">
        <f>VLOOKUP($B1670, 'pval-input'!$B$2:$M$2260, 12, FALSE)</f>
        <v>0.40875912408759102</v>
      </c>
    </row>
    <row r="1671" spans="1:22" x14ac:dyDescent="0.2">
      <c r="A1671">
        <v>551</v>
      </c>
      <c r="B1671" t="s">
        <v>3975</v>
      </c>
      <c r="C1671">
        <f>VLOOKUP(B1671, 'pval-input'!$B$2:$M$2260, 6, FALSE)</f>
        <v>0.93136078645570675</v>
      </c>
      <c r="D1671" t="s">
        <v>3976</v>
      </c>
      <c r="E1671" t="s">
        <v>16</v>
      </c>
      <c r="F1671" t="s">
        <v>3340</v>
      </c>
      <c r="G1671" t="s">
        <v>3940</v>
      </c>
      <c r="H1671" t="s">
        <v>3960</v>
      </c>
      <c r="I1671" t="s">
        <v>3974</v>
      </c>
      <c r="J1671" t="s">
        <v>3976</v>
      </c>
      <c r="K1671">
        <f>VLOOKUP($B1671, 'pval-input'!$B$2:$M$2260, 11, FALSE)</f>
        <v>1</v>
      </c>
      <c r="L1671">
        <f>VLOOKUP($B1671, 'pval-input'!$B$2:$M$2260, 12, FALSE)</f>
        <v>7.2992700729926996E-3</v>
      </c>
    </row>
    <row r="1672" spans="1:22" x14ac:dyDescent="0.2">
      <c r="A1672">
        <v>197</v>
      </c>
      <c r="B1672" t="s">
        <v>3977</v>
      </c>
      <c r="C1672">
        <f>VLOOKUP(B1672, 'pval-input'!$B$2:$M$2260, 6, FALSE)</f>
        <v>1.1625622455127138</v>
      </c>
      <c r="D1672" t="s">
        <v>3978</v>
      </c>
      <c r="E1672" t="s">
        <v>16</v>
      </c>
      <c r="F1672" t="s">
        <v>3340</v>
      </c>
      <c r="G1672" t="s">
        <v>3940</v>
      </c>
      <c r="H1672" t="s">
        <v>3979</v>
      </c>
      <c r="I1672" t="s">
        <v>3980</v>
      </c>
      <c r="J1672" t="s">
        <v>3978</v>
      </c>
      <c r="K1672">
        <f>VLOOKUP($B1672, 'pval-input'!$B$2:$M$2260, 11, FALSE)</f>
        <v>28</v>
      </c>
      <c r="L1672">
        <f>VLOOKUP($B1672, 'pval-input'!$B$2:$M$2260, 12, FALSE)</f>
        <v>0.20437956204379601</v>
      </c>
    </row>
    <row r="1673" spans="1:22" x14ac:dyDescent="0.2">
      <c r="A1673">
        <v>402</v>
      </c>
      <c r="B1673" t="s">
        <v>3981</v>
      </c>
      <c r="C1673">
        <f>VLOOKUP(B1673, 'pval-input'!$B$2:$M$2260, 6, FALSE)</f>
        <v>0.53447632996002636</v>
      </c>
      <c r="D1673" t="s">
        <v>3982</v>
      </c>
      <c r="E1673" t="s">
        <v>16</v>
      </c>
      <c r="F1673" t="s">
        <v>3340</v>
      </c>
      <c r="G1673" t="s">
        <v>3940</v>
      </c>
      <c r="H1673" t="s">
        <v>3979</v>
      </c>
      <c r="I1673" t="s">
        <v>3980</v>
      </c>
      <c r="J1673" t="s">
        <v>3982</v>
      </c>
      <c r="K1673">
        <f>VLOOKUP($B1673, 'pval-input'!$B$2:$M$2260, 11, FALSE)</f>
        <v>29</v>
      </c>
      <c r="L1673">
        <f>VLOOKUP($B1673, 'pval-input'!$B$2:$M$2260, 12, FALSE)</f>
        <v>0.21167883211678801</v>
      </c>
    </row>
    <row r="1674" spans="1:22" x14ac:dyDescent="0.2">
      <c r="A1674">
        <v>785</v>
      </c>
      <c r="B1674" t="s">
        <v>3983</v>
      </c>
      <c r="C1674">
        <f>VLOOKUP(B1674, 'pval-input'!$B$2:$M$2260, 6, FALSE)</f>
        <v>0.20753961745422761</v>
      </c>
      <c r="D1674" t="s">
        <v>3984</v>
      </c>
      <c r="E1674" t="s">
        <v>16</v>
      </c>
      <c r="F1674" t="s">
        <v>3340</v>
      </c>
      <c r="G1674" t="s">
        <v>3940</v>
      </c>
      <c r="H1674" t="s">
        <v>3979</v>
      </c>
      <c r="I1674" t="s">
        <v>3980</v>
      </c>
      <c r="J1674" t="s">
        <v>3984</v>
      </c>
      <c r="K1674">
        <f>VLOOKUP($B1674, 'pval-input'!$B$2:$M$2260, 11, FALSE)</f>
        <v>14</v>
      </c>
      <c r="L1674">
        <f>VLOOKUP($B1674, 'pval-input'!$B$2:$M$2260, 12, FALSE)</f>
        <v>0.102189781021898</v>
      </c>
    </row>
    <row r="1675" spans="1:22" x14ac:dyDescent="0.2">
      <c r="A1675">
        <v>17</v>
      </c>
      <c r="B1675" t="s">
        <v>3985</v>
      </c>
      <c r="C1675">
        <f>VLOOKUP(B1675, 'pval-input'!$B$2:$M$2260, 6, FALSE)</f>
        <v>0.26817732754774509</v>
      </c>
      <c r="D1675" t="s">
        <v>3986</v>
      </c>
      <c r="E1675" t="s">
        <v>16</v>
      </c>
      <c r="F1675" t="s">
        <v>3340</v>
      </c>
      <c r="G1675" t="s">
        <v>3940</v>
      </c>
      <c r="H1675" t="s">
        <v>3979</v>
      </c>
      <c r="I1675" t="s">
        <v>3980</v>
      </c>
      <c r="J1675" t="s">
        <v>3986</v>
      </c>
      <c r="K1675">
        <f>VLOOKUP($B1675, 'pval-input'!$B$2:$M$2260, 11, FALSE)</f>
        <v>4</v>
      </c>
      <c r="L1675">
        <f>VLOOKUP($B1675, 'pval-input'!$B$2:$M$2260, 12, FALSE)</f>
        <v>2.9197080291970798E-2</v>
      </c>
      <c r="V1675" s="1"/>
    </row>
    <row r="1676" spans="1:22" x14ac:dyDescent="0.2">
      <c r="A1676">
        <v>343</v>
      </c>
      <c r="B1676" t="s">
        <v>3987</v>
      </c>
      <c r="C1676">
        <f>VLOOKUP(B1676, 'pval-input'!$B$2:$M$2260, 6, FALSE)</f>
        <v>0.34827626883474289</v>
      </c>
      <c r="D1676" t="s">
        <v>3988</v>
      </c>
      <c r="E1676" t="s">
        <v>16</v>
      </c>
      <c r="F1676" t="s">
        <v>3340</v>
      </c>
      <c r="G1676" t="s">
        <v>3940</v>
      </c>
      <c r="H1676" t="s">
        <v>3988</v>
      </c>
      <c r="I1676" t="s">
        <v>3988</v>
      </c>
      <c r="J1676" t="s">
        <v>3988</v>
      </c>
      <c r="K1676">
        <f>VLOOKUP($B1676, 'pval-input'!$B$2:$M$2260, 11, FALSE)</f>
        <v>5</v>
      </c>
      <c r="L1676">
        <f>VLOOKUP($B1676, 'pval-input'!$B$2:$M$2260, 12, FALSE)</f>
        <v>3.6496350364963501E-2</v>
      </c>
    </row>
    <row r="1677" spans="1:22" x14ac:dyDescent="0.2">
      <c r="A1677">
        <v>1903</v>
      </c>
      <c r="B1677" t="s">
        <v>3989</v>
      </c>
      <c r="C1677">
        <f>VLOOKUP(B1677, 'pval-input'!$B$2:$M$2260, 6, FALSE)</f>
        <v>0.13345130816624251</v>
      </c>
      <c r="D1677" t="s">
        <v>3990</v>
      </c>
      <c r="E1677" t="s">
        <v>16</v>
      </c>
      <c r="F1677" t="s">
        <v>3340</v>
      </c>
      <c r="G1677" t="s">
        <v>3940</v>
      </c>
      <c r="H1677" t="s">
        <v>3988</v>
      </c>
      <c r="I1677" t="s">
        <v>3991</v>
      </c>
      <c r="J1677" t="s">
        <v>3990</v>
      </c>
      <c r="K1677">
        <f>VLOOKUP($B1677, 'pval-input'!$B$2:$M$2260, 11, FALSE)</f>
        <v>1</v>
      </c>
      <c r="L1677">
        <f>VLOOKUP($B1677, 'pval-input'!$B$2:$M$2260, 12, FALSE)</f>
        <v>7.2992700729926996E-3</v>
      </c>
    </row>
    <row r="1678" spans="1:22" x14ac:dyDescent="0.2">
      <c r="A1678">
        <v>1655</v>
      </c>
      <c r="B1678" t="s">
        <v>3992</v>
      </c>
      <c r="C1678">
        <f>VLOOKUP(B1678, 'pval-input'!$B$2:$M$2260, 6, FALSE)</f>
        <v>1.0817857915540001</v>
      </c>
      <c r="D1678" t="s">
        <v>3993</v>
      </c>
      <c r="E1678" t="s">
        <v>16</v>
      </c>
      <c r="F1678" t="s">
        <v>3340</v>
      </c>
      <c r="G1678" t="s">
        <v>3940</v>
      </c>
      <c r="H1678" t="s">
        <v>3988</v>
      </c>
      <c r="I1678" t="s">
        <v>3991</v>
      </c>
      <c r="J1678" t="s">
        <v>3993</v>
      </c>
      <c r="K1678">
        <f>VLOOKUP($B1678, 'pval-input'!$B$2:$M$2260, 11, FALSE)</f>
        <v>13</v>
      </c>
      <c r="L1678">
        <f>VLOOKUP($B1678, 'pval-input'!$B$2:$M$2260, 12, FALSE)</f>
        <v>9.4890510948905105E-2</v>
      </c>
    </row>
    <row r="1679" spans="1:22" x14ac:dyDescent="0.2">
      <c r="A1679">
        <v>2047</v>
      </c>
      <c r="B1679" t="s">
        <v>3994</v>
      </c>
      <c r="C1679">
        <f>VLOOKUP(B1679, 'pval-input'!$B$2:$M$2260, 6, FALSE)</f>
        <v>0.13345130816624251</v>
      </c>
      <c r="D1679" t="s">
        <v>3995</v>
      </c>
      <c r="E1679" t="s">
        <v>16</v>
      </c>
      <c r="F1679" t="s">
        <v>3340</v>
      </c>
      <c r="G1679" t="s">
        <v>3940</v>
      </c>
      <c r="H1679" t="s">
        <v>3988</v>
      </c>
      <c r="I1679" t="s">
        <v>3991</v>
      </c>
      <c r="J1679" t="s">
        <v>3995</v>
      </c>
      <c r="K1679">
        <f>VLOOKUP($B1679, 'pval-input'!$B$2:$M$2260, 11, FALSE)</f>
        <v>1</v>
      </c>
      <c r="L1679">
        <f>VLOOKUP($B1679, 'pval-input'!$B$2:$M$2260, 12, FALSE)</f>
        <v>7.2992700729926996E-3</v>
      </c>
    </row>
    <row r="1680" spans="1:22" x14ac:dyDescent="0.2">
      <c r="A1680">
        <v>836</v>
      </c>
      <c r="B1680" t="s">
        <v>3996</v>
      </c>
      <c r="C1680">
        <f>VLOOKUP(B1680, 'pval-input'!$B$2:$M$2260, 6, FALSE)</f>
        <v>0.99063071375149769</v>
      </c>
      <c r="D1680" t="s">
        <v>3376</v>
      </c>
      <c r="E1680" t="s">
        <v>3375</v>
      </c>
      <c r="F1680" t="s">
        <v>3340</v>
      </c>
      <c r="G1680" t="s">
        <v>3940</v>
      </c>
      <c r="H1680" t="s">
        <v>3988</v>
      </c>
      <c r="I1680" t="s">
        <v>3991</v>
      </c>
      <c r="J1680" t="s">
        <v>3376</v>
      </c>
      <c r="K1680">
        <f>VLOOKUP($B1680, 'pval-input'!$B$2:$M$2260, 11, FALSE)</f>
        <v>2</v>
      </c>
      <c r="L1680">
        <f>VLOOKUP($B1680, 'pval-input'!$B$2:$M$2260, 12, FALSE)</f>
        <v>1.4598540145985399E-2</v>
      </c>
    </row>
    <row r="1681" spans="1:22" x14ac:dyDescent="0.2">
      <c r="A1681">
        <v>63</v>
      </c>
      <c r="B1681" t="s">
        <v>3997</v>
      </c>
      <c r="C1681">
        <f>VLOOKUP(B1681, 'pval-input'!$B$2:$M$2260, 6, FALSE)</f>
        <v>0.13345130816624251</v>
      </c>
      <c r="D1681" t="s">
        <v>3998</v>
      </c>
      <c r="E1681" t="s">
        <v>16</v>
      </c>
      <c r="F1681" t="s">
        <v>3340</v>
      </c>
      <c r="G1681" t="s">
        <v>3940</v>
      </c>
      <c r="H1681" t="s">
        <v>3988</v>
      </c>
      <c r="I1681" t="s">
        <v>3991</v>
      </c>
      <c r="J1681" t="s">
        <v>3998</v>
      </c>
      <c r="K1681">
        <f>VLOOKUP($B1681, 'pval-input'!$B$2:$M$2260, 11, FALSE)</f>
        <v>1</v>
      </c>
      <c r="L1681">
        <f>VLOOKUP($B1681, 'pval-input'!$B$2:$M$2260, 12, FALSE)</f>
        <v>7.2992700729926996E-3</v>
      </c>
    </row>
    <row r="1682" spans="1:22" x14ac:dyDescent="0.2">
      <c r="A1682">
        <v>1851</v>
      </c>
      <c r="B1682" t="s">
        <v>3999</v>
      </c>
      <c r="C1682">
        <f>VLOOKUP(B1682, 'pval-input'!$B$2:$M$2260, 6, FALSE)</f>
        <v>3.4601160868514128E-2</v>
      </c>
      <c r="D1682" t="s">
        <v>4000</v>
      </c>
      <c r="E1682" t="s">
        <v>16</v>
      </c>
      <c r="F1682" t="s">
        <v>3340</v>
      </c>
      <c r="G1682" t="s">
        <v>3940</v>
      </c>
      <c r="H1682" t="s">
        <v>3988</v>
      </c>
      <c r="I1682" t="s">
        <v>3991</v>
      </c>
      <c r="J1682" t="s">
        <v>4000</v>
      </c>
      <c r="K1682">
        <f>VLOOKUP($B1682, 'pval-input'!$B$2:$M$2260, 11, FALSE)</f>
        <v>5</v>
      </c>
      <c r="L1682">
        <f>VLOOKUP($B1682, 'pval-input'!$B$2:$M$2260, 12, FALSE)</f>
        <v>3.6496350364963501E-2</v>
      </c>
    </row>
    <row r="1683" spans="1:22" x14ac:dyDescent="0.2">
      <c r="A1683">
        <v>748</v>
      </c>
      <c r="B1683" t="s">
        <v>4001</v>
      </c>
      <c r="C1683">
        <f>VLOOKUP(B1683, 'pval-input'!$B$2:$M$2260, 6, FALSE)</f>
        <v>0.18501780719679448</v>
      </c>
      <c r="D1683" t="s">
        <v>4002</v>
      </c>
      <c r="E1683" t="s">
        <v>16</v>
      </c>
      <c r="F1683" t="s">
        <v>3340</v>
      </c>
      <c r="G1683" t="s">
        <v>3940</v>
      </c>
      <c r="H1683" t="s">
        <v>3988</v>
      </c>
      <c r="I1683" t="s">
        <v>3991</v>
      </c>
      <c r="J1683" t="s">
        <v>4002</v>
      </c>
      <c r="K1683">
        <f>VLOOKUP($B1683, 'pval-input'!$B$2:$M$2260, 11, FALSE)</f>
        <v>4</v>
      </c>
      <c r="L1683">
        <f>VLOOKUP($B1683, 'pval-input'!$B$2:$M$2260, 12, FALSE)</f>
        <v>2.9197080291970798E-2</v>
      </c>
    </row>
    <row r="1684" spans="1:22" x14ac:dyDescent="0.2">
      <c r="A1684">
        <v>1810</v>
      </c>
      <c r="B1684" t="s">
        <v>4003</v>
      </c>
      <c r="C1684">
        <f>VLOOKUP(B1684, 'pval-input'!$B$2:$M$2260, 6, FALSE)</f>
        <v>0.44501664144317882</v>
      </c>
      <c r="D1684" t="s">
        <v>4004</v>
      </c>
      <c r="E1684" t="s">
        <v>16</v>
      </c>
      <c r="F1684" t="s">
        <v>3340</v>
      </c>
      <c r="G1684" t="s">
        <v>3940</v>
      </c>
      <c r="H1684" t="s">
        <v>3988</v>
      </c>
      <c r="I1684" t="s">
        <v>3991</v>
      </c>
      <c r="J1684" t="s">
        <v>4004</v>
      </c>
      <c r="K1684">
        <f>VLOOKUP($B1684, 'pval-input'!$B$2:$M$2260, 11, FALSE)</f>
        <v>2</v>
      </c>
      <c r="L1684">
        <f>VLOOKUP($B1684, 'pval-input'!$B$2:$M$2260, 12, FALSE)</f>
        <v>1.4598540145985399E-2</v>
      </c>
    </row>
    <row r="1685" spans="1:22" x14ac:dyDescent="0.2">
      <c r="A1685">
        <v>1031</v>
      </c>
      <c r="B1685" t="s">
        <v>4005</v>
      </c>
      <c r="C1685">
        <f>VLOOKUP(B1685, 'pval-input'!$B$2:$M$2260, 6, FALSE)</f>
        <v>0.13345130816624251</v>
      </c>
      <c r="D1685" t="s">
        <v>4006</v>
      </c>
      <c r="E1685" t="s">
        <v>16</v>
      </c>
      <c r="F1685" t="s">
        <v>3340</v>
      </c>
      <c r="G1685" t="s">
        <v>3940</v>
      </c>
      <c r="H1685" t="s">
        <v>3988</v>
      </c>
      <c r="I1685" t="s">
        <v>3991</v>
      </c>
      <c r="J1685" t="s">
        <v>4006</v>
      </c>
      <c r="K1685">
        <f>VLOOKUP($B1685, 'pval-input'!$B$2:$M$2260, 11, FALSE)</f>
        <v>1</v>
      </c>
      <c r="L1685">
        <f>VLOOKUP($B1685, 'pval-input'!$B$2:$M$2260, 12, FALSE)</f>
        <v>7.2992700729926996E-3</v>
      </c>
    </row>
    <row r="1686" spans="1:22" x14ac:dyDescent="0.2">
      <c r="A1686">
        <v>1511</v>
      </c>
      <c r="B1686" t="s">
        <v>4007</v>
      </c>
      <c r="C1686">
        <f>VLOOKUP(B1686, 'pval-input'!$B$2:$M$2260, 6, FALSE)</f>
        <v>0.13345130816624251</v>
      </c>
      <c r="D1686" t="s">
        <v>4008</v>
      </c>
      <c r="E1686" t="s">
        <v>16</v>
      </c>
      <c r="F1686" t="s">
        <v>3340</v>
      </c>
      <c r="G1686" t="s">
        <v>3940</v>
      </c>
      <c r="H1686" t="s">
        <v>3988</v>
      </c>
      <c r="I1686" t="s">
        <v>3991</v>
      </c>
      <c r="J1686" t="s">
        <v>4008</v>
      </c>
      <c r="K1686">
        <f>VLOOKUP($B1686, 'pval-input'!$B$2:$M$2260, 11, FALSE)</f>
        <v>1</v>
      </c>
      <c r="L1686">
        <f>VLOOKUP($B1686, 'pval-input'!$B$2:$M$2260, 12, FALSE)</f>
        <v>7.2992700729926996E-3</v>
      </c>
    </row>
    <row r="1687" spans="1:22" x14ac:dyDescent="0.2">
      <c r="A1687">
        <v>1616</v>
      </c>
      <c r="B1687" t="s">
        <v>4009</v>
      </c>
      <c r="C1687">
        <f>VLOOKUP(B1687, 'pval-input'!$B$2:$M$2260, 6, FALSE)</f>
        <v>0.16505751444420602</v>
      </c>
      <c r="D1687" t="s">
        <v>1460</v>
      </c>
      <c r="E1687" t="s">
        <v>16</v>
      </c>
      <c r="F1687" t="s">
        <v>4010</v>
      </c>
      <c r="G1687" t="s">
        <v>1460</v>
      </c>
      <c r="H1687" t="s">
        <v>1460</v>
      </c>
      <c r="I1687" t="s">
        <v>1460</v>
      </c>
      <c r="J1687" t="s">
        <v>1460</v>
      </c>
      <c r="K1687">
        <f>VLOOKUP($B1687, 'pval-input'!$B$2:$M$2260, 11, FALSE)</f>
        <v>1</v>
      </c>
      <c r="L1687">
        <f>VLOOKUP($B1687, 'pval-input'!$B$2:$M$2260, 12, FALSE)</f>
        <v>7.2992700729926996E-3</v>
      </c>
    </row>
    <row r="1688" spans="1:22" x14ac:dyDescent="0.2">
      <c r="A1688">
        <v>932</v>
      </c>
      <c r="B1688" t="s">
        <v>4011</v>
      </c>
      <c r="C1688">
        <f>VLOOKUP(B1688, 'pval-input'!$B$2:$M$2260, 6, FALSE)</f>
        <v>8.6650627723460452E-2</v>
      </c>
      <c r="D1688" t="s">
        <v>4012</v>
      </c>
      <c r="E1688" t="s">
        <v>16</v>
      </c>
      <c r="F1688" t="s">
        <v>4010</v>
      </c>
      <c r="G1688" t="s">
        <v>1460</v>
      </c>
      <c r="H1688" t="s">
        <v>4013</v>
      </c>
      <c r="I1688" t="s">
        <v>4012</v>
      </c>
      <c r="J1688" t="s">
        <v>4012</v>
      </c>
      <c r="K1688">
        <f>VLOOKUP($B1688, 'pval-input'!$B$2:$M$2260, 11, FALSE)</f>
        <v>1</v>
      </c>
      <c r="L1688">
        <f>VLOOKUP($B1688, 'pval-input'!$B$2:$M$2260, 12, FALSE)</f>
        <v>7.2992700729926996E-3</v>
      </c>
    </row>
    <row r="1689" spans="1:22" x14ac:dyDescent="0.2">
      <c r="A1689">
        <v>2027</v>
      </c>
      <c r="B1689" t="s">
        <v>4014</v>
      </c>
      <c r="C1689">
        <f>VLOOKUP(B1689, 'pval-input'!$B$2:$M$2260, 6, FALSE)</f>
        <v>1.3196021691893507E-3</v>
      </c>
      <c r="D1689" t="s">
        <v>4015</v>
      </c>
      <c r="E1689" t="s">
        <v>16</v>
      </c>
      <c r="F1689" t="s">
        <v>4010</v>
      </c>
      <c r="G1689" t="s">
        <v>1460</v>
      </c>
      <c r="H1689" t="s">
        <v>4013</v>
      </c>
      <c r="I1689" t="s">
        <v>4012</v>
      </c>
      <c r="J1689" t="s">
        <v>4015</v>
      </c>
      <c r="K1689">
        <f>VLOOKUP($B1689, 'pval-input'!$B$2:$M$2260, 11, FALSE)</f>
        <v>2</v>
      </c>
      <c r="L1689">
        <f>VLOOKUP($B1689, 'pval-input'!$B$2:$M$2260, 12, FALSE)</f>
        <v>1.4598540145985399E-2</v>
      </c>
    </row>
    <row r="1690" spans="1:22" x14ac:dyDescent="0.2">
      <c r="A1690">
        <v>1367</v>
      </c>
      <c r="B1690" t="s">
        <v>4016</v>
      </c>
      <c r="C1690">
        <f>VLOOKUP(B1690, 'pval-input'!$B$2:$M$2260, 6, FALSE)</f>
        <v>2.1735854793279441E-2</v>
      </c>
      <c r="D1690" t="s">
        <v>4017</v>
      </c>
      <c r="E1690" t="s">
        <v>16</v>
      </c>
      <c r="F1690" t="s">
        <v>4010</v>
      </c>
      <c r="G1690" t="s">
        <v>1460</v>
      </c>
      <c r="H1690" t="s">
        <v>4013</v>
      </c>
      <c r="I1690" t="s">
        <v>4018</v>
      </c>
      <c r="J1690" t="s">
        <v>4017</v>
      </c>
      <c r="K1690">
        <f>VLOOKUP($B1690, 'pval-input'!$B$2:$M$2260, 11, FALSE)</f>
        <v>4</v>
      </c>
      <c r="L1690">
        <f>VLOOKUP($B1690, 'pval-input'!$B$2:$M$2260, 12, FALSE)</f>
        <v>2.9197080291970798E-2</v>
      </c>
      <c r="V1690" s="1"/>
    </row>
    <row r="1691" spans="1:22" x14ac:dyDescent="0.2">
      <c r="A1691">
        <v>1698</v>
      </c>
      <c r="B1691" t="s">
        <v>4019</v>
      </c>
      <c r="C1691">
        <f>VLOOKUP(B1691, 'pval-input'!$B$2:$M$2260, 6, FALSE)</f>
        <v>0.23173292681914387</v>
      </c>
      <c r="D1691" t="s">
        <v>4020</v>
      </c>
      <c r="E1691" t="s">
        <v>16</v>
      </c>
      <c r="F1691" t="s">
        <v>4010</v>
      </c>
      <c r="G1691" t="s">
        <v>1460</v>
      </c>
      <c r="H1691" t="s">
        <v>4013</v>
      </c>
      <c r="I1691" t="s">
        <v>4018</v>
      </c>
      <c r="J1691" t="s">
        <v>4020</v>
      </c>
      <c r="K1691">
        <f>VLOOKUP($B1691, 'pval-input'!$B$2:$M$2260, 11, FALSE)</f>
        <v>10</v>
      </c>
      <c r="L1691">
        <f>VLOOKUP($B1691, 'pval-input'!$B$2:$M$2260, 12, FALSE)</f>
        <v>7.2992700729927001E-2</v>
      </c>
    </row>
    <row r="1692" spans="1:22" x14ac:dyDescent="0.2">
      <c r="A1692">
        <v>582</v>
      </c>
      <c r="B1692" t="s">
        <v>4021</v>
      </c>
      <c r="C1692">
        <f>VLOOKUP(B1692, 'pval-input'!$B$2:$M$2260, 6, FALSE)</f>
        <v>0.93623606885572463</v>
      </c>
      <c r="D1692" t="s">
        <v>4022</v>
      </c>
      <c r="E1692" t="s">
        <v>16</v>
      </c>
      <c r="F1692" t="s">
        <v>4010</v>
      </c>
      <c r="G1692" t="s">
        <v>1460</v>
      </c>
      <c r="H1692" t="s">
        <v>4013</v>
      </c>
      <c r="I1692" t="s">
        <v>4023</v>
      </c>
      <c r="J1692" t="s">
        <v>4022</v>
      </c>
      <c r="K1692">
        <f>VLOOKUP($B1692, 'pval-input'!$B$2:$M$2260, 11, FALSE)</f>
        <v>26</v>
      </c>
      <c r="L1692">
        <f>VLOOKUP($B1692, 'pval-input'!$B$2:$M$2260, 12, FALSE)</f>
        <v>0.18978102189780999</v>
      </c>
    </row>
    <row r="1693" spans="1:22" x14ac:dyDescent="0.2">
      <c r="A1693">
        <v>1821</v>
      </c>
      <c r="B1693" t="s">
        <v>4024</v>
      </c>
      <c r="C1693">
        <f>VLOOKUP(B1693, 'pval-input'!$B$2:$M$2260, 6, FALSE)</f>
        <v>0.56033526318540461</v>
      </c>
      <c r="D1693" t="s">
        <v>4025</v>
      </c>
      <c r="E1693" t="s">
        <v>16</v>
      </c>
      <c r="F1693" t="s">
        <v>4010</v>
      </c>
      <c r="G1693" t="s">
        <v>1460</v>
      </c>
      <c r="H1693" t="s">
        <v>4013</v>
      </c>
      <c r="I1693" t="s">
        <v>4023</v>
      </c>
      <c r="J1693" t="s">
        <v>4025</v>
      </c>
      <c r="K1693">
        <f>VLOOKUP($B1693, 'pval-input'!$B$2:$M$2260, 11, FALSE)</f>
        <v>2</v>
      </c>
      <c r="L1693">
        <f>VLOOKUP($B1693, 'pval-input'!$B$2:$M$2260, 12, FALSE)</f>
        <v>1.4598540145985399E-2</v>
      </c>
    </row>
    <row r="1694" spans="1:22" x14ac:dyDescent="0.2">
      <c r="A1694">
        <v>654</v>
      </c>
      <c r="B1694" t="s">
        <v>4026</v>
      </c>
      <c r="C1694">
        <f>VLOOKUP(B1694, 'pval-input'!$B$2:$M$2260, 6, FALSE)</f>
        <v>0.29616794774574784</v>
      </c>
      <c r="D1694" t="s">
        <v>4027</v>
      </c>
      <c r="E1694" t="s">
        <v>16</v>
      </c>
      <c r="F1694" t="s">
        <v>4010</v>
      </c>
      <c r="G1694" t="s">
        <v>1460</v>
      </c>
      <c r="H1694" t="s">
        <v>4013</v>
      </c>
      <c r="I1694" t="s">
        <v>4028</v>
      </c>
      <c r="J1694" t="s">
        <v>4027</v>
      </c>
      <c r="K1694">
        <f>VLOOKUP($B1694, 'pval-input'!$B$2:$M$2260, 11, FALSE)</f>
        <v>1</v>
      </c>
      <c r="L1694">
        <f>VLOOKUP($B1694, 'pval-input'!$B$2:$M$2260, 12, FALSE)</f>
        <v>7.2992700729926996E-3</v>
      </c>
    </row>
    <row r="1695" spans="1:22" x14ac:dyDescent="0.2">
      <c r="A1695">
        <v>1612</v>
      </c>
      <c r="B1695" t="s">
        <v>4029</v>
      </c>
      <c r="C1695">
        <f>VLOOKUP(B1695, 'pval-input'!$B$2:$M$2260, 6, FALSE)</f>
        <v>0.15098932987896871</v>
      </c>
      <c r="D1695" t="s">
        <v>4030</v>
      </c>
      <c r="E1695" t="s">
        <v>16</v>
      </c>
      <c r="F1695" t="s">
        <v>4010</v>
      </c>
      <c r="G1695" t="s">
        <v>1460</v>
      </c>
      <c r="H1695" t="s">
        <v>4013</v>
      </c>
      <c r="I1695" t="s">
        <v>4028</v>
      </c>
      <c r="J1695" t="s">
        <v>4030</v>
      </c>
      <c r="K1695">
        <f>VLOOKUP($B1695, 'pval-input'!$B$2:$M$2260, 11, FALSE)</f>
        <v>2</v>
      </c>
      <c r="L1695">
        <f>VLOOKUP($B1695, 'pval-input'!$B$2:$M$2260, 12, FALSE)</f>
        <v>1.4598540145985399E-2</v>
      </c>
    </row>
    <row r="1696" spans="1:22" x14ac:dyDescent="0.2">
      <c r="A1696">
        <v>140</v>
      </c>
      <c r="B1696" t="s">
        <v>4031</v>
      </c>
      <c r="C1696">
        <f>VLOOKUP(B1696, 'pval-input'!$B$2:$M$2260, 6, FALSE)</f>
        <v>0.22689070423854432</v>
      </c>
      <c r="D1696" t="s">
        <v>4032</v>
      </c>
      <c r="E1696" t="s">
        <v>16</v>
      </c>
      <c r="F1696" t="s">
        <v>4010</v>
      </c>
      <c r="G1696" t="s">
        <v>1460</v>
      </c>
      <c r="H1696" t="s">
        <v>4013</v>
      </c>
      <c r="I1696" t="s">
        <v>4028</v>
      </c>
      <c r="J1696" t="s">
        <v>4032</v>
      </c>
      <c r="K1696">
        <f>VLOOKUP($B1696, 'pval-input'!$B$2:$M$2260, 11, FALSE)</f>
        <v>6</v>
      </c>
      <c r="L1696">
        <f>VLOOKUP($B1696, 'pval-input'!$B$2:$M$2260, 12, FALSE)</f>
        <v>4.3795620437956199E-2</v>
      </c>
    </row>
    <row r="1697" spans="1:12" x14ac:dyDescent="0.2">
      <c r="A1697">
        <v>1836</v>
      </c>
      <c r="B1697" t="s">
        <v>4033</v>
      </c>
      <c r="C1697">
        <f>VLOOKUP(B1697, 'pval-input'!$B$2:$M$2260, 6, FALSE)</f>
        <v>0.50024775274859878</v>
      </c>
      <c r="D1697" t="s">
        <v>4034</v>
      </c>
      <c r="E1697" t="s">
        <v>16</v>
      </c>
      <c r="F1697" t="s">
        <v>4010</v>
      </c>
      <c r="G1697" t="s">
        <v>1460</v>
      </c>
      <c r="H1697" t="s">
        <v>4013</v>
      </c>
      <c r="I1697" t="s">
        <v>4028</v>
      </c>
      <c r="J1697" t="s">
        <v>4034</v>
      </c>
      <c r="K1697">
        <f>VLOOKUP($B1697, 'pval-input'!$B$2:$M$2260, 11, FALSE)</f>
        <v>2</v>
      </c>
      <c r="L1697">
        <f>VLOOKUP($B1697, 'pval-input'!$B$2:$M$2260, 12, FALSE)</f>
        <v>1.4598540145985399E-2</v>
      </c>
    </row>
    <row r="1698" spans="1:12" x14ac:dyDescent="0.2">
      <c r="A1698">
        <v>518</v>
      </c>
      <c r="B1698" t="s">
        <v>4035</v>
      </c>
      <c r="C1698">
        <f>VLOOKUP(B1698, 'pval-input'!$B$2:$M$2260, 6, FALSE)</f>
        <v>0.10208384696338954</v>
      </c>
      <c r="D1698" t="s">
        <v>4036</v>
      </c>
      <c r="E1698" t="s">
        <v>16</v>
      </c>
      <c r="F1698" t="s">
        <v>4010</v>
      </c>
      <c r="G1698" t="s">
        <v>1460</v>
      </c>
      <c r="H1698" t="s">
        <v>4013</v>
      </c>
      <c r="I1698" t="s">
        <v>4028</v>
      </c>
      <c r="J1698" t="s">
        <v>4036</v>
      </c>
      <c r="K1698">
        <f>VLOOKUP($B1698, 'pval-input'!$B$2:$M$2260, 11, FALSE)</f>
        <v>2</v>
      </c>
      <c r="L1698">
        <f>VLOOKUP($B1698, 'pval-input'!$B$2:$M$2260, 12, FALSE)</f>
        <v>1.4598540145985399E-2</v>
      </c>
    </row>
    <row r="1699" spans="1:12" x14ac:dyDescent="0.2">
      <c r="A1699">
        <v>1324</v>
      </c>
      <c r="B1699" t="s">
        <v>4037</v>
      </c>
      <c r="C1699">
        <f>VLOOKUP(B1699, 'pval-input'!$B$2:$M$2260, 6, FALSE)</f>
        <v>1.3317795273870747</v>
      </c>
      <c r="D1699" t="s">
        <v>4038</v>
      </c>
      <c r="E1699" t="s">
        <v>16</v>
      </c>
      <c r="F1699" t="s">
        <v>4010</v>
      </c>
      <c r="G1699" t="s">
        <v>1460</v>
      </c>
      <c r="H1699" t="s">
        <v>4013</v>
      </c>
      <c r="I1699" t="s">
        <v>4028</v>
      </c>
      <c r="J1699" t="s">
        <v>4038</v>
      </c>
      <c r="K1699">
        <f>VLOOKUP($B1699, 'pval-input'!$B$2:$M$2260, 11, FALSE)</f>
        <v>5</v>
      </c>
      <c r="L1699">
        <f>VLOOKUP($B1699, 'pval-input'!$B$2:$M$2260, 12, FALSE)</f>
        <v>3.6496350364963501E-2</v>
      </c>
    </row>
    <row r="1700" spans="1:12" x14ac:dyDescent="0.2">
      <c r="A1700">
        <v>1782</v>
      </c>
      <c r="B1700" t="s">
        <v>4039</v>
      </c>
      <c r="C1700">
        <f>VLOOKUP(B1700, 'pval-input'!$B$2:$M$2260, 6, FALSE)</f>
        <v>0.93222109005006537</v>
      </c>
      <c r="D1700" t="s">
        <v>4040</v>
      </c>
      <c r="E1700" t="s">
        <v>16</v>
      </c>
      <c r="F1700" t="s">
        <v>4010</v>
      </c>
      <c r="G1700" t="s">
        <v>1460</v>
      </c>
      <c r="H1700" t="s">
        <v>4040</v>
      </c>
      <c r="I1700" t="s">
        <v>4040</v>
      </c>
      <c r="J1700" t="s">
        <v>4040</v>
      </c>
      <c r="K1700">
        <f>VLOOKUP($B1700, 'pval-input'!$B$2:$M$2260, 11, FALSE)</f>
        <v>60</v>
      </c>
      <c r="L1700">
        <f>VLOOKUP($B1700, 'pval-input'!$B$2:$M$2260, 12, FALSE)</f>
        <v>0.43795620437956201</v>
      </c>
    </row>
    <row r="1701" spans="1:12" x14ac:dyDescent="0.2">
      <c r="A1701">
        <v>367</v>
      </c>
      <c r="B1701" t="s">
        <v>4041</v>
      </c>
      <c r="C1701">
        <f>VLOOKUP(B1701, 'pval-input'!$B$2:$M$2260, 6, FALSE)</f>
        <v>1.04430791886583</v>
      </c>
      <c r="D1701" t="s">
        <v>4042</v>
      </c>
      <c r="E1701" t="s">
        <v>16</v>
      </c>
      <c r="F1701" t="s">
        <v>4010</v>
      </c>
      <c r="G1701" t="s">
        <v>1460</v>
      </c>
      <c r="H1701" t="s">
        <v>4040</v>
      </c>
      <c r="I1701" t="s">
        <v>4043</v>
      </c>
      <c r="J1701" t="s">
        <v>4042</v>
      </c>
      <c r="K1701">
        <f>VLOOKUP($B1701, 'pval-input'!$B$2:$M$2260, 11, FALSE)</f>
        <v>94</v>
      </c>
      <c r="L1701">
        <f>VLOOKUP($B1701, 'pval-input'!$B$2:$M$2260, 12, FALSE)</f>
        <v>0.68613138686131403</v>
      </c>
    </row>
    <row r="1702" spans="1:12" x14ac:dyDescent="0.2">
      <c r="A1702">
        <v>929</v>
      </c>
      <c r="B1702" t="s">
        <v>4044</v>
      </c>
      <c r="C1702">
        <f>VLOOKUP(B1702, 'pval-input'!$B$2:$M$2260, 6, FALSE)</f>
        <v>8.6020493215197738E-2</v>
      </c>
      <c r="D1702" t="s">
        <v>4045</v>
      </c>
      <c r="E1702" t="s">
        <v>16</v>
      </c>
      <c r="F1702" t="s">
        <v>4010</v>
      </c>
      <c r="G1702" t="s">
        <v>1460</v>
      </c>
      <c r="H1702" t="s">
        <v>4040</v>
      </c>
      <c r="I1702" t="s">
        <v>4043</v>
      </c>
      <c r="J1702" t="s">
        <v>4045</v>
      </c>
      <c r="K1702">
        <f>VLOOKUP($B1702, 'pval-input'!$B$2:$M$2260, 11, FALSE)</f>
        <v>57</v>
      </c>
      <c r="L1702">
        <f>VLOOKUP($B1702, 'pval-input'!$B$2:$M$2260, 12, FALSE)</f>
        <v>0.41605839416058399</v>
      </c>
    </row>
    <row r="1703" spans="1:12" x14ac:dyDescent="0.2">
      <c r="A1703">
        <v>1552</v>
      </c>
      <c r="B1703" t="s">
        <v>4046</v>
      </c>
      <c r="C1703">
        <f>VLOOKUP(B1703, 'pval-input'!$B$2:$M$2260, 6, FALSE)</f>
        <v>4.0801551391502922E-3</v>
      </c>
      <c r="D1703" t="s">
        <v>4047</v>
      </c>
      <c r="E1703" t="s">
        <v>16</v>
      </c>
      <c r="F1703" t="s">
        <v>4010</v>
      </c>
      <c r="G1703" t="s">
        <v>1460</v>
      </c>
      <c r="H1703" t="s">
        <v>4040</v>
      </c>
      <c r="I1703" t="s">
        <v>4043</v>
      </c>
      <c r="J1703" t="s">
        <v>4047</v>
      </c>
      <c r="K1703">
        <f>VLOOKUP($B1703, 'pval-input'!$B$2:$M$2260, 11, FALSE)</f>
        <v>64</v>
      </c>
      <c r="L1703">
        <f>VLOOKUP($B1703, 'pval-input'!$B$2:$M$2260, 12, FALSE)</f>
        <v>0.467153284671533</v>
      </c>
    </row>
    <row r="1704" spans="1:12" x14ac:dyDescent="0.2">
      <c r="A1704">
        <v>81</v>
      </c>
      <c r="B1704" t="s">
        <v>4048</v>
      </c>
      <c r="C1704">
        <f>VLOOKUP(B1704, 'pval-input'!$B$2:$M$2260, 6, FALSE)</f>
        <v>0.30629415171292024</v>
      </c>
      <c r="D1704" t="s">
        <v>4049</v>
      </c>
      <c r="E1704" t="s">
        <v>16</v>
      </c>
      <c r="F1704" t="s">
        <v>4010</v>
      </c>
      <c r="G1704" t="s">
        <v>1460</v>
      </c>
      <c r="H1704" t="s">
        <v>4040</v>
      </c>
      <c r="I1704" t="s">
        <v>4043</v>
      </c>
      <c r="J1704" t="s">
        <v>4049</v>
      </c>
      <c r="K1704">
        <f>VLOOKUP($B1704, 'pval-input'!$B$2:$M$2260, 11, FALSE)</f>
        <v>29</v>
      </c>
      <c r="L1704">
        <f>VLOOKUP($B1704, 'pval-input'!$B$2:$M$2260, 12, FALSE)</f>
        <v>0.21167883211678801</v>
      </c>
    </row>
    <row r="1705" spans="1:12" x14ac:dyDescent="0.2">
      <c r="A1705">
        <v>1568</v>
      </c>
      <c r="B1705" t="s">
        <v>4050</v>
      </c>
      <c r="C1705">
        <f>VLOOKUP(B1705, 'pval-input'!$B$2:$M$2260, 6, FALSE)</f>
        <v>6.8627564618900488E-2</v>
      </c>
      <c r="D1705" t="s">
        <v>4051</v>
      </c>
      <c r="E1705" t="s">
        <v>16</v>
      </c>
      <c r="F1705" t="s">
        <v>4010</v>
      </c>
      <c r="G1705" t="s">
        <v>1460</v>
      </c>
      <c r="H1705" t="s">
        <v>4040</v>
      </c>
      <c r="I1705" t="s">
        <v>4052</v>
      </c>
      <c r="J1705" t="s">
        <v>4051</v>
      </c>
      <c r="K1705">
        <f>VLOOKUP($B1705, 'pval-input'!$B$2:$M$2260, 11, FALSE)</f>
        <v>26</v>
      </c>
      <c r="L1705">
        <f>VLOOKUP($B1705, 'pval-input'!$B$2:$M$2260, 12, FALSE)</f>
        <v>0.18978102189780999</v>
      </c>
    </row>
    <row r="1706" spans="1:12" x14ac:dyDescent="0.2">
      <c r="A1706">
        <v>1618</v>
      </c>
      <c r="B1706" t="s">
        <v>4053</v>
      </c>
      <c r="C1706">
        <f>VLOOKUP(B1706, 'pval-input'!$B$2:$M$2260, 6, FALSE)</f>
        <v>2.7499661253308494</v>
      </c>
      <c r="D1706" t="s">
        <v>4054</v>
      </c>
      <c r="E1706" t="s">
        <v>16</v>
      </c>
      <c r="F1706" t="s">
        <v>4010</v>
      </c>
      <c r="G1706" t="s">
        <v>1460</v>
      </c>
      <c r="H1706" t="s">
        <v>4040</v>
      </c>
      <c r="I1706" t="s">
        <v>4055</v>
      </c>
      <c r="J1706" t="s">
        <v>4054</v>
      </c>
      <c r="K1706">
        <f>VLOOKUP($B1706, 'pval-input'!$B$2:$M$2260, 11, FALSE)</f>
        <v>94</v>
      </c>
      <c r="L1706">
        <f>VLOOKUP($B1706, 'pval-input'!$B$2:$M$2260, 12, FALSE)</f>
        <v>0.68613138686131403</v>
      </c>
    </row>
    <row r="1707" spans="1:12" x14ac:dyDescent="0.2">
      <c r="A1707">
        <v>1134</v>
      </c>
      <c r="B1707" t="s">
        <v>4056</v>
      </c>
      <c r="C1707">
        <f>VLOOKUP(B1707, 'pval-input'!$B$2:$M$2260, 6, FALSE)</f>
        <v>0.55890110825082373</v>
      </c>
      <c r="D1707" t="s">
        <v>4057</v>
      </c>
      <c r="E1707" t="s">
        <v>16</v>
      </c>
      <c r="F1707" t="s">
        <v>4010</v>
      </c>
      <c r="G1707" t="s">
        <v>1460</v>
      </c>
      <c r="H1707" t="s">
        <v>4040</v>
      </c>
      <c r="I1707" t="s">
        <v>4055</v>
      </c>
      <c r="J1707" t="s">
        <v>4057</v>
      </c>
      <c r="K1707">
        <f>VLOOKUP($B1707, 'pval-input'!$B$2:$M$2260, 11, FALSE)</f>
        <v>54</v>
      </c>
      <c r="L1707">
        <f>VLOOKUP($B1707, 'pval-input'!$B$2:$M$2260, 12, FALSE)</f>
        <v>0.39416058394160602</v>
      </c>
    </row>
    <row r="1708" spans="1:12" x14ac:dyDescent="0.2">
      <c r="A1708">
        <v>1605</v>
      </c>
      <c r="B1708" t="s">
        <v>4058</v>
      </c>
      <c r="C1708">
        <f>VLOOKUP(B1708, 'pval-input'!$B$2:$M$2260, 6, FALSE)</f>
        <v>0.5064789409212358</v>
      </c>
      <c r="D1708" t="s">
        <v>4059</v>
      </c>
      <c r="E1708" t="s">
        <v>16</v>
      </c>
      <c r="F1708" t="s">
        <v>4010</v>
      </c>
      <c r="G1708" t="s">
        <v>1460</v>
      </c>
      <c r="H1708" t="s">
        <v>4040</v>
      </c>
      <c r="I1708" t="s">
        <v>4060</v>
      </c>
      <c r="J1708" t="s">
        <v>4059</v>
      </c>
      <c r="K1708">
        <f>VLOOKUP($B1708, 'pval-input'!$B$2:$M$2260, 11, FALSE)</f>
        <v>87</v>
      </c>
      <c r="L1708">
        <f>VLOOKUP($B1708, 'pval-input'!$B$2:$M$2260, 12, FALSE)</f>
        <v>0.63503649635036497</v>
      </c>
    </row>
    <row r="1709" spans="1:12" x14ac:dyDescent="0.2">
      <c r="A1709">
        <v>124</v>
      </c>
      <c r="B1709" t="s">
        <v>4061</v>
      </c>
      <c r="C1709">
        <f>VLOOKUP(B1709, 'pval-input'!$B$2:$M$2260, 6, FALSE)</f>
        <v>5.6280695790628894E-2</v>
      </c>
      <c r="D1709" t="s">
        <v>4062</v>
      </c>
      <c r="E1709" t="s">
        <v>16</v>
      </c>
      <c r="F1709" t="s">
        <v>4010</v>
      </c>
      <c r="G1709" t="s">
        <v>1460</v>
      </c>
      <c r="H1709" t="s">
        <v>4040</v>
      </c>
      <c r="I1709" t="s">
        <v>4063</v>
      </c>
      <c r="J1709" t="s">
        <v>4062</v>
      </c>
      <c r="K1709">
        <f>VLOOKUP($B1709, 'pval-input'!$B$2:$M$2260, 11, FALSE)</f>
        <v>5</v>
      </c>
      <c r="L1709">
        <f>VLOOKUP($B1709, 'pval-input'!$B$2:$M$2260, 12, FALSE)</f>
        <v>3.6496350364963501E-2</v>
      </c>
    </row>
    <row r="1710" spans="1:12" x14ac:dyDescent="0.2">
      <c r="A1710">
        <v>123</v>
      </c>
      <c r="B1710" t="s">
        <v>4064</v>
      </c>
      <c r="C1710">
        <f>VLOOKUP(B1710, 'pval-input'!$B$2:$M$2260, 6, FALSE)</f>
        <v>1.9618596888349578</v>
      </c>
      <c r="D1710" t="s">
        <v>4065</v>
      </c>
      <c r="E1710" t="s">
        <v>16</v>
      </c>
      <c r="F1710" t="s">
        <v>4010</v>
      </c>
      <c r="G1710" t="s">
        <v>1460</v>
      </c>
      <c r="H1710" t="s">
        <v>4040</v>
      </c>
      <c r="I1710" t="s">
        <v>4063</v>
      </c>
      <c r="J1710" t="s">
        <v>4065</v>
      </c>
      <c r="K1710">
        <f>VLOOKUP($B1710, 'pval-input'!$B$2:$M$2260, 11, FALSE)</f>
        <v>63</v>
      </c>
      <c r="L1710">
        <f>VLOOKUP($B1710, 'pval-input'!$B$2:$M$2260, 12, FALSE)</f>
        <v>0.45985401459853997</v>
      </c>
    </row>
    <row r="1711" spans="1:12" x14ac:dyDescent="0.2">
      <c r="A1711">
        <v>126</v>
      </c>
      <c r="B1711" t="s">
        <v>4066</v>
      </c>
      <c r="C1711">
        <f>VLOOKUP(B1711, 'pval-input'!$B$2:$M$2260, 6, FALSE)</f>
        <v>1.7797350813793011</v>
      </c>
      <c r="D1711" t="s">
        <v>4067</v>
      </c>
      <c r="E1711" t="s">
        <v>16</v>
      </c>
      <c r="F1711" t="s">
        <v>4010</v>
      </c>
      <c r="G1711" t="s">
        <v>1460</v>
      </c>
      <c r="H1711" t="s">
        <v>4040</v>
      </c>
      <c r="I1711" t="s">
        <v>4063</v>
      </c>
      <c r="J1711" t="s">
        <v>4067</v>
      </c>
      <c r="K1711">
        <f>VLOOKUP($B1711, 'pval-input'!$B$2:$M$2260, 11, FALSE)</f>
        <v>60</v>
      </c>
      <c r="L1711">
        <f>VLOOKUP($B1711, 'pval-input'!$B$2:$M$2260, 12, FALSE)</f>
        <v>0.43795620437956201</v>
      </c>
    </row>
    <row r="1712" spans="1:12" x14ac:dyDescent="0.2">
      <c r="A1712">
        <v>125</v>
      </c>
      <c r="B1712" t="s">
        <v>4068</v>
      </c>
      <c r="C1712">
        <f>VLOOKUP(B1712, 'pval-input'!$B$2:$M$2260, 6, FALSE)</f>
        <v>0.22784036658889725</v>
      </c>
      <c r="D1712" t="s">
        <v>4069</v>
      </c>
      <c r="E1712" t="s">
        <v>16</v>
      </c>
      <c r="F1712" t="s">
        <v>4010</v>
      </c>
      <c r="G1712" t="s">
        <v>1460</v>
      </c>
      <c r="H1712" t="s">
        <v>4040</v>
      </c>
      <c r="I1712" t="s">
        <v>4063</v>
      </c>
      <c r="J1712" t="s">
        <v>4069</v>
      </c>
      <c r="K1712">
        <f>VLOOKUP($B1712, 'pval-input'!$B$2:$M$2260, 11, FALSE)</f>
        <v>7</v>
      </c>
      <c r="L1712">
        <f>VLOOKUP($B1712, 'pval-input'!$B$2:$M$2260, 12, FALSE)</f>
        <v>5.1094890510948898E-2</v>
      </c>
    </row>
    <row r="1713" spans="1:12" x14ac:dyDescent="0.2">
      <c r="A1713">
        <v>1092</v>
      </c>
      <c r="B1713" t="s">
        <v>4070</v>
      </c>
      <c r="C1713">
        <f>VLOOKUP(B1713, 'pval-input'!$B$2:$M$2260, 6, FALSE)</f>
        <v>1.282586964106353</v>
      </c>
      <c r="D1713" t="s">
        <v>4071</v>
      </c>
      <c r="E1713" t="s">
        <v>16</v>
      </c>
      <c r="F1713" t="s">
        <v>4010</v>
      </c>
      <c r="G1713" t="s">
        <v>1460</v>
      </c>
      <c r="H1713" t="s">
        <v>4040</v>
      </c>
      <c r="I1713" t="s">
        <v>4072</v>
      </c>
      <c r="J1713" t="s">
        <v>4071</v>
      </c>
      <c r="K1713">
        <f>VLOOKUP($B1713, 'pval-input'!$B$2:$M$2260, 11, FALSE)</f>
        <v>49</v>
      </c>
      <c r="L1713">
        <f>VLOOKUP($B1713, 'pval-input'!$B$2:$M$2260, 12, FALSE)</f>
        <v>0.35766423357664201</v>
      </c>
    </row>
    <row r="1714" spans="1:12" x14ac:dyDescent="0.2">
      <c r="A1714">
        <v>1607</v>
      </c>
      <c r="B1714" t="s">
        <v>4073</v>
      </c>
      <c r="C1714">
        <f>VLOOKUP(B1714, 'pval-input'!$B$2:$M$2260, 6, FALSE)</f>
        <v>31.235738595770602</v>
      </c>
      <c r="D1714" t="s">
        <v>4074</v>
      </c>
      <c r="E1714" t="s">
        <v>16</v>
      </c>
      <c r="F1714" t="s">
        <v>4010</v>
      </c>
      <c r="G1714" t="s">
        <v>1460</v>
      </c>
      <c r="H1714" t="s">
        <v>4040</v>
      </c>
      <c r="I1714" t="s">
        <v>4072</v>
      </c>
      <c r="J1714" t="s">
        <v>4074</v>
      </c>
      <c r="K1714">
        <f>VLOOKUP($B1714, 'pval-input'!$B$2:$M$2260, 11, FALSE)</f>
        <v>0</v>
      </c>
      <c r="L1714">
        <f>VLOOKUP($B1714, 'pval-input'!$B$2:$M$2260, 12, FALSE)</f>
        <v>0</v>
      </c>
    </row>
    <row r="1715" spans="1:12" x14ac:dyDescent="0.2">
      <c r="A1715">
        <v>886</v>
      </c>
      <c r="B1715" t="s">
        <v>4075</v>
      </c>
      <c r="C1715">
        <f>VLOOKUP(B1715, 'pval-input'!$B$2:$M$2260, 6, FALSE)</f>
        <v>8.6650627723460452E-2</v>
      </c>
      <c r="D1715" t="s">
        <v>4076</v>
      </c>
      <c r="E1715" t="s">
        <v>16</v>
      </c>
      <c r="F1715" t="s">
        <v>4010</v>
      </c>
      <c r="G1715" t="s">
        <v>1460</v>
      </c>
      <c r="H1715" t="s">
        <v>4040</v>
      </c>
      <c r="I1715" t="s">
        <v>4077</v>
      </c>
      <c r="J1715" t="s">
        <v>4076</v>
      </c>
      <c r="K1715">
        <f>VLOOKUP($B1715, 'pval-input'!$B$2:$M$2260, 11, FALSE)</f>
        <v>1</v>
      </c>
      <c r="L1715">
        <f>VLOOKUP($B1715, 'pval-input'!$B$2:$M$2260, 12, FALSE)</f>
        <v>7.2992700729926996E-3</v>
      </c>
    </row>
    <row r="1716" spans="1:12" x14ac:dyDescent="0.2">
      <c r="A1716">
        <v>1502</v>
      </c>
      <c r="B1716" t="s">
        <v>4078</v>
      </c>
      <c r="C1716">
        <f>VLOOKUP(B1716, 'pval-input'!$B$2:$M$2260, 6, FALSE)</f>
        <v>0.22313471066160498</v>
      </c>
      <c r="D1716" t="s">
        <v>4079</v>
      </c>
      <c r="E1716" t="s">
        <v>16</v>
      </c>
      <c r="F1716" t="s">
        <v>4010</v>
      </c>
      <c r="G1716" t="s">
        <v>1460</v>
      </c>
      <c r="H1716" t="s">
        <v>4040</v>
      </c>
      <c r="I1716" t="s">
        <v>4077</v>
      </c>
      <c r="J1716" t="s">
        <v>4079</v>
      </c>
      <c r="K1716">
        <f>VLOOKUP($B1716, 'pval-input'!$B$2:$M$2260, 11, FALSE)</f>
        <v>7</v>
      </c>
      <c r="L1716">
        <f>VLOOKUP($B1716, 'pval-input'!$B$2:$M$2260, 12, FALSE)</f>
        <v>5.1094890510948898E-2</v>
      </c>
    </row>
    <row r="1717" spans="1:12" x14ac:dyDescent="0.2">
      <c r="A1717">
        <v>181</v>
      </c>
      <c r="B1717" t="s">
        <v>4080</v>
      </c>
      <c r="C1717">
        <f>VLOOKUP(B1717, 'pval-input'!$B$2:$M$2260, 6, FALSE)</f>
        <v>9.408112614505923E-2</v>
      </c>
      <c r="D1717" t="s">
        <v>4081</v>
      </c>
      <c r="E1717" t="s">
        <v>16</v>
      </c>
      <c r="F1717" t="s">
        <v>4010</v>
      </c>
      <c r="G1717" t="s">
        <v>1460</v>
      </c>
      <c r="H1717" t="s">
        <v>4082</v>
      </c>
      <c r="I1717" t="s">
        <v>4083</v>
      </c>
      <c r="J1717" t="s">
        <v>4081</v>
      </c>
      <c r="K1717">
        <f>VLOOKUP($B1717, 'pval-input'!$B$2:$M$2260, 11, FALSE)</f>
        <v>9</v>
      </c>
      <c r="L1717">
        <f>VLOOKUP($B1717, 'pval-input'!$B$2:$M$2260, 12, FALSE)</f>
        <v>6.5693430656934296E-2</v>
      </c>
    </row>
    <row r="1718" spans="1:12" x14ac:dyDescent="0.2">
      <c r="A1718">
        <v>1137</v>
      </c>
      <c r="B1718" t="s">
        <v>4084</v>
      </c>
      <c r="C1718">
        <f>VLOOKUP(B1718, 'pval-input'!$B$2:$M$2260, 6, FALSE)</f>
        <v>0.11062895983309708</v>
      </c>
      <c r="D1718" t="s">
        <v>4085</v>
      </c>
      <c r="E1718" t="s">
        <v>16</v>
      </c>
      <c r="F1718" t="s">
        <v>4010</v>
      </c>
      <c r="G1718" t="s">
        <v>1460</v>
      </c>
      <c r="H1718" t="s">
        <v>4082</v>
      </c>
      <c r="I1718" t="s">
        <v>4086</v>
      </c>
      <c r="J1718" t="s">
        <v>4085</v>
      </c>
      <c r="K1718">
        <f>VLOOKUP($B1718, 'pval-input'!$B$2:$M$2260, 11, FALSE)</f>
        <v>35</v>
      </c>
      <c r="L1718">
        <f>VLOOKUP($B1718, 'pval-input'!$B$2:$M$2260, 12, FALSE)</f>
        <v>0.25547445255474499</v>
      </c>
    </row>
    <row r="1719" spans="1:12" x14ac:dyDescent="0.2">
      <c r="A1719">
        <v>1765</v>
      </c>
      <c r="B1719" t="s">
        <v>4087</v>
      </c>
      <c r="C1719">
        <f>VLOOKUP(B1719, 'pval-input'!$B$2:$M$2260, 6, FALSE)</f>
        <v>0.15821050653848787</v>
      </c>
      <c r="D1719" t="s">
        <v>4088</v>
      </c>
      <c r="E1719" t="s">
        <v>16</v>
      </c>
      <c r="F1719" t="s">
        <v>4010</v>
      </c>
      <c r="G1719" t="s">
        <v>1460</v>
      </c>
      <c r="H1719" t="s">
        <v>4082</v>
      </c>
      <c r="I1719" t="s">
        <v>4086</v>
      </c>
      <c r="J1719" t="s">
        <v>4088</v>
      </c>
      <c r="K1719">
        <f>VLOOKUP($B1719, 'pval-input'!$B$2:$M$2260, 11, FALSE)</f>
        <v>26</v>
      </c>
      <c r="L1719">
        <f>VLOOKUP($B1719, 'pval-input'!$B$2:$M$2260, 12, FALSE)</f>
        <v>0.18978102189780999</v>
      </c>
    </row>
    <row r="1720" spans="1:12" x14ac:dyDescent="0.2">
      <c r="A1720">
        <v>1314</v>
      </c>
      <c r="B1720" t="s">
        <v>4089</v>
      </c>
      <c r="C1720">
        <f>VLOOKUP(B1720, 'pval-input'!$B$2:$M$2260, 6, FALSE)</f>
        <v>0.22850277757543239</v>
      </c>
      <c r="D1720" t="s">
        <v>4090</v>
      </c>
      <c r="E1720" t="s">
        <v>16</v>
      </c>
      <c r="F1720" t="s">
        <v>4010</v>
      </c>
      <c r="G1720" t="s">
        <v>1460</v>
      </c>
      <c r="H1720" t="s">
        <v>4082</v>
      </c>
      <c r="I1720" t="s">
        <v>4091</v>
      </c>
      <c r="J1720" t="s">
        <v>4090</v>
      </c>
      <c r="K1720">
        <f>VLOOKUP($B1720, 'pval-input'!$B$2:$M$2260, 11, FALSE)</f>
        <v>13</v>
      </c>
      <c r="L1720">
        <f>VLOOKUP($B1720, 'pval-input'!$B$2:$M$2260, 12, FALSE)</f>
        <v>9.4890510948905105E-2</v>
      </c>
    </row>
    <row r="1721" spans="1:12" x14ac:dyDescent="0.2">
      <c r="A1721">
        <v>1140</v>
      </c>
      <c r="B1721" t="s">
        <v>4092</v>
      </c>
      <c r="C1721">
        <f>VLOOKUP(B1721, 'pval-input'!$B$2:$M$2260, 6, FALSE)</f>
        <v>5.329998546416468E-2</v>
      </c>
      <c r="D1721" t="s">
        <v>4093</v>
      </c>
      <c r="E1721" t="s">
        <v>16</v>
      </c>
      <c r="F1721" t="s">
        <v>4010</v>
      </c>
      <c r="G1721" t="s">
        <v>1460</v>
      </c>
      <c r="H1721" t="s">
        <v>4082</v>
      </c>
      <c r="I1721" t="s">
        <v>4093</v>
      </c>
      <c r="J1721" t="s">
        <v>4093</v>
      </c>
      <c r="K1721">
        <f>VLOOKUP($B1721, 'pval-input'!$B$2:$M$2260, 11, FALSE)</f>
        <v>1</v>
      </c>
      <c r="L1721">
        <f>VLOOKUP($B1721, 'pval-input'!$B$2:$M$2260, 12, FALSE)</f>
        <v>7.2992700729926996E-3</v>
      </c>
    </row>
    <row r="1722" spans="1:12" x14ac:dyDescent="0.2">
      <c r="A1722">
        <v>1141</v>
      </c>
      <c r="B1722" t="s">
        <v>4094</v>
      </c>
      <c r="C1722">
        <f>VLOOKUP(B1722, 'pval-input'!$B$2:$M$2260, 6, FALSE)</f>
        <v>0.7702789415113972</v>
      </c>
      <c r="D1722" t="s">
        <v>4095</v>
      </c>
      <c r="E1722" t="s">
        <v>16</v>
      </c>
      <c r="F1722" t="s">
        <v>4010</v>
      </c>
      <c r="G1722" t="s">
        <v>1460</v>
      </c>
      <c r="H1722" t="s">
        <v>4082</v>
      </c>
      <c r="I1722" t="s">
        <v>4093</v>
      </c>
      <c r="J1722" t="s">
        <v>4095</v>
      </c>
      <c r="K1722">
        <f>VLOOKUP($B1722, 'pval-input'!$B$2:$M$2260, 11, FALSE)</f>
        <v>19</v>
      </c>
      <c r="L1722">
        <f>VLOOKUP($B1722, 'pval-input'!$B$2:$M$2260, 12, FALSE)</f>
        <v>0.13868613138686101</v>
      </c>
    </row>
    <row r="1723" spans="1:12" x14ac:dyDescent="0.2">
      <c r="A1723">
        <v>1444</v>
      </c>
      <c r="B1723" t="s">
        <v>4096</v>
      </c>
      <c r="C1723">
        <f>VLOOKUP(B1723, 'pval-input'!$B$2:$M$2260, 6, FALSE)</f>
        <v>0.8079085837421065</v>
      </c>
      <c r="D1723" t="s">
        <v>4097</v>
      </c>
      <c r="E1723" t="s">
        <v>16</v>
      </c>
      <c r="F1723" t="s">
        <v>4010</v>
      </c>
      <c r="G1723" t="s">
        <v>1460</v>
      </c>
      <c r="H1723" t="s">
        <v>4082</v>
      </c>
      <c r="I1723" t="s">
        <v>4098</v>
      </c>
      <c r="J1723" t="s">
        <v>4097</v>
      </c>
      <c r="K1723">
        <f>VLOOKUP($B1723, 'pval-input'!$B$2:$M$2260, 11, FALSE)</f>
        <v>44</v>
      </c>
      <c r="L1723">
        <f>VLOOKUP($B1723, 'pval-input'!$B$2:$M$2260, 12, FALSE)</f>
        <v>0.321167883211679</v>
      </c>
    </row>
    <row r="1724" spans="1:12" x14ac:dyDescent="0.2">
      <c r="A1724">
        <v>1803</v>
      </c>
      <c r="B1724" t="s">
        <v>4099</v>
      </c>
      <c r="C1724">
        <f>VLOOKUP(B1724, 'pval-input'!$B$2:$M$2260, 6, FALSE)</f>
        <v>0.29528399806385519</v>
      </c>
      <c r="D1724" t="s">
        <v>4100</v>
      </c>
      <c r="E1724" t="s">
        <v>16</v>
      </c>
      <c r="F1724" t="s">
        <v>4010</v>
      </c>
      <c r="G1724" t="s">
        <v>1460</v>
      </c>
      <c r="H1724" t="s">
        <v>4082</v>
      </c>
      <c r="I1724" t="s">
        <v>4098</v>
      </c>
      <c r="J1724" t="s">
        <v>4100</v>
      </c>
      <c r="K1724">
        <f>VLOOKUP($B1724, 'pval-input'!$B$2:$M$2260, 11, FALSE)</f>
        <v>10</v>
      </c>
      <c r="L1724">
        <f>VLOOKUP($B1724, 'pval-input'!$B$2:$M$2260, 12, FALSE)</f>
        <v>7.2992700729927001E-2</v>
      </c>
    </row>
    <row r="1725" spans="1:12" x14ac:dyDescent="0.2">
      <c r="A1725">
        <v>646</v>
      </c>
      <c r="B1725" t="s">
        <v>4101</v>
      </c>
      <c r="C1725">
        <f>VLOOKUP(B1725, 'pval-input'!$B$2:$M$2260, 6, FALSE)</f>
        <v>0.34348324158403482</v>
      </c>
      <c r="D1725" t="s">
        <v>4102</v>
      </c>
      <c r="E1725" t="s">
        <v>4103</v>
      </c>
      <c r="F1725" t="s">
        <v>4010</v>
      </c>
      <c r="G1725" t="s">
        <v>1460</v>
      </c>
      <c r="H1725" t="s">
        <v>4082</v>
      </c>
      <c r="I1725" t="s">
        <v>4098</v>
      </c>
      <c r="J1725" t="s">
        <v>4102</v>
      </c>
      <c r="K1725">
        <f>VLOOKUP($B1725, 'pval-input'!$B$2:$M$2260, 11, FALSE)</f>
        <v>8</v>
      </c>
      <c r="L1725">
        <f>VLOOKUP($B1725, 'pval-input'!$B$2:$M$2260, 12, FALSE)</f>
        <v>5.8394160583941597E-2</v>
      </c>
    </row>
    <row r="1726" spans="1:12" x14ac:dyDescent="0.2">
      <c r="A1726">
        <v>1542</v>
      </c>
      <c r="B1726" t="s">
        <v>4104</v>
      </c>
      <c r="C1726">
        <f>VLOOKUP(B1726, 'pval-input'!$B$2:$M$2260, 6, FALSE)</f>
        <v>0.34844454454446577</v>
      </c>
      <c r="D1726" t="s">
        <v>4105</v>
      </c>
      <c r="E1726" t="s">
        <v>16</v>
      </c>
      <c r="F1726" t="s">
        <v>4010</v>
      </c>
      <c r="G1726" t="s">
        <v>4106</v>
      </c>
      <c r="H1726" t="s">
        <v>4107</v>
      </c>
      <c r="I1726" t="s">
        <v>4108</v>
      </c>
      <c r="J1726" t="s">
        <v>4105</v>
      </c>
      <c r="K1726">
        <f>VLOOKUP($B1726, 'pval-input'!$B$2:$M$2260, 11, FALSE)</f>
        <v>72</v>
      </c>
      <c r="L1726">
        <f>VLOOKUP($B1726, 'pval-input'!$B$2:$M$2260, 12, FALSE)</f>
        <v>0.52554744525547403</v>
      </c>
    </row>
    <row r="1727" spans="1:12" x14ac:dyDescent="0.2">
      <c r="A1727">
        <v>1376</v>
      </c>
      <c r="B1727" t="s">
        <v>4109</v>
      </c>
      <c r="C1727">
        <f>VLOOKUP(B1727, 'pval-input'!$B$2:$M$2260, 6, FALSE)</f>
        <v>3.5635563501853929E-2</v>
      </c>
      <c r="D1727" t="s">
        <v>4110</v>
      </c>
      <c r="E1727" t="s">
        <v>16</v>
      </c>
      <c r="F1727" t="s">
        <v>4010</v>
      </c>
      <c r="G1727" t="s">
        <v>4106</v>
      </c>
      <c r="H1727" t="s">
        <v>4107</v>
      </c>
      <c r="I1727" t="s">
        <v>4108</v>
      </c>
      <c r="J1727" t="s">
        <v>4110</v>
      </c>
      <c r="K1727">
        <f>VLOOKUP($B1727, 'pval-input'!$B$2:$M$2260, 11, FALSE)</f>
        <v>3</v>
      </c>
      <c r="L1727">
        <f>VLOOKUP($B1727, 'pval-input'!$B$2:$M$2260, 12, FALSE)</f>
        <v>2.18978102189781E-2</v>
      </c>
    </row>
    <row r="1728" spans="1:12" x14ac:dyDescent="0.2">
      <c r="A1728">
        <v>1212</v>
      </c>
      <c r="B1728" t="s">
        <v>4111</v>
      </c>
      <c r="C1728">
        <f>VLOOKUP(B1728, 'pval-input'!$B$2:$M$2260, 6, FALSE)</f>
        <v>0.79256579007243355</v>
      </c>
      <c r="D1728" t="s">
        <v>4112</v>
      </c>
      <c r="E1728" t="s">
        <v>16</v>
      </c>
      <c r="F1728" t="s">
        <v>4010</v>
      </c>
      <c r="G1728" t="s">
        <v>4106</v>
      </c>
      <c r="H1728" t="s">
        <v>4107</v>
      </c>
      <c r="I1728" t="s">
        <v>4113</v>
      </c>
      <c r="J1728" t="s">
        <v>4112</v>
      </c>
      <c r="K1728">
        <f>VLOOKUP($B1728, 'pval-input'!$B$2:$M$2260, 11, FALSE)</f>
        <v>3</v>
      </c>
      <c r="L1728">
        <f>VLOOKUP($B1728, 'pval-input'!$B$2:$M$2260, 12, FALSE)</f>
        <v>2.18978102189781E-2</v>
      </c>
    </row>
    <row r="1729" spans="1:12" x14ac:dyDescent="0.2">
      <c r="A1729">
        <v>1942</v>
      </c>
      <c r="B1729" t="s">
        <v>4114</v>
      </c>
      <c r="C1729">
        <f>VLOOKUP(B1729, 'pval-input'!$B$2:$M$2260, 6, FALSE)</f>
        <v>0.28690235879049131</v>
      </c>
      <c r="D1729" t="s">
        <v>4115</v>
      </c>
      <c r="E1729" t="s">
        <v>16</v>
      </c>
      <c r="F1729" t="s">
        <v>4010</v>
      </c>
      <c r="G1729" t="s">
        <v>4106</v>
      </c>
      <c r="H1729" t="s">
        <v>4107</v>
      </c>
      <c r="I1729" t="s">
        <v>4116</v>
      </c>
      <c r="J1729" t="s">
        <v>4115</v>
      </c>
      <c r="K1729">
        <f>VLOOKUP($B1729, 'pval-input'!$B$2:$M$2260, 11, FALSE)</f>
        <v>10</v>
      </c>
      <c r="L1729">
        <f>VLOOKUP($B1729, 'pval-input'!$B$2:$M$2260, 12, FALSE)</f>
        <v>7.2992700729927001E-2</v>
      </c>
    </row>
    <row r="1730" spans="1:12" x14ac:dyDescent="0.2">
      <c r="A1730">
        <v>1121</v>
      </c>
      <c r="B1730" t="s">
        <v>4117</v>
      </c>
      <c r="C1730">
        <f>VLOOKUP(B1730, 'pval-input'!$B$2:$M$2260, 6, FALSE)</f>
        <v>3.1168873847684707E-2</v>
      </c>
      <c r="D1730" t="s">
        <v>4118</v>
      </c>
      <c r="E1730" t="s">
        <v>16</v>
      </c>
      <c r="F1730" t="s">
        <v>4010</v>
      </c>
      <c r="G1730" t="s">
        <v>4106</v>
      </c>
      <c r="H1730" t="s">
        <v>4119</v>
      </c>
      <c r="I1730" t="s">
        <v>4120</v>
      </c>
      <c r="J1730" t="s">
        <v>4118</v>
      </c>
      <c r="K1730">
        <f>VLOOKUP($B1730, 'pval-input'!$B$2:$M$2260, 11, FALSE)</f>
        <v>105</v>
      </c>
      <c r="L1730">
        <f>VLOOKUP($B1730, 'pval-input'!$B$2:$M$2260, 12, FALSE)</f>
        <v>0.76642335766423397</v>
      </c>
    </row>
    <row r="1731" spans="1:12" x14ac:dyDescent="0.2">
      <c r="A1731">
        <v>33</v>
      </c>
      <c r="B1731" t="s">
        <v>4121</v>
      </c>
      <c r="C1731">
        <f>VLOOKUP(B1731, 'pval-input'!$B$2:$M$2260, 6, FALSE)</f>
        <v>0.74434005925635227</v>
      </c>
      <c r="D1731" t="s">
        <v>4122</v>
      </c>
      <c r="E1731" t="s">
        <v>16</v>
      </c>
      <c r="F1731" t="s">
        <v>4010</v>
      </c>
      <c r="G1731" t="s">
        <v>4106</v>
      </c>
      <c r="H1731" t="s">
        <v>4119</v>
      </c>
      <c r="I1731" t="s">
        <v>4120</v>
      </c>
      <c r="J1731" t="s">
        <v>4122</v>
      </c>
      <c r="K1731">
        <f>VLOOKUP($B1731, 'pval-input'!$B$2:$M$2260, 11, FALSE)</f>
        <v>112</v>
      </c>
      <c r="L1731">
        <f>VLOOKUP($B1731, 'pval-input'!$B$2:$M$2260, 12, FALSE)</f>
        <v>0.81751824817518204</v>
      </c>
    </row>
    <row r="1732" spans="1:12" x14ac:dyDescent="0.2">
      <c r="A1732">
        <v>775</v>
      </c>
      <c r="B1732" t="s">
        <v>4123</v>
      </c>
      <c r="C1732">
        <f>VLOOKUP(B1732, 'pval-input'!$B$2:$M$2260, 6, FALSE)</f>
        <v>0.50284177148306253</v>
      </c>
      <c r="D1732" t="s">
        <v>4124</v>
      </c>
      <c r="E1732" t="s">
        <v>16</v>
      </c>
      <c r="F1732" t="s">
        <v>4010</v>
      </c>
      <c r="G1732" t="s">
        <v>4106</v>
      </c>
      <c r="H1732" t="s">
        <v>4119</v>
      </c>
      <c r="I1732" t="s">
        <v>4120</v>
      </c>
      <c r="J1732" t="s">
        <v>4124</v>
      </c>
      <c r="K1732">
        <f>VLOOKUP($B1732, 'pval-input'!$B$2:$M$2260, 11, FALSE)</f>
        <v>5</v>
      </c>
      <c r="L1732">
        <f>VLOOKUP($B1732, 'pval-input'!$B$2:$M$2260, 12, FALSE)</f>
        <v>3.6496350364963501E-2</v>
      </c>
    </row>
    <row r="1733" spans="1:12" x14ac:dyDescent="0.2">
      <c r="A1733">
        <v>570</v>
      </c>
      <c r="B1733" t="s">
        <v>4125</v>
      </c>
      <c r="C1733">
        <f>VLOOKUP(B1733, 'pval-input'!$B$2:$M$2260, 6, FALSE)</f>
        <v>0.40605361745504343</v>
      </c>
      <c r="D1733" t="s">
        <v>4126</v>
      </c>
      <c r="E1733" t="s">
        <v>16</v>
      </c>
      <c r="F1733" t="s">
        <v>4010</v>
      </c>
      <c r="G1733" t="s">
        <v>4106</v>
      </c>
      <c r="H1733" t="s">
        <v>4119</v>
      </c>
      <c r="I1733" t="s">
        <v>4127</v>
      </c>
      <c r="J1733" t="s">
        <v>4126</v>
      </c>
      <c r="K1733">
        <f>VLOOKUP($B1733, 'pval-input'!$B$2:$M$2260, 11, FALSE)</f>
        <v>41</v>
      </c>
      <c r="L1733">
        <f>VLOOKUP($B1733, 'pval-input'!$B$2:$M$2260, 12, FALSE)</f>
        <v>0.29927007299270098</v>
      </c>
    </row>
    <row r="1734" spans="1:12" x14ac:dyDescent="0.2">
      <c r="A1734">
        <v>1602</v>
      </c>
      <c r="B1734" t="s">
        <v>4128</v>
      </c>
      <c r="C1734">
        <f>VLOOKUP(B1734, 'pval-input'!$B$2:$M$2260, 6, FALSE)</f>
        <v>0.17852636712470069</v>
      </c>
      <c r="D1734" t="s">
        <v>4129</v>
      </c>
      <c r="E1734" t="s">
        <v>16</v>
      </c>
      <c r="F1734" t="s">
        <v>4010</v>
      </c>
      <c r="G1734" t="s">
        <v>4106</v>
      </c>
      <c r="H1734" t="s">
        <v>4119</v>
      </c>
      <c r="I1734" t="s">
        <v>4130</v>
      </c>
      <c r="J1734" t="s">
        <v>4129</v>
      </c>
      <c r="K1734">
        <f>VLOOKUP($B1734, 'pval-input'!$B$2:$M$2260, 11, FALSE)</f>
        <v>49</v>
      </c>
      <c r="L1734">
        <f>VLOOKUP($B1734, 'pval-input'!$B$2:$M$2260, 12, FALSE)</f>
        <v>0.35766423357664201</v>
      </c>
    </row>
    <row r="1735" spans="1:12" x14ac:dyDescent="0.2">
      <c r="A1735">
        <v>1378</v>
      </c>
      <c r="B1735" t="s">
        <v>4131</v>
      </c>
      <c r="C1735">
        <f>VLOOKUP(B1735, 'pval-input'!$B$2:$M$2260, 6, FALSE)</f>
        <v>7.2227796497274163E-2</v>
      </c>
      <c r="D1735" t="s">
        <v>4132</v>
      </c>
      <c r="E1735" t="s">
        <v>16</v>
      </c>
      <c r="F1735" t="s">
        <v>4010</v>
      </c>
      <c r="G1735" t="s">
        <v>4106</v>
      </c>
      <c r="H1735" t="s">
        <v>4119</v>
      </c>
      <c r="I1735" t="s">
        <v>4130</v>
      </c>
      <c r="J1735" t="s">
        <v>4132</v>
      </c>
      <c r="K1735">
        <f>VLOOKUP($B1735, 'pval-input'!$B$2:$M$2260, 11, FALSE)</f>
        <v>1</v>
      </c>
      <c r="L1735">
        <f>VLOOKUP($B1735, 'pval-input'!$B$2:$M$2260, 12, FALSE)</f>
        <v>7.2992700729926996E-3</v>
      </c>
    </row>
    <row r="1736" spans="1:12" x14ac:dyDescent="0.2">
      <c r="A1736">
        <v>1046</v>
      </c>
      <c r="B1736" t="s">
        <v>4133</v>
      </c>
      <c r="C1736">
        <f>VLOOKUP(B1736, 'pval-input'!$B$2:$M$2260, 6, FALSE)</f>
        <v>1.5625068964299924</v>
      </c>
      <c r="D1736" t="s">
        <v>4134</v>
      </c>
      <c r="E1736" t="s">
        <v>16</v>
      </c>
      <c r="F1736" t="s">
        <v>4010</v>
      </c>
      <c r="G1736" t="s">
        <v>4106</v>
      </c>
      <c r="H1736" t="s">
        <v>4119</v>
      </c>
      <c r="I1736" t="s">
        <v>4135</v>
      </c>
      <c r="J1736" t="s">
        <v>4134</v>
      </c>
      <c r="K1736">
        <f>VLOOKUP($B1736, 'pval-input'!$B$2:$M$2260, 11, FALSE)</f>
        <v>34</v>
      </c>
      <c r="L1736">
        <f>VLOOKUP($B1736, 'pval-input'!$B$2:$M$2260, 12, FALSE)</f>
        <v>0.24817518248175199</v>
      </c>
    </row>
    <row r="1737" spans="1:12" x14ac:dyDescent="0.2">
      <c r="A1737">
        <v>1609</v>
      </c>
      <c r="B1737" t="s">
        <v>4136</v>
      </c>
      <c r="C1737">
        <f>VLOOKUP(B1737, 'pval-input'!$B$2:$M$2260, 6, FALSE)</f>
        <v>0.53953750599354533</v>
      </c>
      <c r="D1737" t="s">
        <v>4137</v>
      </c>
      <c r="E1737" t="s">
        <v>16</v>
      </c>
      <c r="F1737" t="s">
        <v>4010</v>
      </c>
      <c r="G1737" t="s">
        <v>4106</v>
      </c>
      <c r="H1737" t="s">
        <v>4119</v>
      </c>
      <c r="I1737" t="s">
        <v>4138</v>
      </c>
      <c r="J1737" t="s">
        <v>4137</v>
      </c>
      <c r="K1737">
        <f>VLOOKUP($B1737, 'pval-input'!$B$2:$M$2260, 11, FALSE)</f>
        <v>3</v>
      </c>
      <c r="L1737">
        <f>VLOOKUP($B1737, 'pval-input'!$B$2:$M$2260, 12, FALSE)</f>
        <v>2.18978102189781E-2</v>
      </c>
    </row>
    <row r="1738" spans="1:12" x14ac:dyDescent="0.2">
      <c r="A1738">
        <v>192</v>
      </c>
      <c r="B1738" t="s">
        <v>4139</v>
      </c>
      <c r="C1738">
        <f>VLOOKUP(B1738, 'pval-input'!$B$2:$M$2260, 6, FALSE)</f>
        <v>0.21917708259586613</v>
      </c>
      <c r="D1738" t="s">
        <v>4140</v>
      </c>
      <c r="E1738" t="s">
        <v>16</v>
      </c>
      <c r="F1738" t="s">
        <v>4010</v>
      </c>
      <c r="G1738" t="s">
        <v>4106</v>
      </c>
      <c r="H1738" t="s">
        <v>4119</v>
      </c>
      <c r="I1738" t="s">
        <v>4138</v>
      </c>
      <c r="J1738" t="s">
        <v>4140</v>
      </c>
      <c r="K1738">
        <f>VLOOKUP($B1738, 'pval-input'!$B$2:$M$2260, 11, FALSE)</f>
        <v>1</v>
      </c>
      <c r="L1738">
        <f>VLOOKUP($B1738, 'pval-input'!$B$2:$M$2260, 12, FALSE)</f>
        <v>7.2992700729926996E-3</v>
      </c>
    </row>
    <row r="1739" spans="1:12" x14ac:dyDescent="0.2">
      <c r="A1739">
        <v>1304</v>
      </c>
      <c r="B1739" t="s">
        <v>4141</v>
      </c>
      <c r="C1739">
        <f>VLOOKUP(B1739, 'pval-input'!$B$2:$M$2260, 6, FALSE)</f>
        <v>2.1531828116871359E-2</v>
      </c>
      <c r="D1739" t="s">
        <v>4142</v>
      </c>
      <c r="E1739" t="s">
        <v>16</v>
      </c>
      <c r="F1739" t="s">
        <v>4010</v>
      </c>
      <c r="G1739" t="s">
        <v>4106</v>
      </c>
      <c r="H1739" t="s">
        <v>4143</v>
      </c>
      <c r="I1739" t="s">
        <v>4144</v>
      </c>
      <c r="J1739" t="s">
        <v>4142</v>
      </c>
      <c r="K1739">
        <f>VLOOKUP($B1739, 'pval-input'!$B$2:$M$2260, 11, FALSE)</f>
        <v>59</v>
      </c>
      <c r="L1739">
        <f>VLOOKUP($B1739, 'pval-input'!$B$2:$M$2260, 12, FALSE)</f>
        <v>0.43065693430656898</v>
      </c>
    </row>
    <row r="1740" spans="1:12" x14ac:dyDescent="0.2">
      <c r="A1740">
        <v>478</v>
      </c>
      <c r="B1740" t="s">
        <v>4145</v>
      </c>
      <c r="C1740">
        <f>VLOOKUP(B1740, 'pval-input'!$B$2:$M$2260, 6, FALSE)</f>
        <v>0.18996793604134823</v>
      </c>
      <c r="D1740" t="s">
        <v>4146</v>
      </c>
      <c r="E1740" t="s">
        <v>16</v>
      </c>
      <c r="F1740" t="s">
        <v>4010</v>
      </c>
      <c r="G1740" t="s">
        <v>4146</v>
      </c>
      <c r="H1740" t="s">
        <v>4146</v>
      </c>
      <c r="I1740" t="s">
        <v>4146</v>
      </c>
      <c r="J1740" t="s">
        <v>4146</v>
      </c>
      <c r="K1740">
        <f>VLOOKUP($B1740, 'pval-input'!$B$2:$M$2260, 11, FALSE)</f>
        <v>26</v>
      </c>
      <c r="L1740">
        <f>VLOOKUP($B1740, 'pval-input'!$B$2:$M$2260, 12, FALSE)</f>
        <v>0.18978102189780999</v>
      </c>
    </row>
    <row r="1741" spans="1:12" x14ac:dyDescent="0.2">
      <c r="A1741">
        <v>690</v>
      </c>
      <c r="B1741" t="s">
        <v>4147</v>
      </c>
      <c r="C1741">
        <f>VLOOKUP(B1741, 'pval-input'!$B$2:$M$2260, 6, FALSE)</f>
        <v>0.53869261322611706</v>
      </c>
      <c r="D1741" t="s">
        <v>4146</v>
      </c>
      <c r="E1741" t="s">
        <v>16</v>
      </c>
      <c r="F1741" t="s">
        <v>4010</v>
      </c>
      <c r="G1741" t="s">
        <v>4146</v>
      </c>
      <c r="H1741" t="s">
        <v>4146</v>
      </c>
      <c r="I1741" t="s">
        <v>4146</v>
      </c>
      <c r="J1741" t="s">
        <v>4146</v>
      </c>
      <c r="K1741">
        <f>VLOOKUP($B1741, 'pval-input'!$B$2:$M$2260, 11, FALSE)</f>
        <v>3</v>
      </c>
      <c r="L1741">
        <f>VLOOKUP($B1741, 'pval-input'!$B$2:$M$2260, 12, FALSE)</f>
        <v>2.18978102189781E-2</v>
      </c>
    </row>
    <row r="1742" spans="1:12" x14ac:dyDescent="0.2">
      <c r="A1742">
        <v>1791</v>
      </c>
      <c r="B1742" t="s">
        <v>4148</v>
      </c>
      <c r="C1742">
        <f>VLOOKUP(B1742, 'pval-input'!$B$2:$M$2260, 6, FALSE)</f>
        <v>0.22399296758689521</v>
      </c>
      <c r="D1742" t="s">
        <v>4149</v>
      </c>
      <c r="E1742" t="s">
        <v>16</v>
      </c>
      <c r="F1742" t="s">
        <v>4010</v>
      </c>
      <c r="G1742" t="s">
        <v>4146</v>
      </c>
      <c r="H1742" t="s">
        <v>4149</v>
      </c>
      <c r="I1742" t="s">
        <v>4149</v>
      </c>
      <c r="J1742" t="s">
        <v>4149</v>
      </c>
      <c r="K1742">
        <f>VLOOKUP($B1742, 'pval-input'!$B$2:$M$2260, 11, FALSE)</f>
        <v>3</v>
      </c>
      <c r="L1742">
        <f>VLOOKUP($B1742, 'pval-input'!$B$2:$M$2260, 12, FALSE)</f>
        <v>2.18978102189781E-2</v>
      </c>
    </row>
    <row r="1743" spans="1:12" x14ac:dyDescent="0.2">
      <c r="A1743">
        <v>430</v>
      </c>
      <c r="B1743" t="s">
        <v>4150</v>
      </c>
      <c r="C1743">
        <f>VLOOKUP(B1743, 'pval-input'!$B$2:$M$2260, 6, FALSE)</f>
        <v>9.7905967616195022E-3</v>
      </c>
      <c r="D1743" t="s">
        <v>4151</v>
      </c>
      <c r="E1743" t="s">
        <v>16</v>
      </c>
      <c r="F1743" t="s">
        <v>4010</v>
      </c>
      <c r="G1743" t="s">
        <v>4146</v>
      </c>
      <c r="H1743" t="s">
        <v>4149</v>
      </c>
      <c r="I1743" t="s">
        <v>4152</v>
      </c>
      <c r="J1743" t="s">
        <v>4151</v>
      </c>
      <c r="K1743">
        <f>VLOOKUP($B1743, 'pval-input'!$B$2:$M$2260, 11, FALSE)</f>
        <v>2</v>
      </c>
      <c r="L1743">
        <f>VLOOKUP($B1743, 'pval-input'!$B$2:$M$2260, 12, FALSE)</f>
        <v>1.4598540145985399E-2</v>
      </c>
    </row>
    <row r="1744" spans="1:12" x14ac:dyDescent="0.2">
      <c r="A1744">
        <v>1067</v>
      </c>
      <c r="B1744" t="s">
        <v>4153</v>
      </c>
      <c r="C1744">
        <f>VLOOKUP(B1744, 'pval-input'!$B$2:$M$2260, 6, FALSE)</f>
        <v>0.83942580358826258</v>
      </c>
      <c r="D1744" t="s">
        <v>4154</v>
      </c>
      <c r="E1744" t="s">
        <v>16</v>
      </c>
      <c r="F1744" t="s">
        <v>4010</v>
      </c>
      <c r="G1744" t="s">
        <v>4146</v>
      </c>
      <c r="H1744" t="s">
        <v>4149</v>
      </c>
      <c r="I1744" t="s">
        <v>4152</v>
      </c>
      <c r="J1744" t="s">
        <v>4154</v>
      </c>
      <c r="K1744">
        <f>VLOOKUP($B1744, 'pval-input'!$B$2:$M$2260, 11, FALSE)</f>
        <v>25</v>
      </c>
      <c r="L1744">
        <f>VLOOKUP($B1744, 'pval-input'!$B$2:$M$2260, 12, FALSE)</f>
        <v>0.18248175182481799</v>
      </c>
    </row>
    <row r="1745" spans="1:12" x14ac:dyDescent="0.2">
      <c r="A1745">
        <v>211</v>
      </c>
      <c r="B1745" t="s">
        <v>4155</v>
      </c>
      <c r="C1745">
        <f>VLOOKUP(B1745, 'pval-input'!$B$2:$M$2260, 6, FALSE)</f>
        <v>0.17143680377530085</v>
      </c>
      <c r="D1745" t="s">
        <v>4156</v>
      </c>
      <c r="E1745" t="s">
        <v>16</v>
      </c>
      <c r="F1745" t="s">
        <v>4010</v>
      </c>
      <c r="G1745" t="s">
        <v>4146</v>
      </c>
      <c r="H1745" t="s">
        <v>4149</v>
      </c>
      <c r="I1745" t="s">
        <v>4157</v>
      </c>
      <c r="J1745" t="s">
        <v>4156</v>
      </c>
      <c r="K1745">
        <f>VLOOKUP($B1745, 'pval-input'!$B$2:$M$2260, 11, FALSE)</f>
        <v>1</v>
      </c>
      <c r="L1745">
        <f>VLOOKUP($B1745, 'pval-input'!$B$2:$M$2260, 12, FALSE)</f>
        <v>7.2992700729926996E-3</v>
      </c>
    </row>
    <row r="1746" spans="1:12" x14ac:dyDescent="0.2">
      <c r="A1746">
        <v>1471</v>
      </c>
      <c r="B1746" t="s">
        <v>4158</v>
      </c>
      <c r="C1746">
        <f>VLOOKUP(B1746, 'pval-input'!$B$2:$M$2260, 6, FALSE)</f>
        <v>7.251477542966045E-2</v>
      </c>
      <c r="D1746" t="s">
        <v>4159</v>
      </c>
      <c r="E1746" t="s">
        <v>16</v>
      </c>
      <c r="F1746" t="s">
        <v>4010</v>
      </c>
      <c r="G1746" t="s">
        <v>4146</v>
      </c>
      <c r="H1746" t="s">
        <v>4149</v>
      </c>
      <c r="I1746" t="s">
        <v>4157</v>
      </c>
      <c r="J1746" t="s">
        <v>4159</v>
      </c>
      <c r="K1746">
        <f>VLOOKUP($B1746, 'pval-input'!$B$2:$M$2260, 11, FALSE)</f>
        <v>2</v>
      </c>
      <c r="L1746">
        <f>VLOOKUP($B1746, 'pval-input'!$B$2:$M$2260, 12, FALSE)</f>
        <v>1.4598540145985399E-2</v>
      </c>
    </row>
    <row r="1747" spans="1:12" x14ac:dyDescent="0.2">
      <c r="A1747">
        <v>1457</v>
      </c>
      <c r="B1747" t="s">
        <v>4160</v>
      </c>
      <c r="C1747">
        <f>VLOOKUP(B1747, 'pval-input'!$B$2:$M$2260, 6, FALSE)</f>
        <v>1.0422157123049465</v>
      </c>
      <c r="D1747" t="s">
        <v>4161</v>
      </c>
      <c r="E1747" t="s">
        <v>16</v>
      </c>
      <c r="F1747" t="s">
        <v>4010</v>
      </c>
      <c r="G1747" t="s">
        <v>4146</v>
      </c>
      <c r="H1747" t="s">
        <v>4149</v>
      </c>
      <c r="I1747" t="s">
        <v>4157</v>
      </c>
      <c r="J1747" t="s">
        <v>4161</v>
      </c>
      <c r="K1747">
        <f>VLOOKUP($B1747, 'pval-input'!$B$2:$M$2260, 11, FALSE)</f>
        <v>79</v>
      </c>
      <c r="L1747">
        <f>VLOOKUP($B1747, 'pval-input'!$B$2:$M$2260, 12, FALSE)</f>
        <v>0.57664233576642299</v>
      </c>
    </row>
    <row r="1748" spans="1:12" x14ac:dyDescent="0.2">
      <c r="A1748">
        <v>189</v>
      </c>
      <c r="B1748" t="s">
        <v>4162</v>
      </c>
      <c r="C1748">
        <f>VLOOKUP(B1748, 'pval-input'!$B$2:$M$2260, 6, FALSE)</f>
        <v>6.8460629729322348E-2</v>
      </c>
      <c r="D1748" t="s">
        <v>4163</v>
      </c>
      <c r="E1748" t="s">
        <v>16</v>
      </c>
      <c r="F1748" t="s">
        <v>4010</v>
      </c>
      <c r="G1748" t="s">
        <v>4146</v>
      </c>
      <c r="H1748" t="s">
        <v>4149</v>
      </c>
      <c r="I1748" t="s">
        <v>4164</v>
      </c>
      <c r="J1748" t="s">
        <v>4163</v>
      </c>
      <c r="K1748">
        <f>VLOOKUP($B1748, 'pval-input'!$B$2:$M$2260, 11, FALSE)</f>
        <v>92</v>
      </c>
      <c r="L1748">
        <f>VLOOKUP($B1748, 'pval-input'!$B$2:$M$2260, 12, FALSE)</f>
        <v>0.67153284671532798</v>
      </c>
    </row>
    <row r="1749" spans="1:12" x14ac:dyDescent="0.2">
      <c r="A1749">
        <v>1107</v>
      </c>
      <c r="B1749" t="s">
        <v>4165</v>
      </c>
      <c r="C1749">
        <f>VLOOKUP(B1749, 'pval-input'!$B$2:$M$2260, 6, FALSE)</f>
        <v>1.1243215806366311</v>
      </c>
      <c r="D1749" t="s">
        <v>4166</v>
      </c>
      <c r="E1749" t="s">
        <v>16</v>
      </c>
      <c r="F1749" t="s">
        <v>4010</v>
      </c>
      <c r="G1749" t="s">
        <v>4146</v>
      </c>
      <c r="H1749" t="s">
        <v>4149</v>
      </c>
      <c r="I1749" t="s">
        <v>4164</v>
      </c>
      <c r="J1749" t="s">
        <v>4166</v>
      </c>
      <c r="K1749">
        <f>VLOOKUP($B1749, 'pval-input'!$B$2:$M$2260, 11, FALSE)</f>
        <v>8</v>
      </c>
      <c r="L1749">
        <f>VLOOKUP($B1749, 'pval-input'!$B$2:$M$2260, 12, FALSE)</f>
        <v>5.8394160583941597E-2</v>
      </c>
    </row>
    <row r="1750" spans="1:12" x14ac:dyDescent="0.2">
      <c r="A1750">
        <v>588</v>
      </c>
      <c r="B1750" t="s">
        <v>4167</v>
      </c>
      <c r="C1750">
        <f>VLOOKUP(B1750, 'pval-input'!$B$2:$M$2260, 6, FALSE)</f>
        <v>0.49912515662317331</v>
      </c>
      <c r="D1750" t="s">
        <v>4168</v>
      </c>
      <c r="E1750" t="s">
        <v>16</v>
      </c>
      <c r="F1750" t="s">
        <v>4010</v>
      </c>
      <c r="G1750" t="s">
        <v>4146</v>
      </c>
      <c r="H1750" t="s">
        <v>4149</v>
      </c>
      <c r="I1750" t="s">
        <v>4164</v>
      </c>
      <c r="J1750" t="s">
        <v>4168</v>
      </c>
      <c r="K1750">
        <f>VLOOKUP($B1750, 'pval-input'!$B$2:$M$2260, 11, FALSE)</f>
        <v>17</v>
      </c>
      <c r="L1750">
        <f>VLOOKUP($B1750, 'pval-input'!$B$2:$M$2260, 12, FALSE)</f>
        <v>0.124087591240876</v>
      </c>
    </row>
    <row r="1751" spans="1:12" x14ac:dyDescent="0.2">
      <c r="A1751">
        <v>522</v>
      </c>
      <c r="B1751" t="s">
        <v>4169</v>
      </c>
      <c r="C1751">
        <f>VLOOKUP(B1751, 'pval-input'!$B$2:$M$2260, 6, FALSE)</f>
        <v>1.674689913719672</v>
      </c>
      <c r="D1751" t="s">
        <v>4170</v>
      </c>
      <c r="E1751" t="s">
        <v>16</v>
      </c>
      <c r="F1751" t="s">
        <v>4010</v>
      </c>
      <c r="G1751" t="s">
        <v>4146</v>
      </c>
      <c r="H1751" t="s">
        <v>4171</v>
      </c>
      <c r="I1751" t="s">
        <v>4170</v>
      </c>
      <c r="J1751" t="s">
        <v>4170</v>
      </c>
      <c r="K1751">
        <f>VLOOKUP($B1751, 'pval-input'!$B$2:$M$2260, 11, FALSE)</f>
        <v>6</v>
      </c>
      <c r="L1751">
        <f>VLOOKUP($B1751, 'pval-input'!$B$2:$M$2260, 12, FALSE)</f>
        <v>4.3795620437956199E-2</v>
      </c>
    </row>
    <row r="1752" spans="1:12" x14ac:dyDescent="0.2">
      <c r="A1752">
        <v>1393</v>
      </c>
      <c r="B1752" t="s">
        <v>4172</v>
      </c>
      <c r="C1752">
        <f>VLOOKUP(B1752, 'pval-input'!$B$2:$M$2260, 6, FALSE)</f>
        <v>0.5226555827403353</v>
      </c>
      <c r="D1752" t="s">
        <v>4173</v>
      </c>
      <c r="E1752" t="s">
        <v>4174</v>
      </c>
      <c r="F1752" t="s">
        <v>4175</v>
      </c>
      <c r="G1752" t="s">
        <v>4176</v>
      </c>
      <c r="H1752" t="s">
        <v>4177</v>
      </c>
      <c r="I1752" t="s">
        <v>4178</v>
      </c>
      <c r="J1752" t="s">
        <v>4173</v>
      </c>
      <c r="K1752">
        <f>VLOOKUP($B1752, 'pval-input'!$B$2:$M$2260, 11, FALSE)</f>
        <v>31</v>
      </c>
      <c r="L1752">
        <f>VLOOKUP($B1752, 'pval-input'!$B$2:$M$2260, 12, FALSE)</f>
        <v>0.226277372262774</v>
      </c>
    </row>
    <row r="1753" spans="1:12" x14ac:dyDescent="0.2">
      <c r="A1753">
        <v>1857</v>
      </c>
      <c r="B1753" t="s">
        <v>4179</v>
      </c>
      <c r="C1753">
        <f>VLOOKUP(B1753, 'pval-input'!$B$2:$M$2260, 6, FALSE)</f>
        <v>0.61369351485349832</v>
      </c>
      <c r="D1753" t="s">
        <v>4180</v>
      </c>
      <c r="E1753" t="s">
        <v>16</v>
      </c>
      <c r="F1753" t="s">
        <v>4175</v>
      </c>
      <c r="G1753" t="s">
        <v>4176</v>
      </c>
      <c r="H1753" t="s">
        <v>4177</v>
      </c>
      <c r="I1753" t="s">
        <v>4178</v>
      </c>
      <c r="J1753" t="s">
        <v>4180</v>
      </c>
      <c r="K1753">
        <f>VLOOKUP($B1753, 'pval-input'!$B$2:$M$2260, 11, FALSE)</f>
        <v>13</v>
      </c>
      <c r="L1753">
        <f>VLOOKUP($B1753, 'pval-input'!$B$2:$M$2260, 12, FALSE)</f>
        <v>9.4890510948905105E-2</v>
      </c>
    </row>
    <row r="1754" spans="1:12" x14ac:dyDescent="0.2">
      <c r="A1754">
        <v>2051</v>
      </c>
      <c r="B1754" t="s">
        <v>4181</v>
      </c>
      <c r="C1754">
        <f>VLOOKUP(B1754, 'pval-input'!$B$2:$M$2260, 6, FALSE)</f>
        <v>0.29972889035981964</v>
      </c>
      <c r="D1754" t="s">
        <v>4182</v>
      </c>
      <c r="E1754" t="s">
        <v>4183</v>
      </c>
      <c r="F1754" t="s">
        <v>4175</v>
      </c>
      <c r="G1754" t="s">
        <v>4176</v>
      </c>
      <c r="H1754" t="s">
        <v>4177</v>
      </c>
      <c r="I1754" t="s">
        <v>4178</v>
      </c>
      <c r="J1754" t="s">
        <v>4182</v>
      </c>
      <c r="K1754">
        <f>VLOOKUP($B1754, 'pval-input'!$B$2:$M$2260, 11, FALSE)</f>
        <v>36</v>
      </c>
      <c r="L1754">
        <f>VLOOKUP($B1754, 'pval-input'!$B$2:$M$2260, 12, FALSE)</f>
        <v>0.26277372262773702</v>
      </c>
    </row>
    <row r="1755" spans="1:12" x14ac:dyDescent="0.2">
      <c r="A1755">
        <v>1285</v>
      </c>
      <c r="B1755" t="s">
        <v>4184</v>
      </c>
      <c r="C1755">
        <f>VLOOKUP(B1755, 'pval-input'!$B$2:$M$2260, 6, FALSE)</f>
        <v>0.23001015762490318</v>
      </c>
      <c r="D1755" t="s">
        <v>4185</v>
      </c>
      <c r="E1755" t="s">
        <v>16</v>
      </c>
      <c r="F1755" t="s">
        <v>4175</v>
      </c>
      <c r="G1755" t="s">
        <v>4176</v>
      </c>
      <c r="H1755" t="s">
        <v>4177</v>
      </c>
      <c r="I1755" t="s">
        <v>4178</v>
      </c>
      <c r="J1755" t="s">
        <v>4185</v>
      </c>
      <c r="K1755">
        <f>VLOOKUP($B1755, 'pval-input'!$B$2:$M$2260, 11, FALSE)</f>
        <v>34</v>
      </c>
      <c r="L1755">
        <f>VLOOKUP($B1755, 'pval-input'!$B$2:$M$2260, 12, FALSE)</f>
        <v>0.24817518248175199</v>
      </c>
    </row>
    <row r="1756" spans="1:12" x14ac:dyDescent="0.2">
      <c r="A1756">
        <v>1436</v>
      </c>
      <c r="B1756" t="s">
        <v>4186</v>
      </c>
      <c r="C1756">
        <f>VLOOKUP(B1756, 'pval-input'!$B$2:$M$2260, 6, FALSE)</f>
        <v>0.35761389596696669</v>
      </c>
      <c r="D1756" t="s">
        <v>4187</v>
      </c>
      <c r="E1756" t="s">
        <v>16</v>
      </c>
      <c r="F1756" t="s">
        <v>4175</v>
      </c>
      <c r="G1756" t="s">
        <v>4176</v>
      </c>
      <c r="H1756" t="s">
        <v>4177</v>
      </c>
      <c r="I1756" t="s">
        <v>4187</v>
      </c>
      <c r="J1756" t="s">
        <v>4187</v>
      </c>
      <c r="K1756">
        <f>VLOOKUP($B1756, 'pval-input'!$B$2:$M$2260, 11, FALSE)</f>
        <v>2</v>
      </c>
      <c r="L1756">
        <f>VLOOKUP($B1756, 'pval-input'!$B$2:$M$2260, 12, FALSE)</f>
        <v>1.4598540145985399E-2</v>
      </c>
    </row>
    <row r="1757" spans="1:12" x14ac:dyDescent="0.2">
      <c r="A1757">
        <v>1050</v>
      </c>
      <c r="B1757" t="s">
        <v>4188</v>
      </c>
      <c r="C1757">
        <f>VLOOKUP(B1757, 'pval-input'!$B$2:$M$2260, 6, FALSE)</f>
        <v>0.38323062423685766</v>
      </c>
      <c r="D1757" t="s">
        <v>4189</v>
      </c>
      <c r="E1757" t="s">
        <v>4190</v>
      </c>
      <c r="F1757" t="s">
        <v>4175</v>
      </c>
      <c r="G1757" t="s">
        <v>4176</v>
      </c>
      <c r="H1757" t="s">
        <v>4177</v>
      </c>
      <c r="I1757" t="s">
        <v>4187</v>
      </c>
      <c r="J1757" t="s">
        <v>4189</v>
      </c>
      <c r="K1757">
        <f>VLOOKUP($B1757, 'pval-input'!$B$2:$M$2260, 11, FALSE)</f>
        <v>11</v>
      </c>
      <c r="L1757">
        <f>VLOOKUP($B1757, 'pval-input'!$B$2:$M$2260, 12, FALSE)</f>
        <v>8.0291970802919693E-2</v>
      </c>
    </row>
    <row r="1758" spans="1:12" x14ac:dyDescent="0.2">
      <c r="A1758">
        <v>150</v>
      </c>
      <c r="B1758" t="s">
        <v>4191</v>
      </c>
      <c r="C1758">
        <f>VLOOKUP(B1758, 'pval-input'!$B$2:$M$2260, 6, FALSE)</f>
        <v>0.22573538235754634</v>
      </c>
      <c r="D1758" t="s">
        <v>4192</v>
      </c>
      <c r="E1758" t="s">
        <v>16</v>
      </c>
      <c r="F1758" t="s">
        <v>4175</v>
      </c>
      <c r="G1758" t="s">
        <v>4176</v>
      </c>
      <c r="H1758" t="s">
        <v>4177</v>
      </c>
      <c r="I1758" t="s">
        <v>4187</v>
      </c>
      <c r="J1758" t="s">
        <v>4192</v>
      </c>
      <c r="K1758">
        <f>VLOOKUP($B1758, 'pval-input'!$B$2:$M$2260, 11, FALSE)</f>
        <v>11</v>
      </c>
      <c r="L1758">
        <f>VLOOKUP($B1758, 'pval-input'!$B$2:$M$2260, 12, FALSE)</f>
        <v>8.0291970802919693E-2</v>
      </c>
    </row>
    <row r="1759" spans="1:12" x14ac:dyDescent="0.2">
      <c r="A1759">
        <v>1293</v>
      </c>
      <c r="B1759" t="s">
        <v>4193</v>
      </c>
      <c r="C1759">
        <f>VLOOKUP(B1759, 'pval-input'!$B$2:$M$2260, 6, FALSE)</f>
        <v>8.6668021324712782E-2</v>
      </c>
      <c r="D1759" t="s">
        <v>4194</v>
      </c>
      <c r="E1759" t="s">
        <v>16</v>
      </c>
      <c r="F1759" t="s">
        <v>4175</v>
      </c>
      <c r="G1759" t="s">
        <v>4176</v>
      </c>
      <c r="H1759" t="s">
        <v>4177</v>
      </c>
      <c r="I1759" t="s">
        <v>4187</v>
      </c>
      <c r="J1759" t="s">
        <v>4194</v>
      </c>
      <c r="K1759">
        <f>VLOOKUP($B1759, 'pval-input'!$B$2:$M$2260, 11, FALSE)</f>
        <v>8</v>
      </c>
      <c r="L1759">
        <f>VLOOKUP($B1759, 'pval-input'!$B$2:$M$2260, 12, FALSE)</f>
        <v>5.8394160583941597E-2</v>
      </c>
    </row>
    <row r="1760" spans="1:12" x14ac:dyDescent="0.2">
      <c r="A1760">
        <v>1356</v>
      </c>
      <c r="B1760" t="s">
        <v>4195</v>
      </c>
      <c r="C1760">
        <f>VLOOKUP(B1760, 'pval-input'!$B$2:$M$2260, 6, FALSE)</f>
        <v>0.83761985056904964</v>
      </c>
      <c r="D1760" t="s">
        <v>4196</v>
      </c>
      <c r="E1760" t="s">
        <v>16</v>
      </c>
      <c r="F1760" t="s">
        <v>4175</v>
      </c>
      <c r="G1760" t="s">
        <v>4176</v>
      </c>
      <c r="H1760" t="s">
        <v>4177</v>
      </c>
      <c r="I1760" t="s">
        <v>4187</v>
      </c>
      <c r="J1760" t="s">
        <v>4196</v>
      </c>
      <c r="K1760">
        <f>VLOOKUP($B1760, 'pval-input'!$B$2:$M$2260, 11, FALSE)</f>
        <v>19</v>
      </c>
      <c r="L1760">
        <f>VLOOKUP($B1760, 'pval-input'!$B$2:$M$2260, 12, FALSE)</f>
        <v>0.13868613138686101</v>
      </c>
    </row>
    <row r="1761" spans="1:22" x14ac:dyDescent="0.2">
      <c r="A1761">
        <v>786</v>
      </c>
      <c r="B1761" t="s">
        <v>4197</v>
      </c>
      <c r="C1761">
        <f>VLOOKUP(B1761, 'pval-input'!$B$2:$M$2260, 6, FALSE)</f>
        <v>1.3196021691893507E-3</v>
      </c>
      <c r="D1761" t="s">
        <v>4198</v>
      </c>
      <c r="E1761" t="s">
        <v>4199</v>
      </c>
      <c r="F1761" t="s">
        <v>4175</v>
      </c>
      <c r="G1761" t="s">
        <v>4176</v>
      </c>
      <c r="H1761" t="s">
        <v>4177</v>
      </c>
      <c r="I1761" t="s">
        <v>4200</v>
      </c>
      <c r="J1761" t="s">
        <v>4198</v>
      </c>
      <c r="K1761">
        <f>VLOOKUP($B1761, 'pval-input'!$B$2:$M$2260, 11, FALSE)</f>
        <v>1</v>
      </c>
      <c r="L1761">
        <f>VLOOKUP($B1761, 'pval-input'!$B$2:$M$2260, 12, FALSE)</f>
        <v>7.2992700729926996E-3</v>
      </c>
    </row>
    <row r="1762" spans="1:22" x14ac:dyDescent="0.2">
      <c r="A1762">
        <v>242</v>
      </c>
      <c r="B1762" t="s">
        <v>4201</v>
      </c>
      <c r="C1762">
        <f>VLOOKUP(B1762, 'pval-input'!$B$2:$M$2260, 6, FALSE)</f>
        <v>1.9502194970297613</v>
      </c>
      <c r="D1762" t="s">
        <v>4202</v>
      </c>
      <c r="E1762" t="s">
        <v>4203</v>
      </c>
      <c r="F1762" t="s">
        <v>4175</v>
      </c>
      <c r="G1762" t="s">
        <v>4176</v>
      </c>
      <c r="H1762" t="s">
        <v>4177</v>
      </c>
      <c r="I1762" t="s">
        <v>4200</v>
      </c>
      <c r="J1762" t="s">
        <v>4202</v>
      </c>
      <c r="K1762">
        <f>VLOOKUP($B1762, 'pval-input'!$B$2:$M$2260, 11, FALSE)</f>
        <v>74</v>
      </c>
      <c r="L1762">
        <f>VLOOKUP($B1762, 'pval-input'!$B$2:$M$2260, 12, FALSE)</f>
        <v>0.54014598540145997</v>
      </c>
    </row>
    <row r="1763" spans="1:22" x14ac:dyDescent="0.2">
      <c r="A1763">
        <v>906</v>
      </c>
      <c r="B1763" t="s">
        <v>4204</v>
      </c>
      <c r="C1763">
        <f>VLOOKUP(B1763, 'pval-input'!$B$2:$M$2260, 6, FALSE)</f>
        <v>0.11119897571294179</v>
      </c>
      <c r="D1763" t="s">
        <v>4205</v>
      </c>
      <c r="E1763" t="s">
        <v>16</v>
      </c>
      <c r="F1763" t="s">
        <v>4175</v>
      </c>
      <c r="G1763" t="s">
        <v>4176</v>
      </c>
      <c r="H1763" t="s">
        <v>4177</v>
      </c>
      <c r="I1763" t="s">
        <v>4206</v>
      </c>
      <c r="J1763" t="s">
        <v>4205</v>
      </c>
      <c r="K1763">
        <f>VLOOKUP($B1763, 'pval-input'!$B$2:$M$2260, 11, FALSE)</f>
        <v>2</v>
      </c>
      <c r="L1763">
        <f>VLOOKUP($B1763, 'pval-input'!$B$2:$M$2260, 12, FALSE)</f>
        <v>1.4598540145985399E-2</v>
      </c>
    </row>
    <row r="1764" spans="1:22" x14ac:dyDescent="0.2">
      <c r="A1764">
        <v>905</v>
      </c>
      <c r="B1764" t="s">
        <v>4207</v>
      </c>
      <c r="C1764">
        <f>VLOOKUP(B1764, 'pval-input'!$B$2:$M$2260, 6, FALSE)</f>
        <v>0.17388176513069828</v>
      </c>
      <c r="D1764" t="s">
        <v>4208</v>
      </c>
      <c r="E1764" t="s">
        <v>4209</v>
      </c>
      <c r="F1764" t="s">
        <v>4175</v>
      </c>
      <c r="G1764" t="s">
        <v>4176</v>
      </c>
      <c r="H1764" t="s">
        <v>4177</v>
      </c>
      <c r="I1764" t="s">
        <v>4206</v>
      </c>
      <c r="J1764" t="s">
        <v>4208</v>
      </c>
      <c r="K1764">
        <f>VLOOKUP($B1764, 'pval-input'!$B$2:$M$2260, 11, FALSE)</f>
        <v>9</v>
      </c>
      <c r="L1764">
        <f>VLOOKUP($B1764, 'pval-input'!$B$2:$M$2260, 12, FALSE)</f>
        <v>6.5693430656934296E-2</v>
      </c>
    </row>
    <row r="1765" spans="1:22" x14ac:dyDescent="0.2">
      <c r="A1765">
        <v>822</v>
      </c>
      <c r="B1765" t="s">
        <v>4210</v>
      </c>
      <c r="C1765">
        <f>VLOOKUP(B1765, 'pval-input'!$B$2:$M$2260, 6, FALSE)</f>
        <v>0.84486394461807512</v>
      </c>
      <c r="D1765" t="s">
        <v>4211</v>
      </c>
      <c r="E1765" t="s">
        <v>4212</v>
      </c>
      <c r="F1765" t="s">
        <v>4175</v>
      </c>
      <c r="G1765" t="s">
        <v>4176</v>
      </c>
      <c r="H1765" t="s">
        <v>4177</v>
      </c>
      <c r="I1765" t="s">
        <v>4206</v>
      </c>
      <c r="J1765" t="s">
        <v>4211</v>
      </c>
      <c r="K1765">
        <f>VLOOKUP($B1765, 'pval-input'!$B$2:$M$2260, 11, FALSE)</f>
        <v>33</v>
      </c>
      <c r="L1765">
        <f>VLOOKUP($B1765, 'pval-input'!$B$2:$M$2260, 12, FALSE)</f>
        <v>0.240875912408759</v>
      </c>
    </row>
    <row r="1766" spans="1:22" x14ac:dyDescent="0.2">
      <c r="A1766">
        <v>1480</v>
      </c>
      <c r="B1766" t="s">
        <v>4213</v>
      </c>
      <c r="C1766">
        <f>VLOOKUP(B1766, 'pval-input'!$B$2:$M$2260, 6, FALSE)</f>
        <v>0.11134286005117554</v>
      </c>
      <c r="D1766" t="s">
        <v>4214</v>
      </c>
      <c r="E1766" t="s">
        <v>16</v>
      </c>
      <c r="F1766" t="s">
        <v>4175</v>
      </c>
      <c r="G1766" t="s">
        <v>4176</v>
      </c>
      <c r="H1766" t="s">
        <v>4215</v>
      </c>
      <c r="I1766" t="s">
        <v>4216</v>
      </c>
      <c r="J1766" t="s">
        <v>4214</v>
      </c>
      <c r="K1766">
        <f>VLOOKUP($B1766, 'pval-input'!$B$2:$M$2260, 11, FALSE)</f>
        <v>3</v>
      </c>
      <c r="L1766">
        <f>VLOOKUP($B1766, 'pval-input'!$B$2:$M$2260, 12, FALSE)</f>
        <v>2.18978102189781E-2</v>
      </c>
    </row>
    <row r="1767" spans="1:22" x14ac:dyDescent="0.2">
      <c r="A1767">
        <v>1598</v>
      </c>
      <c r="B1767" t="s">
        <v>4217</v>
      </c>
      <c r="C1767">
        <f>VLOOKUP(B1767, 'pval-input'!$B$2:$M$2260, 6, FALSE)</f>
        <v>0.31346784649866904</v>
      </c>
      <c r="D1767" t="s">
        <v>4218</v>
      </c>
      <c r="E1767" t="s">
        <v>16</v>
      </c>
      <c r="F1767" t="s">
        <v>4175</v>
      </c>
      <c r="G1767" t="s">
        <v>4176</v>
      </c>
      <c r="H1767" t="s">
        <v>4215</v>
      </c>
      <c r="I1767" t="s">
        <v>4216</v>
      </c>
      <c r="J1767" t="s">
        <v>4218</v>
      </c>
      <c r="K1767">
        <f>VLOOKUP($B1767, 'pval-input'!$B$2:$M$2260, 11, FALSE)</f>
        <v>24</v>
      </c>
      <c r="L1767">
        <f>VLOOKUP($B1767, 'pval-input'!$B$2:$M$2260, 12, FALSE)</f>
        <v>0.17518248175182499</v>
      </c>
    </row>
    <row r="1768" spans="1:22" x14ac:dyDescent="0.2">
      <c r="A1768">
        <v>90</v>
      </c>
      <c r="B1768" t="s">
        <v>4219</v>
      </c>
      <c r="C1768">
        <f>VLOOKUP(B1768, 'pval-input'!$B$2:$M$2260, 6, FALSE)</f>
        <v>0.18883159072150144</v>
      </c>
      <c r="D1768" t="s">
        <v>4220</v>
      </c>
      <c r="E1768" t="s">
        <v>16</v>
      </c>
      <c r="F1768" t="s">
        <v>4175</v>
      </c>
      <c r="G1768" t="s">
        <v>4221</v>
      </c>
      <c r="H1768" t="s">
        <v>4222</v>
      </c>
      <c r="I1768" t="s">
        <v>4220</v>
      </c>
      <c r="J1768" t="s">
        <v>4220</v>
      </c>
      <c r="K1768">
        <f>VLOOKUP($B1768, 'pval-input'!$B$2:$M$2260, 11, FALSE)</f>
        <v>3</v>
      </c>
      <c r="L1768">
        <f>VLOOKUP($B1768, 'pval-input'!$B$2:$M$2260, 12, FALSE)</f>
        <v>2.18978102189781E-2</v>
      </c>
    </row>
    <row r="1769" spans="1:22" x14ac:dyDescent="0.2">
      <c r="A1769">
        <v>1977</v>
      </c>
      <c r="B1769" t="s">
        <v>4223</v>
      </c>
      <c r="C1769">
        <f>VLOOKUP(B1769, 'pval-input'!$B$2:$M$2260, 6, FALSE)</f>
        <v>1.5918286062059715E-2</v>
      </c>
      <c r="D1769" t="s">
        <v>4224</v>
      </c>
      <c r="E1769" t="s">
        <v>16</v>
      </c>
      <c r="F1769" t="s">
        <v>4175</v>
      </c>
      <c r="G1769" t="s">
        <v>4221</v>
      </c>
      <c r="H1769" t="s">
        <v>4222</v>
      </c>
      <c r="I1769" t="s">
        <v>4225</v>
      </c>
      <c r="J1769" t="s">
        <v>4224</v>
      </c>
      <c r="K1769">
        <f>VLOOKUP($B1769, 'pval-input'!$B$2:$M$2260, 11, FALSE)</f>
        <v>6</v>
      </c>
      <c r="L1769">
        <f>VLOOKUP($B1769, 'pval-input'!$B$2:$M$2260, 12, FALSE)</f>
        <v>4.3795620437956199E-2</v>
      </c>
    </row>
    <row r="1770" spans="1:22" x14ac:dyDescent="0.2">
      <c r="A1770">
        <v>830</v>
      </c>
      <c r="B1770" t="s">
        <v>4226</v>
      </c>
      <c r="C1770">
        <f>VLOOKUP(B1770, 'pval-input'!$B$2:$M$2260, 6, FALSE)</f>
        <v>0.88708597954427681</v>
      </c>
      <c r="D1770" t="s">
        <v>4227</v>
      </c>
      <c r="E1770" t="s">
        <v>16</v>
      </c>
      <c r="F1770" t="s">
        <v>4175</v>
      </c>
      <c r="G1770" t="s">
        <v>4221</v>
      </c>
      <c r="H1770" t="s">
        <v>4222</v>
      </c>
      <c r="I1770" t="s">
        <v>4225</v>
      </c>
      <c r="J1770" t="s">
        <v>4227</v>
      </c>
      <c r="K1770">
        <f>VLOOKUP($B1770, 'pval-input'!$B$2:$M$2260, 11, FALSE)</f>
        <v>8</v>
      </c>
      <c r="L1770">
        <f>VLOOKUP($B1770, 'pval-input'!$B$2:$M$2260, 12, FALSE)</f>
        <v>5.8394160583941597E-2</v>
      </c>
      <c r="V1770" s="1"/>
    </row>
    <row r="1771" spans="1:22" x14ac:dyDescent="0.2">
      <c r="A1771">
        <v>874</v>
      </c>
      <c r="B1771" t="s">
        <v>4228</v>
      </c>
      <c r="C1771">
        <f>VLOOKUP(B1771, 'pval-input'!$B$2:$M$2260, 6, FALSE)</f>
        <v>0.12318193722892895</v>
      </c>
      <c r="D1771" t="s">
        <v>4229</v>
      </c>
      <c r="E1771" t="s">
        <v>16</v>
      </c>
      <c r="F1771" t="s">
        <v>4175</v>
      </c>
      <c r="G1771" t="s">
        <v>4221</v>
      </c>
      <c r="H1771" t="s">
        <v>4222</v>
      </c>
      <c r="I1771" t="s">
        <v>4225</v>
      </c>
      <c r="J1771" t="s">
        <v>4229</v>
      </c>
      <c r="K1771">
        <f>VLOOKUP($B1771, 'pval-input'!$B$2:$M$2260, 11, FALSE)</f>
        <v>18</v>
      </c>
      <c r="L1771">
        <f>VLOOKUP($B1771, 'pval-input'!$B$2:$M$2260, 12, FALSE)</f>
        <v>0.13138686131386901</v>
      </c>
    </row>
    <row r="1772" spans="1:22" x14ac:dyDescent="0.2">
      <c r="A1772">
        <v>1173</v>
      </c>
      <c r="B1772" t="s">
        <v>4230</v>
      </c>
      <c r="C1772">
        <f>VLOOKUP(B1772, 'pval-input'!$B$2:$M$2260, 6, FALSE)</f>
        <v>0.16305872774210878</v>
      </c>
      <c r="D1772" t="s">
        <v>4231</v>
      </c>
      <c r="E1772" t="s">
        <v>16</v>
      </c>
      <c r="F1772" t="s">
        <v>4175</v>
      </c>
      <c r="G1772" t="s">
        <v>4232</v>
      </c>
      <c r="H1772" t="s">
        <v>4233</v>
      </c>
      <c r="I1772" t="s">
        <v>4234</v>
      </c>
      <c r="J1772" t="s">
        <v>4231</v>
      </c>
      <c r="K1772">
        <f>VLOOKUP($B1772, 'pval-input'!$B$2:$M$2260, 11, FALSE)</f>
        <v>6</v>
      </c>
      <c r="L1772">
        <f>VLOOKUP($B1772, 'pval-input'!$B$2:$M$2260, 12, FALSE)</f>
        <v>4.3795620437956199E-2</v>
      </c>
    </row>
    <row r="1773" spans="1:22" x14ac:dyDescent="0.2">
      <c r="A1773">
        <v>1688</v>
      </c>
      <c r="B1773" t="s">
        <v>4235</v>
      </c>
      <c r="C1773">
        <f>VLOOKUP(B1773, 'pval-input'!$B$2:$M$2260, 6, FALSE)</f>
        <v>0.30729525732146828</v>
      </c>
      <c r="D1773" t="s">
        <v>4236</v>
      </c>
      <c r="E1773" t="s">
        <v>16</v>
      </c>
      <c r="F1773" t="s">
        <v>4175</v>
      </c>
      <c r="G1773" t="s">
        <v>4232</v>
      </c>
      <c r="H1773" t="s">
        <v>4233</v>
      </c>
      <c r="I1773" t="s">
        <v>4237</v>
      </c>
      <c r="J1773" t="s">
        <v>4236</v>
      </c>
      <c r="K1773">
        <f>VLOOKUP($B1773, 'pval-input'!$B$2:$M$2260, 11, FALSE)</f>
        <v>135</v>
      </c>
      <c r="L1773">
        <f>VLOOKUP($B1773, 'pval-input'!$B$2:$M$2260, 12, FALSE)</f>
        <v>0.98540145985401495</v>
      </c>
    </row>
    <row r="1774" spans="1:22" x14ac:dyDescent="0.2">
      <c r="A1774">
        <v>1840</v>
      </c>
      <c r="B1774" t="s">
        <v>4238</v>
      </c>
      <c r="C1774">
        <f>VLOOKUP(B1774, 'pval-input'!$B$2:$M$2260, 6, FALSE)</f>
        <v>1.0498581442040524</v>
      </c>
      <c r="D1774" t="s">
        <v>4239</v>
      </c>
      <c r="E1774" t="s">
        <v>16</v>
      </c>
      <c r="F1774" t="s">
        <v>4175</v>
      </c>
      <c r="G1774" t="s">
        <v>4232</v>
      </c>
      <c r="H1774" t="s">
        <v>4233</v>
      </c>
      <c r="I1774" t="s">
        <v>4237</v>
      </c>
      <c r="J1774" t="s">
        <v>4239</v>
      </c>
      <c r="K1774">
        <f>VLOOKUP($B1774, 'pval-input'!$B$2:$M$2260, 11, FALSE)</f>
        <v>26</v>
      </c>
      <c r="L1774">
        <f>VLOOKUP($B1774, 'pval-input'!$B$2:$M$2260, 12, FALSE)</f>
        <v>0.18978102189780999</v>
      </c>
    </row>
    <row r="1775" spans="1:22" x14ac:dyDescent="0.2">
      <c r="A1775">
        <v>759</v>
      </c>
      <c r="B1775" t="s">
        <v>4240</v>
      </c>
      <c r="C1775">
        <f>VLOOKUP(B1775, 'pval-input'!$B$2:$M$2260, 6, FALSE)</f>
        <v>2.2558853586396581</v>
      </c>
      <c r="D1775" t="s">
        <v>4241</v>
      </c>
      <c r="E1775" t="s">
        <v>4242</v>
      </c>
      <c r="F1775" t="s">
        <v>4175</v>
      </c>
      <c r="G1775" t="s">
        <v>4232</v>
      </c>
      <c r="H1775" t="s">
        <v>4233</v>
      </c>
      <c r="I1775" t="s">
        <v>4237</v>
      </c>
      <c r="J1775" t="s">
        <v>4241</v>
      </c>
      <c r="K1775">
        <f>VLOOKUP($B1775, 'pval-input'!$B$2:$M$2260, 11, FALSE)</f>
        <v>31</v>
      </c>
      <c r="L1775">
        <f>VLOOKUP($B1775, 'pval-input'!$B$2:$M$2260, 12, FALSE)</f>
        <v>0.226277372262774</v>
      </c>
    </row>
    <row r="1776" spans="1:22" x14ac:dyDescent="0.2">
      <c r="A1776">
        <v>909</v>
      </c>
      <c r="B1776" t="s">
        <v>4243</v>
      </c>
      <c r="C1776">
        <f>VLOOKUP(B1776, 'pval-input'!$B$2:$M$2260, 6, FALSE)</f>
        <v>0.13704539342134267</v>
      </c>
      <c r="D1776" t="s">
        <v>4244</v>
      </c>
      <c r="E1776" t="s">
        <v>4245</v>
      </c>
      <c r="F1776" t="s">
        <v>4175</v>
      </c>
      <c r="G1776" t="s">
        <v>4232</v>
      </c>
      <c r="H1776" t="s">
        <v>4233</v>
      </c>
      <c r="I1776" t="s">
        <v>4237</v>
      </c>
      <c r="J1776" t="s">
        <v>4244</v>
      </c>
      <c r="K1776">
        <f>VLOOKUP($B1776, 'pval-input'!$B$2:$M$2260, 11, FALSE)</f>
        <v>10</v>
      </c>
      <c r="L1776">
        <f>VLOOKUP($B1776, 'pval-input'!$B$2:$M$2260, 12, FALSE)</f>
        <v>7.2992700729927001E-2</v>
      </c>
    </row>
    <row r="1777" spans="1:22" x14ac:dyDescent="0.2">
      <c r="A1777">
        <v>1691</v>
      </c>
      <c r="B1777" t="s">
        <v>4246</v>
      </c>
      <c r="C1777">
        <f>VLOOKUP(B1777, 'pval-input'!$B$2:$M$2260, 6, FALSE)</f>
        <v>0.83966424177370191</v>
      </c>
      <c r="D1777" t="s">
        <v>4247</v>
      </c>
      <c r="E1777" t="s">
        <v>16</v>
      </c>
      <c r="F1777" t="s">
        <v>4175</v>
      </c>
      <c r="G1777" t="s">
        <v>4232</v>
      </c>
      <c r="H1777" t="s">
        <v>4233</v>
      </c>
      <c r="I1777" t="s">
        <v>4237</v>
      </c>
      <c r="J1777" t="s">
        <v>4247</v>
      </c>
      <c r="K1777">
        <f>VLOOKUP($B1777, 'pval-input'!$B$2:$M$2260, 11, FALSE)</f>
        <v>58</v>
      </c>
      <c r="L1777">
        <f>VLOOKUP($B1777, 'pval-input'!$B$2:$M$2260, 12, FALSE)</f>
        <v>0.42335766423357701</v>
      </c>
    </row>
    <row r="1778" spans="1:22" x14ac:dyDescent="0.2">
      <c r="A1778">
        <v>813</v>
      </c>
      <c r="B1778" t="s">
        <v>4248</v>
      </c>
      <c r="C1778">
        <f>VLOOKUP(B1778, 'pval-input'!$B$2:$M$2260, 6, FALSE)</f>
        <v>1.4109484115371405</v>
      </c>
      <c r="D1778" t="s">
        <v>4249</v>
      </c>
      <c r="E1778" t="s">
        <v>16</v>
      </c>
      <c r="F1778" t="s">
        <v>4175</v>
      </c>
      <c r="G1778" t="s">
        <v>4232</v>
      </c>
      <c r="H1778" t="s">
        <v>4233</v>
      </c>
      <c r="I1778" t="s">
        <v>4237</v>
      </c>
      <c r="J1778" t="s">
        <v>4249</v>
      </c>
      <c r="K1778">
        <f>VLOOKUP($B1778, 'pval-input'!$B$2:$M$2260, 11, FALSE)</f>
        <v>45</v>
      </c>
      <c r="L1778">
        <f>VLOOKUP($B1778, 'pval-input'!$B$2:$M$2260, 12, FALSE)</f>
        <v>0.32846715328467202</v>
      </c>
    </row>
    <row r="1779" spans="1:22" x14ac:dyDescent="0.2">
      <c r="A1779">
        <v>418</v>
      </c>
      <c r="B1779" t="s">
        <v>4250</v>
      </c>
      <c r="C1779">
        <f>VLOOKUP(B1779, 'pval-input'!$B$2:$M$2260, 6, FALSE)</f>
        <v>0.5375523915183863</v>
      </c>
      <c r="D1779" t="s">
        <v>4251</v>
      </c>
      <c r="E1779" t="s">
        <v>4252</v>
      </c>
      <c r="F1779" t="s">
        <v>4175</v>
      </c>
      <c r="G1779" t="s">
        <v>4232</v>
      </c>
      <c r="H1779" t="s">
        <v>4233</v>
      </c>
      <c r="I1779" t="s">
        <v>4237</v>
      </c>
      <c r="J1779" t="s">
        <v>4251</v>
      </c>
      <c r="K1779">
        <f>VLOOKUP($B1779, 'pval-input'!$B$2:$M$2260, 11, FALSE)</f>
        <v>4</v>
      </c>
      <c r="L1779">
        <f>VLOOKUP($B1779, 'pval-input'!$B$2:$M$2260, 12, FALSE)</f>
        <v>2.9197080291970798E-2</v>
      </c>
    </row>
    <row r="1780" spans="1:22" x14ac:dyDescent="0.2">
      <c r="A1780">
        <v>1561</v>
      </c>
      <c r="B1780" t="s">
        <v>4253</v>
      </c>
      <c r="C1780">
        <f>VLOOKUP(B1780, 'pval-input'!$B$2:$M$2260, 6, FALSE)</f>
        <v>0.38434259715354602</v>
      </c>
      <c r="D1780" t="s">
        <v>4254</v>
      </c>
      <c r="E1780" t="s">
        <v>16</v>
      </c>
      <c r="F1780" t="s">
        <v>4175</v>
      </c>
      <c r="G1780" t="s">
        <v>4232</v>
      </c>
      <c r="H1780" t="s">
        <v>4233</v>
      </c>
      <c r="I1780" t="s">
        <v>4237</v>
      </c>
      <c r="J1780" t="s">
        <v>4254</v>
      </c>
      <c r="K1780">
        <f>VLOOKUP($B1780, 'pval-input'!$B$2:$M$2260, 11, FALSE)</f>
        <v>3</v>
      </c>
      <c r="L1780">
        <f>VLOOKUP($B1780, 'pval-input'!$B$2:$M$2260, 12, FALSE)</f>
        <v>2.18978102189781E-2</v>
      </c>
    </row>
    <row r="1781" spans="1:22" x14ac:dyDescent="0.2">
      <c r="A1781">
        <v>958</v>
      </c>
      <c r="B1781" t="s">
        <v>4255</v>
      </c>
      <c r="C1781">
        <f>VLOOKUP(B1781, 'pval-input'!$B$2:$M$2260, 6, FALSE)</f>
        <v>0.93698948044804442</v>
      </c>
      <c r="D1781" t="s">
        <v>4256</v>
      </c>
      <c r="E1781" t="s">
        <v>16</v>
      </c>
      <c r="F1781" t="s">
        <v>4175</v>
      </c>
      <c r="G1781" t="s">
        <v>4232</v>
      </c>
      <c r="H1781" t="s">
        <v>4233</v>
      </c>
      <c r="I1781" t="s">
        <v>4237</v>
      </c>
      <c r="J1781" t="s">
        <v>4256</v>
      </c>
      <c r="K1781">
        <f>VLOOKUP($B1781, 'pval-input'!$B$2:$M$2260, 11, FALSE)</f>
        <v>10</v>
      </c>
      <c r="L1781">
        <f>VLOOKUP($B1781, 'pval-input'!$B$2:$M$2260, 12, FALSE)</f>
        <v>7.2992700729927001E-2</v>
      </c>
    </row>
    <row r="1782" spans="1:22" x14ac:dyDescent="0.2">
      <c r="A1782">
        <v>2018</v>
      </c>
      <c r="B1782" t="s">
        <v>4257</v>
      </c>
      <c r="C1782">
        <f>VLOOKUP(B1782, 'pval-input'!$B$2:$M$2260, 6, FALSE)</f>
        <v>0.51432068740739068</v>
      </c>
      <c r="D1782" t="s">
        <v>4258</v>
      </c>
      <c r="E1782" t="s">
        <v>4259</v>
      </c>
      <c r="F1782" t="s">
        <v>4175</v>
      </c>
      <c r="G1782" t="s">
        <v>4232</v>
      </c>
      <c r="H1782" t="s">
        <v>4233</v>
      </c>
      <c r="I1782" t="s">
        <v>4260</v>
      </c>
      <c r="J1782" t="s">
        <v>4258</v>
      </c>
      <c r="K1782">
        <f>VLOOKUP($B1782, 'pval-input'!$B$2:$M$2260, 11, FALSE)</f>
        <v>2</v>
      </c>
      <c r="L1782">
        <f>VLOOKUP($B1782, 'pval-input'!$B$2:$M$2260, 12, FALSE)</f>
        <v>1.4598540145985399E-2</v>
      </c>
    </row>
    <row r="1783" spans="1:22" x14ac:dyDescent="0.2">
      <c r="A1783">
        <v>166</v>
      </c>
      <c r="B1783" t="s">
        <v>4261</v>
      </c>
      <c r="C1783">
        <f>VLOOKUP(B1783, 'pval-input'!$B$2:$M$2260, 6, FALSE)</f>
        <v>0.74794346937479694</v>
      </c>
      <c r="D1783" t="s">
        <v>4262</v>
      </c>
      <c r="E1783" t="s">
        <v>4263</v>
      </c>
      <c r="F1783" t="s">
        <v>4175</v>
      </c>
      <c r="G1783" t="s">
        <v>4232</v>
      </c>
      <c r="H1783" t="s">
        <v>4264</v>
      </c>
      <c r="I1783" t="s">
        <v>4265</v>
      </c>
      <c r="J1783" t="s">
        <v>4262</v>
      </c>
      <c r="K1783">
        <f>VLOOKUP($B1783, 'pval-input'!$B$2:$M$2260, 11, FALSE)</f>
        <v>119</v>
      </c>
      <c r="L1783">
        <f>VLOOKUP($B1783, 'pval-input'!$B$2:$M$2260, 12, FALSE)</f>
        <v>0.86861313868613099</v>
      </c>
    </row>
    <row r="1784" spans="1:22" x14ac:dyDescent="0.2">
      <c r="A1784">
        <v>803</v>
      </c>
      <c r="B1784" t="s">
        <v>4266</v>
      </c>
      <c r="C1784">
        <f>VLOOKUP(B1784, 'pval-input'!$B$2:$M$2260, 6, FALSE)</f>
        <v>0.50623977875438486</v>
      </c>
      <c r="D1784" t="s">
        <v>4267</v>
      </c>
      <c r="E1784" t="s">
        <v>16</v>
      </c>
      <c r="F1784" t="s">
        <v>4175</v>
      </c>
      <c r="G1784" t="s">
        <v>4232</v>
      </c>
      <c r="H1784" t="s">
        <v>4264</v>
      </c>
      <c r="I1784" t="s">
        <v>4265</v>
      </c>
      <c r="J1784" t="s">
        <v>4267</v>
      </c>
      <c r="K1784">
        <f>VLOOKUP($B1784, 'pval-input'!$B$2:$M$2260, 11, FALSE)</f>
        <v>59</v>
      </c>
      <c r="L1784">
        <f>VLOOKUP($B1784, 'pval-input'!$B$2:$M$2260, 12, FALSE)</f>
        <v>0.43065693430656898</v>
      </c>
    </row>
    <row r="1785" spans="1:22" x14ac:dyDescent="0.2">
      <c r="A1785">
        <v>389</v>
      </c>
      <c r="B1785" t="s">
        <v>4268</v>
      </c>
      <c r="C1785">
        <f>VLOOKUP(B1785, 'pval-input'!$B$2:$M$2260, 6, FALSE)</f>
        <v>1.2386548530880024</v>
      </c>
      <c r="D1785" t="s">
        <v>4269</v>
      </c>
      <c r="E1785" t="s">
        <v>16</v>
      </c>
      <c r="F1785" t="s">
        <v>4175</v>
      </c>
      <c r="G1785" t="s">
        <v>4232</v>
      </c>
      <c r="H1785" t="s">
        <v>4264</v>
      </c>
      <c r="I1785" t="s">
        <v>4265</v>
      </c>
      <c r="J1785" t="s">
        <v>4269</v>
      </c>
      <c r="K1785">
        <f>VLOOKUP($B1785, 'pval-input'!$B$2:$M$2260, 11, FALSE)</f>
        <v>11</v>
      </c>
      <c r="L1785">
        <f>VLOOKUP($B1785, 'pval-input'!$B$2:$M$2260, 12, FALSE)</f>
        <v>8.0291970802919693E-2</v>
      </c>
    </row>
    <row r="1786" spans="1:22" x14ac:dyDescent="0.2">
      <c r="A1786">
        <v>977</v>
      </c>
      <c r="B1786" t="s">
        <v>4270</v>
      </c>
      <c r="C1786">
        <f>VLOOKUP(B1786, 'pval-input'!$B$2:$M$2260, 6, FALSE)</f>
        <v>1.4370191430831101</v>
      </c>
      <c r="D1786" t="s">
        <v>4271</v>
      </c>
      <c r="E1786" t="s">
        <v>16</v>
      </c>
      <c r="F1786" t="s">
        <v>4175</v>
      </c>
      <c r="G1786" t="s">
        <v>4232</v>
      </c>
      <c r="H1786" t="s">
        <v>4264</v>
      </c>
      <c r="I1786" t="s">
        <v>4272</v>
      </c>
      <c r="J1786" t="s">
        <v>4271</v>
      </c>
      <c r="K1786">
        <f>VLOOKUP($B1786, 'pval-input'!$B$2:$M$2260, 11, FALSE)</f>
        <v>103</v>
      </c>
      <c r="L1786">
        <f>VLOOKUP($B1786, 'pval-input'!$B$2:$M$2260, 12, FALSE)</f>
        <v>0.75182481751824803</v>
      </c>
    </row>
    <row r="1787" spans="1:22" x14ac:dyDescent="0.2">
      <c r="A1787">
        <v>1901</v>
      </c>
      <c r="B1787" t="s">
        <v>4273</v>
      </c>
      <c r="C1787">
        <f>VLOOKUP(B1787, 'pval-input'!$B$2:$M$2260, 6, FALSE)</f>
        <v>1.4032493686388299</v>
      </c>
      <c r="D1787" t="s">
        <v>4274</v>
      </c>
      <c r="E1787" t="s">
        <v>16</v>
      </c>
      <c r="F1787" t="s">
        <v>4175</v>
      </c>
      <c r="G1787" t="s">
        <v>4232</v>
      </c>
      <c r="H1787" t="s">
        <v>4264</v>
      </c>
      <c r="I1787" t="s">
        <v>4272</v>
      </c>
      <c r="J1787" t="s">
        <v>4274</v>
      </c>
      <c r="K1787">
        <f>VLOOKUP($B1787, 'pval-input'!$B$2:$M$2260, 11, FALSE)</f>
        <v>27</v>
      </c>
      <c r="L1787">
        <f>VLOOKUP($B1787, 'pval-input'!$B$2:$M$2260, 12, FALSE)</f>
        <v>0.19708029197080301</v>
      </c>
    </row>
    <row r="1788" spans="1:22" x14ac:dyDescent="0.2">
      <c r="A1788">
        <v>761</v>
      </c>
      <c r="B1788" t="s">
        <v>4275</v>
      </c>
      <c r="C1788">
        <f>VLOOKUP(B1788, 'pval-input'!$B$2:$M$2260, 6, FALSE)</f>
        <v>0.55973589116308053</v>
      </c>
      <c r="D1788" t="s">
        <v>4276</v>
      </c>
      <c r="E1788" t="s">
        <v>16</v>
      </c>
      <c r="F1788" t="s">
        <v>4175</v>
      </c>
      <c r="G1788" t="s">
        <v>4232</v>
      </c>
      <c r="H1788" t="s">
        <v>4264</v>
      </c>
      <c r="I1788" t="s">
        <v>4277</v>
      </c>
      <c r="J1788" t="s">
        <v>4276</v>
      </c>
      <c r="K1788">
        <f>VLOOKUP($B1788, 'pval-input'!$B$2:$M$2260, 11, FALSE)</f>
        <v>4</v>
      </c>
      <c r="L1788">
        <f>VLOOKUP($B1788, 'pval-input'!$B$2:$M$2260, 12, FALSE)</f>
        <v>2.9197080291970798E-2</v>
      </c>
    </row>
    <row r="1789" spans="1:22" x14ac:dyDescent="0.2">
      <c r="A1789">
        <v>162</v>
      </c>
      <c r="B1789" t="s">
        <v>4278</v>
      </c>
      <c r="C1789">
        <f>VLOOKUP(B1789, 'pval-input'!$B$2:$M$2260, 6, FALSE)</f>
        <v>4.3850897127794421E-2</v>
      </c>
      <c r="D1789" t="s">
        <v>4279</v>
      </c>
      <c r="E1789" t="s">
        <v>16</v>
      </c>
      <c r="F1789" t="s">
        <v>4175</v>
      </c>
      <c r="G1789" t="s">
        <v>4232</v>
      </c>
      <c r="H1789" t="s">
        <v>4280</v>
      </c>
      <c r="I1789" t="s">
        <v>4281</v>
      </c>
      <c r="J1789" t="s">
        <v>4279</v>
      </c>
      <c r="K1789">
        <f>VLOOKUP($B1789, 'pval-input'!$B$2:$M$2260, 11, FALSE)</f>
        <v>3</v>
      </c>
      <c r="L1789">
        <f>VLOOKUP($B1789, 'pval-input'!$B$2:$M$2260, 12, FALSE)</f>
        <v>2.18978102189781E-2</v>
      </c>
    </row>
    <row r="1790" spans="1:22" x14ac:dyDescent="0.2">
      <c r="A1790">
        <v>604</v>
      </c>
      <c r="B1790" t="s">
        <v>4282</v>
      </c>
      <c r="C1790">
        <f>VLOOKUP(B1790, 'pval-input'!$B$2:$M$2260, 6, FALSE)</f>
        <v>0.25983801739240264</v>
      </c>
      <c r="D1790" t="s">
        <v>4283</v>
      </c>
      <c r="E1790" t="s">
        <v>16</v>
      </c>
      <c r="F1790" t="s">
        <v>4175</v>
      </c>
      <c r="G1790" t="s">
        <v>4232</v>
      </c>
      <c r="H1790" t="s">
        <v>4284</v>
      </c>
      <c r="I1790" t="s">
        <v>4285</v>
      </c>
      <c r="J1790" t="s">
        <v>4283</v>
      </c>
      <c r="K1790">
        <f>VLOOKUP($B1790, 'pval-input'!$B$2:$M$2260, 11, FALSE)</f>
        <v>3</v>
      </c>
      <c r="L1790">
        <f>VLOOKUP($B1790, 'pval-input'!$B$2:$M$2260, 12, FALSE)</f>
        <v>2.18978102189781E-2</v>
      </c>
      <c r="V1790" s="1"/>
    </row>
    <row r="1791" spans="1:22" x14ac:dyDescent="0.2">
      <c r="A1791">
        <v>1860</v>
      </c>
      <c r="B1791" t="s">
        <v>4286</v>
      </c>
      <c r="C1791">
        <f>VLOOKUP(B1791, 'pval-input'!$B$2:$M$2260, 6, FALSE)</f>
        <v>0.95547997487779224</v>
      </c>
      <c r="D1791" t="s">
        <v>4287</v>
      </c>
      <c r="E1791" t="s">
        <v>16</v>
      </c>
      <c r="F1791" t="s">
        <v>4175</v>
      </c>
      <c r="G1791" t="s">
        <v>4232</v>
      </c>
      <c r="H1791" t="s">
        <v>4284</v>
      </c>
      <c r="I1791" t="s">
        <v>4285</v>
      </c>
      <c r="J1791" t="s">
        <v>4287</v>
      </c>
      <c r="K1791">
        <f>VLOOKUP($B1791, 'pval-input'!$B$2:$M$2260, 11, FALSE)</f>
        <v>77</v>
      </c>
      <c r="L1791">
        <f>VLOOKUP($B1791, 'pval-input'!$B$2:$M$2260, 12, FALSE)</f>
        <v>0.56204379562043805</v>
      </c>
    </row>
    <row r="1792" spans="1:22" x14ac:dyDescent="0.2">
      <c r="A1792">
        <v>73</v>
      </c>
      <c r="B1792" t="s">
        <v>4288</v>
      </c>
      <c r="C1792">
        <f>VLOOKUP(B1792, 'pval-input'!$B$2:$M$2260, 6, FALSE)</f>
        <v>0.57719789888416351</v>
      </c>
      <c r="D1792" t="s">
        <v>4289</v>
      </c>
      <c r="E1792" t="s">
        <v>16</v>
      </c>
      <c r="F1792" t="s">
        <v>4175</v>
      </c>
      <c r="G1792" t="s">
        <v>4232</v>
      </c>
      <c r="H1792" t="s">
        <v>4284</v>
      </c>
      <c r="I1792" t="s">
        <v>4285</v>
      </c>
      <c r="J1792" t="s">
        <v>4289</v>
      </c>
      <c r="K1792">
        <f>VLOOKUP($B1792, 'pval-input'!$B$2:$M$2260, 11, FALSE)</f>
        <v>109</v>
      </c>
      <c r="L1792">
        <f>VLOOKUP($B1792, 'pval-input'!$B$2:$M$2260, 12, FALSE)</f>
        <v>0.79562043795620396</v>
      </c>
    </row>
    <row r="1793" spans="1:12" x14ac:dyDescent="0.2">
      <c r="A1793">
        <v>11</v>
      </c>
      <c r="B1793" t="s">
        <v>4290</v>
      </c>
      <c r="C1793">
        <f>VLOOKUP(B1793, 'pval-input'!$B$2:$M$2260, 6, FALSE)</f>
        <v>0.45574306277858734</v>
      </c>
      <c r="D1793" t="s">
        <v>4291</v>
      </c>
      <c r="E1793" t="s">
        <v>16</v>
      </c>
      <c r="F1793" t="s">
        <v>4175</v>
      </c>
      <c r="G1793" t="s">
        <v>4232</v>
      </c>
      <c r="H1793" t="s">
        <v>4284</v>
      </c>
      <c r="I1793" t="s">
        <v>4285</v>
      </c>
      <c r="J1793" t="s">
        <v>4291</v>
      </c>
      <c r="K1793">
        <f>VLOOKUP($B1793, 'pval-input'!$B$2:$M$2260, 11, FALSE)</f>
        <v>1</v>
      </c>
      <c r="L1793">
        <f>VLOOKUP($B1793, 'pval-input'!$B$2:$M$2260, 12, FALSE)</f>
        <v>7.2992700729926996E-3</v>
      </c>
    </row>
    <row r="1794" spans="1:12" x14ac:dyDescent="0.2">
      <c r="A1794">
        <v>2055</v>
      </c>
      <c r="B1794" t="s">
        <v>4292</v>
      </c>
      <c r="C1794">
        <f>VLOOKUP(B1794, 'pval-input'!$B$2:$M$2260, 6, FALSE)</f>
        <v>0.14991993975004522</v>
      </c>
      <c r="D1794" t="s">
        <v>4293</v>
      </c>
      <c r="E1794" t="s">
        <v>16</v>
      </c>
      <c r="F1794" t="s">
        <v>4175</v>
      </c>
      <c r="G1794" t="s">
        <v>4232</v>
      </c>
      <c r="H1794" t="s">
        <v>4284</v>
      </c>
      <c r="I1794" t="s">
        <v>4294</v>
      </c>
      <c r="J1794" t="s">
        <v>4293</v>
      </c>
      <c r="K1794">
        <f>VLOOKUP($B1794, 'pval-input'!$B$2:$M$2260, 11, FALSE)</f>
        <v>12</v>
      </c>
      <c r="L1794">
        <f>VLOOKUP($B1794, 'pval-input'!$B$2:$M$2260, 12, FALSE)</f>
        <v>8.7591240875912399E-2</v>
      </c>
    </row>
    <row r="1795" spans="1:12" x14ac:dyDescent="0.2">
      <c r="A1795">
        <v>1537</v>
      </c>
      <c r="B1795" t="s">
        <v>4295</v>
      </c>
      <c r="C1795">
        <f>VLOOKUP(B1795, 'pval-input'!$B$2:$M$2260, 6, FALSE)</f>
        <v>31.235738595770602</v>
      </c>
      <c r="D1795" t="s">
        <v>4296</v>
      </c>
      <c r="E1795" t="s">
        <v>16</v>
      </c>
      <c r="F1795" t="s">
        <v>4175</v>
      </c>
      <c r="G1795" t="s">
        <v>4232</v>
      </c>
      <c r="H1795" t="s">
        <v>4284</v>
      </c>
      <c r="I1795" t="s">
        <v>4294</v>
      </c>
      <c r="J1795" t="s">
        <v>4296</v>
      </c>
      <c r="K1795">
        <f>VLOOKUP($B1795, 'pval-input'!$B$2:$M$2260, 11, FALSE)</f>
        <v>1</v>
      </c>
      <c r="L1795">
        <f>VLOOKUP($B1795, 'pval-input'!$B$2:$M$2260, 12, FALSE)</f>
        <v>7.2992700729926996E-3</v>
      </c>
    </row>
    <row r="1796" spans="1:12" x14ac:dyDescent="0.2">
      <c r="A1796">
        <v>1251</v>
      </c>
      <c r="B1796" t="s">
        <v>4297</v>
      </c>
      <c r="C1796">
        <f>VLOOKUP(B1796, 'pval-input'!$B$2:$M$2260, 6, FALSE)</f>
        <v>0.93287310189486305</v>
      </c>
      <c r="D1796" t="s">
        <v>4298</v>
      </c>
      <c r="E1796" t="s">
        <v>16</v>
      </c>
      <c r="F1796" t="s">
        <v>4175</v>
      </c>
      <c r="G1796" t="s">
        <v>4232</v>
      </c>
      <c r="H1796" t="s">
        <v>4284</v>
      </c>
      <c r="I1796" t="s">
        <v>4294</v>
      </c>
      <c r="J1796" t="s">
        <v>4298</v>
      </c>
      <c r="K1796">
        <f>VLOOKUP($B1796, 'pval-input'!$B$2:$M$2260, 11, FALSE)</f>
        <v>40</v>
      </c>
      <c r="L1796">
        <f>VLOOKUP($B1796, 'pval-input'!$B$2:$M$2260, 12, FALSE)</f>
        <v>0.29197080291970801</v>
      </c>
    </row>
    <row r="1797" spans="1:12" x14ac:dyDescent="0.2">
      <c r="A1797">
        <v>77</v>
      </c>
      <c r="B1797" t="s">
        <v>4299</v>
      </c>
      <c r="C1797">
        <f>VLOOKUP(B1797, 'pval-input'!$B$2:$M$2260, 6, FALSE)</f>
        <v>7.0584968236476725E-2</v>
      </c>
      <c r="D1797" t="s">
        <v>4300</v>
      </c>
      <c r="E1797" t="s">
        <v>16</v>
      </c>
      <c r="F1797" t="s">
        <v>4175</v>
      </c>
      <c r="G1797" t="s">
        <v>4232</v>
      </c>
      <c r="H1797" t="s">
        <v>4284</v>
      </c>
      <c r="I1797" t="s">
        <v>4301</v>
      </c>
      <c r="J1797" t="s">
        <v>4300</v>
      </c>
      <c r="K1797">
        <f>VLOOKUP($B1797, 'pval-input'!$B$2:$M$2260, 11, FALSE)</f>
        <v>2</v>
      </c>
      <c r="L1797">
        <f>VLOOKUP($B1797, 'pval-input'!$B$2:$M$2260, 12, FALSE)</f>
        <v>1.4598540145985399E-2</v>
      </c>
    </row>
    <row r="1798" spans="1:12" x14ac:dyDescent="0.2">
      <c r="A1798">
        <v>1357</v>
      </c>
      <c r="B1798" t="s">
        <v>4302</v>
      </c>
      <c r="C1798">
        <f>VLOOKUP(B1798, 'pval-input'!$B$2:$M$2260, 6, FALSE)</f>
        <v>0.19017156135951049</v>
      </c>
      <c r="D1798" t="s">
        <v>4303</v>
      </c>
      <c r="E1798" t="s">
        <v>16</v>
      </c>
      <c r="F1798" t="s">
        <v>4175</v>
      </c>
      <c r="G1798" t="s">
        <v>4232</v>
      </c>
      <c r="H1798" t="s">
        <v>4284</v>
      </c>
      <c r="I1798" t="s">
        <v>4301</v>
      </c>
      <c r="J1798" t="s">
        <v>4303</v>
      </c>
      <c r="K1798">
        <f>VLOOKUP($B1798, 'pval-input'!$B$2:$M$2260, 11, FALSE)</f>
        <v>10</v>
      </c>
      <c r="L1798">
        <f>VLOOKUP($B1798, 'pval-input'!$B$2:$M$2260, 12, FALSE)</f>
        <v>7.2992700729927001E-2</v>
      </c>
    </row>
    <row r="1799" spans="1:12" x14ac:dyDescent="0.2">
      <c r="A1799">
        <v>1669</v>
      </c>
      <c r="B1799" t="s">
        <v>4304</v>
      </c>
      <c r="C1799">
        <f>VLOOKUP(B1799, 'pval-input'!$B$2:$M$2260, 6, FALSE)</f>
        <v>5.6026130672377938E-2</v>
      </c>
      <c r="D1799" t="s">
        <v>4305</v>
      </c>
      <c r="E1799" t="s">
        <v>16</v>
      </c>
      <c r="F1799" t="s">
        <v>4175</v>
      </c>
      <c r="G1799" t="s">
        <v>4232</v>
      </c>
      <c r="H1799" t="s">
        <v>4284</v>
      </c>
      <c r="I1799" t="s">
        <v>4301</v>
      </c>
      <c r="J1799" t="s">
        <v>4305</v>
      </c>
      <c r="K1799">
        <f>VLOOKUP($B1799, 'pval-input'!$B$2:$M$2260, 11, FALSE)</f>
        <v>4</v>
      </c>
      <c r="L1799">
        <f>VLOOKUP($B1799, 'pval-input'!$B$2:$M$2260, 12, FALSE)</f>
        <v>2.9197080291970798E-2</v>
      </c>
    </row>
    <row r="1800" spans="1:12" x14ac:dyDescent="0.2">
      <c r="A1800">
        <v>1724</v>
      </c>
      <c r="B1800" t="s">
        <v>4306</v>
      </c>
      <c r="C1800">
        <f>VLOOKUP(B1800, 'pval-input'!$B$2:$M$2260, 6, FALSE)</f>
        <v>0.12999020358815261</v>
      </c>
      <c r="D1800" t="s">
        <v>4307</v>
      </c>
      <c r="E1800" t="s">
        <v>16</v>
      </c>
      <c r="F1800" t="s">
        <v>4175</v>
      </c>
      <c r="G1800" t="s">
        <v>4307</v>
      </c>
      <c r="H1800" t="s">
        <v>4307</v>
      </c>
      <c r="I1800" t="s">
        <v>4307</v>
      </c>
      <c r="J1800" t="s">
        <v>4307</v>
      </c>
      <c r="K1800">
        <f>VLOOKUP($B1800, 'pval-input'!$B$2:$M$2260, 11, FALSE)</f>
        <v>2</v>
      </c>
      <c r="L1800">
        <f>VLOOKUP($B1800, 'pval-input'!$B$2:$M$2260, 12, FALSE)</f>
        <v>1.4598540145985399E-2</v>
      </c>
    </row>
    <row r="1801" spans="1:12" x14ac:dyDescent="0.2">
      <c r="A1801">
        <v>1846</v>
      </c>
      <c r="B1801" t="s">
        <v>4308</v>
      </c>
      <c r="C1801">
        <f>VLOOKUP(B1801, 'pval-input'!$B$2:$M$2260, 6, FALSE)</f>
        <v>0.27453561188633019</v>
      </c>
      <c r="D1801" t="s">
        <v>4309</v>
      </c>
      <c r="E1801" t="s">
        <v>16</v>
      </c>
      <c r="F1801" t="s">
        <v>4175</v>
      </c>
      <c r="G1801" t="s">
        <v>4307</v>
      </c>
      <c r="H1801" t="s">
        <v>4310</v>
      </c>
      <c r="I1801" t="s">
        <v>4309</v>
      </c>
      <c r="J1801" t="s">
        <v>4309</v>
      </c>
      <c r="K1801">
        <f>VLOOKUP($B1801, 'pval-input'!$B$2:$M$2260, 11, FALSE)</f>
        <v>5</v>
      </c>
      <c r="L1801">
        <f>VLOOKUP($B1801, 'pval-input'!$B$2:$M$2260, 12, FALSE)</f>
        <v>3.6496350364963501E-2</v>
      </c>
    </row>
    <row r="1802" spans="1:12" x14ac:dyDescent="0.2">
      <c r="A1802">
        <v>879</v>
      </c>
      <c r="B1802" t="s">
        <v>4311</v>
      </c>
      <c r="C1802">
        <f>VLOOKUP(B1802, 'pval-input'!$B$2:$M$2260, 6, FALSE)</f>
        <v>5.8452442628282732E-2</v>
      </c>
      <c r="D1802" t="s">
        <v>4312</v>
      </c>
      <c r="E1802" t="s">
        <v>16</v>
      </c>
      <c r="F1802" t="s">
        <v>4175</v>
      </c>
      <c r="G1802" t="s">
        <v>4307</v>
      </c>
      <c r="H1802" t="s">
        <v>4310</v>
      </c>
      <c r="I1802" t="s">
        <v>4309</v>
      </c>
      <c r="J1802" t="s">
        <v>4312</v>
      </c>
      <c r="K1802">
        <f>VLOOKUP($B1802, 'pval-input'!$B$2:$M$2260, 11, FALSE)</f>
        <v>15</v>
      </c>
      <c r="L1802">
        <f>VLOOKUP($B1802, 'pval-input'!$B$2:$M$2260, 12, FALSE)</f>
        <v>0.109489051094891</v>
      </c>
    </row>
    <row r="1803" spans="1:12" x14ac:dyDescent="0.2">
      <c r="A1803">
        <v>975</v>
      </c>
      <c r="B1803" t="s">
        <v>4313</v>
      </c>
      <c r="C1803">
        <f>VLOOKUP(B1803, 'pval-input'!$B$2:$M$2260, 6, FALSE)</f>
        <v>0.27743226594448683</v>
      </c>
      <c r="D1803" t="s">
        <v>4314</v>
      </c>
      <c r="E1803" t="s">
        <v>4315</v>
      </c>
      <c r="F1803" t="s">
        <v>4175</v>
      </c>
      <c r="G1803" t="s">
        <v>4307</v>
      </c>
      <c r="H1803" t="s">
        <v>4310</v>
      </c>
      <c r="I1803" t="s">
        <v>4309</v>
      </c>
      <c r="J1803" t="s">
        <v>4314</v>
      </c>
      <c r="K1803">
        <f>VLOOKUP($B1803, 'pval-input'!$B$2:$M$2260, 11, FALSE)</f>
        <v>29</v>
      </c>
      <c r="L1803">
        <f>VLOOKUP($B1803, 'pval-input'!$B$2:$M$2260, 12, FALSE)</f>
        <v>0.21167883211678801</v>
      </c>
    </row>
    <row r="1804" spans="1:12" x14ac:dyDescent="0.2">
      <c r="A1804">
        <v>400</v>
      </c>
      <c r="B1804" t="s">
        <v>4316</v>
      </c>
      <c r="C1804">
        <f>VLOOKUP(B1804, 'pval-input'!$B$2:$M$2260, 6, FALSE)</f>
        <v>0.1812329746322989</v>
      </c>
      <c r="D1804" t="s">
        <v>4317</v>
      </c>
      <c r="E1804" t="s">
        <v>16</v>
      </c>
      <c r="F1804" t="s">
        <v>4175</v>
      </c>
      <c r="G1804" t="s">
        <v>4307</v>
      </c>
      <c r="H1804" t="s">
        <v>4310</v>
      </c>
      <c r="I1804" t="s">
        <v>4309</v>
      </c>
      <c r="J1804" t="s">
        <v>4317</v>
      </c>
      <c r="K1804">
        <f>VLOOKUP($B1804, 'pval-input'!$B$2:$M$2260, 11, FALSE)</f>
        <v>3</v>
      </c>
      <c r="L1804">
        <f>VLOOKUP($B1804, 'pval-input'!$B$2:$M$2260, 12, FALSE)</f>
        <v>2.18978102189781E-2</v>
      </c>
    </row>
    <row r="1805" spans="1:12" x14ac:dyDescent="0.2">
      <c r="A1805">
        <v>16</v>
      </c>
      <c r="B1805" t="s">
        <v>4318</v>
      </c>
      <c r="C1805">
        <f>VLOOKUP(B1805, 'pval-input'!$B$2:$M$2260, 6, FALSE)</f>
        <v>0.40575142009256121</v>
      </c>
      <c r="D1805" t="s">
        <v>4319</v>
      </c>
      <c r="E1805" t="s">
        <v>4320</v>
      </c>
      <c r="F1805" t="s">
        <v>4175</v>
      </c>
      <c r="G1805" t="s">
        <v>4307</v>
      </c>
      <c r="H1805" t="s">
        <v>4310</v>
      </c>
      <c r="I1805" t="s">
        <v>4321</v>
      </c>
      <c r="J1805" t="s">
        <v>4319</v>
      </c>
      <c r="K1805">
        <f>VLOOKUP($B1805, 'pval-input'!$B$2:$M$2260, 11, FALSE)</f>
        <v>102</v>
      </c>
      <c r="L1805">
        <f>VLOOKUP($B1805, 'pval-input'!$B$2:$M$2260, 12, FALSE)</f>
        <v>0.74452554744525501</v>
      </c>
    </row>
    <row r="1806" spans="1:12" x14ac:dyDescent="0.2">
      <c r="A1806">
        <v>237</v>
      </c>
      <c r="B1806" t="s">
        <v>4322</v>
      </c>
      <c r="C1806">
        <f>VLOOKUP(B1806, 'pval-input'!$B$2:$M$2260, 6, FALSE)</f>
        <v>0.20312264767197155</v>
      </c>
      <c r="D1806" t="s">
        <v>4323</v>
      </c>
      <c r="E1806" t="s">
        <v>16</v>
      </c>
      <c r="F1806" t="s">
        <v>4175</v>
      </c>
      <c r="G1806" t="s">
        <v>4307</v>
      </c>
      <c r="H1806" t="s">
        <v>4310</v>
      </c>
      <c r="I1806" t="s">
        <v>4321</v>
      </c>
      <c r="J1806" t="s">
        <v>4323</v>
      </c>
      <c r="K1806">
        <f>VLOOKUP($B1806, 'pval-input'!$B$2:$M$2260, 11, FALSE)</f>
        <v>32</v>
      </c>
      <c r="L1806">
        <f>VLOOKUP($B1806, 'pval-input'!$B$2:$M$2260, 12, FALSE)</f>
        <v>0.233576642335766</v>
      </c>
    </row>
    <row r="1807" spans="1:12" x14ac:dyDescent="0.2">
      <c r="A1807">
        <v>291</v>
      </c>
      <c r="B1807" t="s">
        <v>4324</v>
      </c>
      <c r="C1807">
        <f>VLOOKUP(B1807, 'pval-input'!$B$2:$M$2260, 6, FALSE)</f>
        <v>0.1460137543084693</v>
      </c>
      <c r="D1807" t="s">
        <v>4325</v>
      </c>
      <c r="E1807" t="s">
        <v>16</v>
      </c>
      <c r="F1807" t="s">
        <v>4175</v>
      </c>
      <c r="G1807" t="s">
        <v>4307</v>
      </c>
      <c r="H1807" t="s">
        <v>4310</v>
      </c>
      <c r="I1807" t="s">
        <v>4321</v>
      </c>
      <c r="J1807" t="s">
        <v>4325</v>
      </c>
      <c r="K1807">
        <f>VLOOKUP($B1807, 'pval-input'!$B$2:$M$2260, 11, FALSE)</f>
        <v>29</v>
      </c>
      <c r="L1807">
        <f>VLOOKUP($B1807, 'pval-input'!$B$2:$M$2260, 12, FALSE)</f>
        <v>0.21167883211678801</v>
      </c>
    </row>
    <row r="1808" spans="1:12" x14ac:dyDescent="0.2">
      <c r="A1808">
        <v>675</v>
      </c>
      <c r="B1808" t="s">
        <v>4326</v>
      </c>
      <c r="C1808">
        <f>VLOOKUP(B1808, 'pval-input'!$B$2:$M$2260, 6, FALSE)</f>
        <v>0.45574306277858734</v>
      </c>
      <c r="D1808" t="s">
        <v>4327</v>
      </c>
      <c r="E1808" t="s">
        <v>16</v>
      </c>
      <c r="F1808" t="s">
        <v>4175</v>
      </c>
      <c r="G1808" t="s">
        <v>4307</v>
      </c>
      <c r="H1808" t="s">
        <v>4310</v>
      </c>
      <c r="I1808" t="s">
        <v>4321</v>
      </c>
      <c r="J1808" t="s">
        <v>4327</v>
      </c>
      <c r="K1808">
        <f>VLOOKUP($B1808, 'pval-input'!$B$2:$M$2260, 11, FALSE)</f>
        <v>1</v>
      </c>
      <c r="L1808">
        <f>VLOOKUP($B1808, 'pval-input'!$B$2:$M$2260, 12, FALSE)</f>
        <v>7.2992700729926996E-3</v>
      </c>
    </row>
    <row r="1809" spans="1:12" x14ac:dyDescent="0.2">
      <c r="A1809">
        <v>1169</v>
      </c>
      <c r="B1809" t="s">
        <v>4328</v>
      </c>
      <c r="C1809">
        <f>VLOOKUP(B1809, 'pval-input'!$B$2:$M$2260, 6, FALSE)</f>
        <v>0.32511258335278154</v>
      </c>
      <c r="D1809" t="s">
        <v>4329</v>
      </c>
      <c r="E1809" t="s">
        <v>4330</v>
      </c>
      <c r="F1809" t="s">
        <v>4175</v>
      </c>
      <c r="G1809" t="s">
        <v>4307</v>
      </c>
      <c r="H1809" t="s">
        <v>4310</v>
      </c>
      <c r="I1809" t="s">
        <v>4321</v>
      </c>
      <c r="J1809" t="s">
        <v>4329</v>
      </c>
      <c r="K1809">
        <f>VLOOKUP($B1809, 'pval-input'!$B$2:$M$2260, 11, FALSE)</f>
        <v>56</v>
      </c>
      <c r="L1809">
        <f>VLOOKUP($B1809, 'pval-input'!$B$2:$M$2260, 12, FALSE)</f>
        <v>0.40875912408759102</v>
      </c>
    </row>
    <row r="1810" spans="1:12" x14ac:dyDescent="0.2">
      <c r="A1810">
        <v>61</v>
      </c>
      <c r="B1810" t="s">
        <v>4331</v>
      </c>
      <c r="C1810">
        <f>VLOOKUP(B1810, 'pval-input'!$B$2:$M$2260, 6, FALSE)</f>
        <v>1.5670897082816235</v>
      </c>
      <c r="D1810" t="s">
        <v>4332</v>
      </c>
      <c r="E1810" t="s">
        <v>16</v>
      </c>
      <c r="F1810" t="s">
        <v>4175</v>
      </c>
      <c r="G1810" t="s">
        <v>4307</v>
      </c>
      <c r="H1810" t="s">
        <v>4310</v>
      </c>
      <c r="I1810" t="s">
        <v>4321</v>
      </c>
      <c r="J1810" t="s">
        <v>4332</v>
      </c>
      <c r="K1810">
        <f>VLOOKUP($B1810, 'pval-input'!$B$2:$M$2260, 11, FALSE)</f>
        <v>18</v>
      </c>
      <c r="L1810">
        <f>VLOOKUP($B1810, 'pval-input'!$B$2:$M$2260, 12, FALSE)</f>
        <v>0.13138686131386901</v>
      </c>
    </row>
    <row r="1811" spans="1:12" x14ac:dyDescent="0.2">
      <c r="A1811">
        <v>622</v>
      </c>
      <c r="B1811" t="s">
        <v>4333</v>
      </c>
      <c r="C1811">
        <f>VLOOKUP(B1811, 'pval-input'!$B$2:$M$2260, 6, FALSE)</f>
        <v>1.3161815316267627</v>
      </c>
      <c r="D1811" t="s">
        <v>4334</v>
      </c>
      <c r="E1811" t="s">
        <v>16</v>
      </c>
      <c r="F1811" t="s">
        <v>4175</v>
      </c>
      <c r="G1811" t="s">
        <v>4307</v>
      </c>
      <c r="H1811" t="s">
        <v>4310</v>
      </c>
      <c r="I1811" t="s">
        <v>4321</v>
      </c>
      <c r="J1811" t="s">
        <v>4334</v>
      </c>
      <c r="K1811">
        <f>VLOOKUP($B1811, 'pval-input'!$B$2:$M$2260, 11, FALSE)</f>
        <v>19</v>
      </c>
      <c r="L1811">
        <f>VLOOKUP($B1811, 'pval-input'!$B$2:$M$2260, 12, FALSE)</f>
        <v>0.13868613138686101</v>
      </c>
    </row>
    <row r="1812" spans="1:12" x14ac:dyDescent="0.2">
      <c r="A1812">
        <v>680</v>
      </c>
      <c r="B1812" t="s">
        <v>4335</v>
      </c>
      <c r="C1812">
        <f>VLOOKUP(B1812, 'pval-input'!$B$2:$M$2260, 6, FALSE)</f>
        <v>0.60096677290996903</v>
      </c>
      <c r="D1812" t="s">
        <v>4336</v>
      </c>
      <c r="E1812" t="s">
        <v>16</v>
      </c>
      <c r="F1812" t="s">
        <v>4175</v>
      </c>
      <c r="G1812" t="s">
        <v>4307</v>
      </c>
      <c r="H1812" t="s">
        <v>4310</v>
      </c>
      <c r="I1812" t="s">
        <v>4321</v>
      </c>
      <c r="J1812" t="s">
        <v>4336</v>
      </c>
      <c r="K1812">
        <f>VLOOKUP($B1812, 'pval-input'!$B$2:$M$2260, 11, FALSE)</f>
        <v>5</v>
      </c>
      <c r="L1812">
        <f>VLOOKUP($B1812, 'pval-input'!$B$2:$M$2260, 12, FALSE)</f>
        <v>3.6496350364963501E-2</v>
      </c>
    </row>
    <row r="1813" spans="1:12" x14ac:dyDescent="0.2">
      <c r="A1813">
        <v>1062</v>
      </c>
      <c r="B1813" t="s">
        <v>4337</v>
      </c>
      <c r="C1813">
        <f>VLOOKUP(B1813, 'pval-input'!$B$2:$M$2260, 6, FALSE)</f>
        <v>0.16764663335588589</v>
      </c>
      <c r="D1813" t="s">
        <v>4338</v>
      </c>
      <c r="E1813" t="s">
        <v>16</v>
      </c>
      <c r="F1813" t="s">
        <v>4175</v>
      </c>
      <c r="G1813" t="s">
        <v>4307</v>
      </c>
      <c r="H1813" t="s">
        <v>4338</v>
      </c>
      <c r="I1813" t="s">
        <v>4338</v>
      </c>
      <c r="J1813" t="s">
        <v>4338</v>
      </c>
      <c r="K1813">
        <f>VLOOKUP($B1813, 'pval-input'!$B$2:$M$2260, 11, FALSE)</f>
        <v>1</v>
      </c>
      <c r="L1813">
        <f>VLOOKUP($B1813, 'pval-input'!$B$2:$M$2260, 12, FALSE)</f>
        <v>7.2992700729926996E-3</v>
      </c>
    </row>
    <row r="1814" spans="1:12" x14ac:dyDescent="0.2">
      <c r="A1814">
        <v>715</v>
      </c>
      <c r="B1814" t="s">
        <v>4339</v>
      </c>
      <c r="C1814">
        <f>VLOOKUP(B1814, 'pval-input'!$B$2:$M$2260, 6, FALSE)</f>
        <v>0.45574306277858734</v>
      </c>
      <c r="D1814" t="s">
        <v>4340</v>
      </c>
      <c r="E1814" t="s">
        <v>4341</v>
      </c>
      <c r="F1814" t="s">
        <v>4175</v>
      </c>
      <c r="G1814" t="s">
        <v>4307</v>
      </c>
      <c r="H1814" t="s">
        <v>4338</v>
      </c>
      <c r="I1814" t="s">
        <v>4342</v>
      </c>
      <c r="J1814" t="s">
        <v>4340</v>
      </c>
      <c r="K1814">
        <f>VLOOKUP($B1814, 'pval-input'!$B$2:$M$2260, 11, FALSE)</f>
        <v>1</v>
      </c>
      <c r="L1814">
        <f>VLOOKUP($B1814, 'pval-input'!$B$2:$M$2260, 12, FALSE)</f>
        <v>7.2992700729926996E-3</v>
      </c>
    </row>
    <row r="1815" spans="1:12" x14ac:dyDescent="0.2">
      <c r="A1815">
        <v>923</v>
      </c>
      <c r="B1815" t="s">
        <v>4343</v>
      </c>
      <c r="C1815">
        <f>VLOOKUP(B1815, 'pval-input'!$B$2:$M$2260, 6, FALSE)</f>
        <v>31.235738595770602</v>
      </c>
      <c r="D1815" t="s">
        <v>4344</v>
      </c>
      <c r="E1815" t="s">
        <v>16</v>
      </c>
      <c r="F1815" t="s">
        <v>4175</v>
      </c>
      <c r="G1815" t="s">
        <v>4307</v>
      </c>
      <c r="H1815" t="s">
        <v>4338</v>
      </c>
      <c r="I1815" t="s">
        <v>4342</v>
      </c>
      <c r="J1815" t="s">
        <v>4344</v>
      </c>
      <c r="K1815">
        <f>VLOOKUP($B1815, 'pval-input'!$B$2:$M$2260, 11, FALSE)</f>
        <v>2</v>
      </c>
      <c r="L1815">
        <f>VLOOKUP($B1815, 'pval-input'!$B$2:$M$2260, 12, FALSE)</f>
        <v>1.4598540145985399E-2</v>
      </c>
    </row>
    <row r="1816" spans="1:12" x14ac:dyDescent="0.2">
      <c r="A1816">
        <v>454</v>
      </c>
      <c r="B1816" t="s">
        <v>4345</v>
      </c>
      <c r="C1816">
        <f>VLOOKUP(B1816, 'pval-input'!$B$2:$M$2260, 6, FALSE)</f>
        <v>0.97593076360258402</v>
      </c>
      <c r="D1816" t="s">
        <v>4346</v>
      </c>
      <c r="E1816" t="s">
        <v>16</v>
      </c>
      <c r="F1816" t="s">
        <v>4175</v>
      </c>
      <c r="G1816" t="s">
        <v>4307</v>
      </c>
      <c r="H1816" t="s">
        <v>4338</v>
      </c>
      <c r="I1816" t="s">
        <v>4342</v>
      </c>
      <c r="J1816" t="s">
        <v>4346</v>
      </c>
      <c r="K1816">
        <f>VLOOKUP($B1816, 'pval-input'!$B$2:$M$2260, 11, FALSE)</f>
        <v>94</v>
      </c>
      <c r="L1816">
        <f>VLOOKUP($B1816, 'pval-input'!$B$2:$M$2260, 12, FALSE)</f>
        <v>0.68613138686131403</v>
      </c>
    </row>
    <row r="1817" spans="1:12" x14ac:dyDescent="0.2">
      <c r="A1817">
        <v>1346</v>
      </c>
      <c r="B1817" t="s">
        <v>4347</v>
      </c>
      <c r="C1817">
        <f>VLOOKUP(B1817, 'pval-input'!$B$2:$M$2260, 6, FALSE)</f>
        <v>0.14522523306240931</v>
      </c>
      <c r="D1817" t="s">
        <v>4348</v>
      </c>
      <c r="E1817" t="s">
        <v>16</v>
      </c>
      <c r="F1817" t="s">
        <v>4175</v>
      </c>
      <c r="G1817" t="s">
        <v>4307</v>
      </c>
      <c r="H1817" t="s">
        <v>4338</v>
      </c>
      <c r="I1817" t="s">
        <v>4342</v>
      </c>
      <c r="J1817" t="s">
        <v>4348</v>
      </c>
      <c r="K1817">
        <f>VLOOKUP($B1817, 'pval-input'!$B$2:$M$2260, 11, FALSE)</f>
        <v>5</v>
      </c>
      <c r="L1817">
        <f>VLOOKUP($B1817, 'pval-input'!$B$2:$M$2260, 12, FALSE)</f>
        <v>3.6496350364963501E-2</v>
      </c>
    </row>
    <row r="1818" spans="1:12" x14ac:dyDescent="0.2">
      <c r="A1818">
        <v>1483</v>
      </c>
      <c r="B1818" t="s">
        <v>4349</v>
      </c>
      <c r="C1818">
        <f>VLOOKUP(B1818, 'pval-input'!$B$2:$M$2260, 6, FALSE)</f>
        <v>2.4724754235407442E-2</v>
      </c>
      <c r="D1818" t="s">
        <v>4350</v>
      </c>
      <c r="E1818" t="s">
        <v>16</v>
      </c>
      <c r="F1818" t="s">
        <v>4175</v>
      </c>
      <c r="G1818" t="s">
        <v>4307</v>
      </c>
      <c r="H1818" t="s">
        <v>4338</v>
      </c>
      <c r="I1818" t="s">
        <v>4342</v>
      </c>
      <c r="J1818" t="s">
        <v>4350</v>
      </c>
      <c r="K1818">
        <f>VLOOKUP($B1818, 'pval-input'!$B$2:$M$2260, 11, FALSE)</f>
        <v>12</v>
      </c>
      <c r="L1818">
        <f>VLOOKUP($B1818, 'pval-input'!$B$2:$M$2260, 12, FALSE)</f>
        <v>8.7591240875912399E-2</v>
      </c>
    </row>
    <row r="1819" spans="1:12" x14ac:dyDescent="0.2">
      <c r="A1819">
        <v>548</v>
      </c>
      <c r="B1819" t="s">
        <v>4351</v>
      </c>
      <c r="C1819">
        <f>VLOOKUP(B1819, 'pval-input'!$B$2:$M$2260, 6, FALSE)</f>
        <v>0.31916162832740486</v>
      </c>
      <c r="D1819" t="s">
        <v>4352</v>
      </c>
      <c r="E1819" t="s">
        <v>16</v>
      </c>
      <c r="F1819" t="s">
        <v>4175</v>
      </c>
      <c r="G1819" t="s">
        <v>4307</v>
      </c>
      <c r="H1819" t="s">
        <v>4338</v>
      </c>
      <c r="I1819" t="s">
        <v>4342</v>
      </c>
      <c r="J1819" t="s">
        <v>4352</v>
      </c>
      <c r="K1819">
        <f>VLOOKUP($B1819, 'pval-input'!$B$2:$M$2260, 11, FALSE)</f>
        <v>40</v>
      </c>
      <c r="L1819">
        <f>VLOOKUP($B1819, 'pval-input'!$B$2:$M$2260, 12, FALSE)</f>
        <v>0.29197080291970801</v>
      </c>
    </row>
    <row r="1820" spans="1:12" x14ac:dyDescent="0.2">
      <c r="A1820">
        <v>186</v>
      </c>
      <c r="B1820" t="s">
        <v>4353</v>
      </c>
      <c r="C1820">
        <f>VLOOKUP(B1820, 'pval-input'!$B$2:$M$2260, 6, FALSE)</f>
        <v>0.16505751444420602</v>
      </c>
      <c r="D1820" t="s">
        <v>4354</v>
      </c>
      <c r="E1820" t="s">
        <v>16</v>
      </c>
      <c r="F1820" t="s">
        <v>4175</v>
      </c>
      <c r="G1820" t="s">
        <v>4307</v>
      </c>
      <c r="H1820" t="s">
        <v>4338</v>
      </c>
      <c r="I1820" t="s">
        <v>4355</v>
      </c>
      <c r="J1820" t="s">
        <v>4354</v>
      </c>
      <c r="K1820">
        <f>VLOOKUP($B1820, 'pval-input'!$B$2:$M$2260, 11, FALSE)</f>
        <v>1</v>
      </c>
      <c r="L1820">
        <f>VLOOKUP($B1820, 'pval-input'!$B$2:$M$2260, 12, FALSE)</f>
        <v>7.2992700729926996E-3</v>
      </c>
    </row>
    <row r="1821" spans="1:12" x14ac:dyDescent="0.2">
      <c r="A1821">
        <v>426</v>
      </c>
      <c r="B1821" t="s">
        <v>4356</v>
      </c>
      <c r="C1821">
        <f>VLOOKUP(B1821, 'pval-input'!$B$2:$M$2260, 6, FALSE)</f>
        <v>0.67909878241419797</v>
      </c>
      <c r="D1821" t="s">
        <v>4357</v>
      </c>
      <c r="E1821" t="s">
        <v>16</v>
      </c>
      <c r="F1821" t="s">
        <v>4175</v>
      </c>
      <c r="G1821" t="s">
        <v>4307</v>
      </c>
      <c r="H1821" t="s">
        <v>4338</v>
      </c>
      <c r="I1821" t="s">
        <v>4355</v>
      </c>
      <c r="J1821" t="s">
        <v>4357</v>
      </c>
      <c r="K1821">
        <f>VLOOKUP($B1821, 'pval-input'!$B$2:$M$2260, 11, FALSE)</f>
        <v>5</v>
      </c>
      <c r="L1821">
        <f>VLOOKUP($B1821, 'pval-input'!$B$2:$M$2260, 12, FALSE)</f>
        <v>3.6496350364963501E-2</v>
      </c>
    </row>
    <row r="1822" spans="1:12" x14ac:dyDescent="0.2">
      <c r="A1822">
        <v>1450</v>
      </c>
      <c r="B1822" t="s">
        <v>4358</v>
      </c>
      <c r="C1822">
        <f>VLOOKUP(B1822, 'pval-input'!$B$2:$M$2260, 6, FALSE)</f>
        <v>0.31166128226163475</v>
      </c>
      <c r="D1822" t="s">
        <v>4359</v>
      </c>
      <c r="E1822" t="s">
        <v>16</v>
      </c>
      <c r="F1822" t="s">
        <v>4175</v>
      </c>
      <c r="G1822" t="s">
        <v>4307</v>
      </c>
      <c r="H1822" t="s">
        <v>4338</v>
      </c>
      <c r="I1822" t="s">
        <v>4355</v>
      </c>
      <c r="J1822" t="s">
        <v>4359</v>
      </c>
      <c r="K1822">
        <f>VLOOKUP($B1822, 'pval-input'!$B$2:$M$2260, 11, FALSE)</f>
        <v>3</v>
      </c>
      <c r="L1822">
        <f>VLOOKUP($B1822, 'pval-input'!$B$2:$M$2260, 12, FALSE)</f>
        <v>2.18978102189781E-2</v>
      </c>
    </row>
    <row r="1823" spans="1:12" x14ac:dyDescent="0.2">
      <c r="A1823">
        <v>255</v>
      </c>
      <c r="B1823" t="s">
        <v>4360</v>
      </c>
      <c r="C1823">
        <f>VLOOKUP(B1823, 'pval-input'!$B$2:$M$2260, 6, FALSE)</f>
        <v>0.58072085039381105</v>
      </c>
      <c r="D1823" t="s">
        <v>4361</v>
      </c>
      <c r="E1823" t="s">
        <v>16</v>
      </c>
      <c r="F1823" t="s">
        <v>4175</v>
      </c>
      <c r="G1823" t="s">
        <v>4307</v>
      </c>
      <c r="H1823" t="s">
        <v>4338</v>
      </c>
      <c r="I1823" t="s">
        <v>4355</v>
      </c>
      <c r="J1823" t="s">
        <v>4361</v>
      </c>
      <c r="K1823">
        <f>VLOOKUP($B1823, 'pval-input'!$B$2:$M$2260, 11, FALSE)</f>
        <v>8</v>
      </c>
      <c r="L1823">
        <f>VLOOKUP($B1823, 'pval-input'!$B$2:$M$2260, 12, FALSE)</f>
        <v>5.8394160583941597E-2</v>
      </c>
    </row>
    <row r="1824" spans="1:12" x14ac:dyDescent="0.2">
      <c r="A1824">
        <v>556</v>
      </c>
      <c r="B1824" t="s">
        <v>4362</v>
      </c>
      <c r="C1824">
        <f>VLOOKUP(B1824, 'pval-input'!$B$2:$M$2260, 6, FALSE)</f>
        <v>31.235738595770602</v>
      </c>
      <c r="D1824" t="s">
        <v>4363</v>
      </c>
      <c r="E1824" t="s">
        <v>16</v>
      </c>
      <c r="F1824" t="s">
        <v>4175</v>
      </c>
      <c r="G1824" t="s">
        <v>4307</v>
      </c>
      <c r="H1824" t="s">
        <v>4338</v>
      </c>
      <c r="I1824" t="s">
        <v>4355</v>
      </c>
      <c r="J1824" t="s">
        <v>4363</v>
      </c>
      <c r="K1824">
        <f>VLOOKUP($B1824, 'pval-input'!$B$2:$M$2260, 11, FALSE)</f>
        <v>1</v>
      </c>
      <c r="L1824">
        <f>VLOOKUP($B1824, 'pval-input'!$B$2:$M$2260, 12, FALSE)</f>
        <v>7.2992700729926996E-3</v>
      </c>
    </row>
    <row r="1825" spans="1:12" x14ac:dyDescent="0.2">
      <c r="A1825">
        <v>634</v>
      </c>
      <c r="B1825" t="s">
        <v>4364</v>
      </c>
      <c r="C1825">
        <f>VLOOKUP(B1825, 'pval-input'!$B$2:$M$2260, 6, FALSE)</f>
        <v>8.6650627723460452E-2</v>
      </c>
      <c r="D1825" t="s">
        <v>4365</v>
      </c>
      <c r="E1825" t="s">
        <v>16</v>
      </c>
      <c r="F1825" t="s">
        <v>4175</v>
      </c>
      <c r="G1825" t="s">
        <v>4307</v>
      </c>
      <c r="H1825" t="s">
        <v>4338</v>
      </c>
      <c r="I1825" t="s">
        <v>4355</v>
      </c>
      <c r="J1825" t="s">
        <v>4365</v>
      </c>
      <c r="K1825">
        <f>VLOOKUP($B1825, 'pval-input'!$B$2:$M$2260, 11, FALSE)</f>
        <v>1</v>
      </c>
      <c r="L1825">
        <f>VLOOKUP($B1825, 'pval-input'!$B$2:$M$2260, 12, FALSE)</f>
        <v>7.2992700729926996E-3</v>
      </c>
    </row>
    <row r="1826" spans="1:12" x14ac:dyDescent="0.2">
      <c r="A1826">
        <v>439</v>
      </c>
      <c r="B1826" t="s">
        <v>4366</v>
      </c>
      <c r="C1826">
        <f>VLOOKUP(B1826, 'pval-input'!$B$2:$M$2260, 6, FALSE)</f>
        <v>8.6650627723460452E-2</v>
      </c>
      <c r="D1826" t="s">
        <v>4367</v>
      </c>
      <c r="E1826" t="s">
        <v>16</v>
      </c>
      <c r="F1826" t="s">
        <v>4175</v>
      </c>
      <c r="G1826" t="s">
        <v>4307</v>
      </c>
      <c r="H1826" t="s">
        <v>4338</v>
      </c>
      <c r="I1826" t="s">
        <v>4355</v>
      </c>
      <c r="J1826" t="s">
        <v>4367</v>
      </c>
      <c r="K1826">
        <f>VLOOKUP($B1826, 'pval-input'!$B$2:$M$2260, 11, FALSE)</f>
        <v>1</v>
      </c>
      <c r="L1826">
        <f>VLOOKUP($B1826, 'pval-input'!$B$2:$M$2260, 12, FALSE)</f>
        <v>7.2992700729926996E-3</v>
      </c>
    </row>
    <row r="1827" spans="1:12" x14ac:dyDescent="0.2">
      <c r="A1827">
        <v>732</v>
      </c>
      <c r="B1827" t="s">
        <v>4368</v>
      </c>
      <c r="C1827">
        <f>VLOOKUP(B1827, 'pval-input'!$B$2:$M$2260, 6, FALSE)</f>
        <v>0.13078903401750352</v>
      </c>
      <c r="D1827" t="s">
        <v>4369</v>
      </c>
      <c r="E1827" t="s">
        <v>16</v>
      </c>
      <c r="F1827" t="s">
        <v>4175</v>
      </c>
      <c r="G1827" t="s">
        <v>4307</v>
      </c>
      <c r="H1827" t="s">
        <v>4369</v>
      </c>
      <c r="I1827" t="s">
        <v>4369</v>
      </c>
      <c r="J1827" t="s">
        <v>4369</v>
      </c>
      <c r="K1827">
        <f>VLOOKUP($B1827, 'pval-input'!$B$2:$M$2260, 11, FALSE)</f>
        <v>7</v>
      </c>
      <c r="L1827">
        <f>VLOOKUP($B1827, 'pval-input'!$B$2:$M$2260, 12, FALSE)</f>
        <v>5.1094890510948898E-2</v>
      </c>
    </row>
    <row r="1828" spans="1:12" x14ac:dyDescent="0.2">
      <c r="A1828">
        <v>1055</v>
      </c>
      <c r="B1828" t="s">
        <v>4370</v>
      </c>
      <c r="C1828">
        <f>VLOOKUP(B1828, 'pval-input'!$B$2:$M$2260, 6, FALSE)</f>
        <v>0.36095376307524302</v>
      </c>
      <c r="D1828" t="s">
        <v>4369</v>
      </c>
      <c r="E1828" t="s">
        <v>16</v>
      </c>
      <c r="F1828" t="s">
        <v>4175</v>
      </c>
      <c r="G1828" t="s">
        <v>4307</v>
      </c>
      <c r="H1828" t="s">
        <v>4369</v>
      </c>
      <c r="I1828" t="s">
        <v>4369</v>
      </c>
      <c r="J1828" t="s">
        <v>4369</v>
      </c>
      <c r="K1828">
        <f>VLOOKUP($B1828, 'pval-input'!$B$2:$M$2260, 11, FALSE)</f>
        <v>6</v>
      </c>
      <c r="L1828">
        <f>VLOOKUP($B1828, 'pval-input'!$B$2:$M$2260, 12, FALSE)</f>
        <v>4.3795620437956199E-2</v>
      </c>
    </row>
    <row r="1829" spans="1:12" x14ac:dyDescent="0.2">
      <c r="A1829">
        <v>584</v>
      </c>
      <c r="B1829" t="s">
        <v>4371</v>
      </c>
      <c r="C1829">
        <f>VLOOKUP(B1829, 'pval-input'!$B$2:$M$2260, 6, FALSE)</f>
        <v>0.19832411641949838</v>
      </c>
      <c r="D1829" t="s">
        <v>4372</v>
      </c>
      <c r="E1829" t="s">
        <v>16</v>
      </c>
      <c r="F1829" t="s">
        <v>4175</v>
      </c>
      <c r="G1829" t="s">
        <v>4373</v>
      </c>
      <c r="H1829" t="s">
        <v>4374</v>
      </c>
      <c r="I1829" t="s">
        <v>4375</v>
      </c>
      <c r="J1829" t="s">
        <v>4372</v>
      </c>
      <c r="K1829">
        <f>VLOOKUP($B1829, 'pval-input'!$B$2:$M$2260, 11, FALSE)</f>
        <v>37</v>
      </c>
      <c r="L1829">
        <f>VLOOKUP($B1829, 'pval-input'!$B$2:$M$2260, 12, FALSE)</f>
        <v>0.27007299270072999</v>
      </c>
    </row>
    <row r="1830" spans="1:12" x14ac:dyDescent="0.2">
      <c r="A1830">
        <v>596</v>
      </c>
      <c r="B1830" t="s">
        <v>4376</v>
      </c>
      <c r="C1830">
        <f>VLOOKUP(B1830, 'pval-input'!$B$2:$M$2260, 6, FALSE)</f>
        <v>3.0399528816519396E-2</v>
      </c>
      <c r="D1830" t="s">
        <v>4372</v>
      </c>
      <c r="E1830" t="s">
        <v>4377</v>
      </c>
      <c r="F1830" t="s">
        <v>4175</v>
      </c>
      <c r="G1830" t="s">
        <v>4373</v>
      </c>
      <c r="H1830" t="s">
        <v>4374</v>
      </c>
      <c r="I1830" t="s">
        <v>4375</v>
      </c>
      <c r="J1830" t="s">
        <v>4372</v>
      </c>
      <c r="K1830">
        <f>VLOOKUP($B1830, 'pval-input'!$B$2:$M$2260, 11, FALSE)</f>
        <v>50</v>
      </c>
      <c r="L1830">
        <f>VLOOKUP($B1830, 'pval-input'!$B$2:$M$2260, 12, FALSE)</f>
        <v>0.36496350364963498</v>
      </c>
    </row>
    <row r="1831" spans="1:12" x14ac:dyDescent="0.2">
      <c r="A1831">
        <v>417</v>
      </c>
      <c r="B1831" t="s">
        <v>4378</v>
      </c>
      <c r="C1831">
        <f>VLOOKUP(B1831, 'pval-input'!$B$2:$M$2260, 6, FALSE)</f>
        <v>0.44969744565307906</v>
      </c>
      <c r="D1831" t="s">
        <v>4379</v>
      </c>
      <c r="E1831" t="s">
        <v>4380</v>
      </c>
      <c r="F1831" t="s">
        <v>4175</v>
      </c>
      <c r="G1831" t="s">
        <v>4373</v>
      </c>
      <c r="H1831" t="s">
        <v>4374</v>
      </c>
      <c r="I1831" t="s">
        <v>4375</v>
      </c>
      <c r="J1831" t="s">
        <v>4379</v>
      </c>
      <c r="K1831">
        <f>VLOOKUP($B1831, 'pval-input'!$B$2:$M$2260, 11, FALSE)</f>
        <v>12</v>
      </c>
      <c r="L1831">
        <f>VLOOKUP($B1831, 'pval-input'!$B$2:$M$2260, 12, FALSE)</f>
        <v>8.7591240875912399E-2</v>
      </c>
    </row>
    <row r="1832" spans="1:12" x14ac:dyDescent="0.2">
      <c r="A1832">
        <v>371</v>
      </c>
      <c r="B1832" t="s">
        <v>4381</v>
      </c>
      <c r="C1832">
        <f>VLOOKUP(B1832, 'pval-input'!$B$2:$M$2260, 6, FALSE)</f>
        <v>0.19275671250638052</v>
      </c>
      <c r="D1832" t="s">
        <v>4382</v>
      </c>
      <c r="E1832" t="s">
        <v>16</v>
      </c>
      <c r="F1832" t="s">
        <v>4175</v>
      </c>
      <c r="G1832" t="s">
        <v>4373</v>
      </c>
      <c r="H1832" t="s">
        <v>4374</v>
      </c>
      <c r="I1832" t="s">
        <v>4375</v>
      </c>
      <c r="J1832" t="s">
        <v>4382</v>
      </c>
      <c r="K1832">
        <f>VLOOKUP($B1832, 'pval-input'!$B$2:$M$2260, 11, FALSE)</f>
        <v>2</v>
      </c>
      <c r="L1832">
        <f>VLOOKUP($B1832, 'pval-input'!$B$2:$M$2260, 12, FALSE)</f>
        <v>1.4598540145985399E-2</v>
      </c>
    </row>
    <row r="1833" spans="1:12" x14ac:dyDescent="0.2">
      <c r="A1833">
        <v>599</v>
      </c>
      <c r="B1833" t="s">
        <v>4383</v>
      </c>
      <c r="C1833">
        <f>VLOOKUP(B1833, 'pval-input'!$B$2:$M$2260, 6, FALSE)</f>
        <v>31.235738595770602</v>
      </c>
      <c r="D1833" t="s">
        <v>4384</v>
      </c>
      <c r="E1833" t="s">
        <v>16</v>
      </c>
      <c r="F1833" t="s">
        <v>4175</v>
      </c>
      <c r="G1833" t="s">
        <v>4373</v>
      </c>
      <c r="H1833" t="s">
        <v>4374</v>
      </c>
      <c r="I1833" t="s">
        <v>4375</v>
      </c>
      <c r="J1833" t="s">
        <v>4384</v>
      </c>
      <c r="K1833">
        <f>VLOOKUP($B1833, 'pval-input'!$B$2:$M$2260, 11, FALSE)</f>
        <v>1</v>
      </c>
      <c r="L1833">
        <f>VLOOKUP($B1833, 'pval-input'!$B$2:$M$2260, 12, FALSE)</f>
        <v>7.2992700729926996E-3</v>
      </c>
    </row>
    <row r="1834" spans="1:12" x14ac:dyDescent="0.2">
      <c r="A1834">
        <v>631</v>
      </c>
      <c r="B1834" t="s">
        <v>4385</v>
      </c>
      <c r="C1834">
        <f>VLOOKUP(B1834, 'pval-input'!$B$2:$M$2260, 6, FALSE)</f>
        <v>0.11483873344700943</v>
      </c>
      <c r="D1834" t="s">
        <v>4386</v>
      </c>
      <c r="E1834" t="s">
        <v>16</v>
      </c>
      <c r="F1834" t="s">
        <v>4175</v>
      </c>
      <c r="G1834" t="s">
        <v>4373</v>
      </c>
      <c r="H1834" t="s">
        <v>4374</v>
      </c>
      <c r="I1834" t="s">
        <v>4375</v>
      </c>
      <c r="J1834" t="s">
        <v>4386</v>
      </c>
      <c r="K1834">
        <f>VLOOKUP($B1834, 'pval-input'!$B$2:$M$2260, 11, FALSE)</f>
        <v>5</v>
      </c>
      <c r="L1834">
        <f>VLOOKUP($B1834, 'pval-input'!$B$2:$M$2260, 12, FALSE)</f>
        <v>3.6496350364963501E-2</v>
      </c>
    </row>
    <row r="1835" spans="1:12" x14ac:dyDescent="0.2">
      <c r="A1835">
        <v>240</v>
      </c>
      <c r="B1835" t="s">
        <v>4387</v>
      </c>
      <c r="C1835">
        <f>VLOOKUP(B1835, 'pval-input'!$B$2:$M$2260, 6, FALSE)</f>
        <v>2.3851970833409123E-2</v>
      </c>
      <c r="D1835" t="s">
        <v>4388</v>
      </c>
      <c r="E1835" t="s">
        <v>16</v>
      </c>
      <c r="F1835" t="s">
        <v>4175</v>
      </c>
      <c r="G1835" t="s">
        <v>4373</v>
      </c>
      <c r="H1835" t="s">
        <v>4374</v>
      </c>
      <c r="I1835" t="s">
        <v>4389</v>
      </c>
      <c r="J1835" t="s">
        <v>4388</v>
      </c>
      <c r="K1835">
        <f>VLOOKUP($B1835, 'pval-input'!$B$2:$M$2260, 11, FALSE)</f>
        <v>5</v>
      </c>
      <c r="L1835">
        <f>VLOOKUP($B1835, 'pval-input'!$B$2:$M$2260, 12, FALSE)</f>
        <v>3.6496350364963501E-2</v>
      </c>
    </row>
    <row r="1836" spans="1:12" x14ac:dyDescent="0.2">
      <c r="A1836">
        <v>540</v>
      </c>
      <c r="B1836" t="s">
        <v>4390</v>
      </c>
      <c r="C1836">
        <f>VLOOKUP(B1836, 'pval-input'!$B$2:$M$2260, 6, FALSE)</f>
        <v>0.61134230641245035</v>
      </c>
      <c r="D1836" t="s">
        <v>4391</v>
      </c>
      <c r="E1836" t="s">
        <v>16</v>
      </c>
      <c r="F1836" t="s">
        <v>4175</v>
      </c>
      <c r="G1836" t="s">
        <v>4373</v>
      </c>
      <c r="H1836" t="s">
        <v>4374</v>
      </c>
      <c r="I1836" t="s">
        <v>4389</v>
      </c>
      <c r="J1836" t="s">
        <v>4391</v>
      </c>
      <c r="K1836">
        <f>VLOOKUP($B1836, 'pval-input'!$B$2:$M$2260, 11, FALSE)</f>
        <v>15</v>
      </c>
      <c r="L1836">
        <f>VLOOKUP($B1836, 'pval-input'!$B$2:$M$2260, 12, FALSE)</f>
        <v>0.109489051094891</v>
      </c>
    </row>
    <row r="1837" spans="1:12" x14ac:dyDescent="0.2">
      <c r="A1837">
        <v>589</v>
      </c>
      <c r="B1837" t="s">
        <v>4392</v>
      </c>
      <c r="C1837">
        <f>VLOOKUP(B1837, 'pval-input'!$B$2:$M$2260, 6, FALSE)</f>
        <v>1.0766662195069432</v>
      </c>
      <c r="D1837" t="s">
        <v>4393</v>
      </c>
      <c r="E1837" t="s">
        <v>16</v>
      </c>
      <c r="F1837" t="s">
        <v>4175</v>
      </c>
      <c r="G1837" t="s">
        <v>4373</v>
      </c>
      <c r="H1837" t="s">
        <v>4374</v>
      </c>
      <c r="I1837" t="s">
        <v>4389</v>
      </c>
      <c r="J1837" t="s">
        <v>4393</v>
      </c>
      <c r="K1837">
        <f>VLOOKUP($B1837, 'pval-input'!$B$2:$M$2260, 11, FALSE)</f>
        <v>12</v>
      </c>
      <c r="L1837">
        <f>VLOOKUP($B1837, 'pval-input'!$B$2:$M$2260, 12, FALSE)</f>
        <v>8.7591240875912399E-2</v>
      </c>
    </row>
    <row r="1838" spans="1:12" x14ac:dyDescent="0.2">
      <c r="A1838">
        <v>370</v>
      </c>
      <c r="B1838" t="s">
        <v>4394</v>
      </c>
      <c r="C1838">
        <f>VLOOKUP(B1838, 'pval-input'!$B$2:$M$2260, 6, FALSE)</f>
        <v>2.7145397997355913</v>
      </c>
      <c r="D1838" t="s">
        <v>4395</v>
      </c>
      <c r="E1838" t="s">
        <v>16</v>
      </c>
      <c r="F1838" t="s">
        <v>4175</v>
      </c>
      <c r="G1838" t="s">
        <v>4373</v>
      </c>
      <c r="H1838" t="s">
        <v>4374</v>
      </c>
      <c r="I1838" t="s">
        <v>4389</v>
      </c>
      <c r="J1838" t="s">
        <v>4395</v>
      </c>
      <c r="K1838">
        <f>VLOOKUP($B1838, 'pval-input'!$B$2:$M$2260, 11, FALSE)</f>
        <v>98</v>
      </c>
      <c r="L1838">
        <f>VLOOKUP($B1838, 'pval-input'!$B$2:$M$2260, 12, FALSE)</f>
        <v>0.71532846715328502</v>
      </c>
    </row>
    <row r="1839" spans="1:12" x14ac:dyDescent="0.2">
      <c r="A1839">
        <v>1469</v>
      </c>
      <c r="B1839" t="s">
        <v>4396</v>
      </c>
      <c r="C1839">
        <f>VLOOKUP(B1839, 'pval-input'!$B$2:$M$2260, 6, FALSE)</f>
        <v>5.7909001935422769E-2</v>
      </c>
      <c r="D1839" t="s">
        <v>4397</v>
      </c>
      <c r="E1839" t="s">
        <v>4398</v>
      </c>
      <c r="F1839" t="s">
        <v>4175</v>
      </c>
      <c r="G1839" t="s">
        <v>4373</v>
      </c>
      <c r="H1839" t="s">
        <v>4374</v>
      </c>
      <c r="I1839" t="s">
        <v>4389</v>
      </c>
      <c r="J1839" t="s">
        <v>4397</v>
      </c>
      <c r="K1839">
        <f>VLOOKUP($B1839, 'pval-input'!$B$2:$M$2260, 11, FALSE)</f>
        <v>7</v>
      </c>
      <c r="L1839">
        <f>VLOOKUP($B1839, 'pval-input'!$B$2:$M$2260, 12, FALSE)</f>
        <v>5.1094890510948898E-2</v>
      </c>
    </row>
    <row r="1840" spans="1:12" x14ac:dyDescent="0.2">
      <c r="A1840">
        <v>366</v>
      </c>
      <c r="B1840" t="s">
        <v>4399</v>
      </c>
      <c r="C1840">
        <f>VLOOKUP(B1840, 'pval-input'!$B$2:$M$2260, 6, FALSE)</f>
        <v>2.1957315050588346</v>
      </c>
      <c r="D1840" t="s">
        <v>4400</v>
      </c>
      <c r="E1840" t="s">
        <v>16</v>
      </c>
      <c r="F1840" t="s">
        <v>4175</v>
      </c>
      <c r="G1840" t="s">
        <v>4373</v>
      </c>
      <c r="H1840" t="s">
        <v>4374</v>
      </c>
      <c r="I1840" t="s">
        <v>4401</v>
      </c>
      <c r="J1840" t="s">
        <v>4400</v>
      </c>
      <c r="K1840">
        <f>VLOOKUP($B1840, 'pval-input'!$B$2:$M$2260, 11, FALSE)</f>
        <v>9</v>
      </c>
      <c r="L1840">
        <f>VLOOKUP($B1840, 'pval-input'!$B$2:$M$2260, 12, FALSE)</f>
        <v>6.5693430656934296E-2</v>
      </c>
    </row>
    <row r="1841" spans="1:12" x14ac:dyDescent="0.2">
      <c r="A1841">
        <v>43</v>
      </c>
      <c r="B1841" t="s">
        <v>4402</v>
      </c>
      <c r="C1841">
        <f>VLOOKUP(B1841, 'pval-input'!$B$2:$M$2260, 6, FALSE)</f>
        <v>0.12651439507866838</v>
      </c>
      <c r="D1841" t="s">
        <v>4403</v>
      </c>
      <c r="E1841" t="s">
        <v>16</v>
      </c>
      <c r="F1841" t="s">
        <v>4175</v>
      </c>
      <c r="G1841" t="s">
        <v>4373</v>
      </c>
      <c r="H1841" t="s">
        <v>4374</v>
      </c>
      <c r="I1841" t="s">
        <v>4404</v>
      </c>
      <c r="J1841" t="s">
        <v>4403</v>
      </c>
      <c r="K1841">
        <f>VLOOKUP($B1841, 'pval-input'!$B$2:$M$2260, 11, FALSE)</f>
        <v>14</v>
      </c>
      <c r="L1841">
        <f>VLOOKUP($B1841, 'pval-input'!$B$2:$M$2260, 12, FALSE)</f>
        <v>0.102189781021898</v>
      </c>
    </row>
    <row r="1842" spans="1:12" x14ac:dyDescent="0.2">
      <c r="A1842">
        <v>1572</v>
      </c>
      <c r="B1842" t="s">
        <v>4405</v>
      </c>
      <c r="C1842">
        <f>VLOOKUP(B1842, 'pval-input'!$B$2:$M$2260, 6, FALSE)</f>
        <v>1.2730215410915486</v>
      </c>
      <c r="D1842" t="s">
        <v>4406</v>
      </c>
      <c r="E1842" t="s">
        <v>16</v>
      </c>
      <c r="F1842" t="s">
        <v>4175</v>
      </c>
      <c r="G1842" t="s">
        <v>4373</v>
      </c>
      <c r="H1842" t="s">
        <v>4374</v>
      </c>
      <c r="I1842" t="s">
        <v>4404</v>
      </c>
      <c r="J1842" t="s">
        <v>4406</v>
      </c>
      <c r="K1842">
        <f>VLOOKUP($B1842, 'pval-input'!$B$2:$M$2260, 11, FALSE)</f>
        <v>98</v>
      </c>
      <c r="L1842">
        <f>VLOOKUP($B1842, 'pval-input'!$B$2:$M$2260, 12, FALSE)</f>
        <v>0.71532846715328502</v>
      </c>
    </row>
    <row r="1843" spans="1:12" x14ac:dyDescent="0.2">
      <c r="A1843">
        <v>1863</v>
      </c>
      <c r="B1843" t="s">
        <v>4407</v>
      </c>
      <c r="C1843">
        <f>VLOOKUP(B1843, 'pval-input'!$B$2:$M$2260, 6, FALSE)</f>
        <v>0.54679602095530355</v>
      </c>
      <c r="D1843" t="s">
        <v>4408</v>
      </c>
      <c r="E1843" t="s">
        <v>16</v>
      </c>
      <c r="F1843" t="s">
        <v>4175</v>
      </c>
      <c r="G1843" t="s">
        <v>4373</v>
      </c>
      <c r="H1843" t="s">
        <v>4374</v>
      </c>
      <c r="I1843" t="s">
        <v>4404</v>
      </c>
      <c r="J1843" t="s">
        <v>4408</v>
      </c>
      <c r="K1843">
        <f>VLOOKUP($B1843, 'pval-input'!$B$2:$M$2260, 11, FALSE)</f>
        <v>10</v>
      </c>
      <c r="L1843">
        <f>VLOOKUP($B1843, 'pval-input'!$B$2:$M$2260, 12, FALSE)</f>
        <v>7.2992700729927001E-2</v>
      </c>
    </row>
    <row r="1844" spans="1:12" x14ac:dyDescent="0.2">
      <c r="A1844">
        <v>1163</v>
      </c>
      <c r="B1844" t="s">
        <v>4409</v>
      </c>
      <c r="C1844">
        <f>VLOOKUP(B1844, 'pval-input'!$B$2:$M$2260, 6, FALSE)</f>
        <v>0.17384611143149631</v>
      </c>
      <c r="D1844" t="s">
        <v>4410</v>
      </c>
      <c r="E1844" t="s">
        <v>16</v>
      </c>
      <c r="F1844" t="s">
        <v>4175</v>
      </c>
      <c r="G1844" t="s">
        <v>4373</v>
      </c>
      <c r="H1844" t="s">
        <v>4374</v>
      </c>
      <c r="I1844" t="s">
        <v>4404</v>
      </c>
      <c r="J1844" t="s">
        <v>4410</v>
      </c>
      <c r="K1844">
        <f>VLOOKUP($B1844, 'pval-input'!$B$2:$M$2260, 11, FALSE)</f>
        <v>10</v>
      </c>
      <c r="L1844">
        <f>VLOOKUP($B1844, 'pval-input'!$B$2:$M$2260, 12, FALSE)</f>
        <v>7.2992700729927001E-2</v>
      </c>
    </row>
    <row r="1845" spans="1:12" x14ac:dyDescent="0.2">
      <c r="A1845">
        <v>1388</v>
      </c>
      <c r="B1845" t="s">
        <v>4411</v>
      </c>
      <c r="C1845">
        <f>VLOOKUP(B1845, 'pval-input'!$B$2:$M$2260, 6, FALSE)</f>
        <v>0.1554142365867491</v>
      </c>
      <c r="D1845" t="s">
        <v>4412</v>
      </c>
      <c r="E1845" t="s">
        <v>16</v>
      </c>
      <c r="F1845" t="s">
        <v>4175</v>
      </c>
      <c r="G1845" t="s">
        <v>4373</v>
      </c>
      <c r="H1845" t="s">
        <v>4374</v>
      </c>
      <c r="I1845" t="s">
        <v>4404</v>
      </c>
      <c r="J1845" t="s">
        <v>4412</v>
      </c>
      <c r="K1845">
        <f>VLOOKUP($B1845, 'pval-input'!$B$2:$M$2260, 11, FALSE)</f>
        <v>4</v>
      </c>
      <c r="L1845">
        <f>VLOOKUP($B1845, 'pval-input'!$B$2:$M$2260, 12, FALSE)</f>
        <v>2.9197080291970798E-2</v>
      </c>
    </row>
    <row r="1846" spans="1:12" x14ac:dyDescent="0.2">
      <c r="A1846">
        <v>482</v>
      </c>
      <c r="B1846" t="s">
        <v>4413</v>
      </c>
      <c r="C1846">
        <f>VLOOKUP(B1846, 'pval-input'!$B$2:$M$2260, 6, FALSE)</f>
        <v>0.98218914030131721</v>
      </c>
      <c r="D1846" t="s">
        <v>4414</v>
      </c>
      <c r="E1846" t="s">
        <v>16</v>
      </c>
      <c r="F1846" t="s">
        <v>4175</v>
      </c>
      <c r="G1846" t="s">
        <v>4373</v>
      </c>
      <c r="H1846" t="s">
        <v>4374</v>
      </c>
      <c r="I1846" t="s">
        <v>4415</v>
      </c>
      <c r="J1846" t="s">
        <v>4414</v>
      </c>
      <c r="K1846">
        <f>VLOOKUP($B1846, 'pval-input'!$B$2:$M$2260, 11, FALSE)</f>
        <v>8</v>
      </c>
      <c r="L1846">
        <f>VLOOKUP($B1846, 'pval-input'!$B$2:$M$2260, 12, FALSE)</f>
        <v>5.8394160583941597E-2</v>
      </c>
    </row>
    <row r="1847" spans="1:12" x14ac:dyDescent="0.2">
      <c r="A1847">
        <v>1125</v>
      </c>
      <c r="B1847" t="s">
        <v>4416</v>
      </c>
      <c r="C1847">
        <f>VLOOKUP(B1847, 'pval-input'!$B$2:$M$2260, 6, FALSE)</f>
        <v>1.8287035830726148E-2</v>
      </c>
      <c r="D1847" t="s">
        <v>4417</v>
      </c>
      <c r="E1847" t="s">
        <v>16</v>
      </c>
      <c r="F1847" t="s">
        <v>4175</v>
      </c>
      <c r="G1847" t="s">
        <v>4373</v>
      </c>
      <c r="H1847" t="s">
        <v>4374</v>
      </c>
      <c r="I1847" t="s">
        <v>4415</v>
      </c>
      <c r="J1847" t="s">
        <v>4417</v>
      </c>
      <c r="K1847">
        <f>VLOOKUP($B1847, 'pval-input'!$B$2:$M$2260, 11, FALSE)</f>
        <v>16</v>
      </c>
      <c r="L1847">
        <f>VLOOKUP($B1847, 'pval-input'!$B$2:$M$2260, 12, FALSE)</f>
        <v>0.116788321167883</v>
      </c>
    </row>
    <row r="1848" spans="1:12" x14ac:dyDescent="0.2">
      <c r="A1848">
        <v>1379</v>
      </c>
      <c r="B1848" t="s">
        <v>4418</v>
      </c>
      <c r="C1848">
        <f>VLOOKUP(B1848, 'pval-input'!$B$2:$M$2260, 6, FALSE)</f>
        <v>1.1571244510930496</v>
      </c>
      <c r="D1848" t="s">
        <v>4419</v>
      </c>
      <c r="E1848" t="s">
        <v>16</v>
      </c>
      <c r="F1848" t="s">
        <v>4175</v>
      </c>
      <c r="G1848" t="s">
        <v>4373</v>
      </c>
      <c r="H1848" t="s">
        <v>4374</v>
      </c>
      <c r="I1848" t="s">
        <v>4415</v>
      </c>
      <c r="J1848" t="s">
        <v>4419</v>
      </c>
      <c r="K1848">
        <f>VLOOKUP($B1848, 'pval-input'!$B$2:$M$2260, 11, FALSE)</f>
        <v>3</v>
      </c>
      <c r="L1848">
        <f>VLOOKUP($B1848, 'pval-input'!$B$2:$M$2260, 12, FALSE)</f>
        <v>2.18978102189781E-2</v>
      </c>
    </row>
    <row r="1849" spans="1:12" x14ac:dyDescent="0.2">
      <c r="A1849">
        <v>346</v>
      </c>
      <c r="B1849" t="s">
        <v>4420</v>
      </c>
      <c r="C1849">
        <f>VLOOKUP(B1849, 'pval-input'!$B$2:$M$2260, 6, FALSE)</f>
        <v>9.2192213710214535E-2</v>
      </c>
      <c r="D1849" t="s">
        <v>4421</v>
      </c>
      <c r="E1849" t="s">
        <v>16</v>
      </c>
      <c r="F1849" t="s">
        <v>4175</v>
      </c>
      <c r="G1849" t="s">
        <v>4373</v>
      </c>
      <c r="H1849" t="s">
        <v>4374</v>
      </c>
      <c r="I1849" t="s">
        <v>4415</v>
      </c>
      <c r="J1849" t="s">
        <v>4421</v>
      </c>
      <c r="K1849">
        <f>VLOOKUP($B1849, 'pval-input'!$B$2:$M$2260, 11, FALSE)</f>
        <v>57</v>
      </c>
      <c r="L1849">
        <f>VLOOKUP($B1849, 'pval-input'!$B$2:$M$2260, 12, FALSE)</f>
        <v>0.41605839416058399</v>
      </c>
    </row>
    <row r="1850" spans="1:12" x14ac:dyDescent="0.2">
      <c r="A1850">
        <v>1052</v>
      </c>
      <c r="B1850" t="s">
        <v>4422</v>
      </c>
      <c r="C1850">
        <f>VLOOKUP(B1850, 'pval-input'!$B$2:$M$2260, 6, FALSE)</f>
        <v>1.2150131320731974</v>
      </c>
      <c r="D1850" t="s">
        <v>4423</v>
      </c>
      <c r="E1850" t="s">
        <v>16</v>
      </c>
      <c r="F1850" t="s">
        <v>4175</v>
      </c>
      <c r="G1850" t="s">
        <v>4373</v>
      </c>
      <c r="H1850" t="s">
        <v>4374</v>
      </c>
      <c r="I1850" t="s">
        <v>4415</v>
      </c>
      <c r="J1850" t="s">
        <v>4423</v>
      </c>
      <c r="K1850">
        <f>VLOOKUP($B1850, 'pval-input'!$B$2:$M$2260, 11, FALSE)</f>
        <v>20</v>
      </c>
      <c r="L1850">
        <f>VLOOKUP($B1850, 'pval-input'!$B$2:$M$2260, 12, FALSE)</f>
        <v>0.145985401459854</v>
      </c>
    </row>
    <row r="1851" spans="1:12" x14ac:dyDescent="0.2">
      <c r="A1851">
        <v>163</v>
      </c>
      <c r="B1851" t="s">
        <v>4424</v>
      </c>
      <c r="C1851">
        <f>VLOOKUP(B1851, 'pval-input'!$B$2:$M$2260, 6, FALSE)</f>
        <v>0.13345130816624251</v>
      </c>
      <c r="D1851" t="s">
        <v>4425</v>
      </c>
      <c r="E1851" t="s">
        <v>16</v>
      </c>
      <c r="F1851" t="s">
        <v>4175</v>
      </c>
      <c r="G1851" t="s">
        <v>4373</v>
      </c>
      <c r="H1851" t="s">
        <v>4374</v>
      </c>
      <c r="I1851" t="s">
        <v>4426</v>
      </c>
      <c r="J1851" t="s">
        <v>4425</v>
      </c>
      <c r="K1851">
        <f>VLOOKUP($B1851, 'pval-input'!$B$2:$M$2260, 11, FALSE)</f>
        <v>1</v>
      </c>
      <c r="L1851">
        <f>VLOOKUP($B1851, 'pval-input'!$B$2:$M$2260, 12, FALSE)</f>
        <v>7.2992700729926996E-3</v>
      </c>
    </row>
    <row r="1852" spans="1:12" x14ac:dyDescent="0.2">
      <c r="A1852">
        <v>489</v>
      </c>
      <c r="B1852" t="s">
        <v>4427</v>
      </c>
      <c r="C1852">
        <f>VLOOKUP(B1852, 'pval-input'!$B$2:$M$2260, 6, FALSE)</f>
        <v>0.21995731694325746</v>
      </c>
      <c r="D1852" t="s">
        <v>4428</v>
      </c>
      <c r="E1852" t="s">
        <v>16</v>
      </c>
      <c r="F1852" t="s">
        <v>4175</v>
      </c>
      <c r="G1852" t="s">
        <v>4373</v>
      </c>
      <c r="H1852" t="s">
        <v>4374</v>
      </c>
      <c r="I1852" t="s">
        <v>4426</v>
      </c>
      <c r="J1852" t="s">
        <v>4428</v>
      </c>
      <c r="K1852">
        <f>VLOOKUP($B1852, 'pval-input'!$B$2:$M$2260, 11, FALSE)</f>
        <v>14</v>
      </c>
      <c r="L1852">
        <f>VLOOKUP($B1852, 'pval-input'!$B$2:$M$2260, 12, FALSE)</f>
        <v>0.102189781021898</v>
      </c>
    </row>
    <row r="1853" spans="1:12" x14ac:dyDescent="0.2">
      <c r="A1853">
        <v>1859</v>
      </c>
      <c r="B1853" t="s">
        <v>4429</v>
      </c>
      <c r="C1853">
        <f>VLOOKUP(B1853, 'pval-input'!$B$2:$M$2260, 6, FALSE)</f>
        <v>0.13345130816624251</v>
      </c>
      <c r="D1853" t="s">
        <v>4430</v>
      </c>
      <c r="E1853" t="s">
        <v>16</v>
      </c>
      <c r="F1853" t="s">
        <v>4175</v>
      </c>
      <c r="G1853" t="s">
        <v>4373</v>
      </c>
      <c r="H1853" t="s">
        <v>4374</v>
      </c>
      <c r="I1853" t="s">
        <v>4426</v>
      </c>
      <c r="J1853" t="s">
        <v>4430</v>
      </c>
      <c r="K1853">
        <f>VLOOKUP($B1853, 'pval-input'!$B$2:$M$2260, 11, FALSE)</f>
        <v>1</v>
      </c>
      <c r="L1853">
        <f>VLOOKUP($B1853, 'pval-input'!$B$2:$M$2260, 12, FALSE)</f>
        <v>7.2992700729926996E-3</v>
      </c>
    </row>
    <row r="1854" spans="1:12" x14ac:dyDescent="0.2">
      <c r="A1854">
        <v>1468</v>
      </c>
      <c r="B1854" t="s">
        <v>4431</v>
      </c>
      <c r="C1854">
        <f>VLOOKUP(B1854, 'pval-input'!$B$2:$M$2260, 6, FALSE)</f>
        <v>0.13345130816624251</v>
      </c>
      <c r="D1854" t="s">
        <v>4432</v>
      </c>
      <c r="E1854" t="s">
        <v>16</v>
      </c>
      <c r="F1854" t="s">
        <v>4175</v>
      </c>
      <c r="G1854" t="s">
        <v>4373</v>
      </c>
      <c r="H1854" t="s">
        <v>4374</v>
      </c>
      <c r="I1854" t="s">
        <v>4426</v>
      </c>
      <c r="J1854" t="s">
        <v>4432</v>
      </c>
      <c r="K1854">
        <f>VLOOKUP($B1854, 'pval-input'!$B$2:$M$2260, 11, FALSE)</f>
        <v>1</v>
      </c>
      <c r="L1854">
        <f>VLOOKUP($B1854, 'pval-input'!$B$2:$M$2260, 12, FALSE)</f>
        <v>7.2992700729926996E-3</v>
      </c>
    </row>
    <row r="1855" spans="1:12" x14ac:dyDescent="0.2">
      <c r="A1855">
        <v>96</v>
      </c>
      <c r="B1855" t="s">
        <v>4433</v>
      </c>
      <c r="C1855">
        <f>VLOOKUP(B1855, 'pval-input'!$B$2:$M$2260, 6, FALSE)</f>
        <v>0.38793646366690548</v>
      </c>
      <c r="D1855" t="s">
        <v>4434</v>
      </c>
      <c r="E1855" t="s">
        <v>16</v>
      </c>
      <c r="F1855" t="s">
        <v>4175</v>
      </c>
      <c r="G1855" t="s">
        <v>4373</v>
      </c>
      <c r="H1855" t="s">
        <v>4374</v>
      </c>
      <c r="I1855" t="s">
        <v>4426</v>
      </c>
      <c r="J1855" t="s">
        <v>4434</v>
      </c>
      <c r="K1855">
        <f>VLOOKUP($B1855, 'pval-input'!$B$2:$M$2260, 11, FALSE)</f>
        <v>19</v>
      </c>
      <c r="L1855">
        <f>VLOOKUP($B1855, 'pval-input'!$B$2:$M$2260, 12, FALSE)</f>
        <v>0.13868613138686101</v>
      </c>
    </row>
    <row r="1856" spans="1:12" x14ac:dyDescent="0.2">
      <c r="A1856">
        <v>1958</v>
      </c>
      <c r="B1856" t="s">
        <v>4435</v>
      </c>
      <c r="C1856">
        <f>VLOOKUP(B1856, 'pval-input'!$B$2:$M$2260, 6, FALSE)</f>
        <v>0.11882610666895048</v>
      </c>
      <c r="D1856" t="s">
        <v>4436</v>
      </c>
      <c r="E1856" t="s">
        <v>16</v>
      </c>
      <c r="F1856" t="s">
        <v>4175</v>
      </c>
      <c r="G1856" t="s">
        <v>4373</v>
      </c>
      <c r="H1856" t="s">
        <v>4374</v>
      </c>
      <c r="I1856" t="s">
        <v>4426</v>
      </c>
      <c r="J1856" t="s">
        <v>4436</v>
      </c>
      <c r="K1856">
        <f>VLOOKUP($B1856, 'pval-input'!$B$2:$M$2260, 11, FALSE)</f>
        <v>11</v>
      </c>
      <c r="L1856">
        <f>VLOOKUP($B1856, 'pval-input'!$B$2:$M$2260, 12, FALSE)</f>
        <v>8.0291970802919693E-2</v>
      </c>
    </row>
    <row r="1857" spans="1:22" x14ac:dyDescent="0.2">
      <c r="A1857">
        <v>1608</v>
      </c>
      <c r="B1857" t="s">
        <v>4437</v>
      </c>
      <c r="C1857">
        <f>VLOOKUP(B1857, 'pval-input'!$B$2:$M$2260, 6, FALSE)</f>
        <v>0.13345130816624251</v>
      </c>
      <c r="D1857" t="s">
        <v>4438</v>
      </c>
      <c r="E1857" t="s">
        <v>16</v>
      </c>
      <c r="F1857" t="s">
        <v>4175</v>
      </c>
      <c r="G1857" t="s">
        <v>4373</v>
      </c>
      <c r="H1857" t="s">
        <v>4374</v>
      </c>
      <c r="I1857" t="s">
        <v>4426</v>
      </c>
      <c r="J1857" t="s">
        <v>4438</v>
      </c>
      <c r="K1857">
        <f>VLOOKUP($B1857, 'pval-input'!$B$2:$M$2260, 11, FALSE)</f>
        <v>1</v>
      </c>
      <c r="L1857">
        <f>VLOOKUP($B1857, 'pval-input'!$B$2:$M$2260, 12, FALSE)</f>
        <v>7.2992700729926996E-3</v>
      </c>
    </row>
    <row r="1858" spans="1:22" x14ac:dyDescent="0.2">
      <c r="A1858">
        <v>147</v>
      </c>
      <c r="B1858" t="s">
        <v>4439</v>
      </c>
      <c r="C1858">
        <f>VLOOKUP(B1858, 'pval-input'!$B$2:$M$2260, 6, FALSE)</f>
        <v>0.13345130816624251</v>
      </c>
      <c r="D1858" t="s">
        <v>4440</v>
      </c>
      <c r="E1858" t="s">
        <v>16</v>
      </c>
      <c r="F1858" t="s">
        <v>4175</v>
      </c>
      <c r="G1858" t="s">
        <v>4373</v>
      </c>
      <c r="H1858" t="s">
        <v>4374</v>
      </c>
      <c r="I1858" t="s">
        <v>4426</v>
      </c>
      <c r="J1858" t="s">
        <v>4440</v>
      </c>
      <c r="K1858">
        <f>VLOOKUP($B1858, 'pval-input'!$B$2:$M$2260, 11, FALSE)</f>
        <v>1</v>
      </c>
      <c r="L1858">
        <f>VLOOKUP($B1858, 'pval-input'!$B$2:$M$2260, 12, FALSE)</f>
        <v>7.2992700729926996E-3</v>
      </c>
    </row>
    <row r="1859" spans="1:22" x14ac:dyDescent="0.2">
      <c r="A1859">
        <v>133</v>
      </c>
      <c r="B1859" t="s">
        <v>4441</v>
      </c>
      <c r="C1859">
        <f>VLOOKUP(B1859, 'pval-input'!$B$2:$M$2260, 6, FALSE)</f>
        <v>0.13345130816624251</v>
      </c>
      <c r="D1859" t="s">
        <v>4442</v>
      </c>
      <c r="E1859" t="s">
        <v>16</v>
      </c>
      <c r="F1859" t="s">
        <v>4175</v>
      </c>
      <c r="G1859" t="s">
        <v>4373</v>
      </c>
      <c r="H1859" t="s">
        <v>4374</v>
      </c>
      <c r="I1859" t="s">
        <v>4426</v>
      </c>
      <c r="J1859" t="s">
        <v>4442</v>
      </c>
      <c r="K1859">
        <f>VLOOKUP($B1859, 'pval-input'!$B$2:$M$2260, 11, FALSE)</f>
        <v>2</v>
      </c>
      <c r="L1859">
        <f>VLOOKUP($B1859, 'pval-input'!$B$2:$M$2260, 12, FALSE)</f>
        <v>1.4598540145985399E-2</v>
      </c>
    </row>
    <row r="1860" spans="1:22" x14ac:dyDescent="0.2">
      <c r="A1860">
        <v>1841</v>
      </c>
      <c r="B1860" t="s">
        <v>4443</v>
      </c>
      <c r="C1860">
        <f>VLOOKUP(B1860, 'pval-input'!$B$2:$M$2260, 6, FALSE)</f>
        <v>0.13457906645351109</v>
      </c>
      <c r="D1860" t="s">
        <v>4444</v>
      </c>
      <c r="E1860" t="s">
        <v>16</v>
      </c>
      <c r="F1860" t="s">
        <v>4175</v>
      </c>
      <c r="G1860" t="s">
        <v>4373</v>
      </c>
      <c r="H1860" t="s">
        <v>4374</v>
      </c>
      <c r="I1860" t="s">
        <v>4426</v>
      </c>
      <c r="J1860" t="s">
        <v>4444</v>
      </c>
      <c r="K1860">
        <f>VLOOKUP($B1860, 'pval-input'!$B$2:$M$2260, 11, FALSE)</f>
        <v>3</v>
      </c>
      <c r="L1860">
        <f>VLOOKUP($B1860, 'pval-input'!$B$2:$M$2260, 12, FALSE)</f>
        <v>2.18978102189781E-2</v>
      </c>
    </row>
    <row r="1861" spans="1:22" x14ac:dyDescent="0.2">
      <c r="A1861">
        <v>1083</v>
      </c>
      <c r="B1861" t="s">
        <v>4445</v>
      </c>
      <c r="C1861">
        <f>VLOOKUP(B1861, 'pval-input'!$B$2:$M$2260, 6, FALSE)</f>
        <v>2.5485030166589251</v>
      </c>
      <c r="D1861" t="s">
        <v>4446</v>
      </c>
      <c r="E1861" t="s">
        <v>16</v>
      </c>
      <c r="F1861" t="s">
        <v>4175</v>
      </c>
      <c r="G1861" t="s">
        <v>4373</v>
      </c>
      <c r="H1861" t="s">
        <v>4374</v>
      </c>
      <c r="I1861" t="s">
        <v>4426</v>
      </c>
      <c r="J1861" t="s">
        <v>4446</v>
      </c>
      <c r="K1861">
        <f>VLOOKUP($B1861, 'pval-input'!$B$2:$M$2260, 11, FALSE)</f>
        <v>77</v>
      </c>
      <c r="L1861">
        <f>VLOOKUP($B1861, 'pval-input'!$B$2:$M$2260, 12, FALSE)</f>
        <v>0.56204379562043805</v>
      </c>
    </row>
    <row r="1862" spans="1:22" x14ac:dyDescent="0.2">
      <c r="A1862">
        <v>1123</v>
      </c>
      <c r="B1862" t="s">
        <v>4447</v>
      </c>
      <c r="C1862">
        <f>VLOOKUP(B1862, 'pval-input'!$B$2:$M$2260, 6, FALSE)</f>
        <v>0.13345130816624251</v>
      </c>
      <c r="D1862" t="s">
        <v>4448</v>
      </c>
      <c r="E1862" t="s">
        <v>16</v>
      </c>
      <c r="F1862" t="s">
        <v>4175</v>
      </c>
      <c r="G1862" t="s">
        <v>4373</v>
      </c>
      <c r="H1862" t="s">
        <v>4374</v>
      </c>
      <c r="I1862" t="s">
        <v>4426</v>
      </c>
      <c r="J1862" t="s">
        <v>4448</v>
      </c>
      <c r="K1862">
        <f>VLOOKUP($B1862, 'pval-input'!$B$2:$M$2260, 11, FALSE)</f>
        <v>1</v>
      </c>
      <c r="L1862">
        <f>VLOOKUP($B1862, 'pval-input'!$B$2:$M$2260, 12, FALSE)</f>
        <v>7.2992700729926996E-3</v>
      </c>
    </row>
    <row r="1863" spans="1:22" x14ac:dyDescent="0.2">
      <c r="A1863">
        <v>524</v>
      </c>
      <c r="B1863" t="s">
        <v>4449</v>
      </c>
      <c r="C1863">
        <f>VLOOKUP(B1863, 'pval-input'!$B$2:$M$2260, 6, FALSE)</f>
        <v>0.13345130816624251</v>
      </c>
      <c r="D1863" t="s">
        <v>4450</v>
      </c>
      <c r="E1863" t="s">
        <v>16</v>
      </c>
      <c r="F1863" t="s">
        <v>4175</v>
      </c>
      <c r="G1863" t="s">
        <v>4373</v>
      </c>
      <c r="H1863" t="s">
        <v>4374</v>
      </c>
      <c r="I1863" t="s">
        <v>4426</v>
      </c>
      <c r="J1863" t="s">
        <v>4450</v>
      </c>
      <c r="K1863">
        <f>VLOOKUP($B1863, 'pval-input'!$B$2:$M$2260, 11, FALSE)</f>
        <v>1</v>
      </c>
      <c r="L1863">
        <f>VLOOKUP($B1863, 'pval-input'!$B$2:$M$2260, 12, FALSE)</f>
        <v>7.2992700729926996E-3</v>
      </c>
    </row>
    <row r="1864" spans="1:22" x14ac:dyDescent="0.2">
      <c r="A1864">
        <v>1009</v>
      </c>
      <c r="B1864" t="s">
        <v>4451</v>
      </c>
      <c r="C1864">
        <f>VLOOKUP(B1864, 'pval-input'!$B$2:$M$2260, 6, FALSE)</f>
        <v>1.224085283189922</v>
      </c>
      <c r="D1864" t="s">
        <v>4452</v>
      </c>
      <c r="E1864" t="s">
        <v>4453</v>
      </c>
      <c r="F1864" t="s">
        <v>4175</v>
      </c>
      <c r="G1864" t="s">
        <v>4373</v>
      </c>
      <c r="H1864" t="s">
        <v>4374</v>
      </c>
      <c r="I1864" t="s">
        <v>4426</v>
      </c>
      <c r="J1864" t="s">
        <v>4452</v>
      </c>
      <c r="K1864">
        <f>VLOOKUP($B1864, 'pval-input'!$B$2:$M$2260, 11, FALSE)</f>
        <v>36</v>
      </c>
      <c r="L1864">
        <f>VLOOKUP($B1864, 'pval-input'!$B$2:$M$2260, 12, FALSE)</f>
        <v>0.26277372262773702</v>
      </c>
    </row>
    <row r="1865" spans="1:22" x14ac:dyDescent="0.2">
      <c r="A1865">
        <v>20</v>
      </c>
      <c r="B1865" t="s">
        <v>4454</v>
      </c>
      <c r="C1865">
        <f>VLOOKUP(B1865, 'pval-input'!$B$2:$M$2260, 6, FALSE)</f>
        <v>0.49134489832981421</v>
      </c>
      <c r="D1865" t="s">
        <v>4455</v>
      </c>
      <c r="E1865" t="s">
        <v>16</v>
      </c>
      <c r="F1865" t="s">
        <v>4175</v>
      </c>
      <c r="G1865" t="s">
        <v>4373</v>
      </c>
      <c r="H1865" t="s">
        <v>4374</v>
      </c>
      <c r="I1865" t="s">
        <v>4426</v>
      </c>
      <c r="J1865" t="s">
        <v>4455</v>
      </c>
      <c r="K1865">
        <f>VLOOKUP($B1865, 'pval-input'!$B$2:$M$2260, 11, FALSE)</f>
        <v>4</v>
      </c>
      <c r="L1865">
        <f>VLOOKUP($B1865, 'pval-input'!$B$2:$M$2260, 12, FALSE)</f>
        <v>2.9197080291970798E-2</v>
      </c>
    </row>
    <row r="1866" spans="1:22" x14ac:dyDescent="0.2">
      <c r="A1866">
        <v>1962</v>
      </c>
      <c r="B1866" t="s">
        <v>4456</v>
      </c>
      <c r="C1866">
        <f>VLOOKUP(B1866, 'pval-input'!$B$2:$M$2260, 6, FALSE)</f>
        <v>0.10788735398684693</v>
      </c>
      <c r="D1866" t="s">
        <v>4457</v>
      </c>
      <c r="E1866" t="s">
        <v>16</v>
      </c>
      <c r="F1866" t="s">
        <v>4175</v>
      </c>
      <c r="G1866" t="s">
        <v>4373</v>
      </c>
      <c r="H1866" t="s">
        <v>4374</v>
      </c>
      <c r="I1866" t="s">
        <v>4426</v>
      </c>
      <c r="J1866" t="s">
        <v>4457</v>
      </c>
      <c r="K1866">
        <f>VLOOKUP($B1866, 'pval-input'!$B$2:$M$2260, 11, FALSE)</f>
        <v>2</v>
      </c>
      <c r="L1866">
        <f>VLOOKUP($B1866, 'pval-input'!$B$2:$M$2260, 12, FALSE)</f>
        <v>1.4598540145985399E-2</v>
      </c>
    </row>
    <row r="1867" spans="1:22" x14ac:dyDescent="0.2">
      <c r="A1867">
        <v>641</v>
      </c>
      <c r="B1867" t="s">
        <v>4458</v>
      </c>
      <c r="C1867">
        <f>VLOOKUP(B1867, 'pval-input'!$B$2:$M$2260, 6, FALSE)</f>
        <v>0.64936968765741199</v>
      </c>
      <c r="D1867" t="s">
        <v>4459</v>
      </c>
      <c r="E1867" t="s">
        <v>16</v>
      </c>
      <c r="F1867" t="s">
        <v>4175</v>
      </c>
      <c r="G1867" t="s">
        <v>4373</v>
      </c>
      <c r="H1867" t="s">
        <v>4374</v>
      </c>
      <c r="I1867" t="s">
        <v>4426</v>
      </c>
      <c r="J1867" t="s">
        <v>4459</v>
      </c>
      <c r="K1867">
        <f>VLOOKUP($B1867, 'pval-input'!$B$2:$M$2260, 11, FALSE)</f>
        <v>6</v>
      </c>
      <c r="L1867">
        <f>VLOOKUP($B1867, 'pval-input'!$B$2:$M$2260, 12, FALSE)</f>
        <v>4.3795620437956199E-2</v>
      </c>
    </row>
    <row r="1868" spans="1:22" x14ac:dyDescent="0.2">
      <c r="A1868">
        <v>1491</v>
      </c>
      <c r="B1868" t="s">
        <v>4460</v>
      </c>
      <c r="C1868">
        <f>VLOOKUP(B1868, 'pval-input'!$B$2:$M$2260, 6, FALSE)</f>
        <v>0.28088559418312664</v>
      </c>
      <c r="D1868" t="s">
        <v>4461</v>
      </c>
      <c r="E1868" t="s">
        <v>16</v>
      </c>
      <c r="F1868" t="s">
        <v>4175</v>
      </c>
      <c r="G1868" t="s">
        <v>4373</v>
      </c>
      <c r="H1868" t="s">
        <v>4374</v>
      </c>
      <c r="I1868" t="s">
        <v>4426</v>
      </c>
      <c r="J1868" t="s">
        <v>4461</v>
      </c>
      <c r="K1868">
        <f>VLOOKUP($B1868, 'pval-input'!$B$2:$M$2260, 11, FALSE)</f>
        <v>2</v>
      </c>
      <c r="L1868">
        <f>VLOOKUP($B1868, 'pval-input'!$B$2:$M$2260, 12, FALSE)</f>
        <v>1.4598540145985399E-2</v>
      </c>
    </row>
    <row r="1869" spans="1:22" x14ac:dyDescent="0.2">
      <c r="A1869">
        <v>670</v>
      </c>
      <c r="B1869" t="s">
        <v>4462</v>
      </c>
      <c r="C1869">
        <f>VLOOKUP(B1869, 'pval-input'!$B$2:$M$2260, 6, FALSE)</f>
        <v>0.69077084296683566</v>
      </c>
      <c r="D1869" t="s">
        <v>4463</v>
      </c>
      <c r="E1869" t="s">
        <v>4464</v>
      </c>
      <c r="F1869" t="s">
        <v>4175</v>
      </c>
      <c r="G1869" t="s">
        <v>4373</v>
      </c>
      <c r="H1869" t="s">
        <v>4374</v>
      </c>
      <c r="I1869" t="s">
        <v>4426</v>
      </c>
      <c r="J1869" t="s">
        <v>4463</v>
      </c>
      <c r="K1869">
        <f>VLOOKUP($B1869, 'pval-input'!$B$2:$M$2260, 11, FALSE)</f>
        <v>6</v>
      </c>
      <c r="L1869">
        <f>VLOOKUP($B1869, 'pval-input'!$B$2:$M$2260, 12, FALSE)</f>
        <v>4.3795620437956199E-2</v>
      </c>
    </row>
    <row r="1870" spans="1:22" x14ac:dyDescent="0.2">
      <c r="A1870">
        <v>1241</v>
      </c>
      <c r="B1870" t="s">
        <v>4465</v>
      </c>
      <c r="C1870">
        <f>VLOOKUP(B1870, 'pval-input'!$B$2:$M$2260, 6, FALSE)</f>
        <v>0.29417536179358883</v>
      </c>
      <c r="D1870" t="s">
        <v>4466</v>
      </c>
      <c r="E1870" t="s">
        <v>16</v>
      </c>
      <c r="F1870" t="s">
        <v>4175</v>
      </c>
      <c r="G1870" t="s">
        <v>4373</v>
      </c>
      <c r="H1870" t="s">
        <v>4374</v>
      </c>
      <c r="I1870" t="s">
        <v>4426</v>
      </c>
      <c r="J1870" t="s">
        <v>4466</v>
      </c>
      <c r="K1870">
        <f>VLOOKUP($B1870, 'pval-input'!$B$2:$M$2260, 11, FALSE)</f>
        <v>4</v>
      </c>
      <c r="L1870">
        <f>VLOOKUP($B1870, 'pval-input'!$B$2:$M$2260, 12, FALSE)</f>
        <v>2.9197080291970798E-2</v>
      </c>
    </row>
    <row r="1871" spans="1:22" x14ac:dyDescent="0.2">
      <c r="A1871">
        <v>766</v>
      </c>
      <c r="B1871" t="s">
        <v>4467</v>
      </c>
      <c r="C1871">
        <f>VLOOKUP(B1871, 'pval-input'!$B$2:$M$2260, 6, FALSE)</f>
        <v>0.14811396191902815</v>
      </c>
      <c r="D1871" t="s">
        <v>4468</v>
      </c>
      <c r="E1871" t="s">
        <v>16</v>
      </c>
      <c r="F1871" t="s">
        <v>4175</v>
      </c>
      <c r="G1871" t="s">
        <v>4373</v>
      </c>
      <c r="H1871" t="s">
        <v>4374</v>
      </c>
      <c r="I1871" t="s">
        <v>4426</v>
      </c>
      <c r="J1871" t="s">
        <v>4468</v>
      </c>
      <c r="K1871">
        <f>VLOOKUP($B1871, 'pval-input'!$B$2:$M$2260, 11, FALSE)</f>
        <v>25</v>
      </c>
      <c r="L1871">
        <f>VLOOKUP($B1871, 'pval-input'!$B$2:$M$2260, 12, FALSE)</f>
        <v>0.18248175182481799</v>
      </c>
      <c r="V1871" s="1"/>
    </row>
    <row r="1872" spans="1:22" x14ac:dyDescent="0.2">
      <c r="A1872">
        <v>531</v>
      </c>
      <c r="B1872" t="s">
        <v>4469</v>
      </c>
      <c r="C1872">
        <f>VLOOKUP(B1872, 'pval-input'!$B$2:$M$2260, 6, FALSE)</f>
        <v>0.52190407305022746</v>
      </c>
      <c r="D1872" t="s">
        <v>4470</v>
      </c>
      <c r="E1872" t="s">
        <v>16</v>
      </c>
      <c r="F1872" t="s">
        <v>4175</v>
      </c>
      <c r="G1872" t="s">
        <v>4373</v>
      </c>
      <c r="H1872" t="s">
        <v>4374</v>
      </c>
      <c r="I1872" t="s">
        <v>4426</v>
      </c>
      <c r="J1872" t="s">
        <v>4470</v>
      </c>
      <c r="K1872">
        <f>VLOOKUP($B1872, 'pval-input'!$B$2:$M$2260, 11, FALSE)</f>
        <v>20</v>
      </c>
      <c r="L1872">
        <f>VLOOKUP($B1872, 'pval-input'!$B$2:$M$2260, 12, FALSE)</f>
        <v>0.145985401459854</v>
      </c>
    </row>
    <row r="1873" spans="1:12" x14ac:dyDescent="0.2">
      <c r="A1873">
        <v>1684</v>
      </c>
      <c r="B1873" t="s">
        <v>4471</v>
      </c>
      <c r="C1873">
        <f>VLOOKUP(B1873, 'pval-input'!$B$2:$M$2260, 6, FALSE)</f>
        <v>0.45185781637128419</v>
      </c>
      <c r="D1873" t="s">
        <v>4472</v>
      </c>
      <c r="E1873" t="s">
        <v>16</v>
      </c>
      <c r="F1873" t="s">
        <v>4175</v>
      </c>
      <c r="G1873" t="s">
        <v>4373</v>
      </c>
      <c r="H1873" t="s">
        <v>4374</v>
      </c>
      <c r="I1873" t="s">
        <v>4426</v>
      </c>
      <c r="J1873" t="s">
        <v>4472</v>
      </c>
      <c r="K1873">
        <f>VLOOKUP($B1873, 'pval-input'!$B$2:$M$2260, 11, FALSE)</f>
        <v>4</v>
      </c>
      <c r="L1873">
        <f>VLOOKUP($B1873, 'pval-input'!$B$2:$M$2260, 12, FALSE)</f>
        <v>2.9197080291970798E-2</v>
      </c>
    </row>
    <row r="1874" spans="1:12" x14ac:dyDescent="0.2">
      <c r="A1874">
        <v>209</v>
      </c>
      <c r="B1874" t="s">
        <v>4473</v>
      </c>
      <c r="C1874">
        <f>VLOOKUP(B1874, 'pval-input'!$B$2:$M$2260, 6, FALSE)</f>
        <v>0.37701936947231857</v>
      </c>
      <c r="D1874" t="s">
        <v>4474</v>
      </c>
      <c r="E1874" t="s">
        <v>16</v>
      </c>
      <c r="F1874" t="s">
        <v>4175</v>
      </c>
      <c r="G1874" t="s">
        <v>4373</v>
      </c>
      <c r="H1874" t="s">
        <v>4374</v>
      </c>
      <c r="I1874" t="s">
        <v>4426</v>
      </c>
      <c r="J1874" t="s">
        <v>4474</v>
      </c>
      <c r="K1874">
        <f>VLOOKUP($B1874, 'pval-input'!$B$2:$M$2260, 11, FALSE)</f>
        <v>2</v>
      </c>
      <c r="L1874">
        <f>VLOOKUP($B1874, 'pval-input'!$B$2:$M$2260, 12, FALSE)</f>
        <v>1.4598540145985399E-2</v>
      </c>
    </row>
    <row r="1875" spans="1:12" x14ac:dyDescent="0.2">
      <c r="A1875">
        <v>1611</v>
      </c>
      <c r="B1875" t="s">
        <v>4475</v>
      </c>
      <c r="C1875">
        <f>VLOOKUP(B1875, 'pval-input'!$B$2:$M$2260, 6, FALSE)</f>
        <v>0.13345130816624251</v>
      </c>
      <c r="D1875" t="s">
        <v>4476</v>
      </c>
      <c r="E1875" t="s">
        <v>16</v>
      </c>
      <c r="F1875" t="s">
        <v>4175</v>
      </c>
      <c r="G1875" t="s">
        <v>4373</v>
      </c>
      <c r="H1875" t="s">
        <v>4374</v>
      </c>
      <c r="I1875" t="s">
        <v>4426</v>
      </c>
      <c r="J1875" t="s">
        <v>4476</v>
      </c>
      <c r="K1875">
        <f>VLOOKUP($B1875, 'pval-input'!$B$2:$M$2260, 11, FALSE)</f>
        <v>1</v>
      </c>
      <c r="L1875">
        <f>VLOOKUP($B1875, 'pval-input'!$B$2:$M$2260, 12, FALSE)</f>
        <v>7.2992700729926996E-3</v>
      </c>
    </row>
    <row r="1876" spans="1:12" x14ac:dyDescent="0.2">
      <c r="A1876">
        <v>1703</v>
      </c>
      <c r="B1876" t="s">
        <v>4477</v>
      </c>
      <c r="C1876">
        <f>VLOOKUP(B1876, 'pval-input'!$B$2:$M$2260, 6, FALSE)</f>
        <v>0.13345130816624251</v>
      </c>
      <c r="D1876" t="s">
        <v>4478</v>
      </c>
      <c r="E1876" t="s">
        <v>16</v>
      </c>
      <c r="F1876" t="s">
        <v>4175</v>
      </c>
      <c r="G1876" t="s">
        <v>4373</v>
      </c>
      <c r="H1876" t="s">
        <v>4374</v>
      </c>
      <c r="I1876" t="s">
        <v>4426</v>
      </c>
      <c r="J1876" t="s">
        <v>4478</v>
      </c>
      <c r="K1876">
        <f>VLOOKUP($B1876, 'pval-input'!$B$2:$M$2260, 11, FALSE)</f>
        <v>1</v>
      </c>
      <c r="L1876">
        <f>VLOOKUP($B1876, 'pval-input'!$B$2:$M$2260, 12, FALSE)</f>
        <v>7.2992700729926996E-3</v>
      </c>
    </row>
    <row r="1877" spans="1:12" x14ac:dyDescent="0.2">
      <c r="A1877">
        <v>193</v>
      </c>
      <c r="B1877" t="s">
        <v>4479</v>
      </c>
      <c r="C1877">
        <f>VLOOKUP(B1877, 'pval-input'!$B$2:$M$2260, 6, FALSE)</f>
        <v>0.66079239104245191</v>
      </c>
      <c r="D1877" t="s">
        <v>4480</v>
      </c>
      <c r="E1877" t="s">
        <v>16</v>
      </c>
      <c r="F1877" t="s">
        <v>4175</v>
      </c>
      <c r="G1877" t="s">
        <v>4481</v>
      </c>
      <c r="H1877" t="s">
        <v>4482</v>
      </c>
      <c r="I1877" t="s">
        <v>4480</v>
      </c>
      <c r="J1877" t="s">
        <v>4480</v>
      </c>
      <c r="K1877">
        <f>VLOOKUP($B1877, 'pval-input'!$B$2:$M$2260, 11, FALSE)</f>
        <v>13</v>
      </c>
      <c r="L1877">
        <f>VLOOKUP($B1877, 'pval-input'!$B$2:$M$2260, 12, FALSE)</f>
        <v>9.4890510948905105E-2</v>
      </c>
    </row>
    <row r="1878" spans="1:12" x14ac:dyDescent="0.2">
      <c r="A1878">
        <v>229</v>
      </c>
      <c r="B1878" t="s">
        <v>4483</v>
      </c>
      <c r="C1878">
        <f>VLOOKUP(B1878, 'pval-input'!$B$2:$M$2260, 6, FALSE)</f>
        <v>0.21917708259586613</v>
      </c>
      <c r="D1878" t="s">
        <v>4480</v>
      </c>
      <c r="E1878" t="s">
        <v>16</v>
      </c>
      <c r="F1878" t="s">
        <v>4175</v>
      </c>
      <c r="G1878" t="s">
        <v>4481</v>
      </c>
      <c r="H1878" t="s">
        <v>4482</v>
      </c>
      <c r="I1878" t="s">
        <v>4480</v>
      </c>
      <c r="J1878" t="s">
        <v>4480</v>
      </c>
      <c r="K1878">
        <f>VLOOKUP($B1878, 'pval-input'!$B$2:$M$2260, 11, FALSE)</f>
        <v>1</v>
      </c>
      <c r="L1878">
        <f>VLOOKUP($B1878, 'pval-input'!$B$2:$M$2260, 12, FALSE)</f>
        <v>7.2992700729926996E-3</v>
      </c>
    </row>
    <row r="1879" spans="1:12" x14ac:dyDescent="0.2">
      <c r="A1879">
        <v>1555</v>
      </c>
      <c r="B1879" t="s">
        <v>4484</v>
      </c>
      <c r="C1879">
        <f>VLOOKUP(B1879, 'pval-input'!$B$2:$M$2260, 6, FALSE)</f>
        <v>0.98808772603761041</v>
      </c>
      <c r="D1879" t="s">
        <v>4480</v>
      </c>
      <c r="E1879" t="s">
        <v>16</v>
      </c>
      <c r="F1879" t="s">
        <v>4175</v>
      </c>
      <c r="G1879" t="s">
        <v>4481</v>
      </c>
      <c r="H1879" t="s">
        <v>4482</v>
      </c>
      <c r="I1879" t="s">
        <v>4480</v>
      </c>
      <c r="J1879" t="s">
        <v>4480</v>
      </c>
      <c r="K1879">
        <f>VLOOKUP($B1879, 'pval-input'!$B$2:$M$2260, 11, FALSE)</f>
        <v>3</v>
      </c>
      <c r="L1879">
        <f>VLOOKUP($B1879, 'pval-input'!$B$2:$M$2260, 12, FALSE)</f>
        <v>2.18978102189781E-2</v>
      </c>
    </row>
    <row r="1880" spans="1:12" x14ac:dyDescent="0.2">
      <c r="A1880">
        <v>1804</v>
      </c>
      <c r="B1880" t="s">
        <v>4485</v>
      </c>
      <c r="C1880">
        <f>VLOOKUP(B1880, 'pval-input'!$B$2:$M$2260, 6, FALSE)</f>
        <v>0.33698179080249396</v>
      </c>
      <c r="D1880" t="s">
        <v>4480</v>
      </c>
      <c r="E1880" t="s">
        <v>16</v>
      </c>
      <c r="F1880" t="s">
        <v>4175</v>
      </c>
      <c r="G1880" t="s">
        <v>4481</v>
      </c>
      <c r="H1880" t="s">
        <v>4482</v>
      </c>
      <c r="I1880" t="s">
        <v>4480</v>
      </c>
      <c r="J1880" t="s">
        <v>4480</v>
      </c>
      <c r="K1880">
        <f>VLOOKUP($B1880, 'pval-input'!$B$2:$M$2260, 11, FALSE)</f>
        <v>31</v>
      </c>
      <c r="L1880">
        <f>VLOOKUP($B1880, 'pval-input'!$B$2:$M$2260, 12, FALSE)</f>
        <v>0.226277372262774</v>
      </c>
    </row>
    <row r="1881" spans="1:12" x14ac:dyDescent="0.2">
      <c r="A1881">
        <v>460</v>
      </c>
      <c r="B1881" t="s">
        <v>4486</v>
      </c>
      <c r="C1881">
        <f>VLOOKUP(B1881, 'pval-input'!$B$2:$M$2260, 6, FALSE)</f>
        <v>0.22454159663445475</v>
      </c>
      <c r="D1881" t="s">
        <v>4487</v>
      </c>
      <c r="E1881" t="s">
        <v>16</v>
      </c>
      <c r="F1881" t="s">
        <v>4175</v>
      </c>
      <c r="G1881" t="s">
        <v>4481</v>
      </c>
      <c r="H1881" t="s">
        <v>4482</v>
      </c>
      <c r="I1881" t="s">
        <v>4480</v>
      </c>
      <c r="J1881" t="s">
        <v>4487</v>
      </c>
      <c r="K1881">
        <f>VLOOKUP($B1881, 'pval-input'!$B$2:$M$2260, 11, FALSE)</f>
        <v>2</v>
      </c>
      <c r="L1881">
        <f>VLOOKUP($B1881, 'pval-input'!$B$2:$M$2260, 12, FALSE)</f>
        <v>1.4598540145985399E-2</v>
      </c>
    </row>
    <row r="1882" spans="1:12" x14ac:dyDescent="0.2">
      <c r="A1882">
        <v>625</v>
      </c>
      <c r="B1882" t="s">
        <v>4488</v>
      </c>
      <c r="C1882">
        <f>VLOOKUP(B1882, 'pval-input'!$B$2:$M$2260, 6, FALSE)</f>
        <v>1.2249322449095343</v>
      </c>
      <c r="D1882" t="s">
        <v>4489</v>
      </c>
      <c r="E1882" t="s">
        <v>16</v>
      </c>
      <c r="F1882" t="s">
        <v>4175</v>
      </c>
      <c r="G1882" t="s">
        <v>4481</v>
      </c>
      <c r="H1882" t="s">
        <v>4482</v>
      </c>
      <c r="I1882" t="s">
        <v>4490</v>
      </c>
      <c r="J1882" t="s">
        <v>4489</v>
      </c>
      <c r="K1882">
        <f>VLOOKUP($B1882, 'pval-input'!$B$2:$M$2260, 11, FALSE)</f>
        <v>8</v>
      </c>
      <c r="L1882">
        <f>VLOOKUP($B1882, 'pval-input'!$B$2:$M$2260, 12, FALSE)</f>
        <v>5.8394160583941597E-2</v>
      </c>
    </row>
    <row r="1883" spans="1:12" x14ac:dyDescent="0.2">
      <c r="A1883">
        <v>1315</v>
      </c>
      <c r="B1883" t="s">
        <v>4491</v>
      </c>
      <c r="C1883">
        <f>VLOOKUP(B1883, 'pval-input'!$B$2:$M$2260, 6, FALSE)</f>
        <v>0.50405377327687928</v>
      </c>
      <c r="D1883" t="s">
        <v>4492</v>
      </c>
      <c r="E1883" t="s">
        <v>16</v>
      </c>
      <c r="F1883" t="s">
        <v>4175</v>
      </c>
      <c r="G1883" t="s">
        <v>4481</v>
      </c>
      <c r="H1883" t="s">
        <v>4482</v>
      </c>
      <c r="I1883" t="s">
        <v>4490</v>
      </c>
      <c r="J1883" t="s">
        <v>4492</v>
      </c>
      <c r="K1883">
        <f>VLOOKUP($B1883, 'pval-input'!$B$2:$M$2260, 11, FALSE)</f>
        <v>3</v>
      </c>
      <c r="L1883">
        <f>VLOOKUP($B1883, 'pval-input'!$B$2:$M$2260, 12, FALSE)</f>
        <v>2.18978102189781E-2</v>
      </c>
    </row>
    <row r="1884" spans="1:12" x14ac:dyDescent="0.2">
      <c r="A1884">
        <v>48</v>
      </c>
      <c r="B1884" t="s">
        <v>4493</v>
      </c>
      <c r="C1884">
        <f>VLOOKUP(B1884, 'pval-input'!$B$2:$M$2260, 6, FALSE)</f>
        <v>0.45574306277858734</v>
      </c>
      <c r="D1884" t="s">
        <v>4494</v>
      </c>
      <c r="E1884" t="s">
        <v>16</v>
      </c>
      <c r="F1884" t="s">
        <v>4175</v>
      </c>
      <c r="G1884" t="s">
        <v>4481</v>
      </c>
      <c r="H1884" t="s">
        <v>4482</v>
      </c>
      <c r="I1884" t="s">
        <v>4490</v>
      </c>
      <c r="J1884" t="s">
        <v>4494</v>
      </c>
      <c r="K1884">
        <f>VLOOKUP($B1884, 'pval-input'!$B$2:$M$2260, 11, FALSE)</f>
        <v>1</v>
      </c>
      <c r="L1884">
        <f>VLOOKUP($B1884, 'pval-input'!$B$2:$M$2260, 12, FALSE)</f>
        <v>7.2992700729926996E-3</v>
      </c>
    </row>
    <row r="1885" spans="1:12" x14ac:dyDescent="0.2">
      <c r="A1885">
        <v>151</v>
      </c>
      <c r="B1885" t="s">
        <v>4495</v>
      </c>
      <c r="C1885">
        <f>VLOOKUP(B1885, 'pval-input'!$B$2:$M$2260, 6, FALSE)</f>
        <v>0.17143680377530085</v>
      </c>
      <c r="D1885" t="s">
        <v>4496</v>
      </c>
      <c r="E1885" t="s">
        <v>16</v>
      </c>
      <c r="F1885" t="s">
        <v>4497</v>
      </c>
      <c r="G1885" t="s">
        <v>4498</v>
      </c>
      <c r="H1885" t="s">
        <v>4499</v>
      </c>
      <c r="I1885" t="s">
        <v>4500</v>
      </c>
      <c r="J1885" t="s">
        <v>4496</v>
      </c>
      <c r="K1885">
        <f>VLOOKUP($B1885, 'pval-input'!$B$2:$M$2260, 11, FALSE)</f>
        <v>1</v>
      </c>
      <c r="L1885">
        <f>VLOOKUP($B1885, 'pval-input'!$B$2:$M$2260, 12, FALSE)</f>
        <v>7.2992700729926996E-3</v>
      </c>
    </row>
    <row r="1886" spans="1:12" x14ac:dyDescent="0.2">
      <c r="A1886">
        <v>1779</v>
      </c>
      <c r="B1886" t="s">
        <v>4501</v>
      </c>
      <c r="C1886">
        <f>VLOOKUP(B1886, 'pval-input'!$B$2:$M$2260, 6, FALSE)</f>
        <v>0.34365633261500533</v>
      </c>
      <c r="D1886" t="s">
        <v>4502</v>
      </c>
      <c r="E1886" t="s">
        <v>16</v>
      </c>
      <c r="F1886" t="s">
        <v>4497</v>
      </c>
      <c r="G1886" t="s">
        <v>4498</v>
      </c>
      <c r="H1886" t="s">
        <v>4499</v>
      </c>
      <c r="I1886" t="s">
        <v>4503</v>
      </c>
      <c r="J1886" t="s">
        <v>4502</v>
      </c>
      <c r="K1886">
        <f>VLOOKUP($B1886, 'pval-input'!$B$2:$M$2260, 11, FALSE)</f>
        <v>24</v>
      </c>
      <c r="L1886">
        <f>VLOOKUP($B1886, 'pval-input'!$B$2:$M$2260, 12, FALSE)</f>
        <v>0.17518248175182499</v>
      </c>
    </row>
    <row r="1887" spans="1:12" x14ac:dyDescent="0.2">
      <c r="A1887">
        <v>1946</v>
      </c>
      <c r="B1887" t="s">
        <v>4504</v>
      </c>
      <c r="C1887">
        <f>VLOOKUP(B1887, 'pval-input'!$B$2:$M$2260, 6, FALSE)</f>
        <v>0.13572428892056468</v>
      </c>
      <c r="D1887" t="s">
        <v>4505</v>
      </c>
      <c r="E1887" t="s">
        <v>16</v>
      </c>
      <c r="F1887" t="s">
        <v>4497</v>
      </c>
      <c r="G1887" t="s">
        <v>4498</v>
      </c>
      <c r="H1887" t="s">
        <v>4499</v>
      </c>
      <c r="I1887" t="s">
        <v>4506</v>
      </c>
      <c r="J1887" t="s">
        <v>4505</v>
      </c>
      <c r="K1887">
        <f>VLOOKUP($B1887, 'pval-input'!$B$2:$M$2260, 11, FALSE)</f>
        <v>8</v>
      </c>
      <c r="L1887">
        <f>VLOOKUP($B1887, 'pval-input'!$B$2:$M$2260, 12, FALSE)</f>
        <v>5.8394160583941597E-2</v>
      </c>
    </row>
    <row r="1888" spans="1:12" x14ac:dyDescent="0.2">
      <c r="A1888">
        <v>1718</v>
      </c>
      <c r="B1888" t="s">
        <v>4507</v>
      </c>
      <c r="C1888">
        <f>VLOOKUP(B1888, 'pval-input'!$B$2:$M$2260, 6, FALSE)</f>
        <v>0.75762220673232905</v>
      </c>
      <c r="D1888" t="s">
        <v>4508</v>
      </c>
      <c r="E1888" t="s">
        <v>16</v>
      </c>
      <c r="F1888" t="s">
        <v>4497</v>
      </c>
      <c r="G1888" t="s">
        <v>4498</v>
      </c>
      <c r="H1888" t="s">
        <v>4499</v>
      </c>
      <c r="I1888" t="s">
        <v>4509</v>
      </c>
      <c r="J1888" t="s">
        <v>4508</v>
      </c>
      <c r="K1888">
        <f>VLOOKUP($B1888, 'pval-input'!$B$2:$M$2260, 11, FALSE)</f>
        <v>2</v>
      </c>
      <c r="L1888">
        <f>VLOOKUP($B1888, 'pval-input'!$B$2:$M$2260, 12, FALSE)</f>
        <v>1.4598540145985399E-2</v>
      </c>
    </row>
    <row r="1889" spans="1:22" x14ac:dyDescent="0.2">
      <c r="A1889">
        <v>1639</v>
      </c>
      <c r="B1889" t="s">
        <v>4510</v>
      </c>
      <c r="C1889">
        <f>VLOOKUP(B1889, 'pval-input'!$B$2:$M$2260, 6, FALSE)</f>
        <v>0.19379394674210074</v>
      </c>
      <c r="D1889" t="s">
        <v>4511</v>
      </c>
      <c r="E1889" t="s">
        <v>16</v>
      </c>
      <c r="F1889" t="s">
        <v>4497</v>
      </c>
      <c r="G1889" t="s">
        <v>4498</v>
      </c>
      <c r="H1889" t="s">
        <v>4499</v>
      </c>
      <c r="I1889" t="s">
        <v>4509</v>
      </c>
      <c r="J1889" t="s">
        <v>4511</v>
      </c>
      <c r="K1889">
        <f>VLOOKUP($B1889, 'pval-input'!$B$2:$M$2260, 11, FALSE)</f>
        <v>7</v>
      </c>
      <c r="L1889">
        <f>VLOOKUP($B1889, 'pval-input'!$B$2:$M$2260, 12, FALSE)</f>
        <v>5.1094890510948898E-2</v>
      </c>
    </row>
    <row r="1890" spans="1:22" x14ac:dyDescent="0.2">
      <c r="A1890">
        <v>220</v>
      </c>
      <c r="B1890" t="s">
        <v>4512</v>
      </c>
      <c r="C1890">
        <f>VLOOKUP(B1890, 'pval-input'!$B$2:$M$2260, 6, FALSE)</f>
        <v>0.21340249473321632</v>
      </c>
      <c r="D1890" t="s">
        <v>4513</v>
      </c>
      <c r="E1890" t="s">
        <v>16</v>
      </c>
      <c r="F1890" t="s">
        <v>4497</v>
      </c>
      <c r="G1890" t="s">
        <v>4498</v>
      </c>
      <c r="H1890" t="s">
        <v>4499</v>
      </c>
      <c r="I1890" t="s">
        <v>4509</v>
      </c>
      <c r="J1890" t="s">
        <v>4513</v>
      </c>
      <c r="K1890">
        <f>VLOOKUP($B1890, 'pval-input'!$B$2:$M$2260, 11, FALSE)</f>
        <v>3</v>
      </c>
      <c r="L1890">
        <f>VLOOKUP($B1890, 'pval-input'!$B$2:$M$2260, 12, FALSE)</f>
        <v>2.18978102189781E-2</v>
      </c>
    </row>
    <row r="1891" spans="1:22" x14ac:dyDescent="0.2">
      <c r="A1891">
        <v>1487</v>
      </c>
      <c r="B1891" t="s">
        <v>4514</v>
      </c>
      <c r="C1891">
        <f>VLOOKUP(B1891, 'pval-input'!$B$2:$M$2260, 6, FALSE)</f>
        <v>0.16371207304631397</v>
      </c>
      <c r="D1891" t="s">
        <v>4515</v>
      </c>
      <c r="E1891" t="s">
        <v>16</v>
      </c>
      <c r="F1891" t="s">
        <v>4497</v>
      </c>
      <c r="G1891" t="s">
        <v>4498</v>
      </c>
      <c r="H1891" t="s">
        <v>4499</v>
      </c>
      <c r="I1891" t="s">
        <v>4509</v>
      </c>
      <c r="J1891" t="s">
        <v>4515</v>
      </c>
      <c r="K1891">
        <f>VLOOKUP($B1891, 'pval-input'!$B$2:$M$2260, 11, FALSE)</f>
        <v>4</v>
      </c>
      <c r="L1891">
        <f>VLOOKUP($B1891, 'pval-input'!$B$2:$M$2260, 12, FALSE)</f>
        <v>2.9197080291970798E-2</v>
      </c>
      <c r="V1891" s="1"/>
    </row>
    <row r="1892" spans="1:22" x14ac:dyDescent="0.2">
      <c r="A1892">
        <v>1546</v>
      </c>
      <c r="B1892" t="s">
        <v>4516</v>
      </c>
      <c r="C1892">
        <f>VLOOKUP(B1892, 'pval-input'!$B$2:$M$2260, 6, FALSE)</f>
        <v>0.36275562586402654</v>
      </c>
      <c r="D1892" t="s">
        <v>4517</v>
      </c>
      <c r="E1892" t="s">
        <v>16</v>
      </c>
      <c r="F1892" t="s">
        <v>4497</v>
      </c>
      <c r="G1892" t="s">
        <v>4498</v>
      </c>
      <c r="H1892" t="s">
        <v>4518</v>
      </c>
      <c r="I1892" t="s">
        <v>1110</v>
      </c>
      <c r="J1892" t="s">
        <v>4517</v>
      </c>
      <c r="K1892">
        <f>VLOOKUP($B1892, 'pval-input'!$B$2:$M$2260, 11, FALSE)</f>
        <v>130</v>
      </c>
      <c r="L1892">
        <f>VLOOKUP($B1892, 'pval-input'!$B$2:$M$2260, 12, FALSE)</f>
        <v>0.94890510948905105</v>
      </c>
    </row>
    <row r="1893" spans="1:22" x14ac:dyDescent="0.2">
      <c r="A1893">
        <v>1132</v>
      </c>
      <c r="B1893" t="s">
        <v>4519</v>
      </c>
      <c r="C1893">
        <f>VLOOKUP(B1893, 'pval-input'!$B$2:$M$2260, 6, FALSE)</f>
        <v>0.16505751444420602</v>
      </c>
      <c r="D1893" t="s">
        <v>4520</v>
      </c>
      <c r="E1893" t="s">
        <v>16</v>
      </c>
      <c r="F1893" t="s">
        <v>4497</v>
      </c>
      <c r="G1893" t="s">
        <v>4498</v>
      </c>
      <c r="H1893" t="s">
        <v>4518</v>
      </c>
      <c r="I1893" t="s">
        <v>1110</v>
      </c>
      <c r="J1893" t="s">
        <v>4520</v>
      </c>
      <c r="K1893">
        <f>VLOOKUP($B1893, 'pval-input'!$B$2:$M$2260, 11, FALSE)</f>
        <v>1</v>
      </c>
      <c r="L1893">
        <f>VLOOKUP($B1893, 'pval-input'!$B$2:$M$2260, 12, FALSE)</f>
        <v>7.2992700729926996E-3</v>
      </c>
    </row>
    <row r="1894" spans="1:22" x14ac:dyDescent="0.2">
      <c r="A1894">
        <v>1088</v>
      </c>
      <c r="B1894" t="s">
        <v>4521</v>
      </c>
      <c r="C1894">
        <f>VLOOKUP(B1894, 'pval-input'!$B$2:$M$2260, 6, FALSE)</f>
        <v>0.85945535611026358</v>
      </c>
      <c r="D1894" t="s">
        <v>4522</v>
      </c>
      <c r="E1894" t="s">
        <v>16</v>
      </c>
      <c r="F1894" t="s">
        <v>4497</v>
      </c>
      <c r="G1894" t="s">
        <v>4498</v>
      </c>
      <c r="H1894" t="s">
        <v>4518</v>
      </c>
      <c r="I1894" t="s">
        <v>1110</v>
      </c>
      <c r="J1894" t="s">
        <v>4522</v>
      </c>
      <c r="K1894">
        <f>VLOOKUP($B1894, 'pval-input'!$B$2:$M$2260, 11, FALSE)</f>
        <v>7</v>
      </c>
      <c r="L1894">
        <f>VLOOKUP($B1894, 'pval-input'!$B$2:$M$2260, 12, FALSE)</f>
        <v>5.1094890510948898E-2</v>
      </c>
    </row>
    <row r="1895" spans="1:22" x14ac:dyDescent="0.2">
      <c r="A1895">
        <v>1299</v>
      </c>
      <c r="B1895" t="s">
        <v>4523</v>
      </c>
      <c r="C1895">
        <f>VLOOKUP(B1895, 'pval-input'!$B$2:$M$2260, 6, FALSE)</f>
        <v>0.28889637949205371</v>
      </c>
      <c r="D1895" t="s">
        <v>4524</v>
      </c>
      <c r="E1895" t="s">
        <v>16</v>
      </c>
      <c r="F1895" t="s">
        <v>4497</v>
      </c>
      <c r="G1895" t="s">
        <v>4498</v>
      </c>
      <c r="H1895" t="s">
        <v>4518</v>
      </c>
      <c r="I1895" t="s">
        <v>4525</v>
      </c>
      <c r="J1895" t="s">
        <v>4524</v>
      </c>
      <c r="K1895">
        <f>VLOOKUP($B1895, 'pval-input'!$B$2:$M$2260, 11, FALSE)</f>
        <v>4</v>
      </c>
      <c r="L1895">
        <f>VLOOKUP($B1895, 'pval-input'!$B$2:$M$2260, 12, FALSE)</f>
        <v>2.9197080291970798E-2</v>
      </c>
    </row>
    <row r="1896" spans="1:22" x14ac:dyDescent="0.2">
      <c r="A1896">
        <v>236</v>
      </c>
      <c r="B1896" t="s">
        <v>4526</v>
      </c>
      <c r="C1896">
        <f>VLOOKUP(B1896, 'pval-input'!$B$2:$M$2260, 6, FALSE)</f>
        <v>5.329998546416468E-2</v>
      </c>
      <c r="D1896" t="s">
        <v>4527</v>
      </c>
      <c r="E1896" t="s">
        <v>16</v>
      </c>
      <c r="F1896" t="s">
        <v>4497</v>
      </c>
      <c r="G1896" t="s">
        <v>4498</v>
      </c>
      <c r="H1896" t="s">
        <v>4518</v>
      </c>
      <c r="I1896" t="s">
        <v>4525</v>
      </c>
      <c r="J1896" t="s">
        <v>4527</v>
      </c>
      <c r="K1896">
        <f>VLOOKUP($B1896, 'pval-input'!$B$2:$M$2260, 11, FALSE)</f>
        <v>1</v>
      </c>
      <c r="L1896">
        <f>VLOOKUP($B1896, 'pval-input'!$B$2:$M$2260, 12, FALSE)</f>
        <v>7.2992700729926996E-3</v>
      </c>
    </row>
    <row r="1897" spans="1:22" x14ac:dyDescent="0.2">
      <c r="A1897">
        <v>602</v>
      </c>
      <c r="B1897" t="s">
        <v>4528</v>
      </c>
      <c r="C1897">
        <f>VLOOKUP(B1897, 'pval-input'!$B$2:$M$2260, 6, FALSE)</f>
        <v>0.6142444550154893</v>
      </c>
      <c r="D1897" t="s">
        <v>4529</v>
      </c>
      <c r="E1897" t="s">
        <v>16</v>
      </c>
      <c r="F1897" t="s">
        <v>4497</v>
      </c>
      <c r="G1897" t="s">
        <v>4498</v>
      </c>
      <c r="H1897" t="s">
        <v>4530</v>
      </c>
      <c r="I1897" t="s">
        <v>4531</v>
      </c>
      <c r="J1897" t="s">
        <v>4529</v>
      </c>
      <c r="K1897">
        <f>VLOOKUP($B1897, 'pval-input'!$B$2:$M$2260, 11, FALSE)</f>
        <v>6</v>
      </c>
      <c r="L1897">
        <f>VLOOKUP($B1897, 'pval-input'!$B$2:$M$2260, 12, FALSE)</f>
        <v>4.3795620437956199E-2</v>
      </c>
    </row>
    <row r="1898" spans="1:22" x14ac:dyDescent="0.2">
      <c r="A1898">
        <v>116</v>
      </c>
      <c r="B1898" t="s">
        <v>4532</v>
      </c>
      <c r="C1898">
        <f>VLOOKUP(B1898, 'pval-input'!$B$2:$M$2260, 6, FALSE)</f>
        <v>0.20711249587418598</v>
      </c>
      <c r="D1898" t="s">
        <v>4533</v>
      </c>
      <c r="E1898" t="s">
        <v>16</v>
      </c>
      <c r="F1898" t="s">
        <v>4497</v>
      </c>
      <c r="G1898" t="s">
        <v>4498</v>
      </c>
      <c r="H1898" t="s">
        <v>4530</v>
      </c>
      <c r="I1898" t="s">
        <v>4531</v>
      </c>
      <c r="J1898" t="s">
        <v>4533</v>
      </c>
      <c r="K1898">
        <f>VLOOKUP($B1898, 'pval-input'!$B$2:$M$2260, 11, FALSE)</f>
        <v>5</v>
      </c>
      <c r="L1898">
        <f>VLOOKUP($B1898, 'pval-input'!$B$2:$M$2260, 12, FALSE)</f>
        <v>3.6496350364963501E-2</v>
      </c>
    </row>
    <row r="1899" spans="1:22" x14ac:dyDescent="0.2">
      <c r="A1899">
        <v>1489</v>
      </c>
      <c r="B1899" t="s">
        <v>4534</v>
      </c>
      <c r="C1899">
        <f>VLOOKUP(B1899, 'pval-input'!$B$2:$M$2260, 6, FALSE)</f>
        <v>9.3391221194262491E-2</v>
      </c>
      <c r="D1899" t="s">
        <v>4535</v>
      </c>
      <c r="E1899" t="s">
        <v>4536</v>
      </c>
      <c r="F1899" t="s">
        <v>4497</v>
      </c>
      <c r="G1899" t="s">
        <v>4498</v>
      </c>
      <c r="H1899" t="s">
        <v>4530</v>
      </c>
      <c r="I1899" t="s">
        <v>4537</v>
      </c>
      <c r="J1899" t="s">
        <v>4535</v>
      </c>
      <c r="K1899">
        <f>VLOOKUP($B1899, 'pval-input'!$B$2:$M$2260, 11, FALSE)</f>
        <v>123</v>
      </c>
      <c r="L1899">
        <f>VLOOKUP($B1899, 'pval-input'!$B$2:$M$2260, 12, FALSE)</f>
        <v>0.89781021897810198</v>
      </c>
    </row>
    <row r="1900" spans="1:22" x14ac:dyDescent="0.2">
      <c r="A1900">
        <v>643</v>
      </c>
      <c r="B1900" t="s">
        <v>4538</v>
      </c>
      <c r="C1900">
        <f>VLOOKUP(B1900, 'pval-input'!$B$2:$M$2260, 6, FALSE)</f>
        <v>0.21917708259586613</v>
      </c>
      <c r="D1900" t="s">
        <v>4539</v>
      </c>
      <c r="E1900" t="s">
        <v>16</v>
      </c>
      <c r="F1900" t="s">
        <v>4497</v>
      </c>
      <c r="G1900" t="s">
        <v>4498</v>
      </c>
      <c r="H1900" t="s">
        <v>4530</v>
      </c>
      <c r="I1900" t="s">
        <v>4537</v>
      </c>
      <c r="J1900" t="s">
        <v>4539</v>
      </c>
      <c r="K1900">
        <f>VLOOKUP($B1900, 'pval-input'!$B$2:$M$2260, 11, FALSE)</f>
        <v>1</v>
      </c>
      <c r="L1900">
        <f>VLOOKUP($B1900, 'pval-input'!$B$2:$M$2260, 12, FALSE)</f>
        <v>7.2992700729926996E-3</v>
      </c>
      <c r="V1900" s="1"/>
    </row>
    <row r="1901" spans="1:22" x14ac:dyDescent="0.2">
      <c r="A1901">
        <v>1485</v>
      </c>
      <c r="B1901" t="s">
        <v>4540</v>
      </c>
      <c r="C1901">
        <f>VLOOKUP(B1901, 'pval-input'!$B$2:$M$2260, 6, FALSE)</f>
        <v>0.32063363575953424</v>
      </c>
      <c r="D1901" t="s">
        <v>4541</v>
      </c>
      <c r="E1901" t="s">
        <v>16</v>
      </c>
      <c r="F1901" t="s">
        <v>4497</v>
      </c>
      <c r="G1901" t="s">
        <v>4498</v>
      </c>
      <c r="H1901" t="s">
        <v>4530</v>
      </c>
      <c r="I1901" t="s">
        <v>4537</v>
      </c>
      <c r="J1901" t="s">
        <v>4541</v>
      </c>
      <c r="K1901">
        <f>VLOOKUP($B1901, 'pval-input'!$B$2:$M$2260, 11, FALSE)</f>
        <v>10</v>
      </c>
      <c r="L1901">
        <f>VLOOKUP($B1901, 'pval-input'!$B$2:$M$2260, 12, FALSE)</f>
        <v>7.2992700729927001E-2</v>
      </c>
    </row>
    <row r="1902" spans="1:22" x14ac:dyDescent="0.2">
      <c r="A1902">
        <v>9</v>
      </c>
      <c r="B1902" t="s">
        <v>4542</v>
      </c>
      <c r="C1902">
        <f>VLOOKUP(B1902, 'pval-input'!$B$2:$M$2260, 6, FALSE)</f>
        <v>0.33155065625460423</v>
      </c>
      <c r="D1902" t="s">
        <v>4543</v>
      </c>
      <c r="E1902" t="s">
        <v>16</v>
      </c>
      <c r="F1902" t="s">
        <v>4497</v>
      </c>
      <c r="G1902" t="s">
        <v>4498</v>
      </c>
      <c r="H1902" t="s">
        <v>4530</v>
      </c>
      <c r="I1902" t="s">
        <v>4537</v>
      </c>
      <c r="J1902" t="s">
        <v>4543</v>
      </c>
      <c r="K1902">
        <f>VLOOKUP($B1902, 'pval-input'!$B$2:$M$2260, 11, FALSE)</f>
        <v>1</v>
      </c>
      <c r="L1902">
        <f>VLOOKUP($B1902, 'pval-input'!$B$2:$M$2260, 12, FALSE)</f>
        <v>7.2992700729926996E-3</v>
      </c>
    </row>
    <row r="1903" spans="1:22" x14ac:dyDescent="0.2">
      <c r="A1903">
        <v>15</v>
      </c>
      <c r="B1903" t="s">
        <v>4544</v>
      </c>
      <c r="C1903">
        <f>VLOOKUP(B1903, 'pval-input'!$B$2:$M$2260, 6, FALSE)</f>
        <v>0.430397733394624</v>
      </c>
      <c r="D1903" t="s">
        <v>4545</v>
      </c>
      <c r="E1903" t="s">
        <v>16</v>
      </c>
      <c r="F1903" t="s">
        <v>4497</v>
      </c>
      <c r="G1903" t="s">
        <v>4498</v>
      </c>
      <c r="H1903" t="s">
        <v>4530</v>
      </c>
      <c r="I1903" t="s">
        <v>4537</v>
      </c>
      <c r="J1903" t="s">
        <v>4545</v>
      </c>
      <c r="K1903">
        <f>VLOOKUP($B1903, 'pval-input'!$B$2:$M$2260, 11, FALSE)</f>
        <v>17</v>
      </c>
      <c r="L1903">
        <f>VLOOKUP($B1903, 'pval-input'!$B$2:$M$2260, 12, FALSE)</f>
        <v>0.124087591240876</v>
      </c>
    </row>
    <row r="1904" spans="1:22" x14ac:dyDescent="0.2">
      <c r="A1904">
        <v>292</v>
      </c>
      <c r="B1904" t="s">
        <v>4546</v>
      </c>
      <c r="C1904">
        <f>VLOOKUP(B1904, 'pval-input'!$B$2:$M$2260, 6, FALSE)</f>
        <v>0.15362955240475246</v>
      </c>
      <c r="D1904" t="s">
        <v>4547</v>
      </c>
      <c r="E1904" t="s">
        <v>16</v>
      </c>
      <c r="F1904" t="s">
        <v>4497</v>
      </c>
      <c r="G1904" t="s">
        <v>4498</v>
      </c>
      <c r="H1904" t="s">
        <v>4530</v>
      </c>
      <c r="I1904" t="s">
        <v>4547</v>
      </c>
      <c r="J1904" t="s">
        <v>4547</v>
      </c>
      <c r="K1904">
        <f>VLOOKUP($B1904, 'pval-input'!$B$2:$M$2260, 11, FALSE)</f>
        <v>3</v>
      </c>
      <c r="L1904">
        <f>VLOOKUP($B1904, 'pval-input'!$B$2:$M$2260, 12, FALSE)</f>
        <v>2.18978102189781E-2</v>
      </c>
    </row>
    <row r="1905" spans="1:22" x14ac:dyDescent="0.2">
      <c r="A1905">
        <v>14</v>
      </c>
      <c r="B1905" t="s">
        <v>4548</v>
      </c>
      <c r="C1905">
        <f>VLOOKUP(B1905, 'pval-input'!$B$2:$M$2260, 6, FALSE)</f>
        <v>0.90490659037891097</v>
      </c>
      <c r="D1905" t="s">
        <v>4549</v>
      </c>
      <c r="E1905" t="s">
        <v>16</v>
      </c>
      <c r="F1905" t="s">
        <v>4497</v>
      </c>
      <c r="G1905" t="s">
        <v>4498</v>
      </c>
      <c r="H1905" t="s">
        <v>4530</v>
      </c>
      <c r="I1905" t="s">
        <v>4547</v>
      </c>
      <c r="J1905" t="s">
        <v>4549</v>
      </c>
      <c r="K1905">
        <f>VLOOKUP($B1905, 'pval-input'!$B$2:$M$2260, 11, FALSE)</f>
        <v>120</v>
      </c>
      <c r="L1905">
        <f>VLOOKUP($B1905, 'pval-input'!$B$2:$M$2260, 12, FALSE)</f>
        <v>0.87591240875912402</v>
      </c>
    </row>
    <row r="1906" spans="1:22" x14ac:dyDescent="0.2">
      <c r="A1906">
        <v>623</v>
      </c>
      <c r="B1906" t="s">
        <v>4550</v>
      </c>
      <c r="C1906">
        <f>VLOOKUP(B1906, 'pval-input'!$B$2:$M$2260, 6, FALSE)</f>
        <v>0.12054541430654091</v>
      </c>
      <c r="D1906" t="s">
        <v>4551</v>
      </c>
      <c r="E1906" t="s">
        <v>16</v>
      </c>
      <c r="F1906" t="s">
        <v>4497</v>
      </c>
      <c r="G1906" t="s">
        <v>4498</v>
      </c>
      <c r="H1906" t="s">
        <v>4530</v>
      </c>
      <c r="I1906" t="s">
        <v>4547</v>
      </c>
      <c r="J1906" t="s">
        <v>4551</v>
      </c>
      <c r="K1906">
        <f>VLOOKUP($B1906, 'pval-input'!$B$2:$M$2260, 11, FALSE)</f>
        <v>51</v>
      </c>
      <c r="L1906">
        <f>VLOOKUP($B1906, 'pval-input'!$B$2:$M$2260, 12, FALSE)</f>
        <v>0.372262773722628</v>
      </c>
    </row>
    <row r="1907" spans="1:22" x14ac:dyDescent="0.2">
      <c r="A1907">
        <v>232</v>
      </c>
      <c r="B1907" t="s">
        <v>4552</v>
      </c>
      <c r="C1907">
        <f>VLOOKUP(B1907, 'pval-input'!$B$2:$M$2260, 6, FALSE)</f>
        <v>0.73686873304765277</v>
      </c>
      <c r="D1907" t="s">
        <v>4553</v>
      </c>
      <c r="E1907" t="s">
        <v>16</v>
      </c>
      <c r="F1907" t="s">
        <v>4497</v>
      </c>
      <c r="G1907" t="s">
        <v>4498</v>
      </c>
      <c r="H1907" t="s">
        <v>4530</v>
      </c>
      <c r="I1907" t="s">
        <v>4547</v>
      </c>
      <c r="J1907" t="s">
        <v>4553</v>
      </c>
      <c r="K1907">
        <f>VLOOKUP($B1907, 'pval-input'!$B$2:$M$2260, 11, FALSE)</f>
        <v>36</v>
      </c>
      <c r="L1907">
        <f>VLOOKUP($B1907, 'pval-input'!$B$2:$M$2260, 12, FALSE)</f>
        <v>0.26277372262773702</v>
      </c>
    </row>
    <row r="1908" spans="1:22" x14ac:dyDescent="0.2">
      <c r="A1908">
        <v>1178</v>
      </c>
      <c r="B1908" t="s">
        <v>4554</v>
      </c>
      <c r="C1908">
        <f>VLOOKUP(B1908, 'pval-input'!$B$2:$M$2260, 6, FALSE)</f>
        <v>5.329998546416468E-2</v>
      </c>
      <c r="D1908" t="s">
        <v>4555</v>
      </c>
      <c r="E1908" t="s">
        <v>16</v>
      </c>
      <c r="F1908" t="s">
        <v>4497</v>
      </c>
      <c r="G1908" t="s">
        <v>4498</v>
      </c>
      <c r="H1908" t="s">
        <v>4530</v>
      </c>
      <c r="I1908" t="s">
        <v>4547</v>
      </c>
      <c r="J1908" t="s">
        <v>4555</v>
      </c>
      <c r="K1908">
        <f>VLOOKUP($B1908, 'pval-input'!$B$2:$M$2260, 11, FALSE)</f>
        <v>1</v>
      </c>
      <c r="L1908">
        <f>VLOOKUP($B1908, 'pval-input'!$B$2:$M$2260, 12, FALSE)</f>
        <v>7.2992700729926996E-3</v>
      </c>
    </row>
    <row r="1909" spans="1:22" x14ac:dyDescent="0.2">
      <c r="A1909">
        <v>1048</v>
      </c>
      <c r="B1909" t="s">
        <v>4556</v>
      </c>
      <c r="C1909">
        <f>VLOOKUP(B1909, 'pval-input'!$B$2:$M$2260, 6, FALSE)</f>
        <v>0.26900737518030321</v>
      </c>
      <c r="D1909" t="s">
        <v>4557</v>
      </c>
      <c r="E1909" t="s">
        <v>16</v>
      </c>
      <c r="F1909" t="s">
        <v>4497</v>
      </c>
      <c r="G1909" t="s">
        <v>4498</v>
      </c>
      <c r="H1909" t="s">
        <v>4530</v>
      </c>
      <c r="I1909" t="s">
        <v>4558</v>
      </c>
      <c r="J1909" t="s">
        <v>4557</v>
      </c>
      <c r="K1909">
        <f>VLOOKUP($B1909, 'pval-input'!$B$2:$M$2260, 11, FALSE)</f>
        <v>14</v>
      </c>
      <c r="L1909">
        <f>VLOOKUP($B1909, 'pval-input'!$B$2:$M$2260, 12, FALSE)</f>
        <v>0.102189781021898</v>
      </c>
      <c r="V1909" s="1"/>
    </row>
    <row r="1910" spans="1:22" x14ac:dyDescent="0.2">
      <c r="A1910">
        <v>1206</v>
      </c>
      <c r="B1910" t="s">
        <v>4559</v>
      </c>
      <c r="C1910">
        <f>VLOOKUP(B1910, 'pval-input'!$B$2:$M$2260, 6, FALSE)</f>
        <v>0.49499940655658464</v>
      </c>
      <c r="D1910" t="s">
        <v>4560</v>
      </c>
      <c r="E1910" t="s">
        <v>16</v>
      </c>
      <c r="F1910" t="s">
        <v>4497</v>
      </c>
      <c r="G1910" t="s">
        <v>4498</v>
      </c>
      <c r="H1910" t="s">
        <v>4530</v>
      </c>
      <c r="I1910" t="s">
        <v>4558</v>
      </c>
      <c r="J1910" t="s">
        <v>4560</v>
      </c>
      <c r="K1910">
        <f>VLOOKUP($B1910, 'pval-input'!$B$2:$M$2260, 11, FALSE)</f>
        <v>2</v>
      </c>
      <c r="L1910">
        <f>VLOOKUP($B1910, 'pval-input'!$B$2:$M$2260, 12, FALSE)</f>
        <v>1.4598540145985399E-2</v>
      </c>
    </row>
    <row r="1911" spans="1:22" x14ac:dyDescent="0.2">
      <c r="A1911">
        <v>1034</v>
      </c>
      <c r="B1911" t="s">
        <v>4561</v>
      </c>
      <c r="C1911">
        <f>VLOOKUP(B1911, 'pval-input'!$B$2:$M$2260, 6, FALSE)</f>
        <v>0.15831790436218304</v>
      </c>
      <c r="D1911" t="s">
        <v>4562</v>
      </c>
      <c r="E1911" t="s">
        <v>16</v>
      </c>
      <c r="F1911" t="s">
        <v>4497</v>
      </c>
      <c r="G1911" t="s">
        <v>4498</v>
      </c>
      <c r="H1911" t="s">
        <v>4530</v>
      </c>
      <c r="I1911" t="s">
        <v>4563</v>
      </c>
      <c r="J1911" t="s">
        <v>4562</v>
      </c>
      <c r="K1911">
        <f>VLOOKUP($B1911, 'pval-input'!$B$2:$M$2260, 11, FALSE)</f>
        <v>55</v>
      </c>
      <c r="L1911">
        <f>VLOOKUP($B1911, 'pval-input'!$B$2:$M$2260, 12, FALSE)</f>
        <v>0.40145985401459899</v>
      </c>
    </row>
    <row r="1912" spans="1:22" x14ac:dyDescent="0.2">
      <c r="A1912">
        <v>1981</v>
      </c>
      <c r="B1912" t="s">
        <v>4564</v>
      </c>
      <c r="C1912">
        <f>VLOOKUP(B1912, 'pval-input'!$B$2:$M$2260, 6, FALSE)</f>
        <v>31.235738595770602</v>
      </c>
      <c r="D1912" t="s">
        <v>4565</v>
      </c>
      <c r="E1912" t="s">
        <v>16</v>
      </c>
      <c r="F1912" t="s">
        <v>4497</v>
      </c>
      <c r="G1912" t="s">
        <v>4498</v>
      </c>
      <c r="H1912" t="s">
        <v>4530</v>
      </c>
      <c r="I1912" t="s">
        <v>4563</v>
      </c>
      <c r="J1912" t="s">
        <v>4565</v>
      </c>
      <c r="K1912">
        <f>VLOOKUP($B1912, 'pval-input'!$B$2:$M$2260, 11, FALSE)</f>
        <v>1</v>
      </c>
      <c r="L1912">
        <f>VLOOKUP($B1912, 'pval-input'!$B$2:$M$2260, 12, FALSE)</f>
        <v>7.2992700729926996E-3</v>
      </c>
    </row>
    <row r="1913" spans="1:22" x14ac:dyDescent="0.2">
      <c r="A1913">
        <v>210</v>
      </c>
      <c r="B1913" t="s">
        <v>4566</v>
      </c>
      <c r="C1913">
        <f>VLOOKUP(B1913, 'pval-input'!$B$2:$M$2260, 6, FALSE)</f>
        <v>0.16224619985248948</v>
      </c>
      <c r="D1913" t="s">
        <v>4567</v>
      </c>
      <c r="E1913" t="s">
        <v>16</v>
      </c>
      <c r="F1913" t="s">
        <v>4497</v>
      </c>
      <c r="G1913" t="s">
        <v>4498</v>
      </c>
      <c r="H1913" t="s">
        <v>4530</v>
      </c>
      <c r="I1913" t="s">
        <v>4563</v>
      </c>
      <c r="J1913" t="s">
        <v>4567</v>
      </c>
      <c r="K1913">
        <f>VLOOKUP($B1913, 'pval-input'!$B$2:$M$2260, 11, FALSE)</f>
        <v>23</v>
      </c>
      <c r="L1913">
        <f>VLOOKUP($B1913, 'pval-input'!$B$2:$M$2260, 12, FALSE)</f>
        <v>0.167883211678832</v>
      </c>
    </row>
    <row r="1914" spans="1:22" x14ac:dyDescent="0.2">
      <c r="A1914">
        <v>1931</v>
      </c>
      <c r="B1914" t="s">
        <v>4568</v>
      </c>
      <c r="C1914">
        <f>VLOOKUP(B1914, 'pval-input'!$B$2:$M$2260, 6, FALSE)</f>
        <v>0.38328936511988793</v>
      </c>
      <c r="D1914" t="s">
        <v>4569</v>
      </c>
      <c r="E1914" t="s">
        <v>16</v>
      </c>
      <c r="F1914" t="s">
        <v>4497</v>
      </c>
      <c r="G1914" t="s">
        <v>4498</v>
      </c>
      <c r="H1914" t="s">
        <v>4530</v>
      </c>
      <c r="I1914" t="s">
        <v>4563</v>
      </c>
      <c r="J1914" t="s">
        <v>4569</v>
      </c>
      <c r="K1914">
        <f>VLOOKUP($B1914, 'pval-input'!$B$2:$M$2260, 11, FALSE)</f>
        <v>31</v>
      </c>
      <c r="L1914">
        <f>VLOOKUP($B1914, 'pval-input'!$B$2:$M$2260, 12, FALSE)</f>
        <v>0.226277372262774</v>
      </c>
    </row>
    <row r="1915" spans="1:22" x14ac:dyDescent="0.2">
      <c r="A1915">
        <v>1811</v>
      </c>
      <c r="B1915" t="s">
        <v>4570</v>
      </c>
      <c r="C1915">
        <f>VLOOKUP(B1915, 'pval-input'!$B$2:$M$2260, 6, FALSE)</f>
        <v>1.1615151244084494</v>
      </c>
      <c r="D1915" t="s">
        <v>4571</v>
      </c>
      <c r="E1915" t="s">
        <v>16</v>
      </c>
      <c r="F1915" t="s">
        <v>4497</v>
      </c>
      <c r="G1915" t="s">
        <v>4498</v>
      </c>
      <c r="H1915" t="s">
        <v>4530</v>
      </c>
      <c r="I1915" t="s">
        <v>4563</v>
      </c>
      <c r="J1915" t="s">
        <v>4571</v>
      </c>
      <c r="K1915">
        <f>VLOOKUP($B1915, 'pval-input'!$B$2:$M$2260, 11, FALSE)</f>
        <v>9</v>
      </c>
      <c r="L1915">
        <f>VLOOKUP($B1915, 'pval-input'!$B$2:$M$2260, 12, FALSE)</f>
        <v>6.5693430656934296E-2</v>
      </c>
    </row>
    <row r="1916" spans="1:22" x14ac:dyDescent="0.2">
      <c r="A1916">
        <v>1518</v>
      </c>
      <c r="B1916" t="s">
        <v>4572</v>
      </c>
      <c r="C1916">
        <f>VLOOKUP(B1916, 'pval-input'!$B$2:$M$2260, 6, FALSE)</f>
        <v>0.56642142729037726</v>
      </c>
      <c r="D1916" t="s">
        <v>4573</v>
      </c>
      <c r="E1916" t="s">
        <v>16</v>
      </c>
      <c r="F1916" t="s">
        <v>4497</v>
      </c>
      <c r="G1916" t="s">
        <v>4498</v>
      </c>
      <c r="H1916" t="s">
        <v>4573</v>
      </c>
      <c r="I1916" t="s">
        <v>4573</v>
      </c>
      <c r="J1916" t="s">
        <v>4573</v>
      </c>
      <c r="K1916">
        <f>VLOOKUP($B1916, 'pval-input'!$B$2:$M$2260, 11, FALSE)</f>
        <v>2</v>
      </c>
      <c r="L1916">
        <f>VLOOKUP($B1916, 'pval-input'!$B$2:$M$2260, 12, FALSE)</f>
        <v>1.4598540145985399E-2</v>
      </c>
    </row>
    <row r="1917" spans="1:22" x14ac:dyDescent="0.2">
      <c r="A1917">
        <v>486</v>
      </c>
      <c r="B1917" t="s">
        <v>4574</v>
      </c>
      <c r="C1917">
        <f>VLOOKUP(B1917, 'pval-input'!$B$2:$M$2260, 6, FALSE)</f>
        <v>0.729129067138096</v>
      </c>
      <c r="D1917" t="s">
        <v>4575</v>
      </c>
      <c r="E1917" t="s">
        <v>16</v>
      </c>
      <c r="F1917" t="s">
        <v>4497</v>
      </c>
      <c r="G1917" t="s">
        <v>4498</v>
      </c>
      <c r="H1917" t="s">
        <v>4573</v>
      </c>
      <c r="I1917" t="s">
        <v>4576</v>
      </c>
      <c r="J1917" t="s">
        <v>4575</v>
      </c>
      <c r="K1917">
        <f>VLOOKUP($B1917, 'pval-input'!$B$2:$M$2260, 11, FALSE)</f>
        <v>52</v>
      </c>
      <c r="L1917">
        <f>VLOOKUP($B1917, 'pval-input'!$B$2:$M$2260, 12, FALSE)</f>
        <v>0.37956204379561997</v>
      </c>
    </row>
    <row r="1918" spans="1:22" x14ac:dyDescent="0.2">
      <c r="A1918">
        <v>914</v>
      </c>
      <c r="B1918" t="s">
        <v>4577</v>
      </c>
      <c r="C1918">
        <f>VLOOKUP(B1918, 'pval-input'!$B$2:$M$2260, 6, FALSE)</f>
        <v>0.52861409679364768</v>
      </c>
      <c r="D1918" t="s">
        <v>4578</v>
      </c>
      <c r="E1918" t="s">
        <v>16</v>
      </c>
      <c r="F1918" t="s">
        <v>4497</v>
      </c>
      <c r="G1918" t="s">
        <v>4498</v>
      </c>
      <c r="H1918" t="s">
        <v>4573</v>
      </c>
      <c r="I1918" t="s">
        <v>4576</v>
      </c>
      <c r="J1918" t="s">
        <v>4578</v>
      </c>
      <c r="K1918">
        <f>VLOOKUP($B1918, 'pval-input'!$B$2:$M$2260, 11, FALSE)</f>
        <v>33</v>
      </c>
      <c r="L1918">
        <f>VLOOKUP($B1918, 'pval-input'!$B$2:$M$2260, 12, FALSE)</f>
        <v>0.240875912408759</v>
      </c>
    </row>
    <row r="1919" spans="1:22" x14ac:dyDescent="0.2">
      <c r="A1919">
        <v>1966</v>
      </c>
      <c r="B1919" t="s">
        <v>4579</v>
      </c>
      <c r="C1919">
        <f>VLOOKUP(B1919, 'pval-input'!$B$2:$M$2260, 6, FALSE)</f>
        <v>0.17789931688262683</v>
      </c>
      <c r="D1919" t="s">
        <v>4580</v>
      </c>
      <c r="E1919" t="s">
        <v>16</v>
      </c>
      <c r="F1919" t="s">
        <v>4497</v>
      </c>
      <c r="G1919" t="s">
        <v>4498</v>
      </c>
      <c r="H1919" t="s">
        <v>4573</v>
      </c>
      <c r="I1919" t="s">
        <v>4576</v>
      </c>
      <c r="J1919" t="s">
        <v>4580</v>
      </c>
      <c r="K1919">
        <f>VLOOKUP($B1919, 'pval-input'!$B$2:$M$2260, 11, FALSE)</f>
        <v>108</v>
      </c>
      <c r="L1919">
        <f>VLOOKUP($B1919, 'pval-input'!$B$2:$M$2260, 12, FALSE)</f>
        <v>0.78832116788321205</v>
      </c>
    </row>
    <row r="1920" spans="1:22" x14ac:dyDescent="0.2">
      <c r="A1920">
        <v>1753</v>
      </c>
      <c r="B1920" t="s">
        <v>4581</v>
      </c>
      <c r="C1920">
        <f>VLOOKUP(B1920, 'pval-input'!$B$2:$M$2260, 6, FALSE)</f>
        <v>0.97009763473669619</v>
      </c>
      <c r="D1920" t="s">
        <v>4582</v>
      </c>
      <c r="E1920" t="s">
        <v>16</v>
      </c>
      <c r="F1920" t="s">
        <v>4497</v>
      </c>
      <c r="G1920" t="s">
        <v>4498</v>
      </c>
      <c r="H1920" t="s">
        <v>4582</v>
      </c>
      <c r="I1920" t="s">
        <v>4582</v>
      </c>
      <c r="J1920" t="s">
        <v>4582</v>
      </c>
      <c r="K1920">
        <f>VLOOKUP($B1920, 'pval-input'!$B$2:$M$2260, 11, FALSE)</f>
        <v>4</v>
      </c>
      <c r="L1920">
        <f>VLOOKUP($B1920, 'pval-input'!$B$2:$M$2260, 12, FALSE)</f>
        <v>2.9197080291970798E-2</v>
      </c>
    </row>
    <row r="1921" spans="1:12" x14ac:dyDescent="0.2">
      <c r="A1921">
        <v>1076</v>
      </c>
      <c r="B1921" t="s">
        <v>4583</v>
      </c>
      <c r="C1921">
        <f>VLOOKUP(B1921, 'pval-input'!$B$2:$M$2260, 6, FALSE)</f>
        <v>0.22464387201519381</v>
      </c>
      <c r="D1921" t="s">
        <v>4584</v>
      </c>
      <c r="E1921" t="s">
        <v>16</v>
      </c>
      <c r="F1921" t="s">
        <v>4497</v>
      </c>
      <c r="G1921" t="s">
        <v>4498</v>
      </c>
      <c r="H1921" t="s">
        <v>4582</v>
      </c>
      <c r="I1921" t="s">
        <v>4585</v>
      </c>
      <c r="J1921" t="s">
        <v>4584</v>
      </c>
      <c r="K1921">
        <f>VLOOKUP($B1921, 'pval-input'!$B$2:$M$2260, 11, FALSE)</f>
        <v>12</v>
      </c>
      <c r="L1921">
        <f>VLOOKUP($B1921, 'pval-input'!$B$2:$M$2260, 12, FALSE)</f>
        <v>8.7591240875912399E-2</v>
      </c>
    </row>
    <row r="1922" spans="1:12" x14ac:dyDescent="0.2">
      <c r="A1922">
        <v>652</v>
      </c>
      <c r="B1922" t="s">
        <v>4586</v>
      </c>
      <c r="C1922">
        <f>VLOOKUP(B1922, 'pval-input'!$B$2:$M$2260, 6, FALSE)</f>
        <v>0.56320956474727257</v>
      </c>
      <c r="D1922" t="s">
        <v>4587</v>
      </c>
      <c r="E1922" t="s">
        <v>16</v>
      </c>
      <c r="F1922" t="s">
        <v>4497</v>
      </c>
      <c r="G1922" t="s">
        <v>4498</v>
      </c>
      <c r="H1922" t="s">
        <v>4582</v>
      </c>
      <c r="I1922" t="s">
        <v>4585</v>
      </c>
      <c r="J1922" t="s">
        <v>4587</v>
      </c>
      <c r="K1922">
        <f>VLOOKUP($B1922, 'pval-input'!$B$2:$M$2260, 11, FALSE)</f>
        <v>5</v>
      </c>
      <c r="L1922">
        <f>VLOOKUP($B1922, 'pval-input'!$B$2:$M$2260, 12, FALSE)</f>
        <v>3.6496350364963501E-2</v>
      </c>
    </row>
    <row r="1923" spans="1:12" x14ac:dyDescent="0.2">
      <c r="A1923">
        <v>35</v>
      </c>
      <c r="B1923" t="s">
        <v>4588</v>
      </c>
      <c r="C1923">
        <f>VLOOKUP(B1923, 'pval-input'!$B$2:$M$2260, 6, FALSE)</f>
        <v>0.13345130816624251</v>
      </c>
      <c r="D1923" t="s">
        <v>4589</v>
      </c>
      <c r="E1923" t="s">
        <v>16</v>
      </c>
      <c r="F1923" t="s">
        <v>4497</v>
      </c>
      <c r="G1923" t="s">
        <v>4498</v>
      </c>
      <c r="H1923" t="s">
        <v>4582</v>
      </c>
      <c r="I1923" t="s">
        <v>4585</v>
      </c>
      <c r="J1923" t="s">
        <v>4589</v>
      </c>
      <c r="K1923">
        <f>VLOOKUP($B1923, 'pval-input'!$B$2:$M$2260, 11, FALSE)</f>
        <v>1</v>
      </c>
      <c r="L1923">
        <f>VLOOKUP($B1923, 'pval-input'!$B$2:$M$2260, 12, FALSE)</f>
        <v>7.2992700729926996E-3</v>
      </c>
    </row>
    <row r="1924" spans="1:12" x14ac:dyDescent="0.2">
      <c r="A1924">
        <v>1595</v>
      </c>
      <c r="B1924" t="s">
        <v>4590</v>
      </c>
      <c r="C1924">
        <f>VLOOKUP(B1924, 'pval-input'!$B$2:$M$2260, 6, FALSE)</f>
        <v>1.1669641950717535</v>
      </c>
      <c r="D1924" t="s">
        <v>4591</v>
      </c>
      <c r="E1924" t="s">
        <v>16</v>
      </c>
      <c r="F1924" t="s">
        <v>4497</v>
      </c>
      <c r="G1924" t="s">
        <v>4498</v>
      </c>
      <c r="H1924" t="s">
        <v>4592</v>
      </c>
      <c r="I1924" t="s">
        <v>4593</v>
      </c>
      <c r="J1924" t="s">
        <v>4591</v>
      </c>
      <c r="K1924">
        <f>VLOOKUP($B1924, 'pval-input'!$B$2:$M$2260, 11, FALSE)</f>
        <v>24</v>
      </c>
      <c r="L1924">
        <f>VLOOKUP($B1924, 'pval-input'!$B$2:$M$2260, 12, FALSE)</f>
        <v>0.17518248175182499</v>
      </c>
    </row>
    <row r="1925" spans="1:12" x14ac:dyDescent="0.2">
      <c r="A1925">
        <v>1266</v>
      </c>
      <c r="B1925" t="s">
        <v>4594</v>
      </c>
      <c r="C1925">
        <f>VLOOKUP(B1925, 'pval-input'!$B$2:$M$2260, 6, FALSE)</f>
        <v>7.2959913915594712E-2</v>
      </c>
      <c r="D1925" t="s">
        <v>4595</v>
      </c>
      <c r="E1925" t="s">
        <v>16</v>
      </c>
      <c r="F1925" t="s">
        <v>4497</v>
      </c>
      <c r="G1925" t="s">
        <v>4498</v>
      </c>
      <c r="H1925" t="s">
        <v>4592</v>
      </c>
      <c r="I1925" t="s">
        <v>4593</v>
      </c>
      <c r="J1925" t="s">
        <v>4595</v>
      </c>
      <c r="K1925">
        <f>VLOOKUP($B1925, 'pval-input'!$B$2:$M$2260, 11, FALSE)</f>
        <v>1</v>
      </c>
      <c r="L1925">
        <f>VLOOKUP($B1925, 'pval-input'!$B$2:$M$2260, 12, FALSE)</f>
        <v>7.2992700729926996E-3</v>
      </c>
    </row>
    <row r="1926" spans="1:12" x14ac:dyDescent="0.2">
      <c r="A1926">
        <v>1472</v>
      </c>
      <c r="B1926" t="s">
        <v>4596</v>
      </c>
      <c r="C1926">
        <f>VLOOKUP(B1926, 'pval-input'!$B$2:$M$2260, 6, FALSE)</f>
        <v>0.38881991311440756</v>
      </c>
      <c r="D1926" t="s">
        <v>4597</v>
      </c>
      <c r="E1926" t="s">
        <v>16</v>
      </c>
      <c r="F1926" t="s">
        <v>4497</v>
      </c>
      <c r="G1926" t="s">
        <v>4498</v>
      </c>
      <c r="H1926" t="s">
        <v>4598</v>
      </c>
      <c r="I1926" t="s">
        <v>4597</v>
      </c>
      <c r="J1926" t="s">
        <v>4597</v>
      </c>
      <c r="K1926">
        <f>VLOOKUP($B1926, 'pval-input'!$B$2:$M$2260, 11, FALSE)</f>
        <v>1</v>
      </c>
      <c r="L1926">
        <f>VLOOKUP($B1926, 'pval-input'!$B$2:$M$2260, 12, FALSE)</f>
        <v>7.2992700729926996E-3</v>
      </c>
    </row>
    <row r="1927" spans="1:12" x14ac:dyDescent="0.2">
      <c r="A1927">
        <v>1674</v>
      </c>
      <c r="B1927" t="s">
        <v>4599</v>
      </c>
      <c r="C1927">
        <f>VLOOKUP(B1927, 'pval-input'!$B$2:$M$2260, 6, FALSE)</f>
        <v>0.26221801680708828</v>
      </c>
      <c r="D1927" t="s">
        <v>4600</v>
      </c>
      <c r="E1927" t="s">
        <v>16</v>
      </c>
      <c r="F1927" t="s">
        <v>4497</v>
      </c>
      <c r="G1927" t="s">
        <v>4498</v>
      </c>
      <c r="H1927" t="s">
        <v>4598</v>
      </c>
      <c r="I1927" t="s">
        <v>4597</v>
      </c>
      <c r="J1927" t="s">
        <v>4600</v>
      </c>
      <c r="K1927">
        <f>VLOOKUP($B1927, 'pval-input'!$B$2:$M$2260, 11, FALSE)</f>
        <v>7</v>
      </c>
      <c r="L1927">
        <f>VLOOKUP($B1927, 'pval-input'!$B$2:$M$2260, 12, FALSE)</f>
        <v>5.1094890510948898E-2</v>
      </c>
    </row>
    <row r="1928" spans="1:12" x14ac:dyDescent="0.2">
      <c r="A1928">
        <v>935</v>
      </c>
      <c r="B1928" t="s">
        <v>4601</v>
      </c>
      <c r="C1928">
        <f>VLOOKUP(B1928, 'pval-input'!$B$2:$M$2260, 6, FALSE)</f>
        <v>0.5001092327940807</v>
      </c>
      <c r="D1928" t="s">
        <v>4602</v>
      </c>
      <c r="E1928" t="s">
        <v>4603</v>
      </c>
      <c r="F1928" t="s">
        <v>4497</v>
      </c>
      <c r="G1928" t="s">
        <v>4498</v>
      </c>
      <c r="H1928" t="s">
        <v>4604</v>
      </c>
      <c r="I1928" t="s">
        <v>4605</v>
      </c>
      <c r="J1928" t="s">
        <v>4602</v>
      </c>
      <c r="K1928">
        <f>VLOOKUP($B1928, 'pval-input'!$B$2:$M$2260, 11, FALSE)</f>
        <v>40</v>
      </c>
      <c r="L1928">
        <f>VLOOKUP($B1928, 'pval-input'!$B$2:$M$2260, 12, FALSE)</f>
        <v>0.29197080291970801</v>
      </c>
    </row>
    <row r="1929" spans="1:12" x14ac:dyDescent="0.2">
      <c r="A1929">
        <v>2015</v>
      </c>
      <c r="B1929" t="s">
        <v>4606</v>
      </c>
      <c r="C1929">
        <f>VLOOKUP(B1929, 'pval-input'!$B$2:$M$2260, 6, FALSE)</f>
        <v>0.80186836008128781</v>
      </c>
      <c r="D1929" t="s">
        <v>4607</v>
      </c>
      <c r="E1929" t="s">
        <v>16</v>
      </c>
      <c r="F1929" t="s">
        <v>4497</v>
      </c>
      <c r="G1929" t="s">
        <v>4498</v>
      </c>
      <c r="H1929" t="s">
        <v>4608</v>
      </c>
      <c r="I1929" t="s">
        <v>4609</v>
      </c>
      <c r="J1929" t="s">
        <v>4607</v>
      </c>
      <c r="K1929">
        <f>VLOOKUP($B1929, 'pval-input'!$B$2:$M$2260, 11, FALSE)</f>
        <v>8</v>
      </c>
      <c r="L1929">
        <f>VLOOKUP($B1929, 'pval-input'!$B$2:$M$2260, 12, FALSE)</f>
        <v>5.8394160583941597E-2</v>
      </c>
    </row>
    <row r="1930" spans="1:12" x14ac:dyDescent="0.2">
      <c r="A1930">
        <v>1430</v>
      </c>
      <c r="B1930" t="s">
        <v>4610</v>
      </c>
      <c r="C1930">
        <f>VLOOKUP(B1930, 'pval-input'!$B$2:$M$2260, 6, FALSE)</f>
        <v>0.37701936947231857</v>
      </c>
      <c r="D1930" t="s">
        <v>4611</v>
      </c>
      <c r="E1930" t="s">
        <v>16</v>
      </c>
      <c r="F1930" t="s">
        <v>4497</v>
      </c>
      <c r="G1930" t="s">
        <v>4498</v>
      </c>
      <c r="H1930" t="s">
        <v>4608</v>
      </c>
      <c r="I1930" t="s">
        <v>4609</v>
      </c>
      <c r="J1930" t="s">
        <v>4611</v>
      </c>
      <c r="K1930">
        <f>VLOOKUP($B1930, 'pval-input'!$B$2:$M$2260, 11, FALSE)</f>
        <v>2</v>
      </c>
      <c r="L1930">
        <f>VLOOKUP($B1930, 'pval-input'!$B$2:$M$2260, 12, FALSE)</f>
        <v>1.4598540145985399E-2</v>
      </c>
    </row>
    <row r="1931" spans="1:12" x14ac:dyDescent="0.2">
      <c r="A1931">
        <v>1629</v>
      </c>
      <c r="B1931" t="s">
        <v>4612</v>
      </c>
      <c r="C1931">
        <f>VLOOKUP(B1931, 'pval-input'!$B$2:$M$2260, 6, FALSE)</f>
        <v>0.34216980084016624</v>
      </c>
      <c r="D1931" t="s">
        <v>4613</v>
      </c>
      <c r="E1931" t="s">
        <v>16</v>
      </c>
      <c r="F1931" t="s">
        <v>4497</v>
      </c>
      <c r="G1931" t="s">
        <v>4498</v>
      </c>
      <c r="H1931" t="s">
        <v>4608</v>
      </c>
      <c r="I1931" t="s">
        <v>4609</v>
      </c>
      <c r="J1931" t="s">
        <v>4613</v>
      </c>
      <c r="K1931">
        <f>VLOOKUP($B1931, 'pval-input'!$B$2:$M$2260, 11, FALSE)</f>
        <v>12</v>
      </c>
      <c r="L1931">
        <f>VLOOKUP($B1931, 'pval-input'!$B$2:$M$2260, 12, FALSE)</f>
        <v>8.7591240875912399E-2</v>
      </c>
    </row>
    <row r="1932" spans="1:12" x14ac:dyDescent="0.2">
      <c r="A1932">
        <v>1506</v>
      </c>
      <c r="B1932" t="s">
        <v>4614</v>
      </c>
      <c r="C1932">
        <f>VLOOKUP(B1932, 'pval-input'!$B$2:$M$2260, 6, FALSE)</f>
        <v>0.57746552065172352</v>
      </c>
      <c r="D1932" t="s">
        <v>4615</v>
      </c>
      <c r="E1932" t="s">
        <v>16</v>
      </c>
      <c r="F1932" t="s">
        <v>4497</v>
      </c>
      <c r="G1932" t="s">
        <v>4498</v>
      </c>
      <c r="H1932" t="s">
        <v>4615</v>
      </c>
      <c r="I1932" t="s">
        <v>4615</v>
      </c>
      <c r="J1932" t="s">
        <v>4615</v>
      </c>
      <c r="K1932">
        <f>VLOOKUP($B1932, 'pval-input'!$B$2:$M$2260, 11, FALSE)</f>
        <v>4</v>
      </c>
      <c r="L1932">
        <f>VLOOKUP($B1932, 'pval-input'!$B$2:$M$2260, 12, FALSE)</f>
        <v>2.9197080291970798E-2</v>
      </c>
    </row>
    <row r="1933" spans="1:12" x14ac:dyDescent="0.2">
      <c r="A1933">
        <v>146</v>
      </c>
      <c r="B1933" t="s">
        <v>4616</v>
      </c>
      <c r="C1933">
        <f>VLOOKUP(B1933, 'pval-input'!$B$2:$M$2260, 6, FALSE)</f>
        <v>0.8255939466776262</v>
      </c>
      <c r="D1933" t="s">
        <v>4617</v>
      </c>
      <c r="E1933" t="s">
        <v>16</v>
      </c>
      <c r="F1933" t="s">
        <v>4497</v>
      </c>
      <c r="G1933" t="s">
        <v>4498</v>
      </c>
      <c r="H1933" t="s">
        <v>4615</v>
      </c>
      <c r="I1933" t="s">
        <v>4618</v>
      </c>
      <c r="J1933" t="s">
        <v>4617</v>
      </c>
      <c r="K1933">
        <f>VLOOKUP($B1933, 'pval-input'!$B$2:$M$2260, 11, FALSE)</f>
        <v>2</v>
      </c>
      <c r="L1933">
        <f>VLOOKUP($B1933, 'pval-input'!$B$2:$M$2260, 12, FALSE)</f>
        <v>1.4598540145985399E-2</v>
      </c>
    </row>
    <row r="1934" spans="1:12" x14ac:dyDescent="0.2">
      <c r="A1934">
        <v>129</v>
      </c>
      <c r="B1934" t="s">
        <v>4619</v>
      </c>
      <c r="C1934">
        <f>VLOOKUP(B1934, 'pval-input'!$B$2:$M$2260, 6, FALSE)</f>
        <v>0.76093278991250568</v>
      </c>
      <c r="D1934" t="s">
        <v>4603</v>
      </c>
      <c r="E1934" t="s">
        <v>16</v>
      </c>
      <c r="F1934" t="s">
        <v>4497</v>
      </c>
      <c r="G1934" t="s">
        <v>4498</v>
      </c>
      <c r="H1934" t="s">
        <v>4615</v>
      </c>
      <c r="I1934" t="s">
        <v>4618</v>
      </c>
      <c r="J1934" t="s">
        <v>4603</v>
      </c>
      <c r="K1934">
        <f>VLOOKUP($B1934, 'pval-input'!$B$2:$M$2260, 11, FALSE)</f>
        <v>33</v>
      </c>
      <c r="L1934">
        <f>VLOOKUP($B1934, 'pval-input'!$B$2:$M$2260, 12, FALSE)</f>
        <v>0.240875912408759</v>
      </c>
    </row>
    <row r="1935" spans="1:12" x14ac:dyDescent="0.2">
      <c r="A1935">
        <v>1373</v>
      </c>
      <c r="B1935" t="s">
        <v>4620</v>
      </c>
      <c r="C1935">
        <f>VLOOKUP(B1935, 'pval-input'!$B$2:$M$2260, 6, FALSE)</f>
        <v>0.28983522213820967</v>
      </c>
      <c r="D1935" t="s">
        <v>4621</v>
      </c>
      <c r="E1935" t="s">
        <v>16</v>
      </c>
      <c r="F1935" t="s">
        <v>4497</v>
      </c>
      <c r="G1935" t="s">
        <v>4622</v>
      </c>
      <c r="H1935" t="s">
        <v>4621</v>
      </c>
      <c r="I1935" t="s">
        <v>4621</v>
      </c>
      <c r="J1935" t="s">
        <v>4621</v>
      </c>
      <c r="K1935">
        <f>VLOOKUP($B1935, 'pval-input'!$B$2:$M$2260, 11, FALSE)</f>
        <v>2</v>
      </c>
      <c r="L1935">
        <f>VLOOKUP($B1935, 'pval-input'!$B$2:$M$2260, 12, FALSE)</f>
        <v>1.4598540145985399E-2</v>
      </c>
    </row>
    <row r="1936" spans="1:12" x14ac:dyDescent="0.2">
      <c r="A1936">
        <v>1427</v>
      </c>
      <c r="B1936" t="s">
        <v>4623</v>
      </c>
      <c r="C1936">
        <f>VLOOKUP(B1936, 'pval-input'!$B$2:$M$2260, 6, FALSE)</f>
        <v>31.235738595770602</v>
      </c>
      <c r="D1936" t="s">
        <v>3235</v>
      </c>
      <c r="E1936" t="s">
        <v>16</v>
      </c>
      <c r="F1936" t="s">
        <v>4497</v>
      </c>
      <c r="G1936" t="s">
        <v>4622</v>
      </c>
      <c r="H1936" t="s">
        <v>3235</v>
      </c>
      <c r="I1936" t="s">
        <v>3235</v>
      </c>
      <c r="J1936" t="s">
        <v>3235</v>
      </c>
      <c r="K1936">
        <f>VLOOKUP($B1936, 'pval-input'!$B$2:$M$2260, 11, FALSE)</f>
        <v>1</v>
      </c>
      <c r="L1936">
        <f>VLOOKUP($B1936, 'pval-input'!$B$2:$M$2260, 12, FALSE)</f>
        <v>7.2992700729926996E-3</v>
      </c>
    </row>
    <row r="1937" spans="1:12" x14ac:dyDescent="0.2">
      <c r="A1937">
        <v>2058</v>
      </c>
      <c r="B1937" t="s">
        <v>4624</v>
      </c>
      <c r="C1937">
        <f>VLOOKUP(B1937, 'pval-input'!$B$2:$M$2260, 6, FALSE)</f>
        <v>31.235738595770602</v>
      </c>
      <c r="D1937" t="s">
        <v>4625</v>
      </c>
      <c r="E1937" t="s">
        <v>16</v>
      </c>
      <c r="F1937" t="s">
        <v>4497</v>
      </c>
      <c r="G1937" t="s">
        <v>4626</v>
      </c>
      <c r="H1937" t="s">
        <v>4625</v>
      </c>
      <c r="I1937" t="s">
        <v>4625</v>
      </c>
      <c r="J1937" t="s">
        <v>4625</v>
      </c>
      <c r="K1937">
        <f>VLOOKUP($B1937, 'pval-input'!$B$2:$M$2260, 11, FALSE)</f>
        <v>1</v>
      </c>
      <c r="L1937">
        <f>VLOOKUP($B1937, 'pval-input'!$B$2:$M$2260, 12, FALSE)</f>
        <v>7.2992700729926996E-3</v>
      </c>
    </row>
    <row r="1938" spans="1:12" x14ac:dyDescent="0.2">
      <c r="A1938">
        <v>363</v>
      </c>
      <c r="B1938" t="s">
        <v>4627</v>
      </c>
      <c r="C1938">
        <f>VLOOKUP(B1938, 'pval-input'!$B$2:$M$2260, 6, FALSE)</f>
        <v>0.21917708259586613</v>
      </c>
      <c r="D1938" t="s">
        <v>4628</v>
      </c>
      <c r="E1938" t="s">
        <v>16</v>
      </c>
      <c r="F1938" t="s">
        <v>4629</v>
      </c>
      <c r="G1938" t="s">
        <v>4628</v>
      </c>
      <c r="H1938" t="s">
        <v>4628</v>
      </c>
      <c r="I1938" t="s">
        <v>4628</v>
      </c>
      <c r="J1938" t="s">
        <v>4628</v>
      </c>
      <c r="K1938">
        <f>VLOOKUP($B1938, 'pval-input'!$B$2:$M$2260, 11, FALSE)</f>
        <v>1</v>
      </c>
      <c r="L1938">
        <f>VLOOKUP($B1938, 'pval-input'!$B$2:$M$2260, 12, FALSE)</f>
        <v>7.2992700729926996E-3</v>
      </c>
    </row>
    <row r="1939" spans="1:12" x14ac:dyDescent="0.2">
      <c r="A1939">
        <v>1763</v>
      </c>
      <c r="B1939" t="s">
        <v>4630</v>
      </c>
      <c r="C1939">
        <f>VLOOKUP(B1939, 'pval-input'!$B$2:$M$2260, 6, FALSE)</f>
        <v>0.11617720511772682</v>
      </c>
      <c r="D1939" t="s">
        <v>4628</v>
      </c>
      <c r="E1939" t="s">
        <v>16</v>
      </c>
      <c r="F1939" t="s">
        <v>4629</v>
      </c>
      <c r="G1939" t="s">
        <v>4628</v>
      </c>
      <c r="H1939" t="s">
        <v>4628</v>
      </c>
      <c r="I1939" t="s">
        <v>4628</v>
      </c>
      <c r="J1939" t="s">
        <v>4628</v>
      </c>
      <c r="K1939">
        <f>VLOOKUP($B1939, 'pval-input'!$B$2:$M$2260, 11, FALSE)</f>
        <v>2</v>
      </c>
      <c r="L1939">
        <f>VLOOKUP($B1939, 'pval-input'!$B$2:$M$2260, 12, FALSE)</f>
        <v>1.4598540145985399E-2</v>
      </c>
    </row>
    <row r="1940" spans="1:12" x14ac:dyDescent="0.2">
      <c r="A1940">
        <v>586</v>
      </c>
      <c r="B1940" t="s">
        <v>4631</v>
      </c>
      <c r="C1940">
        <f>VLOOKUP(B1940, 'pval-input'!$B$2:$M$2260, 6, FALSE)</f>
        <v>0.21439702411532616</v>
      </c>
      <c r="D1940" t="s">
        <v>4632</v>
      </c>
      <c r="E1940" t="s">
        <v>16</v>
      </c>
      <c r="F1940" t="s">
        <v>4629</v>
      </c>
      <c r="G1940" t="s">
        <v>4628</v>
      </c>
      <c r="H1940" t="s">
        <v>4632</v>
      </c>
      <c r="I1940" t="s">
        <v>4632</v>
      </c>
      <c r="J1940" t="s">
        <v>4632</v>
      </c>
      <c r="K1940">
        <f>VLOOKUP($B1940, 'pval-input'!$B$2:$M$2260, 11, FALSE)</f>
        <v>2</v>
      </c>
      <c r="L1940">
        <f>VLOOKUP($B1940, 'pval-input'!$B$2:$M$2260, 12, FALSE)</f>
        <v>1.4598540145985399E-2</v>
      </c>
    </row>
    <row r="1941" spans="1:12" x14ac:dyDescent="0.2">
      <c r="A1941">
        <v>1202</v>
      </c>
      <c r="B1941" t="s">
        <v>4633</v>
      </c>
      <c r="C1941">
        <f>VLOOKUP(B1941, 'pval-input'!$B$2:$M$2260, 6, FALSE)</f>
        <v>0.1879030227148141</v>
      </c>
      <c r="D1941" t="s">
        <v>4632</v>
      </c>
      <c r="E1941" t="s">
        <v>16</v>
      </c>
      <c r="F1941" t="s">
        <v>4629</v>
      </c>
      <c r="G1941" t="s">
        <v>4628</v>
      </c>
      <c r="H1941" t="s">
        <v>4632</v>
      </c>
      <c r="I1941" t="s">
        <v>4632</v>
      </c>
      <c r="J1941" t="s">
        <v>4632</v>
      </c>
      <c r="K1941">
        <f>VLOOKUP($B1941, 'pval-input'!$B$2:$M$2260, 11, FALSE)</f>
        <v>45</v>
      </c>
      <c r="L1941">
        <f>VLOOKUP($B1941, 'pval-input'!$B$2:$M$2260, 12, FALSE)</f>
        <v>0.32846715328467202</v>
      </c>
    </row>
    <row r="1942" spans="1:12" x14ac:dyDescent="0.2">
      <c r="A1942">
        <v>481</v>
      </c>
      <c r="B1942" t="s">
        <v>4634</v>
      </c>
      <c r="C1942">
        <f>VLOOKUP(B1942, 'pval-input'!$B$2:$M$2260, 6, FALSE)</f>
        <v>0.21043977215505583</v>
      </c>
      <c r="D1942" t="s">
        <v>4635</v>
      </c>
      <c r="E1942" t="s">
        <v>16</v>
      </c>
      <c r="F1942" t="s">
        <v>4629</v>
      </c>
      <c r="G1942" t="s">
        <v>4628</v>
      </c>
      <c r="H1942" t="s">
        <v>4632</v>
      </c>
      <c r="I1942" t="s">
        <v>4635</v>
      </c>
      <c r="J1942" t="s">
        <v>4635</v>
      </c>
      <c r="K1942">
        <f>VLOOKUP($B1942, 'pval-input'!$B$2:$M$2260, 11, FALSE)</f>
        <v>3</v>
      </c>
      <c r="L1942">
        <f>VLOOKUP($B1942, 'pval-input'!$B$2:$M$2260, 12, FALSE)</f>
        <v>2.18978102189781E-2</v>
      </c>
    </row>
    <row r="1943" spans="1:12" x14ac:dyDescent="0.2">
      <c r="A1943">
        <v>563</v>
      </c>
      <c r="B1943" t="s">
        <v>4636</v>
      </c>
      <c r="C1943">
        <f>VLOOKUP(B1943, 'pval-input'!$B$2:$M$2260, 6, FALSE)</f>
        <v>1.5624562972789482</v>
      </c>
      <c r="D1943" t="s">
        <v>4635</v>
      </c>
      <c r="E1943" t="s">
        <v>16</v>
      </c>
      <c r="F1943" t="s">
        <v>4629</v>
      </c>
      <c r="G1943" t="s">
        <v>4628</v>
      </c>
      <c r="H1943" t="s">
        <v>4632</v>
      </c>
      <c r="I1943" t="s">
        <v>4635</v>
      </c>
      <c r="J1943" t="s">
        <v>4635</v>
      </c>
      <c r="K1943">
        <f>VLOOKUP($B1943, 'pval-input'!$B$2:$M$2260, 11, FALSE)</f>
        <v>1</v>
      </c>
      <c r="L1943">
        <f>VLOOKUP($B1943, 'pval-input'!$B$2:$M$2260, 12, FALSE)</f>
        <v>7.2992700729926996E-3</v>
      </c>
    </row>
    <row r="1944" spans="1:12" x14ac:dyDescent="0.2">
      <c r="A1944">
        <v>1771</v>
      </c>
      <c r="B1944" t="s">
        <v>4637</v>
      </c>
      <c r="C1944">
        <f>VLOOKUP(B1944, 'pval-input'!$B$2:$M$2260, 6, FALSE)</f>
        <v>8.9883466453891933E-2</v>
      </c>
      <c r="D1944" t="s">
        <v>4635</v>
      </c>
      <c r="E1944" t="s">
        <v>16</v>
      </c>
      <c r="F1944" t="s">
        <v>4629</v>
      </c>
      <c r="G1944" t="s">
        <v>4628</v>
      </c>
      <c r="H1944" t="s">
        <v>4632</v>
      </c>
      <c r="I1944" t="s">
        <v>4635</v>
      </c>
      <c r="J1944" t="s">
        <v>4635</v>
      </c>
      <c r="K1944">
        <f>VLOOKUP($B1944, 'pval-input'!$B$2:$M$2260, 11, FALSE)</f>
        <v>8</v>
      </c>
      <c r="L1944">
        <f>VLOOKUP($B1944, 'pval-input'!$B$2:$M$2260, 12, FALSE)</f>
        <v>5.8394160583941597E-2</v>
      </c>
    </row>
    <row r="1945" spans="1:12" x14ac:dyDescent="0.2">
      <c r="A1945">
        <v>1281</v>
      </c>
      <c r="B1945" t="s">
        <v>4638</v>
      </c>
      <c r="C1945">
        <f>VLOOKUP(B1945, 'pval-input'!$B$2:$M$2260, 6, FALSE)</f>
        <v>3.4119306471533481E-2</v>
      </c>
      <c r="D1945" t="s">
        <v>4639</v>
      </c>
      <c r="E1945" t="s">
        <v>16</v>
      </c>
      <c r="F1945" t="s">
        <v>4629</v>
      </c>
      <c r="G1945" t="s">
        <v>4628</v>
      </c>
      <c r="H1945" t="s">
        <v>4632</v>
      </c>
      <c r="I1945" t="s">
        <v>4635</v>
      </c>
      <c r="J1945" t="s">
        <v>4639</v>
      </c>
      <c r="K1945">
        <f>VLOOKUP($B1945, 'pval-input'!$B$2:$M$2260, 11, FALSE)</f>
        <v>4</v>
      </c>
      <c r="L1945">
        <f>VLOOKUP($B1945, 'pval-input'!$B$2:$M$2260, 12, FALSE)</f>
        <v>2.9197080291970798E-2</v>
      </c>
    </row>
    <row r="1946" spans="1:12" x14ac:dyDescent="0.2">
      <c r="A1946">
        <v>270</v>
      </c>
      <c r="B1946" t="s">
        <v>4640</v>
      </c>
      <c r="C1946">
        <f>VLOOKUP(B1946, 'pval-input'!$B$2:$M$2260, 6, FALSE)</f>
        <v>0.70195573666406907</v>
      </c>
      <c r="D1946" t="s">
        <v>4641</v>
      </c>
      <c r="E1946" t="s">
        <v>16</v>
      </c>
      <c r="F1946" t="s">
        <v>4629</v>
      </c>
      <c r="G1946" t="s">
        <v>4628</v>
      </c>
      <c r="H1946" t="s">
        <v>4632</v>
      </c>
      <c r="I1946" t="s">
        <v>4635</v>
      </c>
      <c r="J1946" t="s">
        <v>4641</v>
      </c>
      <c r="K1946">
        <f>VLOOKUP($B1946, 'pval-input'!$B$2:$M$2260, 11, FALSE)</f>
        <v>41</v>
      </c>
      <c r="L1946">
        <f>VLOOKUP($B1946, 'pval-input'!$B$2:$M$2260, 12, FALSE)</f>
        <v>0.29927007299270098</v>
      </c>
    </row>
    <row r="1947" spans="1:12" x14ac:dyDescent="0.2">
      <c r="A1947">
        <v>1533</v>
      </c>
      <c r="B1947" t="s">
        <v>4642</v>
      </c>
      <c r="C1947">
        <f>VLOOKUP(B1947, 'pval-input'!$B$2:$M$2260, 6, FALSE)</f>
        <v>0.30916014696398986</v>
      </c>
      <c r="D1947" t="s">
        <v>4643</v>
      </c>
      <c r="E1947" t="s">
        <v>16</v>
      </c>
      <c r="F1947" t="s">
        <v>4629</v>
      </c>
      <c r="G1947" t="s">
        <v>4628</v>
      </c>
      <c r="H1947" t="s">
        <v>4632</v>
      </c>
      <c r="I1947" t="s">
        <v>4635</v>
      </c>
      <c r="J1947" t="s">
        <v>4643</v>
      </c>
      <c r="K1947">
        <f>VLOOKUP($B1947, 'pval-input'!$B$2:$M$2260, 11, FALSE)</f>
        <v>64</v>
      </c>
      <c r="L1947">
        <f>VLOOKUP($B1947, 'pval-input'!$B$2:$M$2260, 12, FALSE)</f>
        <v>0.467153284671533</v>
      </c>
    </row>
    <row r="1948" spans="1:12" x14ac:dyDescent="0.2">
      <c r="A1948">
        <v>1870</v>
      </c>
      <c r="B1948" t="s">
        <v>4644</v>
      </c>
      <c r="C1948">
        <f>VLOOKUP(B1948, 'pval-input'!$B$2:$M$2260, 6, FALSE)</f>
        <v>0.75524907827738419</v>
      </c>
      <c r="D1948" t="s">
        <v>4645</v>
      </c>
      <c r="E1948" t="s">
        <v>16</v>
      </c>
      <c r="F1948" t="s">
        <v>4629</v>
      </c>
      <c r="G1948" t="s">
        <v>4628</v>
      </c>
      <c r="H1948" t="s">
        <v>4632</v>
      </c>
      <c r="I1948" t="s">
        <v>4635</v>
      </c>
      <c r="J1948" t="s">
        <v>4645</v>
      </c>
      <c r="K1948">
        <f>VLOOKUP($B1948, 'pval-input'!$B$2:$M$2260, 11, FALSE)</f>
        <v>45</v>
      </c>
      <c r="L1948">
        <f>VLOOKUP($B1948, 'pval-input'!$B$2:$M$2260, 12, FALSE)</f>
        <v>0.32846715328467202</v>
      </c>
    </row>
    <row r="1949" spans="1:12" x14ac:dyDescent="0.2">
      <c r="A1949">
        <v>1736</v>
      </c>
      <c r="B1949" t="s">
        <v>4646</v>
      </c>
      <c r="C1949">
        <f>VLOOKUP(B1949, 'pval-input'!$B$2:$M$2260, 6, FALSE)</f>
        <v>0.10662219215012207</v>
      </c>
      <c r="D1949" t="s">
        <v>4647</v>
      </c>
      <c r="E1949" t="s">
        <v>16</v>
      </c>
      <c r="F1949" t="s">
        <v>4629</v>
      </c>
      <c r="G1949" t="s">
        <v>4628</v>
      </c>
      <c r="H1949" t="s">
        <v>4632</v>
      </c>
      <c r="I1949" t="s">
        <v>4635</v>
      </c>
      <c r="J1949" t="s">
        <v>4647</v>
      </c>
      <c r="K1949">
        <f>VLOOKUP($B1949, 'pval-input'!$B$2:$M$2260, 11, FALSE)</f>
        <v>32</v>
      </c>
      <c r="L1949">
        <f>VLOOKUP($B1949, 'pval-input'!$B$2:$M$2260, 12, FALSE)</f>
        <v>0.233576642335766</v>
      </c>
    </row>
    <row r="1950" spans="1:12" x14ac:dyDescent="0.2">
      <c r="A1950">
        <v>585</v>
      </c>
      <c r="B1950" t="s">
        <v>4648</v>
      </c>
      <c r="C1950">
        <f>VLOOKUP(B1950, 'pval-input'!$B$2:$M$2260, 6, FALSE)</f>
        <v>0.23336458255560077</v>
      </c>
      <c r="D1950" t="s">
        <v>4649</v>
      </c>
      <c r="E1950" t="s">
        <v>16</v>
      </c>
      <c r="F1950" t="s">
        <v>4629</v>
      </c>
      <c r="G1950" t="s">
        <v>4628</v>
      </c>
      <c r="H1950" t="s">
        <v>4632</v>
      </c>
      <c r="I1950" t="s">
        <v>4635</v>
      </c>
      <c r="J1950" t="s">
        <v>4649</v>
      </c>
      <c r="K1950">
        <f>VLOOKUP($B1950, 'pval-input'!$B$2:$M$2260, 11, FALSE)</f>
        <v>59</v>
      </c>
      <c r="L1950">
        <f>VLOOKUP($B1950, 'pval-input'!$B$2:$M$2260, 12, FALSE)</f>
        <v>0.43065693430656898</v>
      </c>
    </row>
    <row r="1951" spans="1:12" x14ac:dyDescent="0.2">
      <c r="A1951">
        <v>1348</v>
      </c>
      <c r="B1951" t="s">
        <v>4650</v>
      </c>
      <c r="C1951">
        <f>VLOOKUP(B1951, 'pval-input'!$B$2:$M$2260, 6, FALSE)</f>
        <v>8.7670820077136308E-2</v>
      </c>
      <c r="D1951" t="s">
        <v>4651</v>
      </c>
      <c r="E1951" t="s">
        <v>16</v>
      </c>
      <c r="F1951" t="s">
        <v>4629</v>
      </c>
      <c r="G1951" t="s">
        <v>4628</v>
      </c>
      <c r="H1951" t="s">
        <v>4632</v>
      </c>
      <c r="I1951" t="s">
        <v>4635</v>
      </c>
      <c r="J1951" t="s">
        <v>4651</v>
      </c>
      <c r="K1951">
        <f>VLOOKUP($B1951, 'pval-input'!$B$2:$M$2260, 11, FALSE)</f>
        <v>9</v>
      </c>
      <c r="L1951">
        <f>VLOOKUP($B1951, 'pval-input'!$B$2:$M$2260, 12, FALSE)</f>
        <v>6.5693430656934296E-2</v>
      </c>
    </row>
    <row r="1952" spans="1:12" x14ac:dyDescent="0.2">
      <c r="A1952">
        <v>1588</v>
      </c>
      <c r="B1952" t="s">
        <v>4652</v>
      </c>
      <c r="C1952">
        <f>VLOOKUP(B1952, 'pval-input'!$B$2:$M$2260, 6, FALSE)</f>
        <v>2.614914739338264E-2</v>
      </c>
      <c r="D1952" t="s">
        <v>4653</v>
      </c>
      <c r="E1952" t="s">
        <v>16</v>
      </c>
      <c r="F1952" t="s">
        <v>4629</v>
      </c>
      <c r="G1952" t="s">
        <v>4628</v>
      </c>
      <c r="H1952" t="s">
        <v>4632</v>
      </c>
      <c r="I1952" t="s">
        <v>4635</v>
      </c>
      <c r="J1952" t="s">
        <v>4653</v>
      </c>
      <c r="K1952">
        <f>VLOOKUP($B1952, 'pval-input'!$B$2:$M$2260, 11, FALSE)</f>
        <v>109</v>
      </c>
      <c r="L1952">
        <f>VLOOKUP($B1952, 'pval-input'!$B$2:$M$2260, 12, FALSE)</f>
        <v>0.79562043795620396</v>
      </c>
    </row>
    <row r="1953" spans="1:12" x14ac:dyDescent="0.2">
      <c r="A1953">
        <v>89</v>
      </c>
      <c r="B1953" t="s">
        <v>4654</v>
      </c>
      <c r="C1953">
        <f>VLOOKUP(B1953, 'pval-input'!$B$2:$M$2260, 6, FALSE)</f>
        <v>6.128161304556211E-3</v>
      </c>
      <c r="D1953" t="s">
        <v>4655</v>
      </c>
      <c r="E1953" t="s">
        <v>16</v>
      </c>
      <c r="F1953" t="s">
        <v>4629</v>
      </c>
      <c r="G1953" t="s">
        <v>4628</v>
      </c>
      <c r="H1953" t="s">
        <v>4632</v>
      </c>
      <c r="I1953" t="s">
        <v>4635</v>
      </c>
      <c r="J1953" t="s">
        <v>4655</v>
      </c>
      <c r="K1953">
        <f>VLOOKUP($B1953, 'pval-input'!$B$2:$M$2260, 11, FALSE)</f>
        <v>3</v>
      </c>
      <c r="L1953">
        <f>VLOOKUP($B1953, 'pval-input'!$B$2:$M$2260, 12, FALSE)</f>
        <v>2.18978102189781E-2</v>
      </c>
    </row>
    <row r="1954" spans="1:12" x14ac:dyDescent="0.2">
      <c r="A1954">
        <v>576</v>
      </c>
      <c r="B1954" t="s">
        <v>4656</v>
      </c>
      <c r="C1954">
        <f>VLOOKUP(B1954, 'pval-input'!$B$2:$M$2260, 6, FALSE)</f>
        <v>0.28573192468648118</v>
      </c>
      <c r="D1954" t="s">
        <v>4657</v>
      </c>
      <c r="E1954" t="s">
        <v>16</v>
      </c>
      <c r="F1954" t="s">
        <v>4629</v>
      </c>
      <c r="G1954" t="s">
        <v>4628</v>
      </c>
      <c r="H1954" t="s">
        <v>4632</v>
      </c>
      <c r="I1954" t="s">
        <v>4635</v>
      </c>
      <c r="J1954" t="s">
        <v>4657</v>
      </c>
      <c r="K1954">
        <f>VLOOKUP($B1954, 'pval-input'!$B$2:$M$2260, 11, FALSE)</f>
        <v>8</v>
      </c>
      <c r="L1954">
        <f>VLOOKUP($B1954, 'pval-input'!$B$2:$M$2260, 12, FALSE)</f>
        <v>5.8394160583941597E-2</v>
      </c>
    </row>
    <row r="1955" spans="1:12" x14ac:dyDescent="0.2">
      <c r="A1955">
        <v>783</v>
      </c>
      <c r="B1955" t="s">
        <v>4658</v>
      </c>
      <c r="C1955">
        <f>VLOOKUP(B1955, 'pval-input'!$B$2:$M$2260, 6, FALSE)</f>
        <v>1.6073911172189242E-2</v>
      </c>
      <c r="D1955" t="s">
        <v>4659</v>
      </c>
      <c r="E1955" t="s">
        <v>16</v>
      </c>
      <c r="F1955" t="s">
        <v>4629</v>
      </c>
      <c r="G1955" t="s">
        <v>4628</v>
      </c>
      <c r="H1955" t="s">
        <v>4632</v>
      </c>
      <c r="I1955" t="s">
        <v>4635</v>
      </c>
      <c r="J1955" t="s">
        <v>4659</v>
      </c>
      <c r="K1955">
        <f>VLOOKUP($B1955, 'pval-input'!$B$2:$M$2260, 11, FALSE)</f>
        <v>74</v>
      </c>
      <c r="L1955">
        <f>VLOOKUP($B1955, 'pval-input'!$B$2:$M$2260, 12, FALSE)</f>
        <v>0.54014598540145997</v>
      </c>
    </row>
    <row r="1956" spans="1:12" x14ac:dyDescent="0.2">
      <c r="A1956">
        <v>1182</v>
      </c>
      <c r="B1956" t="s">
        <v>4660</v>
      </c>
      <c r="C1956">
        <f>VLOOKUP(B1956, 'pval-input'!$B$2:$M$2260, 6, FALSE)</f>
        <v>1.2083315457949917</v>
      </c>
      <c r="D1956" t="s">
        <v>4661</v>
      </c>
      <c r="E1956" t="s">
        <v>16</v>
      </c>
      <c r="F1956" t="s">
        <v>4629</v>
      </c>
      <c r="G1956" t="s">
        <v>4628</v>
      </c>
      <c r="H1956" t="s">
        <v>4632</v>
      </c>
      <c r="I1956" t="s">
        <v>4635</v>
      </c>
      <c r="J1956" t="s">
        <v>4661</v>
      </c>
      <c r="K1956">
        <f>VLOOKUP($B1956, 'pval-input'!$B$2:$M$2260, 11, FALSE)</f>
        <v>24</v>
      </c>
      <c r="L1956">
        <f>VLOOKUP($B1956, 'pval-input'!$B$2:$M$2260, 12, FALSE)</f>
        <v>0.17518248175182499</v>
      </c>
    </row>
    <row r="1957" spans="1:12" x14ac:dyDescent="0.2">
      <c r="A1957">
        <v>1</v>
      </c>
      <c r="B1957" t="s">
        <v>4662</v>
      </c>
      <c r="C1957">
        <f>VLOOKUP(B1957, 'pval-input'!$B$2:$M$2260, 6, FALSE)</f>
        <v>0.13345130816624251</v>
      </c>
      <c r="D1957" t="s">
        <v>4663</v>
      </c>
      <c r="E1957" t="s">
        <v>16</v>
      </c>
      <c r="F1957" t="s">
        <v>4629</v>
      </c>
      <c r="G1957" t="s">
        <v>4628</v>
      </c>
      <c r="H1957" t="s">
        <v>4632</v>
      </c>
      <c r="I1957" t="s">
        <v>4635</v>
      </c>
      <c r="J1957" t="s">
        <v>4663</v>
      </c>
      <c r="K1957">
        <f>VLOOKUP($B1957, 'pval-input'!$B$2:$M$2260, 11, FALSE)</f>
        <v>1</v>
      </c>
      <c r="L1957">
        <f>VLOOKUP($B1957, 'pval-input'!$B$2:$M$2260, 12, FALSE)</f>
        <v>7.2992700729926996E-3</v>
      </c>
    </row>
    <row r="1958" spans="1:12" x14ac:dyDescent="0.2">
      <c r="A1958">
        <v>384</v>
      </c>
      <c r="B1958" t="s">
        <v>4664</v>
      </c>
      <c r="C1958">
        <f>VLOOKUP(B1958, 'pval-input'!$B$2:$M$2260, 6, FALSE)</f>
        <v>1.5213621536320188E-2</v>
      </c>
      <c r="D1958" t="s">
        <v>4665</v>
      </c>
      <c r="E1958" t="s">
        <v>16</v>
      </c>
      <c r="F1958" t="s">
        <v>4629</v>
      </c>
      <c r="G1958" t="s">
        <v>4628</v>
      </c>
      <c r="H1958" t="s">
        <v>4632</v>
      </c>
      <c r="I1958" t="s">
        <v>4635</v>
      </c>
      <c r="J1958" t="s">
        <v>4665</v>
      </c>
      <c r="K1958">
        <f>VLOOKUP($B1958, 'pval-input'!$B$2:$M$2260, 11, FALSE)</f>
        <v>2</v>
      </c>
      <c r="L1958">
        <f>VLOOKUP($B1958, 'pval-input'!$B$2:$M$2260, 12, FALSE)</f>
        <v>1.4598540145985399E-2</v>
      </c>
    </row>
    <row r="1959" spans="1:12" x14ac:dyDescent="0.2">
      <c r="A1959">
        <v>1597</v>
      </c>
      <c r="B1959" t="s">
        <v>4666</v>
      </c>
      <c r="C1959">
        <f>VLOOKUP(B1959, 'pval-input'!$B$2:$M$2260, 6, FALSE)</f>
        <v>0.57440602934563822</v>
      </c>
      <c r="D1959" t="s">
        <v>4667</v>
      </c>
      <c r="E1959" t="s">
        <v>16</v>
      </c>
      <c r="F1959" t="s">
        <v>4629</v>
      </c>
      <c r="G1959" t="s">
        <v>4628</v>
      </c>
      <c r="H1959" t="s">
        <v>4632</v>
      </c>
      <c r="I1959" t="s">
        <v>4635</v>
      </c>
      <c r="J1959" t="s">
        <v>4667</v>
      </c>
      <c r="K1959">
        <f>VLOOKUP($B1959, 'pval-input'!$B$2:$M$2260, 11, FALSE)</f>
        <v>12</v>
      </c>
      <c r="L1959">
        <f>VLOOKUP($B1959, 'pval-input'!$B$2:$M$2260, 12, FALSE)</f>
        <v>8.7591240875912399E-2</v>
      </c>
    </row>
    <row r="1960" spans="1:12" x14ac:dyDescent="0.2">
      <c r="A1960">
        <v>864</v>
      </c>
      <c r="B1960" t="s">
        <v>4668</v>
      </c>
      <c r="C1960">
        <f>VLOOKUP(B1960, 'pval-input'!$B$2:$M$2260, 6, FALSE)</f>
        <v>0.70987916753853397</v>
      </c>
      <c r="D1960" t="s">
        <v>4669</v>
      </c>
      <c r="E1960" t="s">
        <v>16</v>
      </c>
      <c r="F1960" t="s">
        <v>4629</v>
      </c>
      <c r="G1960" t="s">
        <v>4628</v>
      </c>
      <c r="H1960" t="s">
        <v>4632</v>
      </c>
      <c r="I1960" t="s">
        <v>4635</v>
      </c>
      <c r="J1960" t="s">
        <v>4669</v>
      </c>
      <c r="K1960">
        <f>VLOOKUP($B1960, 'pval-input'!$B$2:$M$2260, 11, FALSE)</f>
        <v>3</v>
      </c>
      <c r="L1960">
        <f>VLOOKUP($B1960, 'pval-input'!$B$2:$M$2260, 12, FALSE)</f>
        <v>2.18978102189781E-2</v>
      </c>
    </row>
    <row r="1961" spans="1:12" x14ac:dyDescent="0.2">
      <c r="A1961">
        <v>811</v>
      </c>
      <c r="B1961" t="s">
        <v>4670</v>
      </c>
      <c r="C1961">
        <f>VLOOKUP(B1961, 'pval-input'!$B$2:$M$2260, 6, FALSE)</f>
        <v>0.25854257117897433</v>
      </c>
      <c r="D1961" t="s">
        <v>4671</v>
      </c>
      <c r="E1961" t="s">
        <v>16</v>
      </c>
      <c r="F1961" t="s">
        <v>4629</v>
      </c>
      <c r="G1961" t="s">
        <v>4628</v>
      </c>
      <c r="H1961" t="s">
        <v>4632</v>
      </c>
      <c r="I1961" t="s">
        <v>4635</v>
      </c>
      <c r="J1961" t="s">
        <v>4671</v>
      </c>
      <c r="K1961">
        <f>VLOOKUP($B1961, 'pval-input'!$B$2:$M$2260, 11, FALSE)</f>
        <v>9</v>
      </c>
      <c r="L1961">
        <f>VLOOKUP($B1961, 'pval-input'!$B$2:$M$2260, 12, FALSE)</f>
        <v>6.5693430656934296E-2</v>
      </c>
    </row>
    <row r="1962" spans="1:12" x14ac:dyDescent="0.2">
      <c r="A1962">
        <v>1775</v>
      </c>
      <c r="B1962" t="s">
        <v>4672</v>
      </c>
      <c r="C1962">
        <f>VLOOKUP(B1962, 'pval-input'!$B$2:$M$2260, 6, FALSE)</f>
        <v>0.17682697609433315</v>
      </c>
      <c r="D1962" t="s">
        <v>4673</v>
      </c>
      <c r="E1962" t="s">
        <v>16</v>
      </c>
      <c r="F1962" t="s">
        <v>4629</v>
      </c>
      <c r="G1962" t="s">
        <v>4628</v>
      </c>
      <c r="H1962" t="s">
        <v>4632</v>
      </c>
      <c r="I1962" t="s">
        <v>4635</v>
      </c>
      <c r="J1962" t="s">
        <v>4673</v>
      </c>
      <c r="K1962">
        <f>VLOOKUP($B1962, 'pval-input'!$B$2:$M$2260, 11, FALSE)</f>
        <v>4</v>
      </c>
      <c r="L1962">
        <f>VLOOKUP($B1962, 'pval-input'!$B$2:$M$2260, 12, FALSE)</f>
        <v>2.9197080291970798E-2</v>
      </c>
    </row>
    <row r="1963" spans="1:12" x14ac:dyDescent="0.2">
      <c r="A1963">
        <v>944</v>
      </c>
      <c r="B1963" t="s">
        <v>4674</v>
      </c>
      <c r="C1963">
        <f>VLOOKUP(B1963, 'pval-input'!$B$2:$M$2260, 6, FALSE)</f>
        <v>0.44501664144317882</v>
      </c>
      <c r="D1963" t="s">
        <v>4675</v>
      </c>
      <c r="E1963" t="s">
        <v>16</v>
      </c>
      <c r="F1963" t="s">
        <v>4629</v>
      </c>
      <c r="G1963" t="s">
        <v>4628</v>
      </c>
      <c r="H1963" t="s">
        <v>4632</v>
      </c>
      <c r="I1963" t="s">
        <v>4635</v>
      </c>
      <c r="J1963" t="s">
        <v>4675</v>
      </c>
      <c r="K1963">
        <f>VLOOKUP($B1963, 'pval-input'!$B$2:$M$2260, 11, FALSE)</f>
        <v>2</v>
      </c>
      <c r="L1963">
        <f>VLOOKUP($B1963, 'pval-input'!$B$2:$M$2260, 12, FALSE)</f>
        <v>1.4598540145985399E-2</v>
      </c>
    </row>
    <row r="1964" spans="1:12" x14ac:dyDescent="0.2">
      <c r="A1964">
        <v>527</v>
      </c>
      <c r="B1964" t="s">
        <v>4676</v>
      </c>
      <c r="C1964">
        <f>VLOOKUP(B1964, 'pval-input'!$B$2:$M$2260, 6, FALSE)</f>
        <v>0.47227549767294208</v>
      </c>
      <c r="D1964" t="s">
        <v>4677</v>
      </c>
      <c r="E1964" t="s">
        <v>16</v>
      </c>
      <c r="F1964" t="s">
        <v>4629</v>
      </c>
      <c r="G1964" t="s">
        <v>4628</v>
      </c>
      <c r="H1964" t="s">
        <v>4632</v>
      </c>
      <c r="I1964" t="s">
        <v>4678</v>
      </c>
      <c r="J1964" t="s">
        <v>4677</v>
      </c>
      <c r="K1964">
        <f>VLOOKUP($B1964, 'pval-input'!$B$2:$M$2260, 11, FALSE)</f>
        <v>82</v>
      </c>
      <c r="L1964">
        <f>VLOOKUP($B1964, 'pval-input'!$B$2:$M$2260, 12, FALSE)</f>
        <v>0.59854014598540195</v>
      </c>
    </row>
    <row r="1965" spans="1:12" x14ac:dyDescent="0.2">
      <c r="A1965">
        <v>515</v>
      </c>
      <c r="B1965" t="s">
        <v>4679</v>
      </c>
      <c r="C1965">
        <f>VLOOKUP(B1965, 'pval-input'!$B$2:$M$2260, 6, FALSE)</f>
        <v>2.0955764450613763E-2</v>
      </c>
      <c r="D1965" t="s">
        <v>4680</v>
      </c>
      <c r="E1965" t="s">
        <v>16</v>
      </c>
      <c r="F1965" t="s">
        <v>4629</v>
      </c>
      <c r="G1965" t="s">
        <v>4628</v>
      </c>
      <c r="H1965" t="s">
        <v>4632</v>
      </c>
      <c r="I1965" t="s">
        <v>4678</v>
      </c>
      <c r="J1965" t="s">
        <v>4680</v>
      </c>
      <c r="K1965">
        <f>VLOOKUP($B1965, 'pval-input'!$B$2:$M$2260, 11, FALSE)</f>
        <v>15</v>
      </c>
      <c r="L1965">
        <f>VLOOKUP($B1965, 'pval-input'!$B$2:$M$2260, 12, FALSE)</f>
        <v>0.109489051094891</v>
      </c>
    </row>
    <row r="1966" spans="1:12" x14ac:dyDescent="0.2">
      <c r="A1966">
        <v>514</v>
      </c>
      <c r="B1966" t="s">
        <v>4681</v>
      </c>
      <c r="C1966">
        <f>VLOOKUP(B1966, 'pval-input'!$B$2:$M$2260, 6, FALSE)</f>
        <v>0.44316207004046382</v>
      </c>
      <c r="D1966" t="s">
        <v>4682</v>
      </c>
      <c r="E1966" t="s">
        <v>16</v>
      </c>
      <c r="F1966" t="s">
        <v>4629</v>
      </c>
      <c r="G1966" t="s">
        <v>4628</v>
      </c>
      <c r="H1966" t="s">
        <v>4632</v>
      </c>
      <c r="I1966" t="s">
        <v>4678</v>
      </c>
      <c r="J1966" t="s">
        <v>4682</v>
      </c>
      <c r="K1966">
        <f>VLOOKUP($B1966, 'pval-input'!$B$2:$M$2260, 11, FALSE)</f>
        <v>22</v>
      </c>
      <c r="L1966">
        <f>VLOOKUP($B1966, 'pval-input'!$B$2:$M$2260, 12, FALSE)</f>
        <v>0.160583941605839</v>
      </c>
    </row>
    <row r="1967" spans="1:12" x14ac:dyDescent="0.2">
      <c r="A1967">
        <v>1710</v>
      </c>
      <c r="B1967" t="s">
        <v>4683</v>
      </c>
      <c r="C1967">
        <f>VLOOKUP(B1967, 'pval-input'!$B$2:$M$2260, 6, FALSE)</f>
        <v>0.46151050450768077</v>
      </c>
      <c r="D1967" t="s">
        <v>4684</v>
      </c>
      <c r="E1967" t="s">
        <v>16</v>
      </c>
      <c r="F1967" t="s">
        <v>4629</v>
      </c>
      <c r="G1967" t="s">
        <v>4628</v>
      </c>
      <c r="H1967" t="s">
        <v>4632</v>
      </c>
      <c r="I1967" t="s">
        <v>4685</v>
      </c>
      <c r="J1967" t="s">
        <v>4684</v>
      </c>
      <c r="K1967">
        <f>VLOOKUP($B1967, 'pval-input'!$B$2:$M$2260, 11, FALSE)</f>
        <v>18</v>
      </c>
      <c r="L1967">
        <f>VLOOKUP($B1967, 'pval-input'!$B$2:$M$2260, 12, FALSE)</f>
        <v>0.13138686131386901</v>
      </c>
    </row>
    <row r="1968" spans="1:12" x14ac:dyDescent="0.2">
      <c r="A1968">
        <v>1028</v>
      </c>
      <c r="B1968" t="s">
        <v>4686</v>
      </c>
      <c r="C1968">
        <f>VLOOKUP(B1968, 'pval-input'!$B$2:$M$2260, 6, FALSE)</f>
        <v>1.1790432512602218</v>
      </c>
      <c r="D1968" t="s">
        <v>4687</v>
      </c>
      <c r="E1968" t="s">
        <v>16</v>
      </c>
      <c r="F1968" t="s">
        <v>4629</v>
      </c>
      <c r="G1968" t="s">
        <v>4628</v>
      </c>
      <c r="H1968" t="s">
        <v>4632</v>
      </c>
      <c r="I1968" t="s">
        <v>4685</v>
      </c>
      <c r="J1968" t="s">
        <v>4687</v>
      </c>
      <c r="K1968">
        <f>VLOOKUP($B1968, 'pval-input'!$B$2:$M$2260, 11, FALSE)</f>
        <v>7</v>
      </c>
      <c r="L1968">
        <f>VLOOKUP($B1968, 'pval-input'!$B$2:$M$2260, 12, FALSE)</f>
        <v>5.1094890510948898E-2</v>
      </c>
    </row>
    <row r="1969" spans="1:12" x14ac:dyDescent="0.2">
      <c r="A1969">
        <v>1773</v>
      </c>
      <c r="B1969" t="s">
        <v>4688</v>
      </c>
      <c r="C1969">
        <f>VLOOKUP(B1969, 'pval-input'!$B$2:$M$2260, 6, FALSE)</f>
        <v>0.13345130816624251</v>
      </c>
      <c r="D1969" t="s">
        <v>4689</v>
      </c>
      <c r="E1969" t="s">
        <v>16</v>
      </c>
      <c r="F1969" t="s">
        <v>4629</v>
      </c>
      <c r="G1969" t="s">
        <v>4628</v>
      </c>
      <c r="H1969" t="s">
        <v>4632</v>
      </c>
      <c r="I1969" t="s">
        <v>4685</v>
      </c>
      <c r="J1969" t="s">
        <v>4689</v>
      </c>
      <c r="K1969">
        <f>VLOOKUP($B1969, 'pval-input'!$B$2:$M$2260, 11, FALSE)</f>
        <v>2</v>
      </c>
      <c r="L1969">
        <f>VLOOKUP($B1969, 'pval-input'!$B$2:$M$2260, 12, FALSE)</f>
        <v>1.4598540145985399E-2</v>
      </c>
    </row>
    <row r="1970" spans="1:12" x14ac:dyDescent="0.2">
      <c r="A1970">
        <v>457</v>
      </c>
      <c r="B1970" t="s">
        <v>4690</v>
      </c>
      <c r="C1970">
        <f>VLOOKUP(B1970, 'pval-input'!$B$2:$M$2260, 6, FALSE)</f>
        <v>0.13345130816624251</v>
      </c>
      <c r="D1970" t="s">
        <v>4691</v>
      </c>
      <c r="E1970" t="s">
        <v>16</v>
      </c>
      <c r="F1970" t="s">
        <v>4629</v>
      </c>
      <c r="G1970" t="s">
        <v>4628</v>
      </c>
      <c r="H1970" t="s">
        <v>4632</v>
      </c>
      <c r="I1970" t="s">
        <v>4685</v>
      </c>
      <c r="J1970" t="s">
        <v>4691</v>
      </c>
      <c r="K1970">
        <f>VLOOKUP($B1970, 'pval-input'!$B$2:$M$2260, 11, FALSE)</f>
        <v>1</v>
      </c>
      <c r="L1970">
        <f>VLOOKUP($B1970, 'pval-input'!$B$2:$M$2260, 12, FALSE)</f>
        <v>7.2992700729926996E-3</v>
      </c>
    </row>
    <row r="1971" spans="1:12" x14ac:dyDescent="0.2">
      <c r="A1971">
        <v>1425</v>
      </c>
      <c r="B1971" t="s">
        <v>4692</v>
      </c>
      <c r="C1971">
        <f>VLOOKUP(B1971, 'pval-input'!$B$2:$M$2260, 6, FALSE)</f>
        <v>0.13345130816624251</v>
      </c>
      <c r="D1971" t="s">
        <v>4693</v>
      </c>
      <c r="E1971" t="s">
        <v>16</v>
      </c>
      <c r="F1971" t="s">
        <v>4629</v>
      </c>
      <c r="G1971" t="s">
        <v>4628</v>
      </c>
      <c r="H1971" t="s">
        <v>4632</v>
      </c>
      <c r="I1971" t="s">
        <v>4685</v>
      </c>
      <c r="J1971" t="s">
        <v>4693</v>
      </c>
      <c r="K1971">
        <f>VLOOKUP($B1971, 'pval-input'!$B$2:$M$2260, 11, FALSE)</f>
        <v>1</v>
      </c>
      <c r="L1971">
        <f>VLOOKUP($B1971, 'pval-input'!$B$2:$M$2260, 12, FALSE)</f>
        <v>7.2992700729926996E-3</v>
      </c>
    </row>
    <row r="1972" spans="1:12" x14ac:dyDescent="0.2">
      <c r="A1972">
        <v>269</v>
      </c>
      <c r="B1972" t="s">
        <v>4694</v>
      </c>
      <c r="C1972">
        <f>VLOOKUP(B1972, 'pval-input'!$B$2:$M$2260, 6, FALSE)</f>
        <v>0.37830577210006311</v>
      </c>
      <c r="D1972" t="s">
        <v>4695</v>
      </c>
      <c r="E1972" t="s">
        <v>16</v>
      </c>
      <c r="F1972" t="s">
        <v>4629</v>
      </c>
      <c r="G1972" t="s">
        <v>4628</v>
      </c>
      <c r="H1972" t="s">
        <v>4632</v>
      </c>
      <c r="I1972" t="s">
        <v>4695</v>
      </c>
      <c r="J1972" t="s">
        <v>4695</v>
      </c>
      <c r="K1972">
        <f>VLOOKUP($B1972, 'pval-input'!$B$2:$M$2260, 11, FALSE)</f>
        <v>92</v>
      </c>
      <c r="L1972">
        <f>VLOOKUP($B1972, 'pval-input'!$B$2:$M$2260, 12, FALSE)</f>
        <v>0.67153284671532798</v>
      </c>
    </row>
    <row r="1973" spans="1:12" x14ac:dyDescent="0.2">
      <c r="A1973">
        <v>546</v>
      </c>
      <c r="B1973" t="s">
        <v>4696</v>
      </c>
      <c r="C1973">
        <f>VLOOKUP(B1973, 'pval-input'!$B$2:$M$2260, 6, FALSE)</f>
        <v>7.1451811779551816E-2</v>
      </c>
      <c r="D1973" t="s">
        <v>4697</v>
      </c>
      <c r="E1973" t="s">
        <v>16</v>
      </c>
      <c r="F1973" t="s">
        <v>4629</v>
      </c>
      <c r="G1973" t="s">
        <v>4628</v>
      </c>
      <c r="H1973" t="s">
        <v>4632</v>
      </c>
      <c r="I1973" t="s">
        <v>4695</v>
      </c>
      <c r="J1973" t="s">
        <v>4697</v>
      </c>
      <c r="K1973">
        <f>VLOOKUP($B1973, 'pval-input'!$B$2:$M$2260, 11, FALSE)</f>
        <v>9</v>
      </c>
      <c r="L1973">
        <f>VLOOKUP($B1973, 'pval-input'!$B$2:$M$2260, 12, FALSE)</f>
        <v>6.5693430656934296E-2</v>
      </c>
    </row>
    <row r="1974" spans="1:12" x14ac:dyDescent="0.2">
      <c r="A1974">
        <v>64</v>
      </c>
      <c r="B1974" t="s">
        <v>4698</v>
      </c>
      <c r="C1974">
        <f>VLOOKUP(B1974, 'pval-input'!$B$2:$M$2260, 6, FALSE)</f>
        <v>0.15132048828216166</v>
      </c>
      <c r="D1974" t="s">
        <v>4699</v>
      </c>
      <c r="E1974" t="s">
        <v>16</v>
      </c>
      <c r="F1974" t="s">
        <v>4629</v>
      </c>
      <c r="G1974" t="s">
        <v>4628</v>
      </c>
      <c r="H1974" t="s">
        <v>4632</v>
      </c>
      <c r="I1974" t="s">
        <v>4695</v>
      </c>
      <c r="J1974" t="s">
        <v>4699</v>
      </c>
      <c r="K1974">
        <f>VLOOKUP($B1974, 'pval-input'!$B$2:$M$2260, 11, FALSE)</f>
        <v>5</v>
      </c>
      <c r="L1974">
        <f>VLOOKUP($B1974, 'pval-input'!$B$2:$M$2260, 12, FALSE)</f>
        <v>3.6496350364963501E-2</v>
      </c>
    </row>
    <row r="1975" spans="1:12" x14ac:dyDescent="0.2">
      <c r="A1975">
        <v>1632</v>
      </c>
      <c r="B1975" t="s">
        <v>4700</v>
      </c>
      <c r="C1975">
        <f>VLOOKUP(B1975, 'pval-input'!$B$2:$M$2260, 6, FALSE)</f>
        <v>9.956085552473487E-2</v>
      </c>
      <c r="D1975" t="s">
        <v>4701</v>
      </c>
      <c r="E1975" t="s">
        <v>16</v>
      </c>
      <c r="F1975" t="s">
        <v>4629</v>
      </c>
      <c r="G1975" t="s">
        <v>4628</v>
      </c>
      <c r="H1975" t="s">
        <v>4632</v>
      </c>
      <c r="I1975" t="s">
        <v>4695</v>
      </c>
      <c r="J1975" t="s">
        <v>4701</v>
      </c>
      <c r="K1975">
        <f>VLOOKUP($B1975, 'pval-input'!$B$2:$M$2260, 11, FALSE)</f>
        <v>4</v>
      </c>
      <c r="L1975">
        <f>VLOOKUP($B1975, 'pval-input'!$B$2:$M$2260, 12, FALSE)</f>
        <v>2.9197080291970798E-2</v>
      </c>
    </row>
    <row r="1976" spans="1:12" x14ac:dyDescent="0.2">
      <c r="A1976">
        <v>1398</v>
      </c>
      <c r="B1976" t="s">
        <v>4702</v>
      </c>
      <c r="C1976">
        <f>VLOOKUP(B1976, 'pval-input'!$B$2:$M$2260, 6, FALSE)</f>
        <v>0.37701936947231857</v>
      </c>
      <c r="D1976" t="s">
        <v>4703</v>
      </c>
      <c r="E1976" t="s">
        <v>16</v>
      </c>
      <c r="F1976" t="s">
        <v>4629</v>
      </c>
      <c r="G1976" t="s">
        <v>4628</v>
      </c>
      <c r="H1976" t="s">
        <v>4632</v>
      </c>
      <c r="I1976" t="s">
        <v>4695</v>
      </c>
      <c r="J1976" t="s">
        <v>4703</v>
      </c>
      <c r="K1976">
        <f>VLOOKUP($B1976, 'pval-input'!$B$2:$M$2260, 11, FALSE)</f>
        <v>2</v>
      </c>
      <c r="L1976">
        <f>VLOOKUP($B1976, 'pval-input'!$B$2:$M$2260, 12, FALSE)</f>
        <v>1.4598540145985399E-2</v>
      </c>
    </row>
    <row r="1977" spans="1:12" x14ac:dyDescent="0.2">
      <c r="A1977">
        <v>1732</v>
      </c>
      <c r="B1977" t="s">
        <v>4704</v>
      </c>
      <c r="C1977">
        <f>VLOOKUP(B1977, 'pval-input'!$B$2:$M$2260, 6, FALSE)</f>
        <v>0.13345130816624251</v>
      </c>
      <c r="D1977" t="s">
        <v>4705</v>
      </c>
      <c r="E1977" t="s">
        <v>16</v>
      </c>
      <c r="F1977" t="s">
        <v>4629</v>
      </c>
      <c r="G1977" t="s">
        <v>4628</v>
      </c>
      <c r="H1977" t="s">
        <v>4632</v>
      </c>
      <c r="I1977" t="s">
        <v>4706</v>
      </c>
      <c r="J1977" t="s">
        <v>4705</v>
      </c>
      <c r="K1977">
        <f>VLOOKUP($B1977, 'pval-input'!$B$2:$M$2260, 11, FALSE)</f>
        <v>1</v>
      </c>
      <c r="L1977">
        <f>VLOOKUP($B1977, 'pval-input'!$B$2:$M$2260, 12, FALSE)</f>
        <v>7.2992700729926996E-3</v>
      </c>
    </row>
    <row r="1978" spans="1:12" x14ac:dyDescent="0.2">
      <c r="A1978">
        <v>1392</v>
      </c>
      <c r="B1978" t="s">
        <v>4707</v>
      </c>
      <c r="C1978">
        <f>VLOOKUP(B1978, 'pval-input'!$B$2:$M$2260, 6, FALSE)</f>
        <v>0.73506475453962938</v>
      </c>
      <c r="D1978" t="s">
        <v>4708</v>
      </c>
      <c r="E1978" t="s">
        <v>16</v>
      </c>
      <c r="F1978" t="s">
        <v>4629</v>
      </c>
      <c r="G1978" t="s">
        <v>4628</v>
      </c>
      <c r="H1978" t="s">
        <v>4632</v>
      </c>
      <c r="I1978" t="s">
        <v>4709</v>
      </c>
      <c r="J1978" t="s">
        <v>4708</v>
      </c>
      <c r="K1978">
        <f>VLOOKUP($B1978, 'pval-input'!$B$2:$M$2260, 11, FALSE)</f>
        <v>89</v>
      </c>
      <c r="L1978">
        <f>VLOOKUP($B1978, 'pval-input'!$B$2:$M$2260, 12, FALSE)</f>
        <v>0.64963503649635002</v>
      </c>
    </row>
    <row r="1979" spans="1:12" x14ac:dyDescent="0.2">
      <c r="A1979">
        <v>891</v>
      </c>
      <c r="B1979" t="s">
        <v>4710</v>
      </c>
      <c r="C1979">
        <f>VLOOKUP(B1979, 'pval-input'!$B$2:$M$2260, 6, FALSE)</f>
        <v>0.13345130816624251</v>
      </c>
      <c r="D1979" t="s">
        <v>4711</v>
      </c>
      <c r="E1979" t="s">
        <v>16</v>
      </c>
      <c r="F1979" t="s">
        <v>4629</v>
      </c>
      <c r="G1979" t="s">
        <v>4628</v>
      </c>
      <c r="H1979" t="s">
        <v>4632</v>
      </c>
      <c r="I1979" t="s">
        <v>4709</v>
      </c>
      <c r="J1979" t="s">
        <v>4711</v>
      </c>
      <c r="K1979">
        <f>VLOOKUP($B1979, 'pval-input'!$B$2:$M$2260, 11, FALSE)</f>
        <v>1</v>
      </c>
      <c r="L1979">
        <f>VLOOKUP($B1979, 'pval-input'!$B$2:$M$2260, 12, FALSE)</f>
        <v>7.2992700729926996E-3</v>
      </c>
    </row>
    <row r="1980" spans="1:12" x14ac:dyDescent="0.2">
      <c r="A1980">
        <v>1330</v>
      </c>
      <c r="B1980" t="s">
        <v>4712</v>
      </c>
      <c r="C1980">
        <f>VLOOKUP(B1980, 'pval-input'!$B$2:$M$2260, 6, FALSE)</f>
        <v>0.797372299199409</v>
      </c>
      <c r="D1980" t="s">
        <v>4713</v>
      </c>
      <c r="E1980" t="s">
        <v>16</v>
      </c>
      <c r="F1980" t="s">
        <v>4629</v>
      </c>
      <c r="G1980" t="s">
        <v>4628</v>
      </c>
      <c r="H1980" t="s">
        <v>4632</v>
      </c>
      <c r="I1980" t="s">
        <v>4709</v>
      </c>
      <c r="J1980" t="s">
        <v>4713</v>
      </c>
      <c r="K1980">
        <f>VLOOKUP($B1980, 'pval-input'!$B$2:$M$2260, 11, FALSE)</f>
        <v>5</v>
      </c>
      <c r="L1980">
        <f>VLOOKUP($B1980, 'pval-input'!$B$2:$M$2260, 12, FALSE)</f>
        <v>3.6496350364963501E-2</v>
      </c>
    </row>
    <row r="1981" spans="1:12" x14ac:dyDescent="0.2">
      <c r="A1981">
        <v>1279</v>
      </c>
      <c r="B1981" t="s">
        <v>4714</v>
      </c>
      <c r="C1981">
        <f>VLOOKUP(B1981, 'pval-input'!$B$2:$M$2260, 6, FALSE)</f>
        <v>0.13345130816624251</v>
      </c>
      <c r="D1981" t="s">
        <v>4715</v>
      </c>
      <c r="E1981" t="s">
        <v>16</v>
      </c>
      <c r="F1981" t="s">
        <v>4629</v>
      </c>
      <c r="G1981" t="s">
        <v>4628</v>
      </c>
      <c r="H1981" t="s">
        <v>4632</v>
      </c>
      <c r="I1981" t="s">
        <v>297</v>
      </c>
      <c r="J1981" t="s">
        <v>4715</v>
      </c>
      <c r="K1981">
        <f>VLOOKUP($B1981, 'pval-input'!$B$2:$M$2260, 11, FALSE)</f>
        <v>1</v>
      </c>
      <c r="L1981">
        <f>VLOOKUP($B1981, 'pval-input'!$B$2:$M$2260, 12, FALSE)</f>
        <v>7.2992700729926996E-3</v>
      </c>
    </row>
    <row r="1982" spans="1:12" x14ac:dyDescent="0.2">
      <c r="A1982">
        <v>451</v>
      </c>
      <c r="B1982" t="s">
        <v>4716</v>
      </c>
      <c r="C1982">
        <f>VLOOKUP(B1982, 'pval-input'!$B$2:$M$2260, 6, FALSE)</f>
        <v>0.13345130816624251</v>
      </c>
      <c r="D1982" t="s">
        <v>4717</v>
      </c>
      <c r="E1982" t="s">
        <v>16</v>
      </c>
      <c r="F1982" t="s">
        <v>4629</v>
      </c>
      <c r="G1982" t="s">
        <v>4628</v>
      </c>
      <c r="H1982" t="s">
        <v>4632</v>
      </c>
      <c r="I1982" t="s">
        <v>297</v>
      </c>
      <c r="J1982" t="s">
        <v>4717</v>
      </c>
      <c r="K1982">
        <f>VLOOKUP($B1982, 'pval-input'!$B$2:$M$2260, 11, FALSE)</f>
        <v>1</v>
      </c>
      <c r="L1982">
        <f>VLOOKUP($B1982, 'pval-input'!$B$2:$M$2260, 12, FALSE)</f>
        <v>7.2992700729926996E-3</v>
      </c>
    </row>
    <row r="1983" spans="1:12" x14ac:dyDescent="0.2">
      <c r="A1983">
        <v>1214</v>
      </c>
      <c r="B1983" t="s">
        <v>4718</v>
      </c>
      <c r="C1983">
        <f>VLOOKUP(B1983, 'pval-input'!$B$2:$M$2260, 6, FALSE)</f>
        <v>0.26358911650617634</v>
      </c>
      <c r="D1983" t="s">
        <v>4719</v>
      </c>
      <c r="E1983" t="s">
        <v>16</v>
      </c>
      <c r="F1983" t="s">
        <v>4629</v>
      </c>
      <c r="G1983" t="s">
        <v>4720</v>
      </c>
      <c r="H1983" t="s">
        <v>4721</v>
      </c>
      <c r="I1983" t="s">
        <v>4722</v>
      </c>
      <c r="J1983" t="s">
        <v>4719</v>
      </c>
      <c r="K1983">
        <f>VLOOKUP($B1983, 'pval-input'!$B$2:$M$2260, 11, FALSE)</f>
        <v>2</v>
      </c>
      <c r="L1983">
        <f>VLOOKUP($B1983, 'pval-input'!$B$2:$M$2260, 12, FALSE)</f>
        <v>1.4598540145985399E-2</v>
      </c>
    </row>
    <row r="1984" spans="1:12" x14ac:dyDescent="0.2">
      <c r="A1984">
        <v>1592</v>
      </c>
      <c r="B1984" t="s">
        <v>4723</v>
      </c>
      <c r="C1984">
        <f>VLOOKUP(B1984, 'pval-input'!$B$2:$M$2260, 6, FALSE)</f>
        <v>1.3423373383316327E-2</v>
      </c>
      <c r="D1984" t="s">
        <v>4724</v>
      </c>
      <c r="E1984" t="s">
        <v>16</v>
      </c>
      <c r="F1984" t="s">
        <v>4629</v>
      </c>
      <c r="G1984" t="s">
        <v>4720</v>
      </c>
      <c r="H1984" t="s">
        <v>4721</v>
      </c>
      <c r="I1984" t="s">
        <v>4725</v>
      </c>
      <c r="J1984" t="s">
        <v>4724</v>
      </c>
      <c r="K1984">
        <f>VLOOKUP($B1984, 'pval-input'!$B$2:$M$2260, 11, FALSE)</f>
        <v>6</v>
      </c>
      <c r="L1984">
        <f>VLOOKUP($B1984, 'pval-input'!$B$2:$M$2260, 12, FALSE)</f>
        <v>4.3795620437956199E-2</v>
      </c>
    </row>
    <row r="1985" spans="1:22" x14ac:dyDescent="0.2">
      <c r="A1985">
        <v>930</v>
      </c>
      <c r="B1985" t="s">
        <v>4726</v>
      </c>
      <c r="C1985">
        <f>VLOOKUP(B1985, 'pval-input'!$B$2:$M$2260, 6, FALSE)</f>
        <v>6.8408269867179392E-2</v>
      </c>
      <c r="D1985" t="s">
        <v>4727</v>
      </c>
      <c r="E1985" t="s">
        <v>16</v>
      </c>
      <c r="F1985" t="s">
        <v>4629</v>
      </c>
      <c r="G1985" t="s">
        <v>4728</v>
      </c>
      <c r="H1985" t="s">
        <v>4727</v>
      </c>
      <c r="I1985" t="s">
        <v>4727</v>
      </c>
      <c r="J1985" t="s">
        <v>4727</v>
      </c>
      <c r="K1985">
        <f>VLOOKUP($B1985, 'pval-input'!$B$2:$M$2260, 11, FALSE)</f>
        <v>2</v>
      </c>
      <c r="L1985">
        <f>VLOOKUP($B1985, 'pval-input'!$B$2:$M$2260, 12, FALSE)</f>
        <v>1.4598540145985399E-2</v>
      </c>
    </row>
    <row r="1986" spans="1:22" x14ac:dyDescent="0.2">
      <c r="A1986">
        <v>2050</v>
      </c>
      <c r="B1986" t="s">
        <v>4729</v>
      </c>
      <c r="C1986">
        <f>VLOOKUP(B1986, 'pval-input'!$B$2:$M$2260, 6, FALSE)</f>
        <v>0.23723071361253384</v>
      </c>
      <c r="D1986" t="s">
        <v>4730</v>
      </c>
      <c r="E1986" t="s">
        <v>16</v>
      </c>
      <c r="F1986" t="s">
        <v>4629</v>
      </c>
      <c r="G1986" t="s">
        <v>4728</v>
      </c>
      <c r="H1986" t="s">
        <v>4727</v>
      </c>
      <c r="I1986" t="s">
        <v>4730</v>
      </c>
      <c r="J1986" t="s">
        <v>4730</v>
      </c>
      <c r="K1986">
        <f>VLOOKUP($B1986, 'pval-input'!$B$2:$M$2260, 11, FALSE)</f>
        <v>5</v>
      </c>
      <c r="L1986">
        <f>VLOOKUP($B1986, 'pval-input'!$B$2:$M$2260, 12, FALSE)</f>
        <v>3.6496350364963501E-2</v>
      </c>
    </row>
    <row r="1987" spans="1:22" x14ac:dyDescent="0.2">
      <c r="A1987">
        <v>109</v>
      </c>
      <c r="B1987" t="s">
        <v>4731</v>
      </c>
      <c r="C1987">
        <f>VLOOKUP(B1987, 'pval-input'!$B$2:$M$2260, 6, FALSE)</f>
        <v>3.4918377239974624E-2</v>
      </c>
      <c r="D1987" t="s">
        <v>4732</v>
      </c>
      <c r="E1987" t="s">
        <v>16</v>
      </c>
      <c r="F1987" t="s">
        <v>4629</v>
      </c>
      <c r="G1987" t="s">
        <v>4728</v>
      </c>
      <c r="H1987" t="s">
        <v>4727</v>
      </c>
      <c r="I1987" t="s">
        <v>4732</v>
      </c>
      <c r="J1987" t="s">
        <v>4732</v>
      </c>
      <c r="K1987">
        <f>VLOOKUP($B1987, 'pval-input'!$B$2:$M$2260, 11, FALSE)</f>
        <v>6</v>
      </c>
      <c r="L1987">
        <f>VLOOKUP($B1987, 'pval-input'!$B$2:$M$2260, 12, FALSE)</f>
        <v>4.3795620437956199E-2</v>
      </c>
    </row>
    <row r="1988" spans="1:22" x14ac:dyDescent="0.2">
      <c r="A1988">
        <v>1793</v>
      </c>
      <c r="B1988" t="s">
        <v>4733</v>
      </c>
      <c r="C1988">
        <f>VLOOKUP(B1988, 'pval-input'!$B$2:$M$2260, 6, FALSE)</f>
        <v>0.44501664144317882</v>
      </c>
      <c r="D1988" t="s">
        <v>4734</v>
      </c>
      <c r="E1988" t="s">
        <v>16</v>
      </c>
      <c r="F1988" t="s">
        <v>4629</v>
      </c>
      <c r="G1988" t="s">
        <v>4735</v>
      </c>
      <c r="H1988" t="s">
        <v>4736</v>
      </c>
      <c r="I1988" t="s">
        <v>4737</v>
      </c>
      <c r="J1988" t="s">
        <v>4734</v>
      </c>
      <c r="K1988">
        <f>VLOOKUP($B1988, 'pval-input'!$B$2:$M$2260, 11, FALSE)</f>
        <v>2</v>
      </c>
      <c r="L1988">
        <f>VLOOKUP($B1988, 'pval-input'!$B$2:$M$2260, 12, FALSE)</f>
        <v>1.4598540145985399E-2</v>
      </c>
      <c r="V1988" s="1"/>
    </row>
    <row r="1989" spans="1:22" x14ac:dyDescent="0.2">
      <c r="A1989">
        <v>387</v>
      </c>
      <c r="B1989" t="s">
        <v>4738</v>
      </c>
      <c r="C1989">
        <f>VLOOKUP(B1989, 'pval-input'!$B$2:$M$2260, 6, FALSE)</f>
        <v>0.18313119353044183</v>
      </c>
      <c r="D1989" t="s">
        <v>4739</v>
      </c>
      <c r="E1989" t="s">
        <v>16</v>
      </c>
      <c r="F1989" t="s">
        <v>4629</v>
      </c>
      <c r="G1989" t="s">
        <v>4740</v>
      </c>
      <c r="H1989" t="s">
        <v>4741</v>
      </c>
      <c r="I1989" t="s">
        <v>4742</v>
      </c>
      <c r="J1989" t="s">
        <v>4739</v>
      </c>
      <c r="K1989">
        <f>VLOOKUP($B1989, 'pval-input'!$B$2:$M$2260, 11, FALSE)</f>
        <v>5</v>
      </c>
      <c r="L1989">
        <f>VLOOKUP($B1989, 'pval-input'!$B$2:$M$2260, 12, FALSE)</f>
        <v>3.6496350364963501E-2</v>
      </c>
    </row>
    <row r="1990" spans="1:22" x14ac:dyDescent="0.2">
      <c r="A1990">
        <v>2054</v>
      </c>
      <c r="B1990" t="s">
        <v>4743</v>
      </c>
      <c r="C1990">
        <f>VLOOKUP(B1990, 'pval-input'!$B$2:$M$2260, 6, FALSE)</f>
        <v>0.11760022349180842</v>
      </c>
      <c r="D1990" t="s">
        <v>4744</v>
      </c>
      <c r="E1990" t="s">
        <v>16</v>
      </c>
      <c r="F1990" t="s">
        <v>4629</v>
      </c>
      <c r="G1990" t="s">
        <v>4745</v>
      </c>
      <c r="H1990" t="s">
        <v>4746</v>
      </c>
      <c r="I1990" t="s">
        <v>4744</v>
      </c>
      <c r="J1990" t="s">
        <v>4744</v>
      </c>
      <c r="K1990">
        <f>VLOOKUP($B1990, 'pval-input'!$B$2:$M$2260, 11, FALSE)</f>
        <v>2</v>
      </c>
      <c r="L1990">
        <f>VLOOKUP($B1990, 'pval-input'!$B$2:$M$2260, 12, FALSE)</f>
        <v>1.4598540145985399E-2</v>
      </c>
    </row>
    <row r="1991" spans="1:22" x14ac:dyDescent="0.2">
      <c r="A1991">
        <v>679</v>
      </c>
      <c r="B1991" t="s">
        <v>4747</v>
      </c>
      <c r="C1991">
        <f>VLOOKUP(B1991, 'pval-input'!$B$2:$M$2260, 6, FALSE)</f>
        <v>0.21917708259586613</v>
      </c>
      <c r="D1991" t="s">
        <v>4748</v>
      </c>
      <c r="E1991" t="s">
        <v>16</v>
      </c>
      <c r="F1991" t="s">
        <v>4629</v>
      </c>
      <c r="G1991" t="s">
        <v>4745</v>
      </c>
      <c r="H1991" t="s">
        <v>4746</v>
      </c>
      <c r="I1991" t="s">
        <v>4749</v>
      </c>
      <c r="J1991" t="s">
        <v>4748</v>
      </c>
      <c r="K1991">
        <f>VLOOKUP($B1991, 'pval-input'!$B$2:$M$2260, 11, FALSE)</f>
        <v>1</v>
      </c>
      <c r="L1991">
        <f>VLOOKUP($B1991, 'pval-input'!$B$2:$M$2260, 12, FALSE)</f>
        <v>7.2992700729926996E-3</v>
      </c>
    </row>
    <row r="1992" spans="1:22" x14ac:dyDescent="0.2">
      <c r="A1992">
        <v>1692</v>
      </c>
      <c r="B1992" t="s">
        <v>4750</v>
      </c>
      <c r="C1992">
        <f>VLOOKUP(B1992, 'pval-input'!$B$2:$M$2260, 6, FALSE)</f>
        <v>0.11760022349180842</v>
      </c>
      <c r="D1992" t="s">
        <v>4751</v>
      </c>
      <c r="E1992" t="s">
        <v>16</v>
      </c>
      <c r="F1992" t="s">
        <v>4629</v>
      </c>
      <c r="G1992" t="s">
        <v>4745</v>
      </c>
      <c r="H1992" t="s">
        <v>4752</v>
      </c>
      <c r="I1992" t="s">
        <v>4753</v>
      </c>
      <c r="J1992" t="s">
        <v>4751</v>
      </c>
      <c r="K1992">
        <f>VLOOKUP($B1992, 'pval-input'!$B$2:$M$2260, 11, FALSE)</f>
        <v>2</v>
      </c>
      <c r="L1992">
        <f>VLOOKUP($B1992, 'pval-input'!$B$2:$M$2260, 12, FALSE)</f>
        <v>1.4598540145985399E-2</v>
      </c>
    </row>
    <row r="1993" spans="1:22" x14ac:dyDescent="0.2">
      <c r="A1993">
        <v>939</v>
      </c>
      <c r="B1993" t="s">
        <v>4754</v>
      </c>
      <c r="C1993">
        <f>VLOOKUP(B1993, 'pval-input'!$B$2:$M$2260, 6, FALSE)</f>
        <v>0.44501664144317882</v>
      </c>
      <c r="D1993" t="s">
        <v>4755</v>
      </c>
      <c r="E1993" t="s">
        <v>16</v>
      </c>
      <c r="F1993" t="s">
        <v>4629</v>
      </c>
      <c r="G1993" t="s">
        <v>4745</v>
      </c>
      <c r="H1993" t="s">
        <v>4756</v>
      </c>
      <c r="I1993" t="s">
        <v>4757</v>
      </c>
      <c r="J1993" t="s">
        <v>4755</v>
      </c>
      <c r="K1993">
        <f>VLOOKUP($B1993, 'pval-input'!$B$2:$M$2260, 11, FALSE)</f>
        <v>2</v>
      </c>
      <c r="L1993">
        <f>VLOOKUP($B1993, 'pval-input'!$B$2:$M$2260, 12, FALSE)</f>
        <v>1.4598540145985399E-2</v>
      </c>
    </row>
    <row r="1994" spans="1:22" x14ac:dyDescent="0.2">
      <c r="A1994">
        <v>30</v>
      </c>
      <c r="B1994" t="s">
        <v>4758</v>
      </c>
      <c r="C1994">
        <f>VLOOKUP(B1994, 'pval-input'!$B$2:$M$2260, 6, FALSE)</f>
        <v>8.6650627723460452E-2</v>
      </c>
      <c r="D1994" t="s">
        <v>16</v>
      </c>
      <c r="E1994" t="s">
        <v>16</v>
      </c>
      <c r="F1994" t="s">
        <v>16</v>
      </c>
      <c r="G1994" t="s">
        <v>16</v>
      </c>
      <c r="H1994" t="s">
        <v>16</v>
      </c>
      <c r="I1994" t="s">
        <v>16</v>
      </c>
      <c r="J1994" t="s">
        <v>16</v>
      </c>
      <c r="K1994">
        <f>VLOOKUP($B1994, 'pval-input'!$B$2:$M$2260, 11, FALSE)</f>
        <v>2</v>
      </c>
      <c r="L1994">
        <f>VLOOKUP($B1994, 'pval-input'!$B$2:$M$2260, 12, FALSE)</f>
        <v>1.4598540145985399E-2</v>
      </c>
    </row>
    <row r="1995" spans="1:22" x14ac:dyDescent="0.2">
      <c r="A1995">
        <v>79</v>
      </c>
      <c r="B1995" t="s">
        <v>4759</v>
      </c>
      <c r="C1995">
        <f>VLOOKUP(B1995, 'pval-input'!$B$2:$M$2260, 6, FALSE)</f>
        <v>31.235738595770602</v>
      </c>
      <c r="D1995" t="s">
        <v>16</v>
      </c>
      <c r="E1995" t="s">
        <v>16</v>
      </c>
      <c r="F1995" t="s">
        <v>16</v>
      </c>
      <c r="G1995" t="s">
        <v>16</v>
      </c>
      <c r="H1995" t="s">
        <v>16</v>
      </c>
      <c r="I1995" t="s">
        <v>16</v>
      </c>
      <c r="J1995" t="s">
        <v>16</v>
      </c>
      <c r="K1995">
        <f>VLOOKUP($B1995, 'pval-input'!$B$2:$M$2260, 11, FALSE)</f>
        <v>1</v>
      </c>
      <c r="L1995">
        <f>VLOOKUP($B1995, 'pval-input'!$B$2:$M$2260, 12, FALSE)</f>
        <v>7.2992700729926996E-3</v>
      </c>
    </row>
    <row r="1996" spans="1:22" x14ac:dyDescent="0.2">
      <c r="A1996">
        <v>155</v>
      </c>
      <c r="B1996" t="s">
        <v>4760</v>
      </c>
      <c r="C1996">
        <f>VLOOKUP(B1996, 'pval-input'!$B$2:$M$2260, 6, FALSE)</f>
        <v>31.235738595770602</v>
      </c>
      <c r="D1996" t="s">
        <v>16</v>
      </c>
      <c r="E1996" t="s">
        <v>16</v>
      </c>
      <c r="F1996" t="s">
        <v>16</v>
      </c>
      <c r="G1996" t="s">
        <v>16</v>
      </c>
      <c r="H1996" t="s">
        <v>16</v>
      </c>
      <c r="I1996" t="s">
        <v>16</v>
      </c>
      <c r="J1996" t="s">
        <v>16</v>
      </c>
      <c r="K1996">
        <f>VLOOKUP($B1996, 'pval-input'!$B$2:$M$2260, 11, FALSE)</f>
        <v>1</v>
      </c>
      <c r="L1996">
        <f>VLOOKUP($B1996, 'pval-input'!$B$2:$M$2260, 12, FALSE)</f>
        <v>7.2992700729926996E-3</v>
      </c>
    </row>
    <row r="1997" spans="1:22" x14ac:dyDescent="0.2">
      <c r="A1997">
        <v>156</v>
      </c>
      <c r="B1997" t="s">
        <v>4761</v>
      </c>
      <c r="C1997">
        <f>VLOOKUP(B1997, 'pval-input'!$B$2:$M$2260, 6, FALSE)</f>
        <v>0.45574306277858734</v>
      </c>
      <c r="D1997" t="s">
        <v>16</v>
      </c>
      <c r="E1997" t="s">
        <v>16</v>
      </c>
      <c r="F1997" t="s">
        <v>16</v>
      </c>
      <c r="G1997" t="s">
        <v>16</v>
      </c>
      <c r="H1997" t="s">
        <v>16</v>
      </c>
      <c r="I1997" t="s">
        <v>16</v>
      </c>
      <c r="J1997" t="s">
        <v>16</v>
      </c>
      <c r="K1997">
        <f>VLOOKUP($B1997, 'pval-input'!$B$2:$M$2260, 11, FALSE)</f>
        <v>1</v>
      </c>
      <c r="L1997">
        <f>VLOOKUP($B1997, 'pval-input'!$B$2:$M$2260, 12, FALSE)</f>
        <v>7.2992700729926996E-3</v>
      </c>
    </row>
    <row r="1998" spans="1:22" x14ac:dyDescent="0.2">
      <c r="A1998">
        <v>157</v>
      </c>
      <c r="B1998" t="s">
        <v>4762</v>
      </c>
      <c r="C1998">
        <f>VLOOKUP(B1998, 'pval-input'!$B$2:$M$2260, 6, FALSE)</f>
        <v>1.5013312004404951</v>
      </c>
      <c r="D1998" t="s">
        <v>16</v>
      </c>
      <c r="E1998" t="s">
        <v>16</v>
      </c>
      <c r="F1998" t="s">
        <v>16</v>
      </c>
      <c r="G1998" t="s">
        <v>16</v>
      </c>
      <c r="H1998" t="s">
        <v>16</v>
      </c>
      <c r="I1998" t="s">
        <v>16</v>
      </c>
      <c r="J1998" t="s">
        <v>16</v>
      </c>
      <c r="K1998">
        <f>VLOOKUP($B1998, 'pval-input'!$B$2:$M$2260, 11, FALSE)</f>
        <v>3</v>
      </c>
      <c r="L1998">
        <f>VLOOKUP($B1998, 'pval-input'!$B$2:$M$2260, 12, FALSE)</f>
        <v>2.18978102189781E-2</v>
      </c>
    </row>
    <row r="1999" spans="1:22" x14ac:dyDescent="0.2">
      <c r="A1999">
        <v>194</v>
      </c>
      <c r="B1999" t="s">
        <v>4763</v>
      </c>
      <c r="C1999">
        <f>VLOOKUP(B1999, 'pval-input'!$B$2:$M$2260, 6, FALSE)</f>
        <v>0.5325434283372934</v>
      </c>
      <c r="D1999" t="s">
        <v>16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>
        <f>VLOOKUP($B1999, 'pval-input'!$B$2:$M$2260, 11, FALSE)</f>
        <v>4</v>
      </c>
      <c r="L1999">
        <f>VLOOKUP($B1999, 'pval-input'!$B$2:$M$2260, 12, FALSE)</f>
        <v>2.9197080291970798E-2</v>
      </c>
    </row>
    <row r="2000" spans="1:22" x14ac:dyDescent="0.2">
      <c r="A2000">
        <v>195</v>
      </c>
      <c r="B2000" t="s">
        <v>4764</v>
      </c>
      <c r="C2000">
        <f>VLOOKUP(B2000, 'pval-input'!$B$2:$M$2260, 6, FALSE)</f>
        <v>0.23819883662168093</v>
      </c>
      <c r="D2000" t="s">
        <v>16</v>
      </c>
      <c r="E2000" t="s">
        <v>16</v>
      </c>
      <c r="F2000" t="s">
        <v>16</v>
      </c>
      <c r="G2000" t="s">
        <v>16</v>
      </c>
      <c r="H2000" t="s">
        <v>16</v>
      </c>
      <c r="I2000" t="s">
        <v>16</v>
      </c>
      <c r="J2000" t="s">
        <v>16</v>
      </c>
      <c r="K2000">
        <f>VLOOKUP($B2000, 'pval-input'!$B$2:$M$2260, 11, FALSE)</f>
        <v>2</v>
      </c>
      <c r="L2000">
        <f>VLOOKUP($B2000, 'pval-input'!$B$2:$M$2260, 12, FALSE)</f>
        <v>1.4598540145985399E-2</v>
      </c>
    </row>
    <row r="2001" spans="1:22" x14ac:dyDescent="0.2">
      <c r="A2001">
        <v>207</v>
      </c>
      <c r="B2001" t="s">
        <v>4765</v>
      </c>
      <c r="C2001">
        <f>VLOOKUP(B2001, 'pval-input'!$B$2:$M$2260, 6, FALSE)</f>
        <v>0.89918272299573154</v>
      </c>
      <c r="D2001" t="s">
        <v>16</v>
      </c>
      <c r="E2001" t="s">
        <v>16</v>
      </c>
      <c r="F2001" t="s">
        <v>16</v>
      </c>
      <c r="G2001" t="s">
        <v>16</v>
      </c>
      <c r="H2001" t="s">
        <v>16</v>
      </c>
      <c r="I2001" t="s">
        <v>16</v>
      </c>
      <c r="J2001" t="s">
        <v>16</v>
      </c>
      <c r="K2001">
        <f>VLOOKUP($B2001, 'pval-input'!$B$2:$M$2260, 11, FALSE)</f>
        <v>1</v>
      </c>
      <c r="L2001">
        <f>VLOOKUP($B2001, 'pval-input'!$B$2:$M$2260, 12, FALSE)</f>
        <v>7.2992700729926996E-3</v>
      </c>
    </row>
    <row r="2002" spans="1:22" x14ac:dyDescent="0.2">
      <c r="A2002">
        <v>222</v>
      </c>
      <c r="B2002" t="s">
        <v>4766</v>
      </c>
      <c r="C2002">
        <f>VLOOKUP(B2002, 'pval-input'!$B$2:$M$2260, 6, FALSE)</f>
        <v>0.14923230840098467</v>
      </c>
      <c r="D2002" t="s">
        <v>16</v>
      </c>
      <c r="E2002" t="s">
        <v>16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>
        <f>VLOOKUP($B2002, 'pval-input'!$B$2:$M$2260, 11, FALSE)</f>
        <v>2</v>
      </c>
      <c r="L2002">
        <f>VLOOKUP($B2002, 'pval-input'!$B$2:$M$2260, 12, FALSE)</f>
        <v>1.4598540145985399E-2</v>
      </c>
    </row>
    <row r="2003" spans="1:22" x14ac:dyDescent="0.2">
      <c r="A2003">
        <v>223</v>
      </c>
      <c r="B2003" t="s">
        <v>4767</v>
      </c>
      <c r="C2003">
        <f>VLOOKUP(B2003, 'pval-input'!$B$2:$M$2260, 6, FALSE)</f>
        <v>0.23819883662168093</v>
      </c>
      <c r="D2003" t="s">
        <v>16</v>
      </c>
      <c r="E2003" t="s">
        <v>16</v>
      </c>
      <c r="F2003" t="s">
        <v>16</v>
      </c>
      <c r="G2003" t="s">
        <v>16</v>
      </c>
      <c r="H2003" t="s">
        <v>16</v>
      </c>
      <c r="I2003" t="s">
        <v>16</v>
      </c>
      <c r="J2003" t="s">
        <v>16</v>
      </c>
      <c r="K2003">
        <f>VLOOKUP($B2003, 'pval-input'!$B$2:$M$2260, 11, FALSE)</f>
        <v>2</v>
      </c>
      <c r="L2003">
        <f>VLOOKUP($B2003, 'pval-input'!$B$2:$M$2260, 12, FALSE)</f>
        <v>1.4598540145985399E-2</v>
      </c>
    </row>
    <row r="2004" spans="1:22" x14ac:dyDescent="0.2">
      <c r="A2004">
        <v>271</v>
      </c>
      <c r="B2004" t="s">
        <v>4768</v>
      </c>
      <c r="C2004">
        <f>VLOOKUP(B2004, 'pval-input'!$B$2:$M$2260, 6, FALSE)</f>
        <v>0.14923230840098467</v>
      </c>
      <c r="D2004" t="s">
        <v>16</v>
      </c>
      <c r="E2004" t="s">
        <v>16</v>
      </c>
      <c r="F2004" t="s">
        <v>16</v>
      </c>
      <c r="G2004" t="s">
        <v>16</v>
      </c>
      <c r="H2004" t="s">
        <v>16</v>
      </c>
      <c r="I2004" t="s">
        <v>16</v>
      </c>
      <c r="J2004" t="s">
        <v>16</v>
      </c>
      <c r="K2004">
        <f>VLOOKUP($B2004, 'pval-input'!$B$2:$M$2260, 11, FALSE)</f>
        <v>2</v>
      </c>
      <c r="L2004">
        <f>VLOOKUP($B2004, 'pval-input'!$B$2:$M$2260, 12, FALSE)</f>
        <v>1.4598540145985399E-2</v>
      </c>
    </row>
    <row r="2005" spans="1:22" x14ac:dyDescent="0.2">
      <c r="A2005">
        <v>300</v>
      </c>
      <c r="B2005" t="s">
        <v>4769</v>
      </c>
      <c r="C2005">
        <f>VLOOKUP(B2005, 'pval-input'!$B$2:$M$2260, 6, FALSE)</f>
        <v>0.45574306277858734</v>
      </c>
      <c r="D2005" t="s">
        <v>16</v>
      </c>
      <c r="E2005" t="s">
        <v>16</v>
      </c>
      <c r="F2005" t="s">
        <v>16</v>
      </c>
      <c r="G2005" t="s">
        <v>16</v>
      </c>
      <c r="H2005" t="s">
        <v>16</v>
      </c>
      <c r="I2005" t="s">
        <v>16</v>
      </c>
      <c r="J2005" t="s">
        <v>16</v>
      </c>
      <c r="K2005">
        <f>VLOOKUP($B2005, 'pval-input'!$B$2:$M$2260, 11, FALSE)</f>
        <v>1</v>
      </c>
      <c r="L2005">
        <f>VLOOKUP($B2005, 'pval-input'!$B$2:$M$2260, 12, FALSE)</f>
        <v>7.2992700729926996E-3</v>
      </c>
    </row>
    <row r="2006" spans="1:22" x14ac:dyDescent="0.2">
      <c r="A2006">
        <v>303</v>
      </c>
      <c r="B2006" t="s">
        <v>4770</v>
      </c>
      <c r="C2006">
        <f>VLOOKUP(B2006, 'pval-input'!$B$2:$M$2260, 6, FALSE)</f>
        <v>0.38568175157823131</v>
      </c>
      <c r="D2006" t="s">
        <v>16</v>
      </c>
      <c r="E2006" t="s">
        <v>16</v>
      </c>
      <c r="F2006" t="s">
        <v>16</v>
      </c>
      <c r="G2006" t="s">
        <v>16</v>
      </c>
      <c r="H2006" t="s">
        <v>16</v>
      </c>
      <c r="I2006" t="s">
        <v>16</v>
      </c>
      <c r="J2006" t="s">
        <v>16</v>
      </c>
      <c r="K2006">
        <f>VLOOKUP($B2006, 'pval-input'!$B$2:$M$2260, 11, FALSE)</f>
        <v>3</v>
      </c>
      <c r="L2006">
        <f>VLOOKUP($B2006, 'pval-input'!$B$2:$M$2260, 12, FALSE)</f>
        <v>2.18978102189781E-2</v>
      </c>
    </row>
    <row r="2007" spans="1:22" x14ac:dyDescent="0.2">
      <c r="A2007">
        <v>305</v>
      </c>
      <c r="B2007" t="s">
        <v>4771</v>
      </c>
      <c r="C2007">
        <f>VLOOKUP(B2007, 'pval-input'!$B$2:$M$2260, 6, FALSE)</f>
        <v>8.6650627723460452E-2</v>
      </c>
      <c r="D2007" t="s">
        <v>16</v>
      </c>
      <c r="E2007" t="s">
        <v>16</v>
      </c>
      <c r="F2007" t="s">
        <v>16</v>
      </c>
      <c r="G2007" t="s">
        <v>16</v>
      </c>
      <c r="H2007" t="s">
        <v>16</v>
      </c>
      <c r="I2007" t="s">
        <v>16</v>
      </c>
      <c r="J2007" t="s">
        <v>16</v>
      </c>
      <c r="K2007">
        <f>VLOOKUP($B2007, 'pval-input'!$B$2:$M$2260, 11, FALSE)</f>
        <v>1</v>
      </c>
      <c r="L2007">
        <f>VLOOKUP($B2007, 'pval-input'!$B$2:$M$2260, 12, FALSE)</f>
        <v>7.2992700729926996E-3</v>
      </c>
    </row>
    <row r="2008" spans="1:22" x14ac:dyDescent="0.2">
      <c r="A2008">
        <v>307</v>
      </c>
      <c r="B2008" t="s">
        <v>4772</v>
      </c>
      <c r="C2008">
        <f>VLOOKUP(B2008, 'pval-input'!$B$2:$M$2260, 6, FALSE)</f>
        <v>0.45574306277858734</v>
      </c>
      <c r="D2008" t="s">
        <v>16</v>
      </c>
      <c r="E2008" t="s">
        <v>16</v>
      </c>
      <c r="F2008" t="s">
        <v>16</v>
      </c>
      <c r="G2008" t="s">
        <v>16</v>
      </c>
      <c r="H2008" t="s">
        <v>16</v>
      </c>
      <c r="I2008" t="s">
        <v>16</v>
      </c>
      <c r="J2008" t="s">
        <v>16</v>
      </c>
      <c r="K2008">
        <f>VLOOKUP($B2008, 'pval-input'!$B$2:$M$2260, 11, FALSE)</f>
        <v>1</v>
      </c>
      <c r="L2008">
        <f>VLOOKUP($B2008, 'pval-input'!$B$2:$M$2260, 12, FALSE)</f>
        <v>7.2992700729926996E-3</v>
      </c>
    </row>
    <row r="2009" spans="1:22" x14ac:dyDescent="0.2">
      <c r="A2009">
        <v>342</v>
      </c>
      <c r="B2009" t="s">
        <v>4773</v>
      </c>
      <c r="C2009">
        <f>VLOOKUP(B2009, 'pval-input'!$B$2:$M$2260, 6, FALSE)</f>
        <v>31.235738595770602</v>
      </c>
      <c r="D2009" t="s">
        <v>16</v>
      </c>
      <c r="E2009" t="s">
        <v>16</v>
      </c>
      <c r="F2009" t="s">
        <v>16</v>
      </c>
      <c r="G2009" t="s">
        <v>16</v>
      </c>
      <c r="H2009" t="s">
        <v>16</v>
      </c>
      <c r="I2009" t="s">
        <v>16</v>
      </c>
      <c r="J2009" t="s">
        <v>16</v>
      </c>
      <c r="K2009">
        <f>VLOOKUP($B2009, 'pval-input'!$B$2:$M$2260, 11, FALSE)</f>
        <v>1</v>
      </c>
      <c r="L2009">
        <f>VLOOKUP($B2009, 'pval-input'!$B$2:$M$2260, 12, FALSE)</f>
        <v>7.2992700729926996E-3</v>
      </c>
    </row>
    <row r="2010" spans="1:22" x14ac:dyDescent="0.2">
      <c r="A2010">
        <v>351</v>
      </c>
      <c r="B2010" t="s">
        <v>4774</v>
      </c>
      <c r="C2010">
        <f>VLOOKUP(B2010, 'pval-input'!$B$2:$M$2260, 6, FALSE)</f>
        <v>0.38926143178937284</v>
      </c>
      <c r="D2010" t="s">
        <v>16</v>
      </c>
      <c r="E2010" t="s">
        <v>16</v>
      </c>
      <c r="F2010" t="s">
        <v>16</v>
      </c>
      <c r="G2010" t="s">
        <v>16</v>
      </c>
      <c r="H2010" t="s">
        <v>16</v>
      </c>
      <c r="I2010" t="s">
        <v>16</v>
      </c>
      <c r="J2010" t="s">
        <v>16</v>
      </c>
      <c r="K2010">
        <f>VLOOKUP($B2010, 'pval-input'!$B$2:$M$2260, 11, FALSE)</f>
        <v>2</v>
      </c>
      <c r="L2010">
        <f>VLOOKUP($B2010, 'pval-input'!$B$2:$M$2260, 12, FALSE)</f>
        <v>1.4598540145985399E-2</v>
      </c>
    </row>
    <row r="2011" spans="1:22" x14ac:dyDescent="0.2">
      <c r="A2011">
        <v>353</v>
      </c>
      <c r="B2011" t="s">
        <v>4775</v>
      </c>
      <c r="C2011">
        <f>VLOOKUP(B2011, 'pval-input'!$B$2:$M$2260, 6, FALSE)</f>
        <v>31.235738595770602</v>
      </c>
      <c r="D2011" t="s">
        <v>16</v>
      </c>
      <c r="E2011" t="s">
        <v>16</v>
      </c>
      <c r="F2011" t="s">
        <v>16</v>
      </c>
      <c r="G2011" t="s">
        <v>16</v>
      </c>
      <c r="H2011" t="s">
        <v>16</v>
      </c>
      <c r="I2011" t="s">
        <v>16</v>
      </c>
      <c r="J2011" t="s">
        <v>16</v>
      </c>
      <c r="K2011">
        <f>VLOOKUP($B2011, 'pval-input'!$B$2:$M$2260, 11, FALSE)</f>
        <v>1</v>
      </c>
      <c r="L2011">
        <f>VLOOKUP($B2011, 'pval-input'!$B$2:$M$2260, 12, FALSE)</f>
        <v>7.2992700729926996E-3</v>
      </c>
    </row>
    <row r="2012" spans="1:22" x14ac:dyDescent="0.2">
      <c r="A2012">
        <v>380</v>
      </c>
      <c r="B2012" t="s">
        <v>4776</v>
      </c>
      <c r="C2012">
        <f>VLOOKUP(B2012, 'pval-input'!$B$2:$M$2260, 6, FALSE)</f>
        <v>0.18622302565316229</v>
      </c>
      <c r="D2012" t="s">
        <v>16</v>
      </c>
      <c r="E2012" t="s">
        <v>16</v>
      </c>
      <c r="F2012" t="s">
        <v>16</v>
      </c>
      <c r="G2012" t="s">
        <v>16</v>
      </c>
      <c r="H2012" t="s">
        <v>16</v>
      </c>
      <c r="I2012" t="s">
        <v>16</v>
      </c>
      <c r="J2012" t="s">
        <v>16</v>
      </c>
      <c r="K2012">
        <f>VLOOKUP($B2012, 'pval-input'!$B$2:$M$2260, 11, FALSE)</f>
        <v>8</v>
      </c>
      <c r="L2012">
        <f>VLOOKUP($B2012, 'pval-input'!$B$2:$M$2260, 12, FALSE)</f>
        <v>5.8394160583941597E-2</v>
      </c>
      <c r="V2012" s="1"/>
    </row>
    <row r="2013" spans="1:22" x14ac:dyDescent="0.2">
      <c r="A2013">
        <v>382</v>
      </c>
      <c r="B2013" t="s">
        <v>4777</v>
      </c>
      <c r="C2013">
        <f>VLOOKUP(B2013, 'pval-input'!$B$2:$M$2260, 6, FALSE)</f>
        <v>31.235738595770602</v>
      </c>
      <c r="D2013" t="s">
        <v>16</v>
      </c>
      <c r="E2013" t="s">
        <v>16</v>
      </c>
      <c r="F2013" t="s">
        <v>16</v>
      </c>
      <c r="G2013" t="s">
        <v>16</v>
      </c>
      <c r="H2013" t="s">
        <v>16</v>
      </c>
      <c r="I2013" t="s">
        <v>16</v>
      </c>
      <c r="J2013" t="s">
        <v>16</v>
      </c>
      <c r="K2013">
        <f>VLOOKUP($B2013, 'pval-input'!$B$2:$M$2260, 11, FALSE)</f>
        <v>1</v>
      </c>
      <c r="L2013">
        <f>VLOOKUP($B2013, 'pval-input'!$B$2:$M$2260, 12, FALSE)</f>
        <v>7.2992700729926996E-3</v>
      </c>
      <c r="V2013" s="1"/>
    </row>
    <row r="2014" spans="1:22" x14ac:dyDescent="0.2">
      <c r="A2014">
        <v>383</v>
      </c>
      <c r="B2014" t="s">
        <v>4778</v>
      </c>
      <c r="C2014">
        <f>VLOOKUP(B2014, 'pval-input'!$B$2:$M$2260, 6, FALSE)</f>
        <v>0.45574306277858734</v>
      </c>
      <c r="D2014" t="s">
        <v>16</v>
      </c>
      <c r="E2014" t="s">
        <v>16</v>
      </c>
      <c r="F2014" t="s">
        <v>16</v>
      </c>
      <c r="G2014" t="s">
        <v>16</v>
      </c>
      <c r="H2014" t="s">
        <v>16</v>
      </c>
      <c r="I2014" t="s">
        <v>16</v>
      </c>
      <c r="J2014" t="s">
        <v>16</v>
      </c>
      <c r="K2014">
        <f>VLOOKUP($B2014, 'pval-input'!$B$2:$M$2260, 11, FALSE)</f>
        <v>1</v>
      </c>
      <c r="L2014">
        <f>VLOOKUP($B2014, 'pval-input'!$B$2:$M$2260, 12, FALSE)</f>
        <v>7.2992700729926996E-3</v>
      </c>
    </row>
    <row r="2015" spans="1:22" x14ac:dyDescent="0.2">
      <c r="A2015">
        <v>445</v>
      </c>
      <c r="B2015" t="s">
        <v>4779</v>
      </c>
      <c r="C2015">
        <f>VLOOKUP(B2015, 'pval-input'!$B$2:$M$2260, 6, FALSE)</f>
        <v>0.38097091131265953</v>
      </c>
      <c r="D2015" t="s">
        <v>16</v>
      </c>
      <c r="E2015" t="s">
        <v>16</v>
      </c>
      <c r="F2015" t="s">
        <v>16</v>
      </c>
      <c r="G2015" t="s">
        <v>16</v>
      </c>
      <c r="H2015" t="s">
        <v>16</v>
      </c>
      <c r="I2015" t="s">
        <v>16</v>
      </c>
      <c r="J2015" t="s">
        <v>16</v>
      </c>
      <c r="K2015">
        <f>VLOOKUP($B2015, 'pval-input'!$B$2:$M$2260, 11, FALSE)</f>
        <v>3</v>
      </c>
      <c r="L2015">
        <f>VLOOKUP($B2015, 'pval-input'!$B$2:$M$2260, 12, FALSE)</f>
        <v>2.18978102189781E-2</v>
      </c>
    </row>
    <row r="2016" spans="1:22" x14ac:dyDescent="0.2">
      <c r="A2016">
        <v>461</v>
      </c>
      <c r="B2016" t="s">
        <v>4780</v>
      </c>
      <c r="C2016">
        <f>VLOOKUP(B2016, 'pval-input'!$B$2:$M$2260, 6, FALSE)</f>
        <v>0.56009817936610506</v>
      </c>
      <c r="D2016" t="s">
        <v>16</v>
      </c>
      <c r="E2016" t="s">
        <v>16</v>
      </c>
      <c r="F2016" t="s">
        <v>16</v>
      </c>
      <c r="G2016" t="s">
        <v>16</v>
      </c>
      <c r="H2016" t="s">
        <v>16</v>
      </c>
      <c r="I2016" t="s">
        <v>16</v>
      </c>
      <c r="J2016" t="s">
        <v>16</v>
      </c>
      <c r="K2016">
        <f>VLOOKUP($B2016, 'pval-input'!$B$2:$M$2260, 11, FALSE)</f>
        <v>1</v>
      </c>
      <c r="L2016">
        <f>VLOOKUP($B2016, 'pval-input'!$B$2:$M$2260, 12, FALSE)</f>
        <v>7.2992700729926996E-3</v>
      </c>
    </row>
    <row r="2017" spans="1:22" x14ac:dyDescent="0.2">
      <c r="A2017">
        <v>466</v>
      </c>
      <c r="B2017" t="s">
        <v>4781</v>
      </c>
      <c r="C2017">
        <f>VLOOKUP(B2017, 'pval-input'!$B$2:$M$2260, 6, FALSE)</f>
        <v>7.2959913915594712E-2</v>
      </c>
      <c r="D2017" t="s">
        <v>16</v>
      </c>
      <c r="E2017" t="s">
        <v>16</v>
      </c>
      <c r="F2017" t="s">
        <v>16</v>
      </c>
      <c r="G2017" t="s">
        <v>16</v>
      </c>
      <c r="H2017" t="s">
        <v>16</v>
      </c>
      <c r="I2017" t="s">
        <v>16</v>
      </c>
      <c r="J2017" t="s">
        <v>16</v>
      </c>
      <c r="K2017">
        <f>VLOOKUP($B2017, 'pval-input'!$B$2:$M$2260, 11, FALSE)</f>
        <v>1</v>
      </c>
      <c r="L2017">
        <f>VLOOKUP($B2017, 'pval-input'!$B$2:$M$2260, 12, FALSE)</f>
        <v>7.2992700729926996E-3</v>
      </c>
    </row>
    <row r="2018" spans="1:22" x14ac:dyDescent="0.2">
      <c r="A2018">
        <v>493</v>
      </c>
      <c r="B2018" t="s">
        <v>4782</v>
      </c>
      <c r="C2018">
        <f>VLOOKUP(B2018, 'pval-input'!$B$2:$M$2260, 6, FALSE)</f>
        <v>31.235738595770602</v>
      </c>
      <c r="D2018" t="s">
        <v>16</v>
      </c>
      <c r="E2018" t="s">
        <v>16</v>
      </c>
      <c r="F2018" t="s">
        <v>16</v>
      </c>
      <c r="G2018" t="s">
        <v>16</v>
      </c>
      <c r="H2018" t="s">
        <v>16</v>
      </c>
      <c r="I2018" t="s">
        <v>16</v>
      </c>
      <c r="J2018" t="s">
        <v>16</v>
      </c>
      <c r="K2018">
        <f>VLOOKUP($B2018, 'pval-input'!$B$2:$M$2260, 11, FALSE)</f>
        <v>0</v>
      </c>
      <c r="L2018">
        <f>VLOOKUP($B2018, 'pval-input'!$B$2:$M$2260, 12, FALSE)</f>
        <v>0</v>
      </c>
    </row>
    <row r="2019" spans="1:22" x14ac:dyDescent="0.2">
      <c r="A2019">
        <v>494</v>
      </c>
      <c r="B2019" t="s">
        <v>4783</v>
      </c>
      <c r="C2019">
        <f>VLOOKUP(B2019, 'pval-input'!$B$2:$M$2260, 6, FALSE)</f>
        <v>0.77793139367763664</v>
      </c>
      <c r="D2019" t="s">
        <v>16</v>
      </c>
      <c r="E2019" t="s">
        <v>16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>
        <f>VLOOKUP($B2019, 'pval-input'!$B$2:$M$2260, 11, FALSE)</f>
        <v>3</v>
      </c>
      <c r="L2019">
        <f>VLOOKUP($B2019, 'pval-input'!$B$2:$M$2260, 12, FALSE)</f>
        <v>2.18978102189781E-2</v>
      </c>
      <c r="V2019" s="1"/>
    </row>
    <row r="2020" spans="1:22" x14ac:dyDescent="0.2">
      <c r="A2020">
        <v>559</v>
      </c>
      <c r="B2020" t="s">
        <v>4784</v>
      </c>
      <c r="C2020">
        <f>VLOOKUP(B2020, 'pval-input'!$B$2:$M$2260, 6, FALSE)</f>
        <v>0.24561680443989456</v>
      </c>
      <c r="D2020" t="s">
        <v>16</v>
      </c>
      <c r="E2020" t="s">
        <v>16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>
        <f>VLOOKUP($B2020, 'pval-input'!$B$2:$M$2260, 11, FALSE)</f>
        <v>3</v>
      </c>
      <c r="L2020">
        <f>VLOOKUP($B2020, 'pval-input'!$B$2:$M$2260, 12, FALSE)</f>
        <v>2.18978102189781E-2</v>
      </c>
    </row>
    <row r="2021" spans="1:22" x14ac:dyDescent="0.2">
      <c r="A2021">
        <v>571</v>
      </c>
      <c r="B2021" t="s">
        <v>4785</v>
      </c>
      <c r="C2021">
        <f>VLOOKUP(B2021, 'pval-input'!$B$2:$M$2260, 6, FALSE)</f>
        <v>0.83376196018430959</v>
      </c>
      <c r="D2021" t="s">
        <v>16</v>
      </c>
      <c r="E2021" t="s">
        <v>16</v>
      </c>
      <c r="F2021" t="s">
        <v>16</v>
      </c>
      <c r="G2021" t="s">
        <v>16</v>
      </c>
      <c r="H2021" t="s">
        <v>16</v>
      </c>
      <c r="I2021" t="s">
        <v>16</v>
      </c>
      <c r="J2021" t="s">
        <v>16</v>
      </c>
      <c r="K2021">
        <f>VLOOKUP($B2021, 'pval-input'!$B$2:$M$2260, 11, FALSE)</f>
        <v>1</v>
      </c>
      <c r="L2021">
        <f>VLOOKUP($B2021, 'pval-input'!$B$2:$M$2260, 12, FALSE)</f>
        <v>7.2992700729926996E-3</v>
      </c>
    </row>
    <row r="2022" spans="1:22" x14ac:dyDescent="0.2">
      <c r="A2022">
        <v>608</v>
      </c>
      <c r="B2022" t="s">
        <v>4786</v>
      </c>
      <c r="C2022">
        <f>VLOOKUP(B2022, 'pval-input'!$B$2:$M$2260, 6, FALSE)</f>
        <v>0.53869261322611706</v>
      </c>
      <c r="D2022" t="s">
        <v>16</v>
      </c>
      <c r="E2022" t="s">
        <v>16</v>
      </c>
      <c r="F2022" t="s">
        <v>16</v>
      </c>
      <c r="G2022" t="s">
        <v>16</v>
      </c>
      <c r="H2022" t="s">
        <v>16</v>
      </c>
      <c r="I2022" t="s">
        <v>16</v>
      </c>
      <c r="J2022" t="s">
        <v>16</v>
      </c>
      <c r="K2022">
        <f>VLOOKUP($B2022, 'pval-input'!$B$2:$M$2260, 11, FALSE)</f>
        <v>2</v>
      </c>
      <c r="L2022">
        <f>VLOOKUP($B2022, 'pval-input'!$B$2:$M$2260, 12, FALSE)</f>
        <v>1.4598540145985399E-2</v>
      </c>
    </row>
    <row r="2023" spans="1:22" x14ac:dyDescent="0.2">
      <c r="A2023">
        <v>655</v>
      </c>
      <c r="B2023" t="s">
        <v>4787</v>
      </c>
      <c r="C2023">
        <f>VLOOKUP(B2023, 'pval-input'!$B$2:$M$2260, 6, FALSE)</f>
        <v>0.40274553409850405</v>
      </c>
      <c r="D2023" t="s">
        <v>16</v>
      </c>
      <c r="E2023" t="s">
        <v>16</v>
      </c>
      <c r="F2023" t="s">
        <v>16</v>
      </c>
      <c r="G2023" t="s">
        <v>16</v>
      </c>
      <c r="H2023" t="s">
        <v>16</v>
      </c>
      <c r="I2023" t="s">
        <v>16</v>
      </c>
      <c r="J2023" t="s">
        <v>16</v>
      </c>
      <c r="K2023">
        <f>VLOOKUP($B2023, 'pval-input'!$B$2:$M$2260, 11, FALSE)</f>
        <v>2</v>
      </c>
      <c r="L2023">
        <f>VLOOKUP($B2023, 'pval-input'!$B$2:$M$2260, 12, FALSE)</f>
        <v>1.4598540145985399E-2</v>
      </c>
    </row>
    <row r="2024" spans="1:22" x14ac:dyDescent="0.2">
      <c r="A2024">
        <v>689</v>
      </c>
      <c r="B2024" t="s">
        <v>4788</v>
      </c>
      <c r="C2024">
        <f>VLOOKUP(B2024, 'pval-input'!$B$2:$M$2260, 6, FALSE)</f>
        <v>0.45574306277858734</v>
      </c>
      <c r="D2024" t="s">
        <v>16</v>
      </c>
      <c r="E2024" t="s">
        <v>16</v>
      </c>
      <c r="F2024" t="s">
        <v>16</v>
      </c>
      <c r="G2024" t="s">
        <v>16</v>
      </c>
      <c r="H2024" t="s">
        <v>16</v>
      </c>
      <c r="I2024" t="s">
        <v>16</v>
      </c>
      <c r="J2024" t="s">
        <v>16</v>
      </c>
      <c r="K2024">
        <f>VLOOKUP($B2024, 'pval-input'!$B$2:$M$2260, 11, FALSE)</f>
        <v>1</v>
      </c>
      <c r="L2024">
        <f>VLOOKUP($B2024, 'pval-input'!$B$2:$M$2260, 12, FALSE)</f>
        <v>7.2992700729926996E-3</v>
      </c>
    </row>
    <row r="2025" spans="1:22" x14ac:dyDescent="0.2">
      <c r="A2025">
        <v>750</v>
      </c>
      <c r="B2025" t="s">
        <v>4789</v>
      </c>
      <c r="C2025">
        <f>VLOOKUP(B2025, 'pval-input'!$B$2:$M$2260, 6, FALSE)</f>
        <v>0.11822432993704238</v>
      </c>
      <c r="D2025" t="s">
        <v>16</v>
      </c>
      <c r="E2025" t="s">
        <v>16</v>
      </c>
      <c r="F2025" t="s">
        <v>16</v>
      </c>
      <c r="G2025" t="s">
        <v>16</v>
      </c>
      <c r="H2025" t="s">
        <v>16</v>
      </c>
      <c r="I2025" t="s">
        <v>16</v>
      </c>
      <c r="J2025" t="s">
        <v>16</v>
      </c>
      <c r="K2025">
        <f>VLOOKUP($B2025, 'pval-input'!$B$2:$M$2260, 11, FALSE)</f>
        <v>5</v>
      </c>
      <c r="L2025">
        <f>VLOOKUP($B2025, 'pval-input'!$B$2:$M$2260, 12, FALSE)</f>
        <v>3.6496350364963501E-2</v>
      </c>
    </row>
    <row r="2026" spans="1:22" x14ac:dyDescent="0.2">
      <c r="A2026">
        <v>755</v>
      </c>
      <c r="B2026" t="s">
        <v>4790</v>
      </c>
      <c r="C2026">
        <f>VLOOKUP(B2026, 'pval-input'!$B$2:$M$2260, 6, FALSE)</f>
        <v>0.1657031575324879</v>
      </c>
      <c r="D2026" t="s">
        <v>16</v>
      </c>
      <c r="E2026" t="s">
        <v>16</v>
      </c>
      <c r="F2026" t="s">
        <v>16</v>
      </c>
      <c r="G2026" t="s">
        <v>16</v>
      </c>
      <c r="H2026" t="s">
        <v>16</v>
      </c>
      <c r="I2026" t="s">
        <v>16</v>
      </c>
      <c r="J2026" t="s">
        <v>16</v>
      </c>
      <c r="K2026">
        <f>VLOOKUP($B2026, 'pval-input'!$B$2:$M$2260, 11, FALSE)</f>
        <v>1</v>
      </c>
      <c r="L2026">
        <f>VLOOKUP($B2026, 'pval-input'!$B$2:$M$2260, 12, FALSE)</f>
        <v>7.2992700729926996E-3</v>
      </c>
    </row>
    <row r="2027" spans="1:22" x14ac:dyDescent="0.2">
      <c r="A2027">
        <v>826</v>
      </c>
      <c r="B2027" t="s">
        <v>4791</v>
      </c>
      <c r="C2027">
        <f>VLOOKUP(B2027, 'pval-input'!$B$2:$M$2260, 6, FALSE)</f>
        <v>0.45574306277858734</v>
      </c>
      <c r="D2027" t="s">
        <v>16</v>
      </c>
      <c r="E2027" t="s">
        <v>16</v>
      </c>
      <c r="F2027" t="s">
        <v>16</v>
      </c>
      <c r="G2027" t="s">
        <v>16</v>
      </c>
      <c r="H2027" t="s">
        <v>16</v>
      </c>
      <c r="I2027" t="s">
        <v>16</v>
      </c>
      <c r="J2027" t="s">
        <v>16</v>
      </c>
      <c r="K2027">
        <f>VLOOKUP($B2027, 'pval-input'!$B$2:$M$2260, 11, FALSE)</f>
        <v>1</v>
      </c>
      <c r="L2027">
        <f>VLOOKUP($B2027, 'pval-input'!$B$2:$M$2260, 12, FALSE)</f>
        <v>7.2992700729926996E-3</v>
      </c>
    </row>
    <row r="2028" spans="1:22" x14ac:dyDescent="0.2">
      <c r="A2028">
        <v>850</v>
      </c>
      <c r="B2028" t="s">
        <v>4792</v>
      </c>
      <c r="C2028">
        <f>VLOOKUP(B2028, 'pval-input'!$B$2:$M$2260, 6, FALSE)</f>
        <v>0.6848218840814666</v>
      </c>
      <c r="D2028" t="s">
        <v>16</v>
      </c>
      <c r="E2028" t="s">
        <v>16</v>
      </c>
      <c r="F2028" t="s">
        <v>16</v>
      </c>
      <c r="G2028" t="s">
        <v>16</v>
      </c>
      <c r="H2028" t="s">
        <v>16</v>
      </c>
      <c r="I2028" t="s">
        <v>16</v>
      </c>
      <c r="J2028" t="s">
        <v>16</v>
      </c>
      <c r="K2028">
        <f>VLOOKUP($B2028, 'pval-input'!$B$2:$M$2260, 11, FALSE)</f>
        <v>7</v>
      </c>
      <c r="L2028">
        <f>VLOOKUP($B2028, 'pval-input'!$B$2:$M$2260, 12, FALSE)</f>
        <v>5.1094890510948898E-2</v>
      </c>
    </row>
    <row r="2029" spans="1:22" x14ac:dyDescent="0.2">
      <c r="A2029">
        <v>851</v>
      </c>
      <c r="B2029" t="s">
        <v>4793</v>
      </c>
      <c r="C2029">
        <f>VLOOKUP(B2029, 'pval-input'!$B$2:$M$2260, 6, FALSE)</f>
        <v>0.24036790223902318</v>
      </c>
      <c r="D2029" t="s">
        <v>16</v>
      </c>
      <c r="E2029" t="s">
        <v>16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>
        <f>VLOOKUP($B2029, 'pval-input'!$B$2:$M$2260, 11, FALSE)</f>
        <v>2</v>
      </c>
      <c r="L2029">
        <f>VLOOKUP($B2029, 'pval-input'!$B$2:$M$2260, 12, FALSE)</f>
        <v>1.4598540145985399E-2</v>
      </c>
    </row>
    <row r="2030" spans="1:22" x14ac:dyDescent="0.2">
      <c r="A2030">
        <v>859</v>
      </c>
      <c r="B2030" t="s">
        <v>4794</v>
      </c>
      <c r="C2030">
        <f>VLOOKUP(B2030, 'pval-input'!$B$2:$M$2260, 6, FALSE)</f>
        <v>0.43940829610452836</v>
      </c>
      <c r="D2030" t="s">
        <v>16</v>
      </c>
      <c r="E2030" t="s">
        <v>16</v>
      </c>
      <c r="F2030" t="s">
        <v>16</v>
      </c>
      <c r="G2030" t="s">
        <v>16</v>
      </c>
      <c r="H2030" t="s">
        <v>16</v>
      </c>
      <c r="I2030" t="s">
        <v>16</v>
      </c>
      <c r="J2030" t="s">
        <v>16</v>
      </c>
      <c r="K2030">
        <f>VLOOKUP($B2030, 'pval-input'!$B$2:$M$2260, 11, FALSE)</f>
        <v>1</v>
      </c>
      <c r="L2030">
        <f>VLOOKUP($B2030, 'pval-input'!$B$2:$M$2260, 12, FALSE)</f>
        <v>7.2992700729926996E-3</v>
      </c>
    </row>
    <row r="2031" spans="1:22" x14ac:dyDescent="0.2">
      <c r="A2031">
        <v>876</v>
      </c>
      <c r="B2031" t="s">
        <v>4795</v>
      </c>
      <c r="C2031">
        <f>VLOOKUP(B2031, 'pval-input'!$B$2:$M$2260, 6, FALSE)</f>
        <v>0.36605762907087236</v>
      </c>
      <c r="D2031" t="s">
        <v>16</v>
      </c>
      <c r="E2031" t="s">
        <v>16</v>
      </c>
      <c r="F2031" t="s">
        <v>16</v>
      </c>
      <c r="G2031" t="s">
        <v>16</v>
      </c>
      <c r="H2031" t="s">
        <v>16</v>
      </c>
      <c r="I2031" t="s">
        <v>16</v>
      </c>
      <c r="J2031" t="s">
        <v>16</v>
      </c>
      <c r="K2031">
        <f>VLOOKUP($B2031, 'pval-input'!$B$2:$M$2260, 11, FALSE)</f>
        <v>1</v>
      </c>
      <c r="L2031">
        <f>VLOOKUP($B2031, 'pval-input'!$B$2:$M$2260, 12, FALSE)</f>
        <v>7.2992700729926996E-3</v>
      </c>
    </row>
    <row r="2032" spans="1:22" x14ac:dyDescent="0.2">
      <c r="A2032">
        <v>880</v>
      </c>
      <c r="B2032" t="s">
        <v>4796</v>
      </c>
      <c r="C2032">
        <f>VLOOKUP(B2032, 'pval-input'!$B$2:$M$2260, 6, FALSE)</f>
        <v>0.29616794774574784</v>
      </c>
      <c r="D2032" t="s">
        <v>16</v>
      </c>
      <c r="E2032" t="s">
        <v>16</v>
      </c>
      <c r="F2032" t="s">
        <v>16</v>
      </c>
      <c r="G2032" t="s">
        <v>16</v>
      </c>
      <c r="H2032" t="s">
        <v>16</v>
      </c>
      <c r="I2032" t="s">
        <v>16</v>
      </c>
      <c r="J2032" t="s">
        <v>16</v>
      </c>
      <c r="K2032">
        <f>VLOOKUP($B2032, 'pval-input'!$B$2:$M$2260, 11, FALSE)</f>
        <v>1</v>
      </c>
      <c r="L2032">
        <f>VLOOKUP($B2032, 'pval-input'!$B$2:$M$2260, 12, FALSE)</f>
        <v>7.2992700729926996E-3</v>
      </c>
    </row>
    <row r="2033" spans="1:12" x14ac:dyDescent="0.2">
      <c r="A2033">
        <v>881</v>
      </c>
      <c r="B2033" t="s">
        <v>4797</v>
      </c>
      <c r="C2033">
        <f>VLOOKUP(B2033, 'pval-input'!$B$2:$M$2260, 6, FALSE)</f>
        <v>0.45574306277858734</v>
      </c>
      <c r="D2033" t="s">
        <v>16</v>
      </c>
      <c r="E2033" t="s">
        <v>16</v>
      </c>
      <c r="F2033" t="s">
        <v>16</v>
      </c>
      <c r="G2033" t="s">
        <v>16</v>
      </c>
      <c r="H2033" t="s">
        <v>16</v>
      </c>
      <c r="I2033" t="s">
        <v>16</v>
      </c>
      <c r="J2033" t="s">
        <v>16</v>
      </c>
      <c r="K2033">
        <f>VLOOKUP($B2033, 'pval-input'!$B$2:$M$2260, 11, FALSE)</f>
        <v>1</v>
      </c>
      <c r="L2033">
        <f>VLOOKUP($B2033, 'pval-input'!$B$2:$M$2260, 12, FALSE)</f>
        <v>7.2992700729926996E-3</v>
      </c>
    </row>
    <row r="2034" spans="1:12" x14ac:dyDescent="0.2">
      <c r="A2034">
        <v>884</v>
      </c>
      <c r="B2034" t="s">
        <v>4798</v>
      </c>
      <c r="C2034">
        <f>VLOOKUP(B2034, 'pval-input'!$B$2:$M$2260, 6, FALSE)</f>
        <v>0.45574306277858734</v>
      </c>
      <c r="D2034" t="s">
        <v>16</v>
      </c>
      <c r="E2034" t="s">
        <v>16</v>
      </c>
      <c r="F2034" t="s">
        <v>16</v>
      </c>
      <c r="G2034" t="s">
        <v>16</v>
      </c>
      <c r="H2034" t="s">
        <v>16</v>
      </c>
      <c r="I2034" t="s">
        <v>16</v>
      </c>
      <c r="J2034" t="s">
        <v>16</v>
      </c>
      <c r="K2034">
        <f>VLOOKUP($B2034, 'pval-input'!$B$2:$M$2260, 11, FALSE)</f>
        <v>1</v>
      </c>
      <c r="L2034">
        <f>VLOOKUP($B2034, 'pval-input'!$B$2:$M$2260, 12, FALSE)</f>
        <v>7.2992700729926996E-3</v>
      </c>
    </row>
    <row r="2035" spans="1:12" x14ac:dyDescent="0.2">
      <c r="A2035">
        <v>890</v>
      </c>
      <c r="B2035" t="s">
        <v>4799</v>
      </c>
      <c r="C2035">
        <f>VLOOKUP(B2035, 'pval-input'!$B$2:$M$2260, 6, FALSE)</f>
        <v>0.69264644428855537</v>
      </c>
      <c r="D2035" t="s">
        <v>16</v>
      </c>
      <c r="E2035" t="s">
        <v>16</v>
      </c>
      <c r="F2035" t="s">
        <v>16</v>
      </c>
      <c r="G2035" t="s">
        <v>16</v>
      </c>
      <c r="H2035" t="s">
        <v>16</v>
      </c>
      <c r="I2035" t="s">
        <v>16</v>
      </c>
      <c r="J2035" t="s">
        <v>16</v>
      </c>
      <c r="K2035">
        <f>VLOOKUP($B2035, 'pval-input'!$B$2:$M$2260, 11, FALSE)</f>
        <v>6</v>
      </c>
      <c r="L2035">
        <f>VLOOKUP($B2035, 'pval-input'!$B$2:$M$2260, 12, FALSE)</f>
        <v>4.3795620437956199E-2</v>
      </c>
    </row>
    <row r="2036" spans="1:12" x14ac:dyDescent="0.2">
      <c r="A2036">
        <v>892</v>
      </c>
      <c r="B2036" t="s">
        <v>4800</v>
      </c>
      <c r="C2036">
        <f>VLOOKUP(B2036, 'pval-input'!$B$2:$M$2260, 6, FALSE)</f>
        <v>1.4265722318263108</v>
      </c>
      <c r="D2036" t="s">
        <v>16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16</v>
      </c>
      <c r="K2036">
        <f>VLOOKUP($B2036, 'pval-input'!$B$2:$M$2260, 11, FALSE)</f>
        <v>1</v>
      </c>
      <c r="L2036">
        <f>VLOOKUP($B2036, 'pval-input'!$B$2:$M$2260, 12, FALSE)</f>
        <v>7.2992700729926996E-3</v>
      </c>
    </row>
    <row r="2037" spans="1:12" x14ac:dyDescent="0.2">
      <c r="A2037">
        <v>901</v>
      </c>
      <c r="B2037" t="s">
        <v>4801</v>
      </c>
      <c r="C2037">
        <f>VLOOKUP(B2037, 'pval-input'!$B$2:$M$2260, 6, FALSE)</f>
        <v>0.27509623385792359</v>
      </c>
      <c r="D2037" t="s">
        <v>16</v>
      </c>
      <c r="E2037" t="s">
        <v>16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>
        <f>VLOOKUP($B2037, 'pval-input'!$B$2:$M$2260, 11, FALSE)</f>
        <v>11</v>
      </c>
      <c r="L2037">
        <f>VLOOKUP($B2037, 'pval-input'!$B$2:$M$2260, 12, FALSE)</f>
        <v>8.0291970802919693E-2</v>
      </c>
    </row>
    <row r="2038" spans="1:12" x14ac:dyDescent="0.2">
      <c r="A2038">
        <v>903</v>
      </c>
      <c r="B2038" t="s">
        <v>4802</v>
      </c>
      <c r="C2038">
        <f>VLOOKUP(B2038, 'pval-input'!$B$2:$M$2260, 6, FALSE)</f>
        <v>0.27796377010745954</v>
      </c>
      <c r="D2038" t="s">
        <v>16</v>
      </c>
      <c r="E2038" t="s">
        <v>16</v>
      </c>
      <c r="F2038" t="s">
        <v>16</v>
      </c>
      <c r="G2038" t="s">
        <v>16</v>
      </c>
      <c r="H2038" t="s">
        <v>16</v>
      </c>
      <c r="I2038" t="s">
        <v>16</v>
      </c>
      <c r="J2038" t="s">
        <v>16</v>
      </c>
      <c r="K2038">
        <f>VLOOKUP($B2038, 'pval-input'!$B$2:$M$2260, 11, FALSE)</f>
        <v>4</v>
      </c>
      <c r="L2038">
        <f>VLOOKUP($B2038, 'pval-input'!$B$2:$M$2260, 12, FALSE)</f>
        <v>2.9197080291970798E-2</v>
      </c>
    </row>
    <row r="2039" spans="1:12" x14ac:dyDescent="0.2">
      <c r="A2039">
        <v>916</v>
      </c>
      <c r="B2039" t="s">
        <v>4803</v>
      </c>
      <c r="C2039">
        <f>VLOOKUP(B2039, 'pval-input'!$B$2:$M$2260, 6, FALSE)</f>
        <v>1.0253959055861592</v>
      </c>
      <c r="D2039" t="s">
        <v>16</v>
      </c>
      <c r="E2039" t="s">
        <v>16</v>
      </c>
      <c r="F2039" t="s">
        <v>16</v>
      </c>
      <c r="G2039" t="s">
        <v>16</v>
      </c>
      <c r="H2039" t="s">
        <v>16</v>
      </c>
      <c r="I2039" t="s">
        <v>16</v>
      </c>
      <c r="J2039" t="s">
        <v>16</v>
      </c>
      <c r="K2039">
        <f>VLOOKUP($B2039, 'pval-input'!$B$2:$M$2260, 11, FALSE)</f>
        <v>2</v>
      </c>
      <c r="L2039">
        <f>VLOOKUP($B2039, 'pval-input'!$B$2:$M$2260, 12, FALSE)</f>
        <v>1.4598540145985399E-2</v>
      </c>
    </row>
    <row r="2040" spans="1:12" x14ac:dyDescent="0.2">
      <c r="A2040">
        <v>917</v>
      </c>
      <c r="B2040" t="s">
        <v>4804</v>
      </c>
      <c r="C2040">
        <f>VLOOKUP(B2040, 'pval-input'!$B$2:$M$2260, 6, FALSE)</f>
        <v>0.89918272299573154</v>
      </c>
      <c r="D2040" t="s">
        <v>16</v>
      </c>
      <c r="E2040" t="s">
        <v>16</v>
      </c>
      <c r="F2040" t="s">
        <v>16</v>
      </c>
      <c r="G2040" t="s">
        <v>16</v>
      </c>
      <c r="H2040" t="s">
        <v>16</v>
      </c>
      <c r="I2040" t="s">
        <v>16</v>
      </c>
      <c r="J2040" t="s">
        <v>16</v>
      </c>
      <c r="K2040">
        <f>VLOOKUP($B2040, 'pval-input'!$B$2:$M$2260, 11, FALSE)</f>
        <v>1</v>
      </c>
      <c r="L2040">
        <f>VLOOKUP($B2040, 'pval-input'!$B$2:$M$2260, 12, FALSE)</f>
        <v>7.2992700729926996E-3</v>
      </c>
    </row>
    <row r="2041" spans="1:12" x14ac:dyDescent="0.2">
      <c r="A2041">
        <v>942</v>
      </c>
      <c r="B2041" t="s">
        <v>4805</v>
      </c>
      <c r="C2041">
        <f>VLOOKUP(B2041, 'pval-input'!$B$2:$M$2260, 6, FALSE)</f>
        <v>0.12135870710698156</v>
      </c>
      <c r="D2041" t="s">
        <v>16</v>
      </c>
      <c r="E2041" t="s">
        <v>16</v>
      </c>
      <c r="F2041" t="s">
        <v>16</v>
      </c>
      <c r="G2041" t="s">
        <v>16</v>
      </c>
      <c r="H2041" t="s">
        <v>16</v>
      </c>
      <c r="I2041" t="s">
        <v>16</v>
      </c>
      <c r="J2041" t="s">
        <v>16</v>
      </c>
      <c r="K2041">
        <f>VLOOKUP($B2041, 'pval-input'!$B$2:$M$2260, 11, FALSE)</f>
        <v>13</v>
      </c>
      <c r="L2041">
        <f>VLOOKUP($B2041, 'pval-input'!$B$2:$M$2260, 12, FALSE)</f>
        <v>9.4890510948905105E-2</v>
      </c>
    </row>
    <row r="2042" spans="1:12" x14ac:dyDescent="0.2">
      <c r="A2042">
        <v>1000</v>
      </c>
      <c r="B2042" t="s">
        <v>4806</v>
      </c>
      <c r="C2042">
        <f>VLOOKUP(B2042, 'pval-input'!$B$2:$M$2260, 6, FALSE)</f>
        <v>0.17143680377530085</v>
      </c>
      <c r="D2042" t="s">
        <v>16</v>
      </c>
      <c r="E2042" t="s">
        <v>16</v>
      </c>
      <c r="F2042" t="s">
        <v>16</v>
      </c>
      <c r="G2042" t="s">
        <v>16</v>
      </c>
      <c r="H2042" t="s">
        <v>16</v>
      </c>
      <c r="I2042" t="s">
        <v>16</v>
      </c>
      <c r="J2042" t="s">
        <v>16</v>
      </c>
      <c r="K2042">
        <f>VLOOKUP($B2042, 'pval-input'!$B$2:$M$2260, 11, FALSE)</f>
        <v>1</v>
      </c>
      <c r="L2042">
        <f>VLOOKUP($B2042, 'pval-input'!$B$2:$M$2260, 12, FALSE)</f>
        <v>7.2992700729926996E-3</v>
      </c>
    </row>
    <row r="2043" spans="1:12" x14ac:dyDescent="0.2">
      <c r="A2043">
        <v>1010</v>
      </c>
      <c r="B2043" t="s">
        <v>4807</v>
      </c>
      <c r="C2043">
        <f>VLOOKUP(B2043, 'pval-input'!$B$2:$M$2260, 6, FALSE)</f>
        <v>0.42561157954357753</v>
      </c>
      <c r="D2043" t="s">
        <v>16</v>
      </c>
      <c r="E2043" t="s">
        <v>16</v>
      </c>
      <c r="F2043" t="s">
        <v>16</v>
      </c>
      <c r="G2043" t="s">
        <v>16</v>
      </c>
      <c r="H2043" t="s">
        <v>16</v>
      </c>
      <c r="I2043" t="s">
        <v>16</v>
      </c>
      <c r="J2043" t="s">
        <v>16</v>
      </c>
      <c r="K2043">
        <f>VLOOKUP($B2043, 'pval-input'!$B$2:$M$2260, 11, FALSE)</f>
        <v>3</v>
      </c>
      <c r="L2043">
        <f>VLOOKUP($B2043, 'pval-input'!$B$2:$M$2260, 12, FALSE)</f>
        <v>2.18978102189781E-2</v>
      </c>
    </row>
    <row r="2044" spans="1:12" x14ac:dyDescent="0.2">
      <c r="A2044">
        <v>1011</v>
      </c>
      <c r="B2044" t="s">
        <v>4808</v>
      </c>
      <c r="C2044">
        <f>VLOOKUP(B2044, 'pval-input'!$B$2:$M$2260, 6, FALSE)</f>
        <v>0.21917708259586613</v>
      </c>
      <c r="D2044" t="s">
        <v>16</v>
      </c>
      <c r="E2044" t="s">
        <v>16</v>
      </c>
      <c r="F2044" t="s">
        <v>16</v>
      </c>
      <c r="G2044" t="s">
        <v>16</v>
      </c>
      <c r="H2044" t="s">
        <v>16</v>
      </c>
      <c r="I2044" t="s">
        <v>16</v>
      </c>
      <c r="J2044" t="s">
        <v>16</v>
      </c>
      <c r="K2044">
        <f>VLOOKUP($B2044, 'pval-input'!$B$2:$M$2260, 11, FALSE)</f>
        <v>1</v>
      </c>
      <c r="L2044">
        <f>VLOOKUP($B2044, 'pval-input'!$B$2:$M$2260, 12, FALSE)</f>
        <v>7.2992700729926996E-3</v>
      </c>
    </row>
    <row r="2045" spans="1:12" x14ac:dyDescent="0.2">
      <c r="A2045">
        <v>1012</v>
      </c>
      <c r="B2045" t="s">
        <v>4809</v>
      </c>
      <c r="C2045">
        <f>VLOOKUP(B2045, 'pval-input'!$B$2:$M$2260, 6, FALSE)</f>
        <v>0.56009817936610506</v>
      </c>
      <c r="D2045" t="s">
        <v>16</v>
      </c>
      <c r="E2045" t="s">
        <v>16</v>
      </c>
      <c r="F2045" t="s">
        <v>16</v>
      </c>
      <c r="G2045" t="s">
        <v>16</v>
      </c>
      <c r="H2045" t="s">
        <v>16</v>
      </c>
      <c r="I2045" t="s">
        <v>16</v>
      </c>
      <c r="J2045" t="s">
        <v>16</v>
      </c>
      <c r="K2045">
        <f>VLOOKUP($B2045, 'pval-input'!$B$2:$M$2260, 11, FALSE)</f>
        <v>1</v>
      </c>
      <c r="L2045">
        <f>VLOOKUP($B2045, 'pval-input'!$B$2:$M$2260, 12, FALSE)</f>
        <v>7.2992700729926996E-3</v>
      </c>
    </row>
    <row r="2046" spans="1:12" x14ac:dyDescent="0.2">
      <c r="A2046">
        <v>1020</v>
      </c>
      <c r="B2046" t="s">
        <v>4810</v>
      </c>
      <c r="C2046">
        <f>VLOOKUP(B2046, 'pval-input'!$B$2:$M$2260, 6, FALSE)</f>
        <v>7.2227796497274163E-2</v>
      </c>
      <c r="D2046" t="s">
        <v>16</v>
      </c>
      <c r="E2046" t="s">
        <v>16</v>
      </c>
      <c r="F2046" t="s">
        <v>16</v>
      </c>
      <c r="G2046" t="s">
        <v>16</v>
      </c>
      <c r="H2046" t="s">
        <v>16</v>
      </c>
      <c r="I2046" t="s">
        <v>16</v>
      </c>
      <c r="J2046" t="s">
        <v>16</v>
      </c>
      <c r="K2046">
        <f>VLOOKUP($B2046, 'pval-input'!$B$2:$M$2260, 11, FALSE)</f>
        <v>1</v>
      </c>
      <c r="L2046">
        <f>VLOOKUP($B2046, 'pval-input'!$B$2:$M$2260, 12, FALSE)</f>
        <v>7.2992700729926996E-3</v>
      </c>
    </row>
    <row r="2047" spans="1:12" x14ac:dyDescent="0.2">
      <c r="A2047">
        <v>1035</v>
      </c>
      <c r="B2047" t="s">
        <v>4811</v>
      </c>
      <c r="C2047">
        <f>VLOOKUP(B2047, 'pval-input'!$B$2:$M$2260, 6, FALSE)</f>
        <v>1.0421684589076632</v>
      </c>
      <c r="D2047" t="s">
        <v>16</v>
      </c>
      <c r="E2047" t="s">
        <v>16</v>
      </c>
      <c r="F2047" t="s">
        <v>16</v>
      </c>
      <c r="G2047" t="s">
        <v>16</v>
      </c>
      <c r="H2047" t="s">
        <v>16</v>
      </c>
      <c r="I2047" t="s">
        <v>16</v>
      </c>
      <c r="J2047" t="s">
        <v>16</v>
      </c>
      <c r="K2047">
        <f>VLOOKUP($B2047, 'pval-input'!$B$2:$M$2260, 11, FALSE)</f>
        <v>1</v>
      </c>
      <c r="L2047">
        <f>VLOOKUP($B2047, 'pval-input'!$B$2:$M$2260, 12, FALSE)</f>
        <v>7.2992700729926996E-3</v>
      </c>
    </row>
    <row r="2048" spans="1:12" x14ac:dyDescent="0.2">
      <c r="A2048">
        <v>1075</v>
      </c>
      <c r="B2048" t="s">
        <v>4812</v>
      </c>
      <c r="C2048">
        <f>VLOOKUP(B2048, 'pval-input'!$B$2:$M$2260, 6, FALSE)</f>
        <v>0.94559768009998968</v>
      </c>
      <c r="D2048" t="s">
        <v>16</v>
      </c>
      <c r="E2048" t="s">
        <v>16</v>
      </c>
      <c r="F2048" t="s">
        <v>16</v>
      </c>
      <c r="G2048" t="s">
        <v>16</v>
      </c>
      <c r="H2048" t="s">
        <v>16</v>
      </c>
      <c r="I2048" t="s">
        <v>16</v>
      </c>
      <c r="J2048" t="s">
        <v>16</v>
      </c>
      <c r="K2048">
        <f>VLOOKUP($B2048, 'pval-input'!$B$2:$M$2260, 11, FALSE)</f>
        <v>2</v>
      </c>
      <c r="L2048">
        <f>VLOOKUP($B2048, 'pval-input'!$B$2:$M$2260, 12, FALSE)</f>
        <v>1.4598540145985399E-2</v>
      </c>
    </row>
    <row r="2049" spans="1:12" x14ac:dyDescent="0.2">
      <c r="A2049">
        <v>1091</v>
      </c>
      <c r="B2049" t="s">
        <v>4813</v>
      </c>
      <c r="C2049">
        <f>VLOOKUP(B2049, 'pval-input'!$B$2:$M$2260, 6, FALSE)</f>
        <v>1.1466474072840454</v>
      </c>
      <c r="D2049" t="s">
        <v>16</v>
      </c>
      <c r="E2049" t="s">
        <v>16</v>
      </c>
      <c r="F2049" t="s">
        <v>16</v>
      </c>
      <c r="G2049" t="s">
        <v>16</v>
      </c>
      <c r="H2049" t="s">
        <v>16</v>
      </c>
      <c r="I2049" t="s">
        <v>16</v>
      </c>
      <c r="J2049" t="s">
        <v>16</v>
      </c>
      <c r="K2049">
        <f>VLOOKUP($B2049, 'pval-input'!$B$2:$M$2260, 11, FALSE)</f>
        <v>1</v>
      </c>
      <c r="L2049">
        <f>VLOOKUP($B2049, 'pval-input'!$B$2:$M$2260, 12, FALSE)</f>
        <v>7.2992700729926996E-3</v>
      </c>
    </row>
    <row r="2050" spans="1:12" x14ac:dyDescent="0.2">
      <c r="A2050">
        <v>1094</v>
      </c>
      <c r="B2050" t="s">
        <v>4814</v>
      </c>
      <c r="C2050">
        <f>VLOOKUP(B2050, 'pval-input'!$B$2:$M$2260, 6, FALSE)</f>
        <v>0.23819883662168093</v>
      </c>
      <c r="D2050" t="s">
        <v>16</v>
      </c>
      <c r="E2050" t="s">
        <v>16</v>
      </c>
      <c r="F2050" t="s">
        <v>16</v>
      </c>
      <c r="G2050" t="s">
        <v>16</v>
      </c>
      <c r="H2050" t="s">
        <v>16</v>
      </c>
      <c r="I2050" t="s">
        <v>16</v>
      </c>
      <c r="J2050" t="s">
        <v>16</v>
      </c>
      <c r="K2050">
        <f>VLOOKUP($B2050, 'pval-input'!$B$2:$M$2260, 11, FALSE)</f>
        <v>1</v>
      </c>
      <c r="L2050">
        <f>VLOOKUP($B2050, 'pval-input'!$B$2:$M$2260, 12, FALSE)</f>
        <v>7.2992700729926996E-3</v>
      </c>
    </row>
    <row r="2051" spans="1:12" x14ac:dyDescent="0.2">
      <c r="A2051">
        <v>1109</v>
      </c>
      <c r="B2051" t="s">
        <v>4815</v>
      </c>
      <c r="C2051">
        <f>VLOOKUP(B2051, 'pval-input'!$B$2:$M$2260, 6, FALSE)</f>
        <v>0.45574306277858734</v>
      </c>
      <c r="D2051" t="s">
        <v>16</v>
      </c>
      <c r="E2051" t="s">
        <v>16</v>
      </c>
      <c r="F2051" t="s">
        <v>16</v>
      </c>
      <c r="G2051" t="s">
        <v>16</v>
      </c>
      <c r="H2051" t="s">
        <v>16</v>
      </c>
      <c r="I2051" t="s">
        <v>16</v>
      </c>
      <c r="J2051" t="s">
        <v>16</v>
      </c>
      <c r="K2051">
        <f>VLOOKUP($B2051, 'pval-input'!$B$2:$M$2260, 11, FALSE)</f>
        <v>1</v>
      </c>
      <c r="L2051">
        <f>VLOOKUP($B2051, 'pval-input'!$B$2:$M$2260, 12, FALSE)</f>
        <v>7.2992700729926996E-3</v>
      </c>
    </row>
    <row r="2052" spans="1:12" x14ac:dyDescent="0.2">
      <c r="A2052">
        <v>1111</v>
      </c>
      <c r="B2052" t="s">
        <v>4816</v>
      </c>
      <c r="C2052">
        <f>VLOOKUP(B2052, 'pval-input'!$B$2:$M$2260, 6, FALSE)</f>
        <v>0.45574306277858734</v>
      </c>
      <c r="D2052" t="s">
        <v>16</v>
      </c>
      <c r="E2052" t="s">
        <v>16</v>
      </c>
      <c r="F2052" t="s">
        <v>16</v>
      </c>
      <c r="G2052" t="s">
        <v>16</v>
      </c>
      <c r="H2052" t="s">
        <v>16</v>
      </c>
      <c r="I2052" t="s">
        <v>16</v>
      </c>
      <c r="J2052" t="s">
        <v>16</v>
      </c>
      <c r="K2052">
        <f>VLOOKUP($B2052, 'pval-input'!$B$2:$M$2260, 11, FALSE)</f>
        <v>1</v>
      </c>
      <c r="L2052">
        <f>VLOOKUP($B2052, 'pval-input'!$B$2:$M$2260, 12, FALSE)</f>
        <v>7.2992700729926996E-3</v>
      </c>
    </row>
    <row r="2053" spans="1:12" x14ac:dyDescent="0.2">
      <c r="A2053">
        <v>1117</v>
      </c>
      <c r="B2053" t="s">
        <v>4817</v>
      </c>
      <c r="C2053">
        <f>VLOOKUP(B2053, 'pval-input'!$B$2:$M$2260, 6, FALSE)</f>
        <v>0.17143680377530085</v>
      </c>
      <c r="D2053" t="s">
        <v>16</v>
      </c>
      <c r="E2053" t="s">
        <v>16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>
        <f>VLOOKUP($B2053, 'pval-input'!$B$2:$M$2260, 11, FALSE)</f>
        <v>1</v>
      </c>
      <c r="L2053">
        <f>VLOOKUP($B2053, 'pval-input'!$B$2:$M$2260, 12, FALSE)</f>
        <v>7.2992700729926996E-3</v>
      </c>
    </row>
    <row r="2054" spans="1:12" x14ac:dyDescent="0.2">
      <c r="A2054">
        <v>1138</v>
      </c>
      <c r="B2054" t="s">
        <v>4818</v>
      </c>
      <c r="C2054">
        <f>VLOOKUP(B2054, 'pval-input'!$B$2:$M$2260, 6, FALSE)</f>
        <v>1.5624562972789482</v>
      </c>
      <c r="D2054" t="s">
        <v>16</v>
      </c>
      <c r="E2054" t="s">
        <v>16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>
        <f>VLOOKUP($B2054, 'pval-input'!$B$2:$M$2260, 11, FALSE)</f>
        <v>1</v>
      </c>
      <c r="L2054">
        <f>VLOOKUP($B2054, 'pval-input'!$B$2:$M$2260, 12, FALSE)</f>
        <v>7.2992700729926996E-3</v>
      </c>
    </row>
    <row r="2055" spans="1:12" x14ac:dyDescent="0.2">
      <c r="A2055">
        <v>1268</v>
      </c>
      <c r="B2055" t="s">
        <v>4819</v>
      </c>
      <c r="C2055">
        <f>VLOOKUP(B2055, 'pval-input'!$B$2:$M$2260, 6, FALSE)</f>
        <v>7.2227796497274163E-2</v>
      </c>
      <c r="D2055" t="s">
        <v>16</v>
      </c>
      <c r="E2055" t="s">
        <v>16</v>
      </c>
      <c r="F2055" t="s">
        <v>16</v>
      </c>
      <c r="G2055" t="s">
        <v>16</v>
      </c>
      <c r="H2055" t="s">
        <v>16</v>
      </c>
      <c r="I2055" t="s">
        <v>16</v>
      </c>
      <c r="J2055" t="s">
        <v>16</v>
      </c>
      <c r="K2055">
        <f>VLOOKUP($B2055, 'pval-input'!$B$2:$M$2260, 11, FALSE)</f>
        <v>1</v>
      </c>
      <c r="L2055">
        <f>VLOOKUP($B2055, 'pval-input'!$B$2:$M$2260, 12, FALSE)</f>
        <v>7.2992700729926996E-3</v>
      </c>
    </row>
    <row r="2056" spans="1:12" x14ac:dyDescent="0.2">
      <c r="A2056">
        <v>1354</v>
      </c>
      <c r="B2056" t="s">
        <v>4820</v>
      </c>
      <c r="C2056">
        <f>VLOOKUP(B2056, 'pval-input'!$B$2:$M$2260, 6, FALSE)</f>
        <v>0.17143680377530085</v>
      </c>
      <c r="D2056" t="s">
        <v>16</v>
      </c>
      <c r="E2056" t="s">
        <v>16</v>
      </c>
      <c r="F2056" t="s">
        <v>16</v>
      </c>
      <c r="G2056" t="s">
        <v>16</v>
      </c>
      <c r="H2056" t="s">
        <v>16</v>
      </c>
      <c r="I2056" t="s">
        <v>16</v>
      </c>
      <c r="J2056" t="s">
        <v>16</v>
      </c>
      <c r="K2056">
        <f>VLOOKUP($B2056, 'pval-input'!$B$2:$M$2260, 11, FALSE)</f>
        <v>1</v>
      </c>
      <c r="L2056">
        <f>VLOOKUP($B2056, 'pval-input'!$B$2:$M$2260, 12, FALSE)</f>
        <v>7.2992700729926996E-3</v>
      </c>
    </row>
    <row r="2057" spans="1:12" x14ac:dyDescent="0.2">
      <c r="A2057">
        <v>1409</v>
      </c>
      <c r="B2057" t="s">
        <v>4821</v>
      </c>
      <c r="C2057">
        <f>VLOOKUP(B2057, 'pval-input'!$B$2:$M$2260, 6, FALSE)</f>
        <v>0.12004617699110176</v>
      </c>
      <c r="D2057" t="s">
        <v>16</v>
      </c>
      <c r="E2057" t="s">
        <v>16</v>
      </c>
      <c r="F2057" t="s">
        <v>16</v>
      </c>
      <c r="G2057" t="s">
        <v>16</v>
      </c>
      <c r="H2057" t="s">
        <v>16</v>
      </c>
      <c r="I2057" t="s">
        <v>16</v>
      </c>
      <c r="J2057" t="s">
        <v>16</v>
      </c>
      <c r="K2057">
        <f>VLOOKUP($B2057, 'pval-input'!$B$2:$M$2260, 11, FALSE)</f>
        <v>2</v>
      </c>
      <c r="L2057">
        <f>VLOOKUP($B2057, 'pval-input'!$B$2:$M$2260, 12, FALSE)</f>
        <v>1.4598540145985399E-2</v>
      </c>
    </row>
    <row r="2058" spans="1:12" x14ac:dyDescent="0.2">
      <c r="A2058">
        <v>1424</v>
      </c>
      <c r="B2058" t="s">
        <v>4822</v>
      </c>
      <c r="C2058">
        <f>VLOOKUP(B2058, 'pval-input'!$B$2:$M$2260, 6, FALSE)</f>
        <v>0.17143680377530085</v>
      </c>
      <c r="D2058" t="s">
        <v>16</v>
      </c>
      <c r="E2058" t="s">
        <v>16</v>
      </c>
      <c r="F2058" t="s">
        <v>16</v>
      </c>
      <c r="G2058" t="s">
        <v>16</v>
      </c>
      <c r="H2058" t="s">
        <v>16</v>
      </c>
      <c r="I2058" t="s">
        <v>16</v>
      </c>
      <c r="J2058" t="s">
        <v>16</v>
      </c>
      <c r="K2058">
        <f>VLOOKUP($B2058, 'pval-input'!$B$2:$M$2260, 11, FALSE)</f>
        <v>1</v>
      </c>
      <c r="L2058">
        <f>VLOOKUP($B2058, 'pval-input'!$B$2:$M$2260, 12, FALSE)</f>
        <v>7.2992700729926996E-3</v>
      </c>
    </row>
    <row r="2059" spans="1:12" x14ac:dyDescent="0.2">
      <c r="A2059">
        <v>1447</v>
      </c>
      <c r="B2059" t="s">
        <v>4823</v>
      </c>
      <c r="C2059">
        <f>VLOOKUP(B2059, 'pval-input'!$B$2:$M$2260, 6, FALSE)</f>
        <v>5.329998546416468E-2</v>
      </c>
      <c r="D2059" t="s">
        <v>16</v>
      </c>
      <c r="E2059" t="s">
        <v>16</v>
      </c>
      <c r="F2059" t="s">
        <v>16</v>
      </c>
      <c r="G2059" t="s">
        <v>16</v>
      </c>
      <c r="H2059" t="s">
        <v>16</v>
      </c>
      <c r="I2059" t="s">
        <v>16</v>
      </c>
      <c r="J2059" t="s">
        <v>16</v>
      </c>
      <c r="K2059">
        <f>VLOOKUP($B2059, 'pval-input'!$B$2:$M$2260, 11, FALSE)</f>
        <v>2</v>
      </c>
      <c r="L2059">
        <f>VLOOKUP($B2059, 'pval-input'!$B$2:$M$2260, 12, FALSE)</f>
        <v>1.4598540145985399E-2</v>
      </c>
    </row>
    <row r="2060" spans="1:12" x14ac:dyDescent="0.2">
      <c r="A2060">
        <v>1453</v>
      </c>
      <c r="B2060" t="s">
        <v>4824</v>
      </c>
      <c r="C2060">
        <f>VLOOKUP(B2060, 'pval-input'!$B$2:$M$2260, 6, FALSE)</f>
        <v>5.329998546416468E-2</v>
      </c>
      <c r="D2060" t="s">
        <v>16</v>
      </c>
      <c r="E2060" t="s">
        <v>16</v>
      </c>
      <c r="F2060" t="s">
        <v>16</v>
      </c>
      <c r="G2060" t="s">
        <v>16</v>
      </c>
      <c r="H2060" t="s">
        <v>16</v>
      </c>
      <c r="I2060" t="s">
        <v>16</v>
      </c>
      <c r="J2060" t="s">
        <v>16</v>
      </c>
      <c r="K2060">
        <f>VLOOKUP($B2060, 'pval-input'!$B$2:$M$2260, 11, FALSE)</f>
        <v>1</v>
      </c>
      <c r="L2060">
        <f>VLOOKUP($B2060, 'pval-input'!$B$2:$M$2260, 12, FALSE)</f>
        <v>7.2992700729926996E-3</v>
      </c>
    </row>
    <row r="2061" spans="1:12" x14ac:dyDescent="0.2">
      <c r="A2061">
        <v>1462</v>
      </c>
      <c r="B2061" t="s">
        <v>4825</v>
      </c>
      <c r="C2061">
        <f>VLOOKUP(B2061, 'pval-input'!$B$2:$M$2260, 6, FALSE)</f>
        <v>4.3052077999156974E-2</v>
      </c>
      <c r="D2061" t="s">
        <v>16</v>
      </c>
      <c r="E2061" t="s">
        <v>16</v>
      </c>
      <c r="F2061" t="s">
        <v>16</v>
      </c>
      <c r="G2061" t="s">
        <v>16</v>
      </c>
      <c r="H2061" t="s">
        <v>16</v>
      </c>
      <c r="I2061" t="s">
        <v>16</v>
      </c>
      <c r="J2061" t="s">
        <v>16</v>
      </c>
      <c r="K2061">
        <f>VLOOKUP($B2061, 'pval-input'!$B$2:$M$2260, 11, FALSE)</f>
        <v>3</v>
      </c>
      <c r="L2061">
        <f>VLOOKUP($B2061, 'pval-input'!$B$2:$M$2260, 12, FALSE)</f>
        <v>2.18978102189781E-2</v>
      </c>
    </row>
    <row r="2062" spans="1:12" x14ac:dyDescent="0.2">
      <c r="A2062">
        <v>1495</v>
      </c>
      <c r="B2062" t="s">
        <v>4826</v>
      </c>
      <c r="C2062">
        <f>VLOOKUP(B2062, 'pval-input'!$B$2:$M$2260, 6, FALSE)</f>
        <v>0.14923230840098467</v>
      </c>
      <c r="D2062" t="s">
        <v>16</v>
      </c>
      <c r="E2062" t="s">
        <v>16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>
        <f>VLOOKUP($B2062, 'pval-input'!$B$2:$M$2260, 11, FALSE)</f>
        <v>2</v>
      </c>
      <c r="L2062">
        <f>VLOOKUP($B2062, 'pval-input'!$B$2:$M$2260, 12, FALSE)</f>
        <v>1.4598540145985399E-2</v>
      </c>
    </row>
    <row r="2063" spans="1:12" x14ac:dyDescent="0.2">
      <c r="A2063">
        <v>1599</v>
      </c>
      <c r="B2063" t="s">
        <v>4827</v>
      </c>
      <c r="C2063">
        <f>VLOOKUP(B2063, 'pval-input'!$B$2:$M$2260, 6, FALSE)</f>
        <v>0.38266855028511015</v>
      </c>
      <c r="D2063" t="s">
        <v>16</v>
      </c>
      <c r="E2063" t="s">
        <v>16</v>
      </c>
      <c r="F2063" t="s">
        <v>16</v>
      </c>
      <c r="G2063" t="s">
        <v>16</v>
      </c>
      <c r="H2063" t="s">
        <v>16</v>
      </c>
      <c r="I2063" t="s">
        <v>16</v>
      </c>
      <c r="J2063" t="s">
        <v>16</v>
      </c>
      <c r="K2063">
        <f>VLOOKUP($B2063, 'pval-input'!$B$2:$M$2260, 11, FALSE)</f>
        <v>1</v>
      </c>
      <c r="L2063">
        <f>VLOOKUP($B2063, 'pval-input'!$B$2:$M$2260, 12, FALSE)</f>
        <v>7.2992700729926996E-3</v>
      </c>
    </row>
    <row r="2064" spans="1:12" x14ac:dyDescent="0.2">
      <c r="A2064">
        <v>1645</v>
      </c>
      <c r="B2064" t="s">
        <v>4828</v>
      </c>
      <c r="C2064">
        <f>VLOOKUP(B2064, 'pval-input'!$B$2:$M$2260, 6, FALSE)</f>
        <v>0.53869261322611706</v>
      </c>
      <c r="D2064" t="s">
        <v>16</v>
      </c>
      <c r="E2064" t="s">
        <v>16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>
        <f>VLOOKUP($B2064, 'pval-input'!$B$2:$M$2260, 11, FALSE)</f>
        <v>3</v>
      </c>
      <c r="L2064">
        <f>VLOOKUP($B2064, 'pval-input'!$B$2:$M$2260, 12, FALSE)</f>
        <v>2.18978102189781E-2</v>
      </c>
    </row>
    <row r="2065" spans="1:12" x14ac:dyDescent="0.2">
      <c r="A2065">
        <v>1693</v>
      </c>
      <c r="B2065" t="s">
        <v>4829</v>
      </c>
      <c r="C2065">
        <f>VLOOKUP(B2065, 'pval-input'!$B$2:$M$2260, 6, FALSE)</f>
        <v>7.2227796497274163E-2</v>
      </c>
      <c r="D2065" t="s">
        <v>16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>
        <f>VLOOKUP($B2065, 'pval-input'!$B$2:$M$2260, 11, FALSE)</f>
        <v>1</v>
      </c>
      <c r="L2065">
        <f>VLOOKUP($B2065, 'pval-input'!$B$2:$M$2260, 12, FALSE)</f>
        <v>7.2992700729926996E-3</v>
      </c>
    </row>
    <row r="2066" spans="1:12" x14ac:dyDescent="0.2">
      <c r="A2066">
        <v>1758</v>
      </c>
      <c r="B2066" t="s">
        <v>4830</v>
      </c>
      <c r="C2066">
        <f>VLOOKUP(B2066, 'pval-input'!$B$2:$M$2260, 6, FALSE)</f>
        <v>1.0547928938045426</v>
      </c>
      <c r="D2066" t="s">
        <v>16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>
        <f>VLOOKUP($B2066, 'pval-input'!$B$2:$M$2260, 11, FALSE)</f>
        <v>3</v>
      </c>
      <c r="L2066">
        <f>VLOOKUP($B2066, 'pval-input'!$B$2:$M$2260, 12, FALSE)</f>
        <v>2.18978102189781E-2</v>
      </c>
    </row>
    <row r="2067" spans="1:12" x14ac:dyDescent="0.2">
      <c r="A2067">
        <v>1760</v>
      </c>
      <c r="B2067" t="s">
        <v>4831</v>
      </c>
      <c r="C2067">
        <f>VLOOKUP(B2067, 'pval-input'!$B$2:$M$2260, 6, FALSE)</f>
        <v>0.38735464876268816</v>
      </c>
      <c r="D2067" t="s">
        <v>16</v>
      </c>
      <c r="E2067" t="s">
        <v>16</v>
      </c>
      <c r="F2067" t="s">
        <v>16</v>
      </c>
      <c r="G2067" t="s">
        <v>16</v>
      </c>
      <c r="H2067" t="s">
        <v>16</v>
      </c>
      <c r="I2067" t="s">
        <v>16</v>
      </c>
      <c r="J2067" t="s">
        <v>16</v>
      </c>
      <c r="K2067">
        <f>VLOOKUP($B2067, 'pval-input'!$B$2:$M$2260, 11, FALSE)</f>
        <v>1</v>
      </c>
      <c r="L2067">
        <f>VLOOKUP($B2067, 'pval-input'!$B$2:$M$2260, 12, FALSE)</f>
        <v>7.2992700729926996E-3</v>
      </c>
    </row>
    <row r="2068" spans="1:12" x14ac:dyDescent="0.2">
      <c r="A2068">
        <v>1875</v>
      </c>
      <c r="B2068" t="s">
        <v>4832</v>
      </c>
      <c r="C2068">
        <f>VLOOKUP(B2068, 'pval-input'!$B$2:$M$2260, 6, FALSE)</f>
        <v>0.45574306277858734</v>
      </c>
      <c r="D2068" t="s">
        <v>16</v>
      </c>
      <c r="E2068" t="s">
        <v>16</v>
      </c>
      <c r="F2068" t="s">
        <v>16</v>
      </c>
      <c r="G2068" t="s">
        <v>16</v>
      </c>
      <c r="H2068" t="s">
        <v>16</v>
      </c>
      <c r="I2068" t="s">
        <v>16</v>
      </c>
      <c r="J2068" t="s">
        <v>16</v>
      </c>
      <c r="K2068">
        <f>VLOOKUP($B2068, 'pval-input'!$B$2:$M$2260, 11, FALSE)</f>
        <v>1</v>
      </c>
      <c r="L2068">
        <f>VLOOKUP($B2068, 'pval-input'!$B$2:$M$2260, 12, FALSE)</f>
        <v>7.2992700729926996E-3</v>
      </c>
    </row>
    <row r="2069" spans="1:12" x14ac:dyDescent="0.2">
      <c r="A2069">
        <v>1972</v>
      </c>
      <c r="B2069" t="s">
        <v>4833</v>
      </c>
      <c r="C2069">
        <f>VLOOKUP(B2069, 'pval-input'!$B$2:$M$2260, 6, FALSE)</f>
        <v>7.2227796497274163E-2</v>
      </c>
      <c r="D2069" t="s">
        <v>16</v>
      </c>
      <c r="E2069" t="s">
        <v>16</v>
      </c>
      <c r="F2069" t="s">
        <v>16</v>
      </c>
      <c r="G2069" t="s">
        <v>16</v>
      </c>
      <c r="H2069" t="s">
        <v>16</v>
      </c>
      <c r="I2069" t="s">
        <v>16</v>
      </c>
      <c r="J2069" t="s">
        <v>16</v>
      </c>
      <c r="K2069">
        <f>VLOOKUP($B2069, 'pval-input'!$B$2:$M$2260, 11, FALSE)</f>
        <v>1</v>
      </c>
      <c r="L2069">
        <f>VLOOKUP($B2069, 'pval-input'!$B$2:$M$2260, 12, FALSE)</f>
        <v>7.2992700729926996E-3</v>
      </c>
    </row>
    <row r="2070" spans="1:12" x14ac:dyDescent="0.2">
      <c r="A2070">
        <v>2009</v>
      </c>
      <c r="B2070" t="s">
        <v>4834</v>
      </c>
      <c r="C2070">
        <f>VLOOKUP(B2070, 'pval-input'!$B$2:$M$2260, 6, FALSE)</f>
        <v>0.32660356001612095</v>
      </c>
      <c r="D2070" t="s">
        <v>16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>
        <f>VLOOKUP($B2070, 'pval-input'!$B$2:$M$2260, 11, FALSE)</f>
        <v>1</v>
      </c>
      <c r="L2070">
        <f>VLOOKUP($B2070, 'pval-input'!$B$2:$M$2260, 12, FALSE)</f>
        <v>7.2992700729926996E-3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C54A-81E7-D34A-BD6E-E20774DF1BFB}">
  <sheetPr filterMode="1"/>
  <dimension ref="A1:V20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sheetData>
    <row r="1" spans="1:22" x14ac:dyDescent="0.2">
      <c r="A1" t="s">
        <v>9</v>
      </c>
      <c r="B1" t="s">
        <v>4855</v>
      </c>
      <c r="C1" t="s">
        <v>0</v>
      </c>
      <c r="D1" t="s">
        <v>4854</v>
      </c>
      <c r="E1" t="s">
        <v>4852</v>
      </c>
      <c r="F1" t="s">
        <v>4853</v>
      </c>
      <c r="G1" t="s">
        <v>4835</v>
      </c>
      <c r="H1" t="s">
        <v>4836</v>
      </c>
      <c r="I1" t="s">
        <v>4837</v>
      </c>
      <c r="J1" t="s">
        <v>4838</v>
      </c>
      <c r="K1" t="s">
        <v>4839</v>
      </c>
      <c r="L1" t="s">
        <v>4840</v>
      </c>
      <c r="M1" t="s">
        <v>4841</v>
      </c>
      <c r="N1" t="s">
        <v>4842</v>
      </c>
      <c r="O1" t="s">
        <v>4843</v>
      </c>
      <c r="P1" t="s">
        <v>4844</v>
      </c>
      <c r="Q1" t="s">
        <v>4845</v>
      </c>
      <c r="R1" t="s">
        <v>4846</v>
      </c>
      <c r="S1" t="s">
        <v>4847</v>
      </c>
      <c r="T1" t="s">
        <v>4848</v>
      </c>
      <c r="U1" t="s">
        <v>4849</v>
      </c>
      <c r="V1" t="s">
        <v>16</v>
      </c>
    </row>
    <row r="2" spans="1:22" x14ac:dyDescent="0.2">
      <c r="A2" t="s">
        <v>17</v>
      </c>
      <c r="B2" t="str">
        <f>VLOOKUP(A2, dictionary!$A$2:$B$16, 2, FALSE)</f>
        <v>Alimentary tract and metabolism</v>
      </c>
      <c r="C2" t="s">
        <v>14</v>
      </c>
      <c r="D2">
        <f>VLOOKUP($C2, 'pval-input'!$B$2:$M$2260, 6, FALSE)</f>
        <v>1.1714722881245423</v>
      </c>
      <c r="E2">
        <f>VLOOKUP($C2, 'pval-input'!$B$2:$M$2260, 11, FALSE)</f>
        <v>20</v>
      </c>
      <c r="F2">
        <f>VLOOKUP($C2, 'pval-input'!$B$2:$M$2260, 12, FALSE)</f>
        <v>0.145985401459854</v>
      </c>
      <c r="G2">
        <f>1</f>
        <v>1</v>
      </c>
      <c r="H2">
        <f>VLOOKUP($C2, listing!$B$2:$J$2260, 2, FALSE)</f>
        <v>1.1714722881245423</v>
      </c>
    </row>
    <row r="3" spans="1:22" x14ac:dyDescent="0.2">
      <c r="A3" t="s">
        <v>17</v>
      </c>
      <c r="B3" t="str">
        <f>VLOOKUP(A3, dictionary!$A$2:$B$16, 2, FALSE)</f>
        <v>Alimentary tract and metabolism</v>
      </c>
      <c r="C3" t="s">
        <v>18</v>
      </c>
      <c r="D3">
        <f>VLOOKUP($C3, 'pval-input'!$B$2:$M$2260, 6, FALSE)</f>
        <v>0.48784965262975155</v>
      </c>
      <c r="E3">
        <f>VLOOKUP($C3, 'pval-input'!$B$2:$M$2260, 11, FALSE)</f>
        <v>3</v>
      </c>
      <c r="F3">
        <f>VLOOKUP($C3, 'pval-input'!$B$2:$M$2260, 12, FALSE)</f>
        <v>2.18978102189781E-2</v>
      </c>
      <c r="G3">
        <f>G2+1</f>
        <v>2</v>
      </c>
      <c r="H3">
        <f>VLOOKUP($C3, listing!$B$2:$J$2260, 2, FALSE)</f>
        <v>0.48784965262975155</v>
      </c>
    </row>
    <row r="4" spans="1:22" x14ac:dyDescent="0.2">
      <c r="A4" t="s">
        <v>17</v>
      </c>
      <c r="B4" t="str">
        <f>VLOOKUP(A4, dictionary!$A$2:$B$16, 2, FALSE)</f>
        <v>Alimentary tract and metabolism</v>
      </c>
      <c r="C4" t="s">
        <v>20</v>
      </c>
      <c r="D4">
        <f>VLOOKUP($C4, 'pval-input'!$B$2:$M$2260, 6, FALSE)</f>
        <v>0.39319203825798066</v>
      </c>
      <c r="E4">
        <f>VLOOKUP($C4, 'pval-input'!$B$2:$M$2260, 11, FALSE)</f>
        <v>103</v>
      </c>
      <c r="F4">
        <f>VLOOKUP($C4, 'pval-input'!$B$2:$M$2260, 12, FALSE)</f>
        <v>0.75182481751824803</v>
      </c>
      <c r="G4">
        <f t="shared" ref="G4:G67" si="0">G3+1</f>
        <v>3</v>
      </c>
      <c r="H4">
        <f>VLOOKUP($C4, listing!$B$2:$J$2260, 2, FALSE)</f>
        <v>0.39319203825798066</v>
      </c>
    </row>
    <row r="5" spans="1:22" x14ac:dyDescent="0.2">
      <c r="A5" t="s">
        <v>17</v>
      </c>
      <c r="B5" t="str">
        <f>VLOOKUP(A5, dictionary!$A$2:$B$16, 2, FALSE)</f>
        <v>Alimentary tract and metabolism</v>
      </c>
      <c r="C5" t="s">
        <v>24</v>
      </c>
      <c r="D5">
        <f>VLOOKUP($C5, 'pval-input'!$B$2:$M$2260, 6, FALSE)</f>
        <v>0.4212609049633565</v>
      </c>
      <c r="E5">
        <f>VLOOKUP($C5, 'pval-input'!$B$2:$M$2260, 11, FALSE)</f>
        <v>13</v>
      </c>
      <c r="F5">
        <f>VLOOKUP($C5, 'pval-input'!$B$2:$M$2260, 12, FALSE)</f>
        <v>9.4890510948905105E-2</v>
      </c>
      <c r="G5">
        <f t="shared" si="0"/>
        <v>4</v>
      </c>
      <c r="H5">
        <f>VLOOKUP($C5, listing!$B$2:$J$2260, 2, FALSE)</f>
        <v>0.4212609049633565</v>
      </c>
    </row>
    <row r="6" spans="1:22" x14ac:dyDescent="0.2">
      <c r="A6" t="s">
        <v>17</v>
      </c>
      <c r="B6" t="str">
        <f>VLOOKUP(A6, dictionary!$A$2:$B$16, 2, FALSE)</f>
        <v>Alimentary tract and metabolism</v>
      </c>
      <c r="C6" t="s">
        <v>27</v>
      </c>
      <c r="D6">
        <f>VLOOKUP($C6, 'pval-input'!$B$2:$M$2260, 6, FALSE)</f>
        <v>0.33221670384358665</v>
      </c>
      <c r="E6">
        <f>VLOOKUP($C6, 'pval-input'!$B$2:$M$2260, 11, FALSE)</f>
        <v>2</v>
      </c>
      <c r="F6">
        <f>VLOOKUP($C6, 'pval-input'!$B$2:$M$2260, 12, FALSE)</f>
        <v>1.4598540145985399E-2</v>
      </c>
      <c r="G6">
        <f t="shared" si="0"/>
        <v>5</v>
      </c>
      <c r="H6">
        <f>VLOOKUP($C6, listing!$B$2:$J$2260, 2, FALSE)</f>
        <v>0.33221670384358665</v>
      </c>
    </row>
    <row r="7" spans="1:22" x14ac:dyDescent="0.2">
      <c r="A7" t="s">
        <v>17</v>
      </c>
      <c r="B7" t="str">
        <f>VLOOKUP(A7, dictionary!$A$2:$B$16, 2, FALSE)</f>
        <v>Alimentary tract and metabolism</v>
      </c>
      <c r="C7" t="s">
        <v>29</v>
      </c>
      <c r="D7">
        <f>VLOOKUP($C7, 'pval-input'!$B$2:$M$2260, 6, FALSE)</f>
        <v>3.1632085019702556E-2</v>
      </c>
      <c r="E7">
        <f>VLOOKUP($C7, 'pval-input'!$B$2:$M$2260, 11, FALSE)</f>
        <v>87</v>
      </c>
      <c r="F7">
        <f>VLOOKUP($C7, 'pval-input'!$B$2:$M$2260, 12, FALSE)</f>
        <v>0.63503649635036497</v>
      </c>
      <c r="G7">
        <f t="shared" si="0"/>
        <v>6</v>
      </c>
      <c r="H7">
        <f>VLOOKUP($C7, listing!$B$2:$J$2260, 2, FALSE)</f>
        <v>3.1632085019702556E-2</v>
      </c>
    </row>
    <row r="8" spans="1:22" x14ac:dyDescent="0.2">
      <c r="A8" t="s">
        <v>17</v>
      </c>
      <c r="B8" t="str">
        <f>VLOOKUP(A8, dictionary!$A$2:$B$16, 2, FALSE)</f>
        <v>Alimentary tract and metabolism</v>
      </c>
      <c r="C8" t="s">
        <v>34</v>
      </c>
      <c r="D8">
        <f>VLOOKUP($C8, 'pval-input'!$B$2:$M$2260, 6, FALSE)</f>
        <v>5.9364496020272606E-2</v>
      </c>
      <c r="E8">
        <f>VLOOKUP($C8, 'pval-input'!$B$2:$M$2260, 11, FALSE)</f>
        <v>2</v>
      </c>
      <c r="F8">
        <f>VLOOKUP($C8, 'pval-input'!$B$2:$M$2260, 12, FALSE)</f>
        <v>1.4598540145985399E-2</v>
      </c>
      <c r="G8">
        <f t="shared" si="0"/>
        <v>7</v>
      </c>
      <c r="H8">
        <f>VLOOKUP($C8, listing!$B$2:$J$2260, 2, FALSE)</f>
        <v>5.9364496020272606E-2</v>
      </c>
    </row>
    <row r="9" spans="1:22" x14ac:dyDescent="0.2">
      <c r="A9" t="s">
        <v>17</v>
      </c>
      <c r="B9" t="str">
        <f>VLOOKUP(A9, dictionary!$A$2:$B$16, 2, FALSE)</f>
        <v>Alimentary tract and metabolism</v>
      </c>
      <c r="C9" t="s">
        <v>37</v>
      </c>
      <c r="D9">
        <f>VLOOKUP($C9, 'pval-input'!$B$2:$M$2260, 6, FALSE)</f>
        <v>0.24736195871873495</v>
      </c>
      <c r="E9">
        <f>VLOOKUP($C9, 'pval-input'!$B$2:$M$2260, 11, FALSE)</f>
        <v>38</v>
      </c>
      <c r="F9">
        <f>VLOOKUP($C9, 'pval-input'!$B$2:$M$2260, 12, FALSE)</f>
        <v>0.27737226277372301</v>
      </c>
      <c r="G9">
        <f t="shared" si="0"/>
        <v>8</v>
      </c>
      <c r="H9">
        <f>VLOOKUP($C9, listing!$B$2:$J$2260, 2, FALSE)</f>
        <v>0.24736195871873495</v>
      </c>
    </row>
    <row r="10" spans="1:22" x14ac:dyDescent="0.2">
      <c r="A10" t="s">
        <v>17</v>
      </c>
      <c r="B10" t="str">
        <f>VLOOKUP(A10, dictionary!$A$2:$B$16, 2, FALSE)</f>
        <v>Alimentary tract and metabolism</v>
      </c>
      <c r="C10" t="s">
        <v>41</v>
      </c>
      <c r="D10">
        <f>VLOOKUP($C10, 'pval-input'!$B$2:$M$2260, 6, FALSE)</f>
        <v>0.2702629737567151</v>
      </c>
      <c r="E10">
        <f>VLOOKUP($C10, 'pval-input'!$B$2:$M$2260, 11, FALSE)</f>
        <v>125</v>
      </c>
      <c r="F10">
        <f>VLOOKUP($C10, 'pval-input'!$B$2:$M$2260, 12, FALSE)</f>
        <v>0.91240875912408803</v>
      </c>
      <c r="G10">
        <f t="shared" si="0"/>
        <v>9</v>
      </c>
      <c r="H10">
        <f>VLOOKUP($C10, listing!$B$2:$J$2260, 2, FALSE)</f>
        <v>0.2702629737567151</v>
      </c>
    </row>
    <row r="11" spans="1:22" x14ac:dyDescent="0.2">
      <c r="A11" t="s">
        <v>17</v>
      </c>
      <c r="B11" t="str">
        <f>VLOOKUP(A11, dictionary!$A$2:$B$16, 2, FALSE)</f>
        <v>Alimentary tract and metabolism</v>
      </c>
      <c r="C11" t="s">
        <v>43</v>
      </c>
      <c r="D11">
        <f>VLOOKUP($C11, 'pval-input'!$B$2:$M$2260, 6, FALSE)</f>
        <v>4.0856977771869847</v>
      </c>
      <c r="E11">
        <f>VLOOKUP($C11, 'pval-input'!$B$2:$M$2260, 11, FALSE)</f>
        <v>34</v>
      </c>
      <c r="F11">
        <f>VLOOKUP($C11, 'pval-input'!$B$2:$M$2260, 12, FALSE)</f>
        <v>0.24817518248175199</v>
      </c>
      <c r="G11">
        <f t="shared" si="0"/>
        <v>10</v>
      </c>
      <c r="H11">
        <f>VLOOKUP($C11, listing!$B$2:$J$2260, 2, FALSE)</f>
        <v>4.0856977771869847</v>
      </c>
    </row>
    <row r="12" spans="1:22" x14ac:dyDescent="0.2">
      <c r="A12" t="s">
        <v>17</v>
      </c>
      <c r="B12" t="str">
        <f>VLOOKUP(A12, dictionary!$A$2:$B$16, 2, FALSE)</f>
        <v>Alimentary tract and metabolism</v>
      </c>
      <c r="C12" t="s">
        <v>45</v>
      </c>
      <c r="D12">
        <f>VLOOKUP($C12, 'pval-input'!$B$2:$M$2260, 6, FALSE)</f>
        <v>0.48252548934082112</v>
      </c>
      <c r="E12">
        <f>VLOOKUP($C12, 'pval-input'!$B$2:$M$2260, 11, FALSE)</f>
        <v>4</v>
      </c>
      <c r="F12">
        <f>VLOOKUP($C12, 'pval-input'!$B$2:$M$2260, 12, FALSE)</f>
        <v>2.9197080291970798E-2</v>
      </c>
      <c r="G12">
        <f t="shared" si="0"/>
        <v>11</v>
      </c>
      <c r="H12">
        <f>VLOOKUP($C12, listing!$B$2:$J$2260, 2, FALSE)</f>
        <v>0.48252548934082112</v>
      </c>
    </row>
    <row r="13" spans="1:22" x14ac:dyDescent="0.2">
      <c r="A13" t="s">
        <v>17</v>
      </c>
      <c r="B13" t="str">
        <f>VLOOKUP(A13, dictionary!$A$2:$B$16, 2, FALSE)</f>
        <v>Alimentary tract and metabolism</v>
      </c>
      <c r="C13" t="s">
        <v>47</v>
      </c>
      <c r="D13">
        <f>VLOOKUP($C13, 'pval-input'!$B$2:$M$2260, 6, FALSE)</f>
        <v>4.0953076512671625E-2</v>
      </c>
      <c r="E13">
        <f>VLOOKUP($C13, 'pval-input'!$B$2:$M$2260, 11, FALSE)</f>
        <v>16</v>
      </c>
      <c r="F13">
        <f>VLOOKUP($C13, 'pval-input'!$B$2:$M$2260, 12, FALSE)</f>
        <v>0.116788321167883</v>
      </c>
      <c r="G13">
        <f t="shared" si="0"/>
        <v>12</v>
      </c>
      <c r="H13">
        <f>VLOOKUP($C13, listing!$B$2:$J$2260, 2, FALSE)</f>
        <v>4.0953076512671625E-2</v>
      </c>
    </row>
    <row r="14" spans="1:22" x14ac:dyDescent="0.2">
      <c r="A14" t="s">
        <v>17</v>
      </c>
      <c r="B14" t="str">
        <f>VLOOKUP(A14, dictionary!$A$2:$B$16, 2, FALSE)</f>
        <v>Alimentary tract and metabolism</v>
      </c>
      <c r="C14" t="s">
        <v>49</v>
      </c>
      <c r="D14">
        <f>VLOOKUP($C14, 'pval-input'!$B$2:$M$2260, 6, FALSE)</f>
        <v>0.77248617020704202</v>
      </c>
      <c r="E14">
        <f>VLOOKUP($C14, 'pval-input'!$B$2:$M$2260, 11, FALSE)</f>
        <v>86</v>
      </c>
      <c r="F14">
        <f>VLOOKUP($C14, 'pval-input'!$B$2:$M$2260, 12, FALSE)</f>
        <v>0.62773722627737205</v>
      </c>
      <c r="G14">
        <f t="shared" si="0"/>
        <v>13</v>
      </c>
      <c r="H14">
        <f>VLOOKUP($C14, listing!$B$2:$J$2260, 2, FALSE)</f>
        <v>0.77248617020704202</v>
      </c>
    </row>
    <row r="15" spans="1:22" x14ac:dyDescent="0.2">
      <c r="A15" t="s">
        <v>17</v>
      </c>
      <c r="B15" t="str">
        <f>VLOOKUP(A15, dictionary!$A$2:$B$16, 2, FALSE)</f>
        <v>Alimentary tract and metabolism</v>
      </c>
      <c r="C15" t="s">
        <v>52</v>
      </c>
      <c r="D15">
        <f>VLOOKUP($C15, 'pval-input'!$B$2:$M$2260, 6, FALSE)</f>
        <v>0.34068442485074046</v>
      </c>
      <c r="E15">
        <f>VLOOKUP($C15, 'pval-input'!$B$2:$M$2260, 11, FALSE)</f>
        <v>127</v>
      </c>
      <c r="F15">
        <f>VLOOKUP($C15, 'pval-input'!$B$2:$M$2260, 12, FALSE)</f>
        <v>0.92700729927007297</v>
      </c>
      <c r="G15">
        <f t="shared" si="0"/>
        <v>14</v>
      </c>
      <c r="H15">
        <f>VLOOKUP($C15, listing!$B$2:$J$2260, 2, FALSE)</f>
        <v>0.34068442485074046</v>
      </c>
    </row>
    <row r="16" spans="1:22" x14ac:dyDescent="0.2">
      <c r="A16" t="s">
        <v>17</v>
      </c>
      <c r="B16" t="str">
        <f>VLOOKUP(A16, dictionary!$A$2:$B$16, 2, FALSE)</f>
        <v>Alimentary tract and metabolism</v>
      </c>
      <c r="C16" t="s">
        <v>55</v>
      </c>
      <c r="D16">
        <f>VLOOKUP($C16, 'pval-input'!$B$2:$M$2260, 6, FALSE)</f>
        <v>1.9646694090960304</v>
      </c>
      <c r="E16">
        <f>VLOOKUP($C16, 'pval-input'!$B$2:$M$2260, 11, FALSE)</f>
        <v>32</v>
      </c>
      <c r="F16">
        <f>VLOOKUP($C16, 'pval-input'!$B$2:$M$2260, 12, FALSE)</f>
        <v>0.233576642335766</v>
      </c>
      <c r="G16">
        <f t="shared" si="0"/>
        <v>15</v>
      </c>
      <c r="H16">
        <f>VLOOKUP($C16, listing!$B$2:$J$2260, 2, FALSE)</f>
        <v>1.9646694090960304</v>
      </c>
    </row>
    <row r="17" spans="1:8" x14ac:dyDescent="0.2">
      <c r="A17" t="s">
        <v>17</v>
      </c>
      <c r="B17" t="str">
        <f>VLOOKUP(A17, dictionary!$A$2:$B$16, 2, FALSE)</f>
        <v>Alimentary tract and metabolism</v>
      </c>
      <c r="C17" t="s">
        <v>57</v>
      </c>
      <c r="D17">
        <f>VLOOKUP($C17, 'pval-input'!$B$2:$M$2260, 6, FALSE)</f>
        <v>0.58478857502439607</v>
      </c>
      <c r="E17">
        <f>VLOOKUP($C17, 'pval-input'!$B$2:$M$2260, 11, FALSE)</f>
        <v>31</v>
      </c>
      <c r="F17">
        <f>VLOOKUP($C17, 'pval-input'!$B$2:$M$2260, 12, FALSE)</f>
        <v>0.226277372262774</v>
      </c>
      <c r="G17">
        <f t="shared" si="0"/>
        <v>16</v>
      </c>
      <c r="H17">
        <f>VLOOKUP($C17, listing!$B$2:$J$2260, 2, FALSE)</f>
        <v>0.58478857502439607</v>
      </c>
    </row>
    <row r="18" spans="1:8" x14ac:dyDescent="0.2">
      <c r="A18" t="s">
        <v>17</v>
      </c>
      <c r="B18" t="str">
        <f>VLOOKUP(A18, dictionary!$A$2:$B$16, 2, FALSE)</f>
        <v>Alimentary tract and metabolism</v>
      </c>
      <c r="C18" t="s">
        <v>59</v>
      </c>
      <c r="D18">
        <f>VLOOKUP($C18, 'pval-input'!$B$2:$M$2260, 6, FALSE)</f>
        <v>0.15136461158887507</v>
      </c>
      <c r="E18">
        <f>VLOOKUP($C18, 'pval-input'!$B$2:$M$2260, 11, FALSE)</f>
        <v>10</v>
      </c>
      <c r="F18">
        <f>VLOOKUP($C18, 'pval-input'!$B$2:$M$2260, 12, FALSE)</f>
        <v>7.2992700729927001E-2</v>
      </c>
      <c r="G18">
        <f t="shared" si="0"/>
        <v>17</v>
      </c>
      <c r="H18">
        <f>VLOOKUP($C18, listing!$B$2:$J$2260, 2, FALSE)</f>
        <v>0.15136461158887507</v>
      </c>
    </row>
    <row r="19" spans="1:8" x14ac:dyDescent="0.2">
      <c r="A19" t="s">
        <v>17</v>
      </c>
      <c r="B19" t="str">
        <f>VLOOKUP(A19, dictionary!$A$2:$B$16, 2, FALSE)</f>
        <v>Alimentary tract and metabolism</v>
      </c>
      <c r="C19" t="s">
        <v>61</v>
      </c>
      <c r="D19">
        <f>VLOOKUP($C19, 'pval-input'!$B$2:$M$2260, 6, FALSE)</f>
        <v>0.25212221803990048</v>
      </c>
      <c r="E19">
        <f>VLOOKUP($C19, 'pval-input'!$B$2:$M$2260, 11, FALSE)</f>
        <v>35</v>
      </c>
      <c r="F19">
        <f>VLOOKUP($C19, 'pval-input'!$B$2:$M$2260, 12, FALSE)</f>
        <v>0.25547445255474499</v>
      </c>
      <c r="G19">
        <f t="shared" si="0"/>
        <v>18</v>
      </c>
      <c r="H19">
        <f>VLOOKUP($C19, listing!$B$2:$J$2260, 2, FALSE)</f>
        <v>0.25212221803990048</v>
      </c>
    </row>
    <row r="20" spans="1:8" x14ac:dyDescent="0.2">
      <c r="A20" t="s">
        <v>17</v>
      </c>
      <c r="B20" t="str">
        <f>VLOOKUP(A20, dictionary!$A$2:$B$16, 2, FALSE)</f>
        <v>Alimentary tract and metabolism</v>
      </c>
      <c r="C20" t="s">
        <v>63</v>
      </c>
      <c r="D20">
        <f>VLOOKUP($C20, 'pval-input'!$B$2:$M$2260, 6, FALSE)</f>
        <v>0.16505751444420602</v>
      </c>
      <c r="E20">
        <f>VLOOKUP($C20, 'pval-input'!$B$2:$M$2260, 11, FALSE)</f>
        <v>1</v>
      </c>
      <c r="F20">
        <f>VLOOKUP($C20, 'pval-input'!$B$2:$M$2260, 12, FALSE)</f>
        <v>7.2992700729926996E-3</v>
      </c>
      <c r="G20">
        <f t="shared" si="0"/>
        <v>19</v>
      </c>
      <c r="H20">
        <f>VLOOKUP($C20, listing!$B$2:$J$2260, 2, FALSE)</f>
        <v>0.16505751444420602</v>
      </c>
    </row>
    <row r="21" spans="1:8" x14ac:dyDescent="0.2">
      <c r="A21" t="s">
        <v>17</v>
      </c>
      <c r="B21" t="str">
        <f>VLOOKUP(A21, dictionary!$A$2:$B$16, 2, FALSE)</f>
        <v>Alimentary tract and metabolism</v>
      </c>
      <c r="C21" t="s">
        <v>65</v>
      </c>
      <c r="D21">
        <f>VLOOKUP($C21, 'pval-input'!$B$2:$M$2260, 6, FALSE)</f>
        <v>0.17143680377530085</v>
      </c>
      <c r="E21">
        <f>VLOOKUP($C21, 'pval-input'!$B$2:$M$2260, 11, FALSE)</f>
        <v>1</v>
      </c>
      <c r="F21">
        <f>VLOOKUP($C21, 'pval-input'!$B$2:$M$2260, 12, FALSE)</f>
        <v>7.2992700729926996E-3</v>
      </c>
      <c r="G21">
        <f t="shared" si="0"/>
        <v>20</v>
      </c>
      <c r="H21">
        <f>VLOOKUP($C21, listing!$B$2:$J$2260, 2, FALSE)</f>
        <v>0.17143680377530085</v>
      </c>
    </row>
    <row r="22" spans="1:8" x14ac:dyDescent="0.2">
      <c r="A22" t="s">
        <v>17</v>
      </c>
      <c r="B22" t="str">
        <f>VLOOKUP(A22, dictionary!$A$2:$B$16, 2, FALSE)</f>
        <v>Alimentary tract and metabolism</v>
      </c>
      <c r="C22" t="s">
        <v>68</v>
      </c>
      <c r="D22">
        <f>VLOOKUP($C22, 'pval-input'!$B$2:$M$2260, 6, FALSE)</f>
        <v>0.23502475870494338</v>
      </c>
      <c r="E22">
        <f>VLOOKUP($C22, 'pval-input'!$B$2:$M$2260, 11, FALSE)</f>
        <v>30</v>
      </c>
      <c r="F22">
        <f>VLOOKUP($C22, 'pval-input'!$B$2:$M$2260, 12, FALSE)</f>
        <v>0.218978102189781</v>
      </c>
      <c r="G22">
        <f t="shared" si="0"/>
        <v>21</v>
      </c>
      <c r="H22">
        <f>VLOOKUP($C22, listing!$B$2:$J$2260, 2, FALSE)</f>
        <v>0.23502475870494338</v>
      </c>
    </row>
    <row r="23" spans="1:8" x14ac:dyDescent="0.2">
      <c r="A23" t="s">
        <v>17</v>
      </c>
      <c r="B23" t="str">
        <f>VLOOKUP(A23, dictionary!$A$2:$B$16, 2, FALSE)</f>
        <v>Alimentary tract and metabolism</v>
      </c>
      <c r="C23" t="s">
        <v>70</v>
      </c>
      <c r="D23">
        <f>VLOOKUP($C23, 'pval-input'!$B$2:$M$2260, 6, FALSE)</f>
        <v>0.81176489257044837</v>
      </c>
      <c r="E23">
        <f>VLOOKUP($C23, 'pval-input'!$B$2:$M$2260, 11, FALSE)</f>
        <v>42</v>
      </c>
      <c r="F23">
        <f>VLOOKUP($C23, 'pval-input'!$B$2:$M$2260, 12, FALSE)</f>
        <v>0.306569343065693</v>
      </c>
      <c r="G23">
        <f t="shared" si="0"/>
        <v>22</v>
      </c>
      <c r="H23">
        <f>VLOOKUP($C23, listing!$B$2:$J$2260, 2, FALSE)</f>
        <v>0.81176489257044837</v>
      </c>
    </row>
    <row r="24" spans="1:8" hidden="1" x14ac:dyDescent="0.2">
      <c r="A24" t="s">
        <v>17</v>
      </c>
      <c r="B24" t="str">
        <f>VLOOKUP(A24, dictionary!$A$2:$B$16, 2, FALSE)</f>
        <v>Alimentary tract and metabolism</v>
      </c>
      <c r="C24" t="s">
        <v>72</v>
      </c>
      <c r="D24">
        <f>VLOOKUP($C24, 'pval-input'!$B$2:$M$2260, 6, FALSE)</f>
        <v>31.235738595770602</v>
      </c>
      <c r="E24">
        <f>VLOOKUP($C24, 'pval-input'!$B$2:$M$2260, 11, FALSE)</f>
        <v>1</v>
      </c>
      <c r="F24">
        <f>VLOOKUP($C24, 'pval-input'!$B$2:$M$2260, 12, FALSE)</f>
        <v>7.2992700729926996E-3</v>
      </c>
      <c r="G24">
        <f t="shared" si="0"/>
        <v>23</v>
      </c>
      <c r="H24">
        <f>VLOOKUP($C24, listing!$B$2:$J$2260, 2, FALSE)</f>
        <v>31.235738595770602</v>
      </c>
    </row>
    <row r="25" spans="1:8" x14ac:dyDescent="0.2">
      <c r="A25" t="s">
        <v>17</v>
      </c>
      <c r="B25" t="str">
        <f>VLOOKUP(A25, dictionary!$A$2:$B$16, 2, FALSE)</f>
        <v>Alimentary tract and metabolism</v>
      </c>
      <c r="C25" t="s">
        <v>74</v>
      </c>
      <c r="D25">
        <f>VLOOKUP($C25, 'pval-input'!$B$2:$M$2260, 6, FALSE)</f>
        <v>0.43940829610452836</v>
      </c>
      <c r="E25">
        <f>VLOOKUP($C25, 'pval-input'!$B$2:$M$2260, 11, FALSE)</f>
        <v>1</v>
      </c>
      <c r="F25">
        <f>VLOOKUP($C25, 'pval-input'!$B$2:$M$2260, 12, FALSE)</f>
        <v>7.2992700729926996E-3</v>
      </c>
      <c r="G25">
        <f t="shared" si="0"/>
        <v>24</v>
      </c>
      <c r="H25">
        <f>VLOOKUP($C25, listing!$B$2:$J$2260, 2, FALSE)</f>
        <v>0.43940829610452836</v>
      </c>
    </row>
    <row r="26" spans="1:8" x14ac:dyDescent="0.2">
      <c r="A26" t="s">
        <v>17</v>
      </c>
      <c r="B26" t="str">
        <f>VLOOKUP(A26, dictionary!$A$2:$B$16, 2, FALSE)</f>
        <v>Alimentary tract and metabolism</v>
      </c>
      <c r="C26" t="s">
        <v>77</v>
      </c>
      <c r="D26">
        <f>VLOOKUP($C26, 'pval-input'!$B$2:$M$2260, 6, FALSE)</f>
        <v>8.2665708205710009E-2</v>
      </c>
      <c r="E26">
        <f>VLOOKUP($C26, 'pval-input'!$B$2:$M$2260, 11, FALSE)</f>
        <v>27</v>
      </c>
      <c r="F26">
        <f>VLOOKUP($C26, 'pval-input'!$B$2:$M$2260, 12, FALSE)</f>
        <v>0.19708029197080301</v>
      </c>
      <c r="G26">
        <f t="shared" si="0"/>
        <v>25</v>
      </c>
      <c r="H26">
        <f>VLOOKUP($C26, listing!$B$2:$J$2260, 2, FALSE)</f>
        <v>8.2665708205710009E-2</v>
      </c>
    </row>
    <row r="27" spans="1:8" x14ac:dyDescent="0.2">
      <c r="A27" t="s">
        <v>17</v>
      </c>
      <c r="B27" t="str">
        <f>VLOOKUP(A27, dictionary!$A$2:$B$16, 2, FALSE)</f>
        <v>Alimentary tract and metabolism</v>
      </c>
      <c r="C27" t="s">
        <v>80</v>
      </c>
      <c r="D27">
        <f>VLOOKUP($C27, 'pval-input'!$B$2:$M$2260, 6, FALSE)</f>
        <v>0.60167023853336943</v>
      </c>
      <c r="E27">
        <f>VLOOKUP($C27, 'pval-input'!$B$2:$M$2260, 11, FALSE)</f>
        <v>11</v>
      </c>
      <c r="F27">
        <f>VLOOKUP($C27, 'pval-input'!$B$2:$M$2260, 12, FALSE)</f>
        <v>8.0291970802919693E-2</v>
      </c>
      <c r="G27">
        <f t="shared" si="0"/>
        <v>26</v>
      </c>
      <c r="H27">
        <f>VLOOKUP($C27, listing!$B$2:$J$2260, 2, FALSE)</f>
        <v>0.60167023853336943</v>
      </c>
    </row>
    <row r="28" spans="1:8" x14ac:dyDescent="0.2">
      <c r="A28" t="s">
        <v>17</v>
      </c>
      <c r="B28" t="str">
        <f>VLOOKUP(A28, dictionary!$A$2:$B$16, 2, FALSE)</f>
        <v>Alimentary tract and metabolism</v>
      </c>
      <c r="C28" t="s">
        <v>82</v>
      </c>
      <c r="D28">
        <f>VLOOKUP($C28, 'pval-input'!$B$2:$M$2260, 6, FALSE)</f>
        <v>0.5621836785868024</v>
      </c>
      <c r="E28">
        <f>VLOOKUP($C28, 'pval-input'!$B$2:$M$2260, 11, FALSE)</f>
        <v>10</v>
      </c>
      <c r="F28">
        <f>VLOOKUP($C28, 'pval-input'!$B$2:$M$2260, 12, FALSE)</f>
        <v>7.2992700729927001E-2</v>
      </c>
      <c r="G28">
        <f t="shared" si="0"/>
        <v>27</v>
      </c>
      <c r="H28">
        <f>VLOOKUP($C28, listing!$B$2:$J$2260, 2, FALSE)</f>
        <v>0.5621836785868024</v>
      </c>
    </row>
    <row r="29" spans="1:8" x14ac:dyDescent="0.2">
      <c r="A29" t="s">
        <v>17</v>
      </c>
      <c r="B29" t="str">
        <f>VLOOKUP(A29, dictionary!$A$2:$B$16, 2, FALSE)</f>
        <v>Alimentary tract and metabolism</v>
      </c>
      <c r="C29" t="s">
        <v>84</v>
      </c>
      <c r="D29">
        <f>VLOOKUP($C29, 'pval-input'!$B$2:$M$2260, 6, FALSE)</f>
        <v>2.3124538318942798</v>
      </c>
      <c r="E29">
        <f>VLOOKUP($C29, 'pval-input'!$B$2:$M$2260, 11, FALSE)</f>
        <v>14</v>
      </c>
      <c r="F29">
        <f>VLOOKUP($C29, 'pval-input'!$B$2:$M$2260, 12, FALSE)</f>
        <v>0.102189781021898</v>
      </c>
      <c r="G29">
        <f t="shared" si="0"/>
        <v>28</v>
      </c>
      <c r="H29">
        <f>VLOOKUP($C29, listing!$B$2:$J$2260, 2, FALSE)</f>
        <v>2.3124538318942798</v>
      </c>
    </row>
    <row r="30" spans="1:8" x14ac:dyDescent="0.2">
      <c r="A30" t="s">
        <v>17</v>
      </c>
      <c r="B30" t="str">
        <f>VLOOKUP(A30, dictionary!$A$2:$B$16, 2, FALSE)</f>
        <v>Alimentary tract and metabolism</v>
      </c>
      <c r="C30" t="s">
        <v>88</v>
      </c>
      <c r="D30">
        <f>VLOOKUP($C30, 'pval-input'!$B$2:$M$2260, 6, FALSE)</f>
        <v>1.4911739215918016</v>
      </c>
      <c r="E30">
        <f>VLOOKUP($C30, 'pval-input'!$B$2:$M$2260, 11, FALSE)</f>
        <v>10</v>
      </c>
      <c r="F30">
        <f>VLOOKUP($C30, 'pval-input'!$B$2:$M$2260, 12, FALSE)</f>
        <v>7.2992700729927001E-2</v>
      </c>
      <c r="G30">
        <f t="shared" si="0"/>
        <v>29</v>
      </c>
      <c r="H30">
        <f>VLOOKUP($C30, listing!$B$2:$J$2260, 2, FALSE)</f>
        <v>1.4911739215918016</v>
      </c>
    </row>
    <row r="31" spans="1:8" x14ac:dyDescent="0.2">
      <c r="A31" t="s">
        <v>17</v>
      </c>
      <c r="B31" t="str">
        <f>VLOOKUP(A31, dictionary!$A$2:$B$16, 2, FALSE)</f>
        <v>Alimentary tract and metabolism</v>
      </c>
      <c r="C31" t="s">
        <v>90</v>
      </c>
      <c r="D31">
        <f>VLOOKUP($C31, 'pval-input'!$B$2:$M$2260, 6, FALSE)</f>
        <v>1.1892132211414781</v>
      </c>
      <c r="E31">
        <f>VLOOKUP($C31, 'pval-input'!$B$2:$M$2260, 11, FALSE)</f>
        <v>6</v>
      </c>
      <c r="F31">
        <f>VLOOKUP($C31, 'pval-input'!$B$2:$M$2260, 12, FALSE)</f>
        <v>4.3795620437956199E-2</v>
      </c>
      <c r="G31">
        <f t="shared" si="0"/>
        <v>30</v>
      </c>
      <c r="H31">
        <f>VLOOKUP($C31, listing!$B$2:$J$2260, 2, FALSE)</f>
        <v>1.1892132211414781</v>
      </c>
    </row>
    <row r="32" spans="1:8" x14ac:dyDescent="0.2">
      <c r="A32" t="s">
        <v>17</v>
      </c>
      <c r="B32" t="str">
        <f>VLOOKUP(A32, dictionary!$A$2:$B$16, 2, FALSE)</f>
        <v>Alimentary tract and metabolism</v>
      </c>
      <c r="C32" t="s">
        <v>92</v>
      </c>
      <c r="D32">
        <f>VLOOKUP($C32, 'pval-input'!$B$2:$M$2260, 6, FALSE)</f>
        <v>0.45351195189598342</v>
      </c>
      <c r="E32">
        <f>VLOOKUP($C32, 'pval-input'!$B$2:$M$2260, 11, FALSE)</f>
        <v>2</v>
      </c>
      <c r="F32">
        <f>VLOOKUP($C32, 'pval-input'!$B$2:$M$2260, 12, FALSE)</f>
        <v>1.4598540145985399E-2</v>
      </c>
      <c r="G32">
        <f t="shared" si="0"/>
        <v>31</v>
      </c>
      <c r="H32">
        <f>VLOOKUP($C32, listing!$B$2:$J$2260, 2, FALSE)</f>
        <v>0.45351195189598342</v>
      </c>
    </row>
    <row r="33" spans="1:8" x14ac:dyDescent="0.2">
      <c r="A33" t="s">
        <v>17</v>
      </c>
      <c r="B33" t="str">
        <f>VLOOKUP(A33, dictionary!$A$2:$B$16, 2, FALSE)</f>
        <v>Alimentary tract and metabolism</v>
      </c>
      <c r="C33" t="s">
        <v>94</v>
      </c>
      <c r="D33">
        <f>VLOOKUP($C33, 'pval-input'!$B$2:$M$2260, 6, FALSE)</f>
        <v>0.30897059129016796</v>
      </c>
      <c r="E33">
        <f>VLOOKUP($C33, 'pval-input'!$B$2:$M$2260, 11, FALSE)</f>
        <v>4</v>
      </c>
      <c r="F33">
        <f>VLOOKUP($C33, 'pval-input'!$B$2:$M$2260, 12, FALSE)</f>
        <v>2.9197080291970798E-2</v>
      </c>
      <c r="G33">
        <f t="shared" si="0"/>
        <v>32</v>
      </c>
      <c r="H33">
        <f>VLOOKUP($C33, listing!$B$2:$J$2260, 2, FALSE)</f>
        <v>0.30897059129016796</v>
      </c>
    </row>
    <row r="34" spans="1:8" x14ac:dyDescent="0.2">
      <c r="A34" t="s">
        <v>17</v>
      </c>
      <c r="B34" t="str">
        <f>VLOOKUP(A34, dictionary!$A$2:$B$16, 2, FALSE)</f>
        <v>Alimentary tract and metabolism</v>
      </c>
      <c r="C34" t="s">
        <v>96</v>
      </c>
      <c r="D34">
        <f>VLOOKUP($C34, 'pval-input'!$B$2:$M$2260, 6, FALSE)</f>
        <v>0.23409913036038571</v>
      </c>
      <c r="E34">
        <f>VLOOKUP($C34, 'pval-input'!$B$2:$M$2260, 11, FALSE)</f>
        <v>9</v>
      </c>
      <c r="F34">
        <f>VLOOKUP($C34, 'pval-input'!$B$2:$M$2260, 12, FALSE)</f>
        <v>6.5693430656934296E-2</v>
      </c>
      <c r="G34">
        <f t="shared" si="0"/>
        <v>33</v>
      </c>
      <c r="H34">
        <f>VLOOKUP($C34, listing!$B$2:$J$2260, 2, FALSE)</f>
        <v>0.23409913036038571</v>
      </c>
    </row>
    <row r="35" spans="1:8" x14ac:dyDescent="0.2">
      <c r="A35" t="s">
        <v>17</v>
      </c>
      <c r="B35" t="str">
        <f>VLOOKUP(A35, dictionary!$A$2:$B$16, 2, FALSE)</f>
        <v>Alimentary tract and metabolism</v>
      </c>
      <c r="C35" t="s">
        <v>98</v>
      </c>
      <c r="D35">
        <f>VLOOKUP($C35, 'pval-input'!$B$2:$M$2260, 6, FALSE)</f>
        <v>0.35340977629886111</v>
      </c>
      <c r="E35">
        <f>VLOOKUP($C35, 'pval-input'!$B$2:$M$2260, 11, FALSE)</f>
        <v>4</v>
      </c>
      <c r="F35">
        <f>VLOOKUP($C35, 'pval-input'!$B$2:$M$2260, 12, FALSE)</f>
        <v>2.9197080291970798E-2</v>
      </c>
      <c r="G35">
        <f t="shared" si="0"/>
        <v>34</v>
      </c>
      <c r="H35">
        <f>VLOOKUP($C35, listing!$B$2:$J$2260, 2, FALSE)</f>
        <v>0.35340977629886111</v>
      </c>
    </row>
    <row r="36" spans="1:8" hidden="1" x14ac:dyDescent="0.2">
      <c r="A36" t="s">
        <v>17</v>
      </c>
      <c r="B36" t="str">
        <f>VLOOKUP(A36, dictionary!$A$2:$B$16, 2, FALSE)</f>
        <v>Alimentary tract and metabolism</v>
      </c>
      <c r="C36" t="s">
        <v>100</v>
      </c>
      <c r="D36">
        <f>VLOOKUP($C36, 'pval-input'!$B$2:$M$2260, 6, FALSE)</f>
        <v>31.235738595770602</v>
      </c>
      <c r="E36">
        <f>VLOOKUP($C36, 'pval-input'!$B$2:$M$2260, 11, FALSE)</f>
        <v>1</v>
      </c>
      <c r="F36">
        <f>VLOOKUP($C36, 'pval-input'!$B$2:$M$2260, 12, FALSE)</f>
        <v>7.2992700729926996E-3</v>
      </c>
      <c r="G36">
        <f t="shared" si="0"/>
        <v>35</v>
      </c>
      <c r="H36">
        <f>VLOOKUP($C36, listing!$B$2:$J$2260, 2, FALSE)</f>
        <v>31.235738595770602</v>
      </c>
    </row>
    <row r="37" spans="1:8" x14ac:dyDescent="0.2">
      <c r="A37" t="s">
        <v>17</v>
      </c>
      <c r="B37" t="str">
        <f>VLOOKUP(A37, dictionary!$A$2:$B$16, 2, FALSE)</f>
        <v>Alimentary tract and metabolism</v>
      </c>
      <c r="C37" t="s">
        <v>102</v>
      </c>
      <c r="D37">
        <f>VLOOKUP($C37, 'pval-input'!$B$2:$M$2260, 6, FALSE)</f>
        <v>0.38926143178937284</v>
      </c>
      <c r="E37">
        <f>VLOOKUP($C37, 'pval-input'!$B$2:$M$2260, 11, FALSE)</f>
        <v>2</v>
      </c>
      <c r="F37">
        <f>VLOOKUP($C37, 'pval-input'!$B$2:$M$2260, 12, FALSE)</f>
        <v>1.4598540145985399E-2</v>
      </c>
      <c r="G37">
        <f t="shared" si="0"/>
        <v>36</v>
      </c>
      <c r="H37">
        <f>VLOOKUP($C37, listing!$B$2:$J$2260, 2, FALSE)</f>
        <v>0.38926143178937284</v>
      </c>
    </row>
    <row r="38" spans="1:8" x14ac:dyDescent="0.2">
      <c r="A38" t="s">
        <v>17</v>
      </c>
      <c r="B38" t="str">
        <f>VLOOKUP(A38, dictionary!$A$2:$B$16, 2, FALSE)</f>
        <v>Alimentary tract and metabolism</v>
      </c>
      <c r="C38" t="s">
        <v>104</v>
      </c>
      <c r="D38">
        <f>VLOOKUP($C38, 'pval-input'!$B$2:$M$2260, 6, FALSE)</f>
        <v>0.9817291828750726</v>
      </c>
      <c r="E38">
        <f>VLOOKUP($C38, 'pval-input'!$B$2:$M$2260, 11, FALSE)</f>
        <v>17</v>
      </c>
      <c r="F38">
        <f>VLOOKUP($C38, 'pval-input'!$B$2:$M$2260, 12, FALSE)</f>
        <v>0.124087591240876</v>
      </c>
      <c r="G38">
        <f t="shared" si="0"/>
        <v>37</v>
      </c>
      <c r="H38">
        <f>VLOOKUP($C38, listing!$B$2:$J$2260, 2, FALSE)</f>
        <v>0.9817291828750726</v>
      </c>
    </row>
    <row r="39" spans="1:8" x14ac:dyDescent="0.2">
      <c r="A39" t="s">
        <v>17</v>
      </c>
      <c r="B39" t="str">
        <f>VLOOKUP(A39, dictionary!$A$2:$B$16, 2, FALSE)</f>
        <v>Alimentary tract and metabolism</v>
      </c>
      <c r="C39" t="s">
        <v>106</v>
      </c>
      <c r="D39">
        <f>VLOOKUP($C39, 'pval-input'!$B$2:$M$2260, 6, FALSE)</f>
        <v>1.1186130447900262</v>
      </c>
      <c r="E39">
        <f>VLOOKUP($C39, 'pval-input'!$B$2:$M$2260, 11, FALSE)</f>
        <v>20</v>
      </c>
      <c r="F39">
        <f>VLOOKUP($C39, 'pval-input'!$B$2:$M$2260, 12, FALSE)</f>
        <v>0.145985401459854</v>
      </c>
      <c r="G39">
        <f t="shared" si="0"/>
        <v>38</v>
      </c>
      <c r="H39">
        <f>VLOOKUP($C39, listing!$B$2:$J$2260, 2, FALSE)</f>
        <v>1.1186130447900262</v>
      </c>
    </row>
    <row r="40" spans="1:8" hidden="1" x14ac:dyDescent="0.2">
      <c r="A40" t="s">
        <v>17</v>
      </c>
      <c r="B40" t="str">
        <f>VLOOKUP(A40, dictionary!$A$2:$B$16, 2, FALSE)</f>
        <v>Alimentary tract and metabolism</v>
      </c>
      <c r="C40" t="s">
        <v>108</v>
      </c>
      <c r="D40">
        <f>VLOOKUP($C40, 'pval-input'!$B$2:$M$2260, 6, FALSE)</f>
        <v>31.235738595770602</v>
      </c>
      <c r="E40">
        <f>VLOOKUP($C40, 'pval-input'!$B$2:$M$2260, 11, FALSE)</f>
        <v>1</v>
      </c>
      <c r="F40">
        <f>VLOOKUP($C40, 'pval-input'!$B$2:$M$2260, 12, FALSE)</f>
        <v>7.2992700729926996E-3</v>
      </c>
      <c r="G40">
        <f t="shared" si="0"/>
        <v>39</v>
      </c>
      <c r="H40">
        <f>VLOOKUP($C40, listing!$B$2:$J$2260, 2, FALSE)</f>
        <v>31.235738595770602</v>
      </c>
    </row>
    <row r="41" spans="1:8" x14ac:dyDescent="0.2">
      <c r="A41" t="s">
        <v>17</v>
      </c>
      <c r="B41" t="str">
        <f>VLOOKUP(A41, dictionary!$A$2:$B$16, 2, FALSE)</f>
        <v>Alimentary tract and metabolism</v>
      </c>
      <c r="C41" t="s">
        <v>111</v>
      </c>
      <c r="D41">
        <f>VLOOKUP($C41, 'pval-input'!$B$2:$M$2260, 6, FALSE)</f>
        <v>0.60406008770647213</v>
      </c>
      <c r="E41">
        <f>VLOOKUP($C41, 'pval-input'!$B$2:$M$2260, 11, FALSE)</f>
        <v>28</v>
      </c>
      <c r="F41">
        <f>VLOOKUP($C41, 'pval-input'!$B$2:$M$2260, 12, FALSE)</f>
        <v>0.20437956204379601</v>
      </c>
      <c r="G41">
        <f t="shared" si="0"/>
        <v>40</v>
      </c>
      <c r="H41">
        <f>VLOOKUP($C41, listing!$B$2:$J$2260, 2, FALSE)</f>
        <v>0.60406008770647213</v>
      </c>
    </row>
    <row r="42" spans="1:8" x14ac:dyDescent="0.2">
      <c r="A42" t="s">
        <v>17</v>
      </c>
      <c r="B42" t="str">
        <f>VLOOKUP(A42, dictionary!$A$2:$B$16, 2, FALSE)</f>
        <v>Alimentary tract and metabolism</v>
      </c>
      <c r="C42" t="s">
        <v>113</v>
      </c>
      <c r="D42">
        <f>VLOOKUP($C42, 'pval-input'!$B$2:$M$2260, 6, FALSE)</f>
        <v>0.15820009803117033</v>
      </c>
      <c r="E42">
        <f>VLOOKUP($C42, 'pval-input'!$B$2:$M$2260, 11, FALSE)</f>
        <v>7</v>
      </c>
      <c r="F42">
        <f>VLOOKUP($C42, 'pval-input'!$B$2:$M$2260, 12, FALSE)</f>
        <v>5.1094890510948898E-2</v>
      </c>
      <c r="G42">
        <f t="shared" si="0"/>
        <v>41</v>
      </c>
      <c r="H42">
        <f>VLOOKUP($C42, listing!$B$2:$J$2260, 2, FALSE)</f>
        <v>0.15820009803117033</v>
      </c>
    </row>
    <row r="43" spans="1:8" x14ac:dyDescent="0.2">
      <c r="A43" t="s">
        <v>17</v>
      </c>
      <c r="B43" t="str">
        <f>VLOOKUP(A43, dictionary!$A$2:$B$16, 2, FALSE)</f>
        <v>Alimentary tract and metabolism</v>
      </c>
      <c r="C43" t="s">
        <v>115</v>
      </c>
      <c r="D43">
        <f>VLOOKUP($C43, 'pval-input'!$B$2:$M$2260, 6, FALSE)</f>
        <v>0.36744006386652112</v>
      </c>
      <c r="E43">
        <f>VLOOKUP($C43, 'pval-input'!$B$2:$M$2260, 11, FALSE)</f>
        <v>5</v>
      </c>
      <c r="F43">
        <f>VLOOKUP($C43, 'pval-input'!$B$2:$M$2260, 12, FALSE)</f>
        <v>3.6496350364963501E-2</v>
      </c>
      <c r="G43">
        <f t="shared" si="0"/>
        <v>42</v>
      </c>
      <c r="H43">
        <f>VLOOKUP($C43, listing!$B$2:$J$2260, 2, FALSE)</f>
        <v>0.36744006386652112</v>
      </c>
    </row>
    <row r="44" spans="1:8" x14ac:dyDescent="0.2">
      <c r="A44" t="s">
        <v>17</v>
      </c>
      <c r="B44" t="str">
        <f>VLOOKUP(A44, dictionary!$A$2:$B$16, 2, FALSE)</f>
        <v>Alimentary tract and metabolism</v>
      </c>
      <c r="C44" t="s">
        <v>117</v>
      </c>
      <c r="D44">
        <f>VLOOKUP($C44, 'pval-input'!$B$2:$M$2260, 6, FALSE)</f>
        <v>8.6650627723460452E-2</v>
      </c>
      <c r="E44">
        <f>VLOOKUP($C44, 'pval-input'!$B$2:$M$2260, 11, FALSE)</f>
        <v>1</v>
      </c>
      <c r="F44">
        <f>VLOOKUP($C44, 'pval-input'!$B$2:$M$2260, 12, FALSE)</f>
        <v>7.2992700729926996E-3</v>
      </c>
      <c r="G44">
        <f t="shared" si="0"/>
        <v>43</v>
      </c>
      <c r="H44">
        <f>VLOOKUP($C44, listing!$B$2:$J$2260, 2, FALSE)</f>
        <v>8.6650627723460452E-2</v>
      </c>
    </row>
    <row r="45" spans="1:8" hidden="1" x14ac:dyDescent="0.2">
      <c r="A45" t="s">
        <v>17</v>
      </c>
      <c r="B45" t="str">
        <f>VLOOKUP(A45, dictionary!$A$2:$B$16, 2, FALSE)</f>
        <v>Alimentary tract and metabolism</v>
      </c>
      <c r="C45" t="s">
        <v>119</v>
      </c>
      <c r="D45">
        <f>VLOOKUP($C45, 'pval-input'!$B$2:$M$2260, 6, FALSE)</f>
        <v>31.235738595770602</v>
      </c>
      <c r="E45">
        <f>VLOOKUP($C45, 'pval-input'!$B$2:$M$2260, 11, FALSE)</f>
        <v>1</v>
      </c>
      <c r="F45">
        <f>VLOOKUP($C45, 'pval-input'!$B$2:$M$2260, 12, FALSE)</f>
        <v>7.2992700729926996E-3</v>
      </c>
      <c r="G45">
        <f t="shared" si="0"/>
        <v>44</v>
      </c>
      <c r="H45">
        <f>VLOOKUP($C45, listing!$B$2:$J$2260, 2, FALSE)</f>
        <v>31.235738595770602</v>
      </c>
    </row>
    <row r="46" spans="1:8" x14ac:dyDescent="0.2">
      <c r="A46" t="s">
        <v>17</v>
      </c>
      <c r="B46" t="str">
        <f>VLOOKUP(A46, dictionary!$A$2:$B$16, 2, FALSE)</f>
        <v>Alimentary tract and metabolism</v>
      </c>
      <c r="C46" t="s">
        <v>121</v>
      </c>
      <c r="D46">
        <f>VLOOKUP($C46, 'pval-input'!$B$2:$M$2260, 6, FALSE)</f>
        <v>0.38816534792407709</v>
      </c>
      <c r="E46">
        <f>VLOOKUP($C46, 'pval-input'!$B$2:$M$2260, 11, FALSE)</f>
        <v>18</v>
      </c>
      <c r="F46">
        <f>VLOOKUP($C46, 'pval-input'!$B$2:$M$2260, 12, FALSE)</f>
        <v>0.13138686131386901</v>
      </c>
      <c r="G46">
        <f t="shared" si="0"/>
        <v>45</v>
      </c>
      <c r="H46">
        <f>VLOOKUP($C46, listing!$B$2:$J$2260, 2, FALSE)</f>
        <v>0.38816534792407709</v>
      </c>
    </row>
    <row r="47" spans="1:8" x14ac:dyDescent="0.2">
      <c r="A47" t="s">
        <v>17</v>
      </c>
      <c r="B47" t="str">
        <f>VLOOKUP(A47, dictionary!$A$2:$B$16, 2, FALSE)</f>
        <v>Alimentary tract and metabolism</v>
      </c>
      <c r="C47" t="s">
        <v>123</v>
      </c>
      <c r="D47">
        <f>VLOOKUP($C47, 'pval-input'!$B$2:$M$2260, 6, FALSE)</f>
        <v>0.57093655051889836</v>
      </c>
      <c r="E47">
        <f>VLOOKUP($C47, 'pval-input'!$B$2:$M$2260, 11, FALSE)</f>
        <v>2</v>
      </c>
      <c r="F47">
        <f>VLOOKUP($C47, 'pval-input'!$B$2:$M$2260, 12, FALSE)</f>
        <v>1.4598540145985399E-2</v>
      </c>
      <c r="G47">
        <f t="shared" si="0"/>
        <v>46</v>
      </c>
      <c r="H47">
        <f>VLOOKUP($C47, listing!$B$2:$J$2260, 2, FALSE)</f>
        <v>0.57093655051889836</v>
      </c>
    </row>
    <row r="48" spans="1:8" x14ac:dyDescent="0.2">
      <c r="A48" t="s">
        <v>17</v>
      </c>
      <c r="B48" t="str">
        <f>VLOOKUP(A48, dictionary!$A$2:$B$16, 2, FALSE)</f>
        <v>Alimentary tract and metabolism</v>
      </c>
      <c r="C48" t="s">
        <v>125</v>
      </c>
      <c r="D48">
        <f>VLOOKUP($C48, 'pval-input'!$B$2:$M$2260, 6, FALSE)</f>
        <v>0.2100210792830525</v>
      </c>
      <c r="E48">
        <f>VLOOKUP($C48, 'pval-input'!$B$2:$M$2260, 11, FALSE)</f>
        <v>1</v>
      </c>
      <c r="F48">
        <f>VLOOKUP($C48, 'pval-input'!$B$2:$M$2260, 12, FALSE)</f>
        <v>7.2992700729926996E-3</v>
      </c>
      <c r="G48">
        <f t="shared" si="0"/>
        <v>47</v>
      </c>
      <c r="H48">
        <f>VLOOKUP($C48, listing!$B$2:$J$2260, 2, FALSE)</f>
        <v>0.2100210792830525</v>
      </c>
    </row>
    <row r="49" spans="1:8" x14ac:dyDescent="0.2">
      <c r="A49" t="s">
        <v>17</v>
      </c>
      <c r="B49" t="str">
        <f>VLOOKUP(A49, dictionary!$A$2:$B$16, 2, FALSE)</f>
        <v>Alimentary tract and metabolism</v>
      </c>
      <c r="C49" t="s">
        <v>127</v>
      </c>
      <c r="D49">
        <f>VLOOKUP($C49, 'pval-input'!$B$2:$M$2260, 6, FALSE)</f>
        <v>0.57917194857207877</v>
      </c>
      <c r="E49">
        <f>VLOOKUP($C49, 'pval-input'!$B$2:$M$2260, 11, FALSE)</f>
        <v>127</v>
      </c>
      <c r="F49">
        <f>VLOOKUP($C49, 'pval-input'!$B$2:$M$2260, 12, FALSE)</f>
        <v>0.92700729927007297</v>
      </c>
      <c r="G49">
        <f t="shared" si="0"/>
        <v>48</v>
      </c>
      <c r="H49">
        <f>VLOOKUP($C49, listing!$B$2:$J$2260, 2, FALSE)</f>
        <v>0.57917194857207877</v>
      </c>
    </row>
    <row r="50" spans="1:8" x14ac:dyDescent="0.2">
      <c r="A50" t="s">
        <v>17</v>
      </c>
      <c r="B50" t="str">
        <f>VLOOKUP(A50, dictionary!$A$2:$B$16, 2, FALSE)</f>
        <v>Alimentary tract and metabolism</v>
      </c>
      <c r="C50" t="s">
        <v>131</v>
      </c>
      <c r="D50">
        <f>VLOOKUP($C50, 'pval-input'!$B$2:$M$2260, 6, FALSE)</f>
        <v>0.44571336624859398</v>
      </c>
      <c r="E50">
        <f>VLOOKUP($C50, 'pval-input'!$B$2:$M$2260, 11, FALSE)</f>
        <v>5</v>
      </c>
      <c r="F50">
        <f>VLOOKUP($C50, 'pval-input'!$B$2:$M$2260, 12, FALSE)</f>
        <v>3.6496350364963501E-2</v>
      </c>
      <c r="G50">
        <f t="shared" si="0"/>
        <v>49</v>
      </c>
      <c r="H50">
        <f>VLOOKUP($C50, listing!$B$2:$J$2260, 2, FALSE)</f>
        <v>0.44571336624859398</v>
      </c>
    </row>
    <row r="51" spans="1:8" x14ac:dyDescent="0.2">
      <c r="A51" t="s">
        <v>17</v>
      </c>
      <c r="B51" t="str">
        <f>VLOOKUP(A51, dictionary!$A$2:$B$16, 2, FALSE)</f>
        <v>Alimentary tract and metabolism</v>
      </c>
      <c r="C51" t="s">
        <v>133</v>
      </c>
      <c r="D51">
        <f>VLOOKUP($C51, 'pval-input'!$B$2:$M$2260, 6, FALSE)</f>
        <v>0.45062672378147395</v>
      </c>
      <c r="E51">
        <f>VLOOKUP($C51, 'pval-input'!$B$2:$M$2260, 11, FALSE)</f>
        <v>92</v>
      </c>
      <c r="F51">
        <f>VLOOKUP($C51, 'pval-input'!$B$2:$M$2260, 12, FALSE)</f>
        <v>0.67153284671532798</v>
      </c>
      <c r="G51">
        <f t="shared" si="0"/>
        <v>50</v>
      </c>
      <c r="H51">
        <f>VLOOKUP($C51, listing!$B$2:$J$2260, 2, FALSE)</f>
        <v>0.45062672378147395</v>
      </c>
    </row>
    <row r="52" spans="1:8" hidden="1" x14ac:dyDescent="0.2">
      <c r="A52" t="s">
        <v>17</v>
      </c>
      <c r="B52" t="str">
        <f>VLOOKUP(A52, dictionary!$A$2:$B$16, 2, FALSE)</f>
        <v>Alimentary tract and metabolism</v>
      </c>
      <c r="C52" t="s">
        <v>136</v>
      </c>
      <c r="D52">
        <f>VLOOKUP($C52, 'pval-input'!$B$2:$M$2260, 6, FALSE)</f>
        <v>31.235738595770602</v>
      </c>
      <c r="E52">
        <f>VLOOKUP($C52, 'pval-input'!$B$2:$M$2260, 11, FALSE)</f>
        <v>1</v>
      </c>
      <c r="F52">
        <f>VLOOKUP($C52, 'pval-input'!$B$2:$M$2260, 12, FALSE)</f>
        <v>7.2992700729926996E-3</v>
      </c>
      <c r="G52">
        <f t="shared" si="0"/>
        <v>51</v>
      </c>
      <c r="H52">
        <f>VLOOKUP($C52, listing!$B$2:$J$2260, 2, FALSE)</f>
        <v>31.235738595770602</v>
      </c>
    </row>
    <row r="53" spans="1:8" x14ac:dyDescent="0.2">
      <c r="A53" t="s">
        <v>17</v>
      </c>
      <c r="B53" t="str">
        <f>VLOOKUP(A53, dictionary!$A$2:$B$16, 2, FALSE)</f>
        <v>Alimentary tract and metabolism</v>
      </c>
      <c r="C53" t="s">
        <v>139</v>
      </c>
      <c r="D53">
        <f>VLOOKUP($C53, 'pval-input'!$B$2:$M$2260, 6, FALSE)</f>
        <v>0.21265169327218797</v>
      </c>
      <c r="E53">
        <f>VLOOKUP($C53, 'pval-input'!$B$2:$M$2260, 11, FALSE)</f>
        <v>8</v>
      </c>
      <c r="F53">
        <f>VLOOKUP($C53, 'pval-input'!$B$2:$M$2260, 12, FALSE)</f>
        <v>5.8394160583941597E-2</v>
      </c>
      <c r="G53">
        <f t="shared" si="0"/>
        <v>52</v>
      </c>
      <c r="H53">
        <f>VLOOKUP($C53, listing!$B$2:$J$2260, 2, FALSE)</f>
        <v>0.21265169327218797</v>
      </c>
    </row>
    <row r="54" spans="1:8" x14ac:dyDescent="0.2">
      <c r="A54" t="s">
        <v>17</v>
      </c>
      <c r="B54" t="str">
        <f>VLOOKUP(A54, dictionary!$A$2:$B$16, 2, FALSE)</f>
        <v>Alimentary tract and metabolism</v>
      </c>
      <c r="C54" t="s">
        <v>143</v>
      </c>
      <c r="D54">
        <f>VLOOKUP($C54, 'pval-input'!$B$2:$M$2260, 6, FALSE)</f>
        <v>0.61632594363859805</v>
      </c>
      <c r="E54">
        <f>VLOOKUP($C54, 'pval-input'!$B$2:$M$2260, 11, FALSE)</f>
        <v>3</v>
      </c>
      <c r="F54">
        <f>VLOOKUP($C54, 'pval-input'!$B$2:$M$2260, 12, FALSE)</f>
        <v>2.18978102189781E-2</v>
      </c>
      <c r="G54">
        <f t="shared" si="0"/>
        <v>53</v>
      </c>
      <c r="H54">
        <f>VLOOKUP($C54, listing!$B$2:$J$2260, 2, FALSE)</f>
        <v>0.61632594363859805</v>
      </c>
    </row>
    <row r="55" spans="1:8" x14ac:dyDescent="0.2">
      <c r="A55" t="s">
        <v>17</v>
      </c>
      <c r="B55" t="str">
        <f>VLOOKUP(A55, dictionary!$A$2:$B$16, 2, FALSE)</f>
        <v>Alimentary tract and metabolism</v>
      </c>
      <c r="C55" t="s">
        <v>147</v>
      </c>
      <c r="D55">
        <f>VLOOKUP($C55, 'pval-input'!$B$2:$M$2260, 6, FALSE)</f>
        <v>0.45574306277858734</v>
      </c>
      <c r="E55">
        <f>VLOOKUP($C55, 'pval-input'!$B$2:$M$2260, 11, FALSE)</f>
        <v>1</v>
      </c>
      <c r="F55">
        <f>VLOOKUP($C55, 'pval-input'!$B$2:$M$2260, 12, FALSE)</f>
        <v>7.2992700729926996E-3</v>
      </c>
      <c r="G55">
        <f t="shared" si="0"/>
        <v>54</v>
      </c>
      <c r="H55">
        <f>VLOOKUP($C55, listing!$B$2:$J$2260, 2, FALSE)</f>
        <v>0.45574306277858734</v>
      </c>
    </row>
    <row r="56" spans="1:8" hidden="1" x14ac:dyDescent="0.2">
      <c r="A56" t="s">
        <v>17</v>
      </c>
      <c r="B56" t="str">
        <f>VLOOKUP(A56, dictionary!$A$2:$B$16, 2, FALSE)</f>
        <v>Alimentary tract and metabolism</v>
      </c>
      <c r="C56" t="s">
        <v>150</v>
      </c>
      <c r="D56">
        <f>VLOOKUP($C56, 'pval-input'!$B$2:$M$2260, 6, FALSE)</f>
        <v>31.235738595770602</v>
      </c>
      <c r="E56">
        <f>VLOOKUP($C56, 'pval-input'!$B$2:$M$2260, 11, FALSE)</f>
        <v>1</v>
      </c>
      <c r="F56">
        <f>VLOOKUP($C56, 'pval-input'!$B$2:$M$2260, 12, FALSE)</f>
        <v>7.2992700729926996E-3</v>
      </c>
      <c r="G56">
        <f t="shared" si="0"/>
        <v>55</v>
      </c>
      <c r="H56">
        <f>VLOOKUP($C56, listing!$B$2:$J$2260, 2, FALSE)</f>
        <v>31.235738595770602</v>
      </c>
    </row>
    <row r="57" spans="1:8" x14ac:dyDescent="0.2">
      <c r="A57" t="s">
        <v>17</v>
      </c>
      <c r="B57" t="str">
        <f>VLOOKUP(A57, dictionary!$A$2:$B$16, 2, FALSE)</f>
        <v>Alimentary tract and metabolism</v>
      </c>
      <c r="C57" t="s">
        <v>151</v>
      </c>
      <c r="D57">
        <f>VLOOKUP($C57, 'pval-input'!$B$2:$M$2260, 6, FALSE)</f>
        <v>0.43940829610452836</v>
      </c>
      <c r="E57">
        <f>VLOOKUP($C57, 'pval-input'!$B$2:$M$2260, 11, FALSE)</f>
        <v>1</v>
      </c>
      <c r="F57">
        <f>VLOOKUP($C57, 'pval-input'!$B$2:$M$2260, 12, FALSE)</f>
        <v>7.2992700729926996E-3</v>
      </c>
      <c r="G57">
        <f t="shared" si="0"/>
        <v>56</v>
      </c>
      <c r="H57">
        <f>VLOOKUP($C57, listing!$B$2:$J$2260, 2, FALSE)</f>
        <v>0.43940829610452836</v>
      </c>
    </row>
    <row r="58" spans="1:8" x14ac:dyDescent="0.2">
      <c r="A58" t="s">
        <v>17</v>
      </c>
      <c r="B58" t="str">
        <f>VLOOKUP(A58, dictionary!$A$2:$B$16, 2, FALSE)</f>
        <v>Alimentary tract and metabolism</v>
      </c>
      <c r="C58" t="s">
        <v>154</v>
      </c>
      <c r="D58">
        <f>VLOOKUP($C58, 'pval-input'!$B$2:$M$2260, 6, FALSE)</f>
        <v>0.19636273717962638</v>
      </c>
      <c r="E58">
        <f>VLOOKUP($C58, 'pval-input'!$B$2:$M$2260, 11, FALSE)</f>
        <v>127</v>
      </c>
      <c r="F58">
        <f>VLOOKUP($C58, 'pval-input'!$B$2:$M$2260, 12, FALSE)</f>
        <v>0.92700729927007297</v>
      </c>
      <c r="G58">
        <f t="shared" si="0"/>
        <v>57</v>
      </c>
      <c r="H58">
        <f>VLOOKUP($C58, listing!$B$2:$J$2260, 2, FALSE)</f>
        <v>0.19636273717962638</v>
      </c>
    </row>
    <row r="59" spans="1:8" x14ac:dyDescent="0.2">
      <c r="A59" t="s">
        <v>17</v>
      </c>
      <c r="B59" t="str">
        <f>VLOOKUP(A59, dictionary!$A$2:$B$16, 2, FALSE)</f>
        <v>Alimentary tract and metabolism</v>
      </c>
      <c r="C59" t="s">
        <v>156</v>
      </c>
      <c r="D59">
        <f>VLOOKUP($C59, 'pval-input'!$B$2:$M$2260, 6, FALSE)</f>
        <v>2.7717530475986243E-3</v>
      </c>
      <c r="E59">
        <f>VLOOKUP($C59, 'pval-input'!$B$2:$M$2260, 11, FALSE)</f>
        <v>9</v>
      </c>
      <c r="F59">
        <f>VLOOKUP($C59, 'pval-input'!$B$2:$M$2260, 12, FALSE)</f>
        <v>6.5693430656934296E-2</v>
      </c>
      <c r="G59">
        <f t="shared" si="0"/>
        <v>58</v>
      </c>
      <c r="H59">
        <f>VLOOKUP($C59, listing!$B$2:$J$2260, 2, FALSE)</f>
        <v>2.7717530475986243E-3</v>
      </c>
    </row>
    <row r="60" spans="1:8" x14ac:dyDescent="0.2">
      <c r="A60" t="s">
        <v>17</v>
      </c>
      <c r="B60" t="str">
        <f>VLOOKUP(A60, dictionary!$A$2:$B$16, 2, FALSE)</f>
        <v>Alimentary tract and metabolism</v>
      </c>
      <c r="C60" t="s">
        <v>158</v>
      </c>
      <c r="D60">
        <f>VLOOKUP($C60, 'pval-input'!$B$2:$M$2260, 6, FALSE)</f>
        <v>0.55823657333529075</v>
      </c>
      <c r="E60">
        <f>VLOOKUP($C60, 'pval-input'!$B$2:$M$2260, 11, FALSE)</f>
        <v>51</v>
      </c>
      <c r="F60">
        <f>VLOOKUP($C60, 'pval-input'!$B$2:$M$2260, 12, FALSE)</f>
        <v>0.372262773722628</v>
      </c>
      <c r="G60">
        <f t="shared" si="0"/>
        <v>59</v>
      </c>
      <c r="H60">
        <f>VLOOKUP($C60, listing!$B$2:$J$2260, 2, FALSE)</f>
        <v>0.55823657333529075</v>
      </c>
    </row>
    <row r="61" spans="1:8" x14ac:dyDescent="0.2">
      <c r="A61" t="s">
        <v>17</v>
      </c>
      <c r="B61" t="str">
        <f>VLOOKUP(A61, dictionary!$A$2:$B$16, 2, FALSE)</f>
        <v>Alimentary tract and metabolism</v>
      </c>
      <c r="C61" t="s">
        <v>160</v>
      </c>
      <c r="D61">
        <f>VLOOKUP($C61, 'pval-input'!$B$2:$M$2260, 6, FALSE)</f>
        <v>8.6650627723460452E-2</v>
      </c>
      <c r="E61">
        <f>VLOOKUP($C61, 'pval-input'!$B$2:$M$2260, 11, FALSE)</f>
        <v>1</v>
      </c>
      <c r="F61">
        <f>VLOOKUP($C61, 'pval-input'!$B$2:$M$2260, 12, FALSE)</f>
        <v>7.2992700729926996E-3</v>
      </c>
      <c r="G61">
        <f t="shared" si="0"/>
        <v>60</v>
      </c>
      <c r="H61">
        <f>VLOOKUP($C61, listing!$B$2:$J$2260, 2, FALSE)</f>
        <v>8.6650627723460452E-2</v>
      </c>
    </row>
    <row r="62" spans="1:8" x14ac:dyDescent="0.2">
      <c r="A62" t="s">
        <v>17</v>
      </c>
      <c r="B62" t="str">
        <f>VLOOKUP(A62, dictionary!$A$2:$B$16, 2, FALSE)</f>
        <v>Alimentary tract and metabolism</v>
      </c>
      <c r="C62" t="s">
        <v>162</v>
      </c>
      <c r="D62">
        <f>VLOOKUP($C62, 'pval-input'!$B$2:$M$2260, 6, FALSE)</f>
        <v>0.53919915030453025</v>
      </c>
      <c r="E62">
        <f>VLOOKUP($C62, 'pval-input'!$B$2:$M$2260, 11, FALSE)</f>
        <v>1</v>
      </c>
      <c r="F62">
        <f>VLOOKUP($C62, 'pval-input'!$B$2:$M$2260, 12, FALSE)</f>
        <v>7.2992700729926996E-3</v>
      </c>
      <c r="G62">
        <f t="shared" si="0"/>
        <v>61</v>
      </c>
      <c r="H62">
        <f>VLOOKUP($C62, listing!$B$2:$J$2260, 2, FALSE)</f>
        <v>0.53919915030453025</v>
      </c>
    </row>
    <row r="63" spans="1:8" x14ac:dyDescent="0.2">
      <c r="A63" t="s">
        <v>17</v>
      </c>
      <c r="B63" t="str">
        <f>VLOOKUP(A63, dictionary!$A$2:$B$16, 2, FALSE)</f>
        <v>Alimentary tract and metabolism</v>
      </c>
      <c r="C63" t="s">
        <v>164</v>
      </c>
      <c r="D63">
        <f>VLOOKUP($C63, 'pval-input'!$B$2:$M$2260, 6, FALSE)</f>
        <v>8.6650627723460452E-2</v>
      </c>
      <c r="E63">
        <f>VLOOKUP($C63, 'pval-input'!$B$2:$M$2260, 11, FALSE)</f>
        <v>1</v>
      </c>
      <c r="F63">
        <f>VLOOKUP($C63, 'pval-input'!$B$2:$M$2260, 12, FALSE)</f>
        <v>7.2992700729926996E-3</v>
      </c>
      <c r="G63">
        <f t="shared" si="0"/>
        <v>62</v>
      </c>
      <c r="H63">
        <f>VLOOKUP($C63, listing!$B$2:$J$2260, 2, FALSE)</f>
        <v>8.6650627723460452E-2</v>
      </c>
    </row>
    <row r="64" spans="1:8" x14ac:dyDescent="0.2">
      <c r="A64" t="s">
        <v>17</v>
      </c>
      <c r="B64" t="str">
        <f>VLOOKUP(A64, dictionary!$A$2:$B$16, 2, FALSE)</f>
        <v>Alimentary tract and metabolism</v>
      </c>
      <c r="C64" t="s">
        <v>166</v>
      </c>
      <c r="D64">
        <f>VLOOKUP($C64, 'pval-input'!$B$2:$M$2260, 6, FALSE)</f>
        <v>0.16505751444420602</v>
      </c>
      <c r="E64">
        <f>VLOOKUP($C64, 'pval-input'!$B$2:$M$2260, 11, FALSE)</f>
        <v>1</v>
      </c>
      <c r="F64">
        <f>VLOOKUP($C64, 'pval-input'!$B$2:$M$2260, 12, FALSE)</f>
        <v>7.2992700729926996E-3</v>
      </c>
      <c r="G64">
        <f t="shared" si="0"/>
        <v>63</v>
      </c>
      <c r="H64">
        <f>VLOOKUP($C64, listing!$B$2:$J$2260, 2, FALSE)</f>
        <v>0.16505751444420602</v>
      </c>
    </row>
    <row r="65" spans="1:8" x14ac:dyDescent="0.2">
      <c r="A65" t="s">
        <v>17</v>
      </c>
      <c r="B65" t="str">
        <f>VLOOKUP(A65, dictionary!$A$2:$B$16, 2, FALSE)</f>
        <v>Alimentary tract and metabolism</v>
      </c>
      <c r="C65" t="s">
        <v>168</v>
      </c>
      <c r="D65">
        <f>VLOOKUP($C65, 'pval-input'!$B$2:$M$2260, 6, FALSE)</f>
        <v>0.3696390096114382</v>
      </c>
      <c r="E65">
        <f>VLOOKUP($C65, 'pval-input'!$B$2:$M$2260, 11, FALSE)</f>
        <v>2</v>
      </c>
      <c r="F65">
        <f>VLOOKUP($C65, 'pval-input'!$B$2:$M$2260, 12, FALSE)</f>
        <v>1.4598540145985399E-2</v>
      </c>
      <c r="G65">
        <f t="shared" si="0"/>
        <v>64</v>
      </c>
      <c r="H65">
        <f>VLOOKUP($C65, listing!$B$2:$J$2260, 2, FALSE)</f>
        <v>0.3696390096114382</v>
      </c>
    </row>
    <row r="66" spans="1:8" x14ac:dyDescent="0.2">
      <c r="A66" t="s">
        <v>17</v>
      </c>
      <c r="B66" t="str">
        <f>VLOOKUP(A66, dictionary!$A$2:$B$16, 2, FALSE)</f>
        <v>Alimentary tract and metabolism</v>
      </c>
      <c r="C66" t="s">
        <v>171</v>
      </c>
      <c r="D66">
        <f>VLOOKUP($C66, 'pval-input'!$B$2:$M$2260, 6, FALSE)</f>
        <v>0.79820527789887497</v>
      </c>
      <c r="E66">
        <f>VLOOKUP($C66, 'pval-input'!$B$2:$M$2260, 11, FALSE)</f>
        <v>83</v>
      </c>
      <c r="F66">
        <f>VLOOKUP($C66, 'pval-input'!$B$2:$M$2260, 12, FALSE)</f>
        <v>0.60583941605839398</v>
      </c>
      <c r="G66">
        <f t="shared" si="0"/>
        <v>65</v>
      </c>
      <c r="H66">
        <f>VLOOKUP($C66, listing!$B$2:$J$2260, 2, FALSE)</f>
        <v>0.79820527789887497</v>
      </c>
    </row>
    <row r="67" spans="1:8" x14ac:dyDescent="0.2">
      <c r="A67" t="s">
        <v>17</v>
      </c>
      <c r="B67" t="str">
        <f>VLOOKUP(A67, dictionary!$A$2:$B$16, 2, FALSE)</f>
        <v>Alimentary tract and metabolism</v>
      </c>
      <c r="C67" t="s">
        <v>174</v>
      </c>
      <c r="D67">
        <f>VLOOKUP($C67, 'pval-input'!$B$2:$M$2260, 6, FALSE)</f>
        <v>0.47287923165670503</v>
      </c>
      <c r="E67">
        <f>VLOOKUP($C67, 'pval-input'!$B$2:$M$2260, 11, FALSE)</f>
        <v>37</v>
      </c>
      <c r="F67">
        <f>VLOOKUP($C67, 'pval-input'!$B$2:$M$2260, 12, FALSE)</f>
        <v>0.27007299270072999</v>
      </c>
      <c r="G67">
        <f t="shared" si="0"/>
        <v>66</v>
      </c>
      <c r="H67">
        <f>VLOOKUP($C67, listing!$B$2:$J$2260, 2, FALSE)</f>
        <v>0.47287923165670503</v>
      </c>
    </row>
    <row r="68" spans="1:8" x14ac:dyDescent="0.2">
      <c r="A68" t="s">
        <v>17</v>
      </c>
      <c r="B68" t="str">
        <f>VLOOKUP(A68, dictionary!$A$2:$B$16, 2, FALSE)</f>
        <v>Alimentary tract and metabolism</v>
      </c>
      <c r="C68" t="s">
        <v>176</v>
      </c>
      <c r="D68">
        <f>VLOOKUP($C68, 'pval-input'!$B$2:$M$2260, 6, FALSE)</f>
        <v>0.59500456149505021</v>
      </c>
      <c r="E68">
        <f>VLOOKUP($C68, 'pval-input'!$B$2:$M$2260, 11, FALSE)</f>
        <v>13</v>
      </c>
      <c r="F68">
        <f>VLOOKUP($C68, 'pval-input'!$B$2:$M$2260, 12, FALSE)</f>
        <v>9.4890510948905105E-2</v>
      </c>
      <c r="G68">
        <f t="shared" ref="G68:G131" si="1">G67+1</f>
        <v>67</v>
      </c>
      <c r="H68">
        <f>VLOOKUP($C68, listing!$B$2:$J$2260, 2, FALSE)</f>
        <v>0.59500456149505021</v>
      </c>
    </row>
    <row r="69" spans="1:8" x14ac:dyDescent="0.2">
      <c r="A69" t="s">
        <v>17</v>
      </c>
      <c r="B69" t="str">
        <f>VLOOKUP(A69, dictionary!$A$2:$B$16, 2, FALSE)</f>
        <v>Alimentary tract and metabolism</v>
      </c>
      <c r="C69" t="s">
        <v>178</v>
      </c>
      <c r="D69">
        <f>VLOOKUP($C69, 'pval-input'!$B$2:$M$2260, 6, FALSE)</f>
        <v>0.31344593264358928</v>
      </c>
      <c r="E69">
        <f>VLOOKUP($C69, 'pval-input'!$B$2:$M$2260, 11, FALSE)</f>
        <v>2</v>
      </c>
      <c r="F69">
        <f>VLOOKUP($C69, 'pval-input'!$B$2:$M$2260, 12, FALSE)</f>
        <v>1.4598540145985399E-2</v>
      </c>
      <c r="G69">
        <f t="shared" si="1"/>
        <v>68</v>
      </c>
      <c r="H69">
        <f>VLOOKUP($C69, listing!$B$2:$J$2260, 2, FALSE)</f>
        <v>0.31344593264358928</v>
      </c>
    </row>
    <row r="70" spans="1:8" x14ac:dyDescent="0.2">
      <c r="A70" t="s">
        <v>17</v>
      </c>
      <c r="B70" t="str">
        <f>VLOOKUP(A70, dictionary!$A$2:$B$16, 2, FALSE)</f>
        <v>Alimentary tract and metabolism</v>
      </c>
      <c r="C70" t="s">
        <v>180</v>
      </c>
      <c r="D70">
        <f>VLOOKUP($C70, 'pval-input'!$B$2:$M$2260, 6, FALSE)</f>
        <v>1.439250477011405</v>
      </c>
      <c r="E70">
        <f>VLOOKUP($C70, 'pval-input'!$B$2:$M$2260, 11, FALSE)</f>
        <v>11</v>
      </c>
      <c r="F70">
        <f>VLOOKUP($C70, 'pval-input'!$B$2:$M$2260, 12, FALSE)</f>
        <v>8.0291970802919693E-2</v>
      </c>
      <c r="G70">
        <f t="shared" si="1"/>
        <v>69</v>
      </c>
      <c r="H70">
        <f>VLOOKUP($C70, listing!$B$2:$J$2260, 2, FALSE)</f>
        <v>1.439250477011405</v>
      </c>
    </row>
    <row r="71" spans="1:8" x14ac:dyDescent="0.2">
      <c r="A71" t="s">
        <v>17</v>
      </c>
      <c r="B71" t="str">
        <f>VLOOKUP(A71, dictionary!$A$2:$B$16, 2, FALSE)</f>
        <v>Alimentary tract and metabolism</v>
      </c>
      <c r="C71" t="s">
        <v>182</v>
      </c>
      <c r="D71">
        <f>VLOOKUP($C71, 'pval-input'!$B$2:$M$2260, 6, FALSE)</f>
        <v>0.21584721381294256</v>
      </c>
      <c r="E71">
        <f>VLOOKUP($C71, 'pval-input'!$B$2:$M$2260, 11, FALSE)</f>
        <v>16</v>
      </c>
      <c r="F71">
        <f>VLOOKUP($C71, 'pval-input'!$B$2:$M$2260, 12, FALSE)</f>
        <v>0.116788321167883</v>
      </c>
      <c r="G71">
        <f t="shared" si="1"/>
        <v>70</v>
      </c>
      <c r="H71">
        <f>VLOOKUP($C71, listing!$B$2:$J$2260, 2, FALSE)</f>
        <v>0.21584721381294256</v>
      </c>
    </row>
    <row r="72" spans="1:8" x14ac:dyDescent="0.2">
      <c r="A72" t="s">
        <v>17</v>
      </c>
      <c r="B72" t="str">
        <f>VLOOKUP(A72, dictionary!$A$2:$B$16, 2, FALSE)</f>
        <v>Alimentary tract and metabolism</v>
      </c>
      <c r="C72" t="s">
        <v>186</v>
      </c>
      <c r="D72">
        <f>VLOOKUP($C72, 'pval-input'!$B$2:$M$2260, 6, FALSE)</f>
        <v>0.56336259126399968</v>
      </c>
      <c r="E72">
        <f>VLOOKUP($C72, 'pval-input'!$B$2:$M$2260, 11, FALSE)</f>
        <v>7</v>
      </c>
      <c r="F72">
        <f>VLOOKUP($C72, 'pval-input'!$B$2:$M$2260, 12, FALSE)</f>
        <v>5.1094890510948898E-2</v>
      </c>
      <c r="G72">
        <f t="shared" si="1"/>
        <v>71</v>
      </c>
      <c r="H72">
        <f>VLOOKUP($C72, listing!$B$2:$J$2260, 2, FALSE)</f>
        <v>0.56336259126399968</v>
      </c>
    </row>
    <row r="73" spans="1:8" x14ac:dyDescent="0.2">
      <c r="A73" t="s">
        <v>17</v>
      </c>
      <c r="B73" t="str">
        <f>VLOOKUP(A73, dictionary!$A$2:$B$16, 2, FALSE)</f>
        <v>Alimentary tract and metabolism</v>
      </c>
      <c r="C73" t="s">
        <v>188</v>
      </c>
      <c r="D73">
        <f>VLOOKUP($C73, 'pval-input'!$B$2:$M$2260, 6, FALSE)</f>
        <v>1.5983738896562261</v>
      </c>
      <c r="E73">
        <f>VLOOKUP($C73, 'pval-input'!$B$2:$M$2260, 11, FALSE)</f>
        <v>9</v>
      </c>
      <c r="F73">
        <f>VLOOKUP($C73, 'pval-input'!$B$2:$M$2260, 12, FALSE)</f>
        <v>6.5693430656934296E-2</v>
      </c>
      <c r="G73">
        <f t="shared" si="1"/>
        <v>72</v>
      </c>
      <c r="H73">
        <f>VLOOKUP($C73, listing!$B$2:$J$2260, 2, FALSE)</f>
        <v>1.5983738896562261</v>
      </c>
    </row>
    <row r="74" spans="1:8" x14ac:dyDescent="0.2">
      <c r="A74" t="s">
        <v>17</v>
      </c>
      <c r="B74" t="str">
        <f>VLOOKUP(A74, dictionary!$A$2:$B$16, 2, FALSE)</f>
        <v>Alimentary tract and metabolism</v>
      </c>
      <c r="C74" t="s">
        <v>190</v>
      </c>
      <c r="D74">
        <f>VLOOKUP($C74, 'pval-input'!$B$2:$M$2260, 6, FALSE)</f>
        <v>0.79491807909737688</v>
      </c>
      <c r="E74">
        <f>VLOOKUP($C74, 'pval-input'!$B$2:$M$2260, 11, FALSE)</f>
        <v>9</v>
      </c>
      <c r="F74">
        <f>VLOOKUP($C74, 'pval-input'!$B$2:$M$2260, 12, FALSE)</f>
        <v>6.5693430656934296E-2</v>
      </c>
      <c r="G74">
        <f t="shared" si="1"/>
        <v>73</v>
      </c>
      <c r="H74">
        <f>VLOOKUP($C74, listing!$B$2:$J$2260, 2, FALSE)</f>
        <v>0.79491807909737688</v>
      </c>
    </row>
    <row r="75" spans="1:8" x14ac:dyDescent="0.2">
      <c r="A75" t="s">
        <v>17</v>
      </c>
      <c r="B75" t="str">
        <f>VLOOKUP(A75, dictionary!$A$2:$B$16, 2, FALSE)</f>
        <v>Alimentary tract and metabolism</v>
      </c>
      <c r="C75" t="s">
        <v>192</v>
      </c>
      <c r="D75">
        <f>VLOOKUP($C75, 'pval-input'!$B$2:$M$2260, 6, FALSE)</f>
        <v>1.7161129087190478E-2</v>
      </c>
      <c r="E75">
        <f>VLOOKUP($C75, 'pval-input'!$B$2:$M$2260, 11, FALSE)</f>
        <v>2</v>
      </c>
      <c r="F75">
        <f>VLOOKUP($C75, 'pval-input'!$B$2:$M$2260, 12, FALSE)</f>
        <v>1.4598540145985399E-2</v>
      </c>
      <c r="G75">
        <f t="shared" si="1"/>
        <v>74</v>
      </c>
      <c r="H75">
        <f>VLOOKUP($C75, listing!$B$2:$J$2260, 2, FALSE)</f>
        <v>1.7161129087190478E-2</v>
      </c>
    </row>
    <row r="76" spans="1:8" x14ac:dyDescent="0.2">
      <c r="A76" t="s">
        <v>17</v>
      </c>
      <c r="B76" t="str">
        <f>VLOOKUP(A76, dictionary!$A$2:$B$16, 2, FALSE)</f>
        <v>Alimentary tract and metabolism</v>
      </c>
      <c r="C76" t="s">
        <v>193</v>
      </c>
      <c r="D76">
        <f>VLOOKUP($C76, 'pval-input'!$B$2:$M$2260, 6, FALSE)</f>
        <v>0.20990662867941812</v>
      </c>
      <c r="E76">
        <f>VLOOKUP($C76, 'pval-input'!$B$2:$M$2260, 11, FALSE)</f>
        <v>3</v>
      </c>
      <c r="F76">
        <f>VLOOKUP($C76, 'pval-input'!$B$2:$M$2260, 12, FALSE)</f>
        <v>2.18978102189781E-2</v>
      </c>
      <c r="G76">
        <f t="shared" si="1"/>
        <v>75</v>
      </c>
      <c r="H76">
        <f>VLOOKUP($C76, listing!$B$2:$J$2260, 2, FALSE)</f>
        <v>0.20990662867941812</v>
      </c>
    </row>
    <row r="77" spans="1:8" x14ac:dyDescent="0.2">
      <c r="A77" t="s">
        <v>17</v>
      </c>
      <c r="B77" t="str">
        <f>VLOOKUP(A77, dictionary!$A$2:$B$16, 2, FALSE)</f>
        <v>Alimentary tract and metabolism</v>
      </c>
      <c r="C77" t="s">
        <v>198</v>
      </c>
      <c r="D77">
        <f>VLOOKUP($C77, 'pval-input'!$B$2:$M$2260, 6, FALSE)</f>
        <v>2.2706124519228417</v>
      </c>
      <c r="E77">
        <f>VLOOKUP($C77, 'pval-input'!$B$2:$M$2260, 11, FALSE)</f>
        <v>36</v>
      </c>
      <c r="F77">
        <f>VLOOKUP($C77, 'pval-input'!$B$2:$M$2260, 12, FALSE)</f>
        <v>0.26277372262773702</v>
      </c>
      <c r="G77">
        <f t="shared" si="1"/>
        <v>76</v>
      </c>
      <c r="H77">
        <f>VLOOKUP($C77, listing!$B$2:$J$2260, 2, FALSE)</f>
        <v>2.2706124519228417</v>
      </c>
    </row>
    <row r="78" spans="1:8" x14ac:dyDescent="0.2">
      <c r="A78" t="s">
        <v>17</v>
      </c>
      <c r="B78" t="str">
        <f>VLOOKUP(A78, dictionary!$A$2:$B$16, 2, FALSE)</f>
        <v>Alimentary tract and metabolism</v>
      </c>
      <c r="C78" t="s">
        <v>200</v>
      </c>
      <c r="D78">
        <f>VLOOKUP($C78, 'pval-input'!$B$2:$M$2260, 6, FALSE)</f>
        <v>0.18329450141950618</v>
      </c>
      <c r="E78">
        <f>VLOOKUP($C78, 'pval-input'!$B$2:$M$2260, 11, FALSE)</f>
        <v>6</v>
      </c>
      <c r="F78">
        <f>VLOOKUP($C78, 'pval-input'!$B$2:$M$2260, 12, FALSE)</f>
        <v>4.3795620437956199E-2</v>
      </c>
      <c r="G78">
        <f t="shared" si="1"/>
        <v>77</v>
      </c>
      <c r="H78">
        <f>VLOOKUP($C78, listing!$B$2:$J$2260, 2, FALSE)</f>
        <v>0.18329450141950618</v>
      </c>
    </row>
    <row r="79" spans="1:8" x14ac:dyDescent="0.2">
      <c r="A79" t="s">
        <v>17</v>
      </c>
      <c r="B79" t="str">
        <f>VLOOKUP(A79, dictionary!$A$2:$B$16, 2, FALSE)</f>
        <v>Alimentary tract and metabolism</v>
      </c>
      <c r="C79" t="s">
        <v>204</v>
      </c>
      <c r="D79">
        <f>VLOOKUP($C79, 'pval-input'!$B$2:$M$2260, 6, FALSE)</f>
        <v>2.2009366083192736</v>
      </c>
      <c r="E79">
        <f>VLOOKUP($C79, 'pval-input'!$B$2:$M$2260, 11, FALSE)</f>
        <v>41</v>
      </c>
      <c r="F79">
        <f>VLOOKUP($C79, 'pval-input'!$B$2:$M$2260, 12, FALSE)</f>
        <v>0.29927007299270098</v>
      </c>
      <c r="G79">
        <f t="shared" si="1"/>
        <v>78</v>
      </c>
      <c r="H79">
        <f>VLOOKUP($C79, listing!$B$2:$J$2260, 2, FALSE)</f>
        <v>2.2009366083192736</v>
      </c>
    </row>
    <row r="80" spans="1:8" x14ac:dyDescent="0.2">
      <c r="A80" t="s">
        <v>17</v>
      </c>
      <c r="B80" t="str">
        <f>VLOOKUP(A80, dictionary!$A$2:$B$16, 2, FALSE)</f>
        <v>Alimentary tract and metabolism</v>
      </c>
      <c r="C80" t="s">
        <v>209</v>
      </c>
      <c r="D80">
        <f>VLOOKUP($C80, 'pval-input'!$B$2:$M$2260, 6, FALSE)</f>
        <v>8.7650821277467539E-2</v>
      </c>
      <c r="E80">
        <f>VLOOKUP($C80, 'pval-input'!$B$2:$M$2260, 11, FALSE)</f>
        <v>21</v>
      </c>
      <c r="F80">
        <f>VLOOKUP($C80, 'pval-input'!$B$2:$M$2260, 12, FALSE)</f>
        <v>0.153284671532847</v>
      </c>
      <c r="G80">
        <f t="shared" si="1"/>
        <v>79</v>
      </c>
      <c r="H80">
        <f>VLOOKUP($C80, listing!$B$2:$J$2260, 2, FALSE)</f>
        <v>8.7650821277467539E-2</v>
      </c>
    </row>
    <row r="81" spans="1:8" x14ac:dyDescent="0.2">
      <c r="A81" t="s">
        <v>17</v>
      </c>
      <c r="B81" t="str">
        <f>VLOOKUP(A81, dictionary!$A$2:$B$16, 2, FALSE)</f>
        <v>Alimentary tract and metabolism</v>
      </c>
      <c r="C81" t="s">
        <v>211</v>
      </c>
      <c r="D81">
        <f>VLOOKUP($C81, 'pval-input'!$B$2:$M$2260, 6, FALSE)</f>
        <v>0.37276703264795269</v>
      </c>
      <c r="E81">
        <f>VLOOKUP($C81, 'pval-input'!$B$2:$M$2260, 11, FALSE)</f>
        <v>78</v>
      </c>
      <c r="F81">
        <f>VLOOKUP($C81, 'pval-input'!$B$2:$M$2260, 12, FALSE)</f>
        <v>0.56934306569343096</v>
      </c>
      <c r="G81">
        <f t="shared" si="1"/>
        <v>80</v>
      </c>
      <c r="H81">
        <f>VLOOKUP($C81, listing!$B$2:$J$2260, 2, FALSE)</f>
        <v>0.37276703264795269</v>
      </c>
    </row>
    <row r="82" spans="1:8" x14ac:dyDescent="0.2">
      <c r="A82" t="s">
        <v>17</v>
      </c>
      <c r="B82" t="str">
        <f>VLOOKUP(A82, dictionary!$A$2:$B$16, 2, FALSE)</f>
        <v>Alimentary tract and metabolism</v>
      </c>
      <c r="C82" t="s">
        <v>214</v>
      </c>
      <c r="D82">
        <f>VLOOKUP($C82, 'pval-input'!$B$2:$M$2260, 6, FALSE)</f>
        <v>0.16831015446024902</v>
      </c>
      <c r="E82">
        <f>VLOOKUP($C82, 'pval-input'!$B$2:$M$2260, 11, FALSE)</f>
        <v>14</v>
      </c>
      <c r="F82">
        <f>VLOOKUP($C82, 'pval-input'!$B$2:$M$2260, 12, FALSE)</f>
        <v>0.102189781021898</v>
      </c>
      <c r="G82">
        <f t="shared" si="1"/>
        <v>81</v>
      </c>
      <c r="H82">
        <f>VLOOKUP($C82, listing!$B$2:$J$2260, 2, FALSE)</f>
        <v>0.16831015446024902</v>
      </c>
    </row>
    <row r="83" spans="1:8" x14ac:dyDescent="0.2">
      <c r="A83" t="s">
        <v>17</v>
      </c>
      <c r="B83" t="str">
        <f>VLOOKUP(A83, dictionary!$A$2:$B$16, 2, FALSE)</f>
        <v>Alimentary tract and metabolism</v>
      </c>
      <c r="C83" t="s">
        <v>216</v>
      </c>
      <c r="D83">
        <f>VLOOKUP($C83, 'pval-input'!$B$2:$M$2260, 6, FALSE)</f>
        <v>1.1594530169268562</v>
      </c>
      <c r="E83">
        <f>VLOOKUP($C83, 'pval-input'!$B$2:$M$2260, 11, FALSE)</f>
        <v>47</v>
      </c>
      <c r="F83">
        <f>VLOOKUP($C83, 'pval-input'!$B$2:$M$2260, 12, FALSE)</f>
        <v>0.34306569343065701</v>
      </c>
      <c r="G83">
        <f t="shared" si="1"/>
        <v>82</v>
      </c>
      <c r="H83">
        <f>VLOOKUP($C83, listing!$B$2:$J$2260, 2, FALSE)</f>
        <v>1.1594530169268562</v>
      </c>
    </row>
    <row r="84" spans="1:8" x14ac:dyDescent="0.2">
      <c r="A84" t="s">
        <v>17</v>
      </c>
      <c r="B84" t="str">
        <f>VLOOKUP(A84, dictionary!$A$2:$B$16, 2, FALSE)</f>
        <v>Alimentary tract and metabolism</v>
      </c>
      <c r="C84" t="s">
        <v>218</v>
      </c>
      <c r="D84">
        <f>VLOOKUP($C84, 'pval-input'!$B$2:$M$2260, 6, FALSE)</f>
        <v>7.0302175717710358E-2</v>
      </c>
      <c r="E84">
        <f>VLOOKUP($C84, 'pval-input'!$B$2:$M$2260, 11, FALSE)</f>
        <v>8</v>
      </c>
      <c r="F84">
        <f>VLOOKUP($C84, 'pval-input'!$B$2:$M$2260, 12, FALSE)</f>
        <v>5.8394160583941597E-2</v>
      </c>
      <c r="G84">
        <f t="shared" si="1"/>
        <v>83</v>
      </c>
      <c r="H84">
        <f>VLOOKUP($C84, listing!$B$2:$J$2260, 2, FALSE)</f>
        <v>7.0302175717710358E-2</v>
      </c>
    </row>
    <row r="85" spans="1:8" x14ac:dyDescent="0.2">
      <c r="A85" t="s">
        <v>17</v>
      </c>
      <c r="B85" t="str">
        <f>VLOOKUP(A85, dictionary!$A$2:$B$16, 2, FALSE)</f>
        <v>Alimentary tract and metabolism</v>
      </c>
      <c r="C85" t="s">
        <v>220</v>
      </c>
      <c r="D85">
        <f>VLOOKUP($C85, 'pval-input'!$B$2:$M$2260, 6, FALSE)</f>
        <v>0.77404343413937027</v>
      </c>
      <c r="E85">
        <f>VLOOKUP($C85, 'pval-input'!$B$2:$M$2260, 11, FALSE)</f>
        <v>18</v>
      </c>
      <c r="F85">
        <f>VLOOKUP($C85, 'pval-input'!$B$2:$M$2260, 12, FALSE)</f>
        <v>0.13138686131386901</v>
      </c>
      <c r="G85">
        <f t="shared" si="1"/>
        <v>84</v>
      </c>
      <c r="H85">
        <f>VLOOKUP($C85, listing!$B$2:$J$2260, 2, FALSE)</f>
        <v>0.77404343413937027</v>
      </c>
    </row>
    <row r="86" spans="1:8" x14ac:dyDescent="0.2">
      <c r="A86" t="s">
        <v>17</v>
      </c>
      <c r="B86" t="str">
        <f>VLOOKUP(A86, dictionary!$A$2:$B$16, 2, FALSE)</f>
        <v>Alimentary tract and metabolism</v>
      </c>
      <c r="C86" t="s">
        <v>222</v>
      </c>
      <c r="D86">
        <f>VLOOKUP($C86, 'pval-input'!$B$2:$M$2260, 6, FALSE)</f>
        <v>0.45574306277858734</v>
      </c>
      <c r="E86">
        <f>VLOOKUP($C86, 'pval-input'!$B$2:$M$2260, 11, FALSE)</f>
        <v>1</v>
      </c>
      <c r="F86">
        <f>VLOOKUP($C86, 'pval-input'!$B$2:$M$2260, 12, FALSE)</f>
        <v>7.2992700729926996E-3</v>
      </c>
      <c r="G86">
        <f t="shared" si="1"/>
        <v>85</v>
      </c>
      <c r="H86">
        <f>VLOOKUP($C86, listing!$B$2:$J$2260, 2, FALSE)</f>
        <v>0.45574306277858734</v>
      </c>
    </row>
    <row r="87" spans="1:8" x14ac:dyDescent="0.2">
      <c r="A87" t="s">
        <v>17</v>
      </c>
      <c r="B87" t="str">
        <f>VLOOKUP(A87, dictionary!$A$2:$B$16, 2, FALSE)</f>
        <v>Alimentary tract and metabolism</v>
      </c>
      <c r="C87" t="s">
        <v>224</v>
      </c>
      <c r="D87">
        <f>VLOOKUP($C87, 'pval-input'!$B$2:$M$2260, 6, FALSE)</f>
        <v>0.3652551088857911</v>
      </c>
      <c r="E87">
        <f>VLOOKUP($C87, 'pval-input'!$B$2:$M$2260, 11, FALSE)</f>
        <v>4</v>
      </c>
      <c r="F87">
        <f>VLOOKUP($C87, 'pval-input'!$B$2:$M$2260, 12, FALSE)</f>
        <v>2.9197080291970798E-2</v>
      </c>
      <c r="G87">
        <f t="shared" si="1"/>
        <v>86</v>
      </c>
      <c r="H87">
        <f>VLOOKUP($C87, listing!$B$2:$J$2260, 2, FALSE)</f>
        <v>0.3652551088857911</v>
      </c>
    </row>
    <row r="88" spans="1:8" x14ac:dyDescent="0.2">
      <c r="A88" t="s">
        <v>17</v>
      </c>
      <c r="B88" t="str">
        <f>VLOOKUP(A88, dictionary!$A$2:$B$16, 2, FALSE)</f>
        <v>Alimentary tract and metabolism</v>
      </c>
      <c r="C88" t="s">
        <v>226</v>
      </c>
      <c r="D88">
        <f>VLOOKUP($C88, 'pval-input'!$B$2:$M$2260, 6, FALSE)</f>
        <v>0.16244471839179189</v>
      </c>
      <c r="E88">
        <f>VLOOKUP($C88, 'pval-input'!$B$2:$M$2260, 11, FALSE)</f>
        <v>11</v>
      </c>
      <c r="F88">
        <f>VLOOKUP($C88, 'pval-input'!$B$2:$M$2260, 12, FALSE)</f>
        <v>8.0291970802919693E-2</v>
      </c>
      <c r="G88">
        <f t="shared" si="1"/>
        <v>87</v>
      </c>
      <c r="H88">
        <f>VLOOKUP($C88, listing!$B$2:$J$2260, 2, FALSE)</f>
        <v>0.16244471839179189</v>
      </c>
    </row>
    <row r="89" spans="1:8" x14ac:dyDescent="0.2">
      <c r="A89" t="s">
        <v>17</v>
      </c>
      <c r="B89" t="str">
        <f>VLOOKUP(A89, dictionary!$A$2:$B$16, 2, FALSE)</f>
        <v>Alimentary tract and metabolism</v>
      </c>
      <c r="C89" t="s">
        <v>228</v>
      </c>
      <c r="D89">
        <f>VLOOKUP($C89, 'pval-input'!$B$2:$M$2260, 6, FALSE)</f>
        <v>1.9445102790476265</v>
      </c>
      <c r="E89">
        <f>VLOOKUP($C89, 'pval-input'!$B$2:$M$2260, 11, FALSE)</f>
        <v>91</v>
      </c>
      <c r="F89">
        <f>VLOOKUP($C89, 'pval-input'!$B$2:$M$2260, 12, FALSE)</f>
        <v>0.66423357664233595</v>
      </c>
      <c r="G89">
        <f t="shared" si="1"/>
        <v>88</v>
      </c>
      <c r="H89">
        <f>VLOOKUP($C89, listing!$B$2:$J$2260, 2, FALSE)</f>
        <v>1.9445102790476265</v>
      </c>
    </row>
    <row r="90" spans="1:8" x14ac:dyDescent="0.2">
      <c r="A90" t="s">
        <v>17</v>
      </c>
      <c r="B90" t="str">
        <f>VLOOKUP(A90, dictionary!$A$2:$B$16, 2, FALSE)</f>
        <v>Alimentary tract and metabolism</v>
      </c>
      <c r="C90" t="s">
        <v>231</v>
      </c>
      <c r="D90">
        <f>VLOOKUP($C90, 'pval-input'!$B$2:$M$2260, 6, FALSE)</f>
        <v>0.14074620776443306</v>
      </c>
      <c r="E90">
        <f>VLOOKUP($C90, 'pval-input'!$B$2:$M$2260, 11, FALSE)</f>
        <v>30</v>
      </c>
      <c r="F90">
        <f>VLOOKUP($C90, 'pval-input'!$B$2:$M$2260, 12, FALSE)</f>
        <v>0.218978102189781</v>
      </c>
      <c r="G90">
        <f t="shared" si="1"/>
        <v>89</v>
      </c>
      <c r="H90">
        <f>VLOOKUP($C90, listing!$B$2:$J$2260, 2, FALSE)</f>
        <v>0.14074620776443306</v>
      </c>
    </row>
    <row r="91" spans="1:8" x14ac:dyDescent="0.2">
      <c r="A91" t="s">
        <v>17</v>
      </c>
      <c r="B91" t="str">
        <f>VLOOKUP(A91, dictionary!$A$2:$B$16, 2, FALSE)</f>
        <v>Alimentary tract and metabolism</v>
      </c>
      <c r="C91" t="s">
        <v>233</v>
      </c>
      <c r="D91">
        <f>VLOOKUP($C91, 'pval-input'!$B$2:$M$2260, 6, FALSE)</f>
        <v>9.6183625159300887E-2</v>
      </c>
      <c r="E91">
        <f>VLOOKUP($C91, 'pval-input'!$B$2:$M$2260, 11, FALSE)</f>
        <v>113</v>
      </c>
      <c r="F91">
        <f>VLOOKUP($C91, 'pval-input'!$B$2:$M$2260, 12, FALSE)</f>
        <v>0.82481751824817495</v>
      </c>
      <c r="G91">
        <f t="shared" si="1"/>
        <v>90</v>
      </c>
      <c r="H91">
        <f>VLOOKUP($C91, listing!$B$2:$J$2260, 2, FALSE)</f>
        <v>9.6183625159300887E-2</v>
      </c>
    </row>
    <row r="92" spans="1:8" x14ac:dyDescent="0.2">
      <c r="A92" t="s">
        <v>17</v>
      </c>
      <c r="B92" t="str">
        <f>VLOOKUP(A92, dictionary!$A$2:$B$16, 2, FALSE)</f>
        <v>Alimentary tract and metabolism</v>
      </c>
      <c r="C92" t="s">
        <v>236</v>
      </c>
      <c r="D92">
        <f>VLOOKUP($C92, 'pval-input'!$B$2:$M$2260, 6, FALSE)</f>
        <v>1.2657376376837868E-2</v>
      </c>
      <c r="E92">
        <f>VLOOKUP($C92, 'pval-input'!$B$2:$M$2260, 11, FALSE)</f>
        <v>22</v>
      </c>
      <c r="F92">
        <f>VLOOKUP($C92, 'pval-input'!$B$2:$M$2260, 12, FALSE)</f>
        <v>0.160583941605839</v>
      </c>
      <c r="G92">
        <f t="shared" si="1"/>
        <v>91</v>
      </c>
      <c r="H92">
        <f>VLOOKUP($C92, listing!$B$2:$J$2260, 2, FALSE)</f>
        <v>1.2657376376837868E-2</v>
      </c>
    </row>
    <row r="93" spans="1:8" x14ac:dyDescent="0.2">
      <c r="A93" t="s">
        <v>17</v>
      </c>
      <c r="B93" t="str">
        <f>VLOOKUP(A93, dictionary!$A$2:$B$16, 2, FALSE)</f>
        <v>Alimentary tract and metabolism</v>
      </c>
      <c r="C93" t="s">
        <v>239</v>
      </c>
      <c r="D93">
        <f>VLOOKUP($C93, 'pval-input'!$B$2:$M$2260, 6, FALSE)</f>
        <v>0.90359185972835487</v>
      </c>
      <c r="E93">
        <f>VLOOKUP($C93, 'pval-input'!$B$2:$M$2260, 11, FALSE)</f>
        <v>11</v>
      </c>
      <c r="F93">
        <f>VLOOKUP($C93, 'pval-input'!$B$2:$M$2260, 12, FALSE)</f>
        <v>8.0291970802919693E-2</v>
      </c>
      <c r="G93">
        <f t="shared" si="1"/>
        <v>92</v>
      </c>
      <c r="H93">
        <f>VLOOKUP($C93, listing!$B$2:$J$2260, 2, FALSE)</f>
        <v>0.90359185972835487</v>
      </c>
    </row>
    <row r="94" spans="1:8" x14ac:dyDescent="0.2">
      <c r="A94" t="s">
        <v>17</v>
      </c>
      <c r="B94" t="str">
        <f>VLOOKUP(A94, dictionary!$A$2:$B$16, 2, FALSE)</f>
        <v>Alimentary tract and metabolism</v>
      </c>
      <c r="C94" t="s">
        <v>241</v>
      </c>
      <c r="D94">
        <f>VLOOKUP($C94, 'pval-input'!$B$2:$M$2260, 6, FALSE)</f>
        <v>0.74832964439483696</v>
      </c>
      <c r="E94">
        <f>VLOOKUP($C94, 'pval-input'!$B$2:$M$2260, 11, FALSE)</f>
        <v>1</v>
      </c>
      <c r="F94">
        <f>VLOOKUP($C94, 'pval-input'!$B$2:$M$2260, 12, FALSE)</f>
        <v>7.2992700729926996E-3</v>
      </c>
      <c r="G94">
        <f t="shared" si="1"/>
        <v>93</v>
      </c>
      <c r="H94">
        <f>VLOOKUP($C94, listing!$B$2:$J$2260, 2, FALSE)</f>
        <v>0.74832964439483696</v>
      </c>
    </row>
    <row r="95" spans="1:8" x14ac:dyDescent="0.2">
      <c r="A95" t="s">
        <v>17</v>
      </c>
      <c r="B95" t="str">
        <f>VLOOKUP(A95, dictionary!$A$2:$B$16, 2, FALSE)</f>
        <v>Alimentary tract and metabolism</v>
      </c>
      <c r="C95" t="s">
        <v>244</v>
      </c>
      <c r="D95">
        <f>VLOOKUP($C95, 'pval-input'!$B$2:$M$2260, 6, FALSE)</f>
        <v>0.55868703950408172</v>
      </c>
      <c r="E95">
        <f>VLOOKUP($C95, 'pval-input'!$B$2:$M$2260, 11, FALSE)</f>
        <v>7</v>
      </c>
      <c r="F95">
        <f>VLOOKUP($C95, 'pval-input'!$B$2:$M$2260, 12, FALSE)</f>
        <v>5.1094890510948898E-2</v>
      </c>
      <c r="G95">
        <f t="shared" si="1"/>
        <v>94</v>
      </c>
      <c r="H95">
        <f>VLOOKUP($C95, listing!$B$2:$J$2260, 2, FALSE)</f>
        <v>0.55868703950408172</v>
      </c>
    </row>
    <row r="96" spans="1:8" x14ac:dyDescent="0.2">
      <c r="A96" t="s">
        <v>17</v>
      </c>
      <c r="B96" t="str">
        <f>VLOOKUP(A96, dictionary!$A$2:$B$16, 2, FALSE)</f>
        <v>Alimentary tract and metabolism</v>
      </c>
      <c r="C96" t="s">
        <v>246</v>
      </c>
      <c r="D96">
        <f>VLOOKUP($C96, 'pval-input'!$B$2:$M$2260, 6, FALSE)</f>
        <v>0.21917708259586613</v>
      </c>
      <c r="E96">
        <f>VLOOKUP($C96, 'pval-input'!$B$2:$M$2260, 11, FALSE)</f>
        <v>1</v>
      </c>
      <c r="F96">
        <f>VLOOKUP($C96, 'pval-input'!$B$2:$M$2260, 12, FALSE)</f>
        <v>7.2992700729926996E-3</v>
      </c>
      <c r="G96">
        <f t="shared" si="1"/>
        <v>95</v>
      </c>
      <c r="H96">
        <f>VLOOKUP($C96, listing!$B$2:$J$2260, 2, FALSE)</f>
        <v>0.21917708259586613</v>
      </c>
    </row>
    <row r="97" spans="1:8" x14ac:dyDescent="0.2">
      <c r="A97" t="s">
        <v>17</v>
      </c>
      <c r="B97" t="str">
        <f>VLOOKUP(A97, dictionary!$A$2:$B$16, 2, FALSE)</f>
        <v>Alimentary tract and metabolism</v>
      </c>
      <c r="C97" t="s">
        <v>247</v>
      </c>
      <c r="D97">
        <f>VLOOKUP($C97, 'pval-input'!$B$2:$M$2260, 6, FALSE)</f>
        <v>0.92509494699843398</v>
      </c>
      <c r="E97">
        <f>VLOOKUP($C97, 'pval-input'!$B$2:$M$2260, 11, FALSE)</f>
        <v>9</v>
      </c>
      <c r="F97">
        <f>VLOOKUP($C97, 'pval-input'!$B$2:$M$2260, 12, FALSE)</f>
        <v>6.5693430656934296E-2</v>
      </c>
      <c r="G97">
        <f t="shared" si="1"/>
        <v>96</v>
      </c>
      <c r="H97">
        <f>VLOOKUP($C97, listing!$B$2:$J$2260, 2, FALSE)</f>
        <v>0.92509494699843398</v>
      </c>
    </row>
    <row r="98" spans="1:8" x14ac:dyDescent="0.2">
      <c r="A98" t="s">
        <v>17</v>
      </c>
      <c r="B98" t="str">
        <f>VLOOKUP(A98, dictionary!$A$2:$B$16, 2, FALSE)</f>
        <v>Alimentary tract and metabolism</v>
      </c>
      <c r="C98" t="s">
        <v>248</v>
      </c>
      <c r="D98">
        <f>VLOOKUP($C98, 'pval-input'!$B$2:$M$2260, 6, FALSE)</f>
        <v>0.1723836963579517</v>
      </c>
      <c r="E98">
        <f>VLOOKUP($C98, 'pval-input'!$B$2:$M$2260, 11, FALSE)</f>
        <v>5</v>
      </c>
      <c r="F98">
        <f>VLOOKUP($C98, 'pval-input'!$B$2:$M$2260, 12, FALSE)</f>
        <v>3.6496350364963501E-2</v>
      </c>
      <c r="G98">
        <f t="shared" si="1"/>
        <v>97</v>
      </c>
      <c r="H98">
        <f>VLOOKUP($C98, listing!$B$2:$J$2260, 2, FALSE)</f>
        <v>0.1723836963579517</v>
      </c>
    </row>
    <row r="99" spans="1:8" x14ac:dyDescent="0.2">
      <c r="A99" t="s">
        <v>17</v>
      </c>
      <c r="B99" t="str">
        <f>VLOOKUP(A99, dictionary!$A$2:$B$16, 2, FALSE)</f>
        <v>Alimentary tract and metabolism</v>
      </c>
      <c r="C99" t="s">
        <v>249</v>
      </c>
      <c r="D99">
        <f>VLOOKUP($C99, 'pval-input'!$B$2:$M$2260, 6, FALSE)</f>
        <v>1.3319153265217443</v>
      </c>
      <c r="E99">
        <f>VLOOKUP($C99, 'pval-input'!$B$2:$M$2260, 11, FALSE)</f>
        <v>2</v>
      </c>
      <c r="F99">
        <f>VLOOKUP($C99, 'pval-input'!$B$2:$M$2260, 12, FALSE)</f>
        <v>1.4598540145985399E-2</v>
      </c>
      <c r="G99">
        <f t="shared" si="1"/>
        <v>98</v>
      </c>
      <c r="H99">
        <f>VLOOKUP($C99, listing!$B$2:$J$2260, 2, FALSE)</f>
        <v>1.3319153265217443</v>
      </c>
    </row>
    <row r="100" spans="1:8" x14ac:dyDescent="0.2">
      <c r="A100" t="s">
        <v>17</v>
      </c>
      <c r="B100" t="str">
        <f>VLOOKUP(A100, dictionary!$A$2:$B$16, 2, FALSE)</f>
        <v>Alimentary tract and metabolism</v>
      </c>
      <c r="C100" t="s">
        <v>250</v>
      </c>
      <c r="D100">
        <f>VLOOKUP($C100, 'pval-input'!$B$2:$M$2260, 6, FALSE)</f>
        <v>0.56871951169671076</v>
      </c>
      <c r="E100">
        <f>VLOOKUP($C100, 'pval-input'!$B$2:$M$2260, 11, FALSE)</f>
        <v>5</v>
      </c>
      <c r="F100">
        <f>VLOOKUP($C100, 'pval-input'!$B$2:$M$2260, 12, FALSE)</f>
        <v>3.6496350364963501E-2</v>
      </c>
      <c r="G100">
        <f t="shared" si="1"/>
        <v>99</v>
      </c>
      <c r="H100">
        <f>VLOOKUP($C100, listing!$B$2:$J$2260, 2, FALSE)</f>
        <v>0.56871951169671076</v>
      </c>
    </row>
    <row r="101" spans="1:8" x14ac:dyDescent="0.2">
      <c r="A101" t="s">
        <v>17</v>
      </c>
      <c r="B101" t="str">
        <f>VLOOKUP(A101, dictionary!$A$2:$B$16, 2, FALSE)</f>
        <v>Alimentary tract and metabolism</v>
      </c>
      <c r="C101" t="s">
        <v>252</v>
      </c>
      <c r="D101">
        <f>VLOOKUP($C101, 'pval-input'!$B$2:$M$2260, 6, FALSE)</f>
        <v>0.37701936947231857</v>
      </c>
      <c r="E101">
        <f>VLOOKUP($C101, 'pval-input'!$B$2:$M$2260, 11, FALSE)</f>
        <v>2</v>
      </c>
      <c r="F101">
        <f>VLOOKUP($C101, 'pval-input'!$B$2:$M$2260, 12, FALSE)</f>
        <v>1.4598540145985399E-2</v>
      </c>
      <c r="G101">
        <f t="shared" si="1"/>
        <v>100</v>
      </c>
      <c r="H101">
        <f>VLOOKUP($C101, listing!$B$2:$J$2260, 2, FALSE)</f>
        <v>0.37701936947231857</v>
      </c>
    </row>
    <row r="102" spans="1:8" x14ac:dyDescent="0.2">
      <c r="A102" t="s">
        <v>17</v>
      </c>
      <c r="B102" t="str">
        <f>VLOOKUP(A102, dictionary!$A$2:$B$16, 2, FALSE)</f>
        <v>Alimentary tract and metabolism</v>
      </c>
      <c r="C102" t="s">
        <v>255</v>
      </c>
      <c r="D102">
        <f>VLOOKUP($C102, 'pval-input'!$B$2:$M$2260, 6, FALSE)</f>
        <v>0.32386520703284444</v>
      </c>
      <c r="E102">
        <f>VLOOKUP($C102, 'pval-input'!$B$2:$M$2260, 11, FALSE)</f>
        <v>117</v>
      </c>
      <c r="F102">
        <f>VLOOKUP($C102, 'pval-input'!$B$2:$M$2260, 12, FALSE)</f>
        <v>0.85401459854014605</v>
      </c>
      <c r="G102">
        <f t="shared" si="1"/>
        <v>101</v>
      </c>
      <c r="H102">
        <f>VLOOKUP($C102, listing!$B$2:$J$2260, 2, FALSE)</f>
        <v>0.32386520703284444</v>
      </c>
    </row>
    <row r="103" spans="1:8" x14ac:dyDescent="0.2">
      <c r="A103" t="s">
        <v>17</v>
      </c>
      <c r="B103" t="str">
        <f>VLOOKUP(A103, dictionary!$A$2:$B$16, 2, FALSE)</f>
        <v>Alimentary tract and metabolism</v>
      </c>
      <c r="C103" t="s">
        <v>258</v>
      </c>
      <c r="D103">
        <f>VLOOKUP($C103, 'pval-input'!$B$2:$M$2260, 6, FALSE)</f>
        <v>1.7320704232008592E-2</v>
      </c>
      <c r="E103">
        <f>VLOOKUP($C103, 'pval-input'!$B$2:$M$2260, 11, FALSE)</f>
        <v>1</v>
      </c>
      <c r="F103">
        <f>VLOOKUP($C103, 'pval-input'!$B$2:$M$2260, 12, FALSE)</f>
        <v>7.2992700729926996E-3</v>
      </c>
      <c r="G103">
        <f t="shared" si="1"/>
        <v>102</v>
      </c>
      <c r="H103">
        <f>VLOOKUP($C103, listing!$B$2:$J$2260, 2, FALSE)</f>
        <v>1.7320704232008592E-2</v>
      </c>
    </row>
    <row r="104" spans="1:8" x14ac:dyDescent="0.2">
      <c r="A104" t="s">
        <v>17</v>
      </c>
      <c r="B104" t="str">
        <f>VLOOKUP(A104, dictionary!$A$2:$B$16, 2, FALSE)</f>
        <v>Alimentary tract and metabolism</v>
      </c>
      <c r="C104" t="s">
        <v>261</v>
      </c>
      <c r="D104">
        <f>VLOOKUP($C104, 'pval-input'!$B$2:$M$2260, 6, FALSE)</f>
        <v>0.38100429120523427</v>
      </c>
      <c r="E104">
        <f>VLOOKUP($C104, 'pval-input'!$B$2:$M$2260, 11, FALSE)</f>
        <v>1</v>
      </c>
      <c r="F104">
        <f>VLOOKUP($C104, 'pval-input'!$B$2:$M$2260, 12, FALSE)</f>
        <v>7.2992700729926996E-3</v>
      </c>
      <c r="G104">
        <f t="shared" si="1"/>
        <v>103</v>
      </c>
      <c r="H104">
        <f>VLOOKUP($C104, listing!$B$2:$J$2260, 2, FALSE)</f>
        <v>0.38100429120523427</v>
      </c>
    </row>
    <row r="105" spans="1:8" x14ac:dyDescent="0.2">
      <c r="A105" t="s">
        <v>17</v>
      </c>
      <c r="B105" t="str">
        <f>VLOOKUP(A105, dictionary!$A$2:$B$16, 2, FALSE)</f>
        <v>Alimentary tract and metabolism</v>
      </c>
      <c r="C105" t="s">
        <v>263</v>
      </c>
      <c r="D105">
        <f>VLOOKUP($C105, 'pval-input'!$B$2:$M$2260, 6, FALSE)</f>
        <v>0.16505751444420602</v>
      </c>
      <c r="E105">
        <f>VLOOKUP($C105, 'pval-input'!$B$2:$M$2260, 11, FALSE)</f>
        <v>2</v>
      </c>
      <c r="F105">
        <f>VLOOKUP($C105, 'pval-input'!$B$2:$M$2260, 12, FALSE)</f>
        <v>1.4598540145985399E-2</v>
      </c>
      <c r="G105">
        <f t="shared" si="1"/>
        <v>104</v>
      </c>
      <c r="H105">
        <f>VLOOKUP($C105, listing!$B$2:$J$2260, 2, FALSE)</f>
        <v>0.16505751444420602</v>
      </c>
    </row>
    <row r="106" spans="1:8" x14ac:dyDescent="0.2">
      <c r="A106" t="s">
        <v>17</v>
      </c>
      <c r="B106" t="str">
        <f>VLOOKUP(A106, dictionary!$A$2:$B$16, 2, FALSE)</f>
        <v>Alimentary tract and metabolism</v>
      </c>
      <c r="C106" t="s">
        <v>265</v>
      </c>
      <c r="D106">
        <f>VLOOKUP($C106, 'pval-input'!$B$2:$M$2260, 6, FALSE)</f>
        <v>0.56009817936610506</v>
      </c>
      <c r="E106">
        <f>VLOOKUP($C106, 'pval-input'!$B$2:$M$2260, 11, FALSE)</f>
        <v>1</v>
      </c>
      <c r="F106">
        <f>VLOOKUP($C106, 'pval-input'!$B$2:$M$2260, 12, FALSE)</f>
        <v>7.2992700729926996E-3</v>
      </c>
      <c r="G106">
        <f t="shared" si="1"/>
        <v>105</v>
      </c>
      <c r="H106">
        <f>VLOOKUP($C106, listing!$B$2:$J$2260, 2, FALSE)</f>
        <v>0.56009817936610506</v>
      </c>
    </row>
    <row r="107" spans="1:8" x14ac:dyDescent="0.2">
      <c r="A107" t="s">
        <v>17</v>
      </c>
      <c r="B107" t="str">
        <f>VLOOKUP(A107, dictionary!$A$2:$B$16, 2, FALSE)</f>
        <v>Alimentary tract and metabolism</v>
      </c>
      <c r="C107" t="s">
        <v>269</v>
      </c>
      <c r="D107">
        <f>VLOOKUP($C107, 'pval-input'!$B$2:$M$2260, 6, FALSE)</f>
        <v>7.282375697046721E-2</v>
      </c>
      <c r="E107">
        <f>VLOOKUP($C107, 'pval-input'!$B$2:$M$2260, 11, FALSE)</f>
        <v>1</v>
      </c>
      <c r="F107">
        <f>VLOOKUP($C107, 'pval-input'!$B$2:$M$2260, 12, FALSE)</f>
        <v>7.2992700729926996E-3</v>
      </c>
      <c r="G107">
        <f t="shared" si="1"/>
        <v>106</v>
      </c>
      <c r="H107">
        <f>VLOOKUP($C107, listing!$B$2:$J$2260, 2, FALSE)</f>
        <v>7.282375697046721E-2</v>
      </c>
    </row>
    <row r="108" spans="1:8" x14ac:dyDescent="0.2">
      <c r="A108" t="s">
        <v>17</v>
      </c>
      <c r="B108" t="str">
        <f>VLOOKUP(A108, dictionary!$A$2:$B$16, 2, FALSE)</f>
        <v>Alimentary tract and metabolism</v>
      </c>
      <c r="C108" t="s">
        <v>270</v>
      </c>
      <c r="D108">
        <f>VLOOKUP($C108, 'pval-input'!$B$2:$M$2260, 6, FALSE)</f>
        <v>0.21651971451398405</v>
      </c>
      <c r="E108">
        <f>VLOOKUP($C108, 'pval-input'!$B$2:$M$2260, 11, FALSE)</f>
        <v>117</v>
      </c>
      <c r="F108">
        <f>VLOOKUP($C108, 'pval-input'!$B$2:$M$2260, 12, FALSE)</f>
        <v>0.85401459854014605</v>
      </c>
      <c r="G108">
        <f t="shared" si="1"/>
        <v>107</v>
      </c>
      <c r="H108">
        <f>VLOOKUP($C108, listing!$B$2:$J$2260, 2, FALSE)</f>
        <v>0.21651971451398405</v>
      </c>
    </row>
    <row r="109" spans="1:8" x14ac:dyDescent="0.2">
      <c r="A109" t="s">
        <v>17</v>
      </c>
      <c r="B109" t="str">
        <f>VLOOKUP(A109, dictionary!$A$2:$B$16, 2, FALSE)</f>
        <v>Alimentary tract and metabolism</v>
      </c>
      <c r="C109" t="s">
        <v>272</v>
      </c>
      <c r="D109">
        <f>VLOOKUP($C109, 'pval-input'!$B$2:$M$2260, 6, FALSE)</f>
        <v>1.0275171146411151</v>
      </c>
      <c r="E109">
        <f>VLOOKUP($C109, 'pval-input'!$B$2:$M$2260, 11, FALSE)</f>
        <v>9</v>
      </c>
      <c r="F109">
        <f>VLOOKUP($C109, 'pval-input'!$B$2:$M$2260, 12, FALSE)</f>
        <v>6.5693430656934296E-2</v>
      </c>
      <c r="G109">
        <f t="shared" si="1"/>
        <v>108</v>
      </c>
      <c r="H109">
        <f>VLOOKUP($C109, listing!$B$2:$J$2260, 2, FALSE)</f>
        <v>1.0275171146411151</v>
      </c>
    </row>
    <row r="110" spans="1:8" x14ac:dyDescent="0.2">
      <c r="A110" t="s">
        <v>17</v>
      </c>
      <c r="B110" t="str">
        <f>VLOOKUP(A110, dictionary!$A$2:$B$16, 2, FALSE)</f>
        <v>Alimentary tract and metabolism</v>
      </c>
      <c r="C110" t="s">
        <v>274</v>
      </c>
      <c r="D110">
        <f>VLOOKUP($C110, 'pval-input'!$B$2:$M$2260, 6, FALSE)</f>
        <v>0.46468597785316784</v>
      </c>
      <c r="E110">
        <f>VLOOKUP($C110, 'pval-input'!$B$2:$M$2260, 11, FALSE)</f>
        <v>60</v>
      </c>
      <c r="F110">
        <f>VLOOKUP($C110, 'pval-input'!$B$2:$M$2260, 12, FALSE)</f>
        <v>0.43795620437956201</v>
      </c>
      <c r="G110">
        <f t="shared" si="1"/>
        <v>109</v>
      </c>
      <c r="H110">
        <f>VLOOKUP($C110, listing!$B$2:$J$2260, 2, FALSE)</f>
        <v>0.46468597785316784</v>
      </c>
    </row>
    <row r="111" spans="1:8" x14ac:dyDescent="0.2">
      <c r="A111" t="s">
        <v>17</v>
      </c>
      <c r="B111" t="str">
        <f>VLOOKUP(A111, dictionary!$A$2:$B$16, 2, FALSE)</f>
        <v>Alimentary tract and metabolism</v>
      </c>
      <c r="C111" t="s">
        <v>277</v>
      </c>
      <c r="D111">
        <f>VLOOKUP($C111, 'pval-input'!$B$2:$M$2260, 6, FALSE)</f>
        <v>5.2646500316648602E-2</v>
      </c>
      <c r="E111">
        <f>VLOOKUP($C111, 'pval-input'!$B$2:$M$2260, 11, FALSE)</f>
        <v>17</v>
      </c>
      <c r="F111">
        <f>VLOOKUP($C111, 'pval-input'!$B$2:$M$2260, 12, FALSE)</f>
        <v>0.124087591240876</v>
      </c>
      <c r="G111">
        <f t="shared" si="1"/>
        <v>110</v>
      </c>
      <c r="H111">
        <f>VLOOKUP($C111, listing!$B$2:$J$2260, 2, FALSE)</f>
        <v>5.2646500316648602E-2</v>
      </c>
    </row>
    <row r="112" spans="1:8" x14ac:dyDescent="0.2">
      <c r="A112" t="s">
        <v>17</v>
      </c>
      <c r="B112" t="str">
        <f>VLOOKUP(A112, dictionary!$A$2:$B$16, 2, FALSE)</f>
        <v>Alimentary tract and metabolism</v>
      </c>
      <c r="C112" t="s">
        <v>280</v>
      </c>
      <c r="D112">
        <f>VLOOKUP($C112, 'pval-input'!$B$2:$M$2260, 6, FALSE)</f>
        <v>0.22785064542609923</v>
      </c>
      <c r="E112">
        <f>VLOOKUP($C112, 'pval-input'!$B$2:$M$2260, 11, FALSE)</f>
        <v>9</v>
      </c>
      <c r="F112">
        <f>VLOOKUP($C112, 'pval-input'!$B$2:$M$2260, 12, FALSE)</f>
        <v>6.5693430656934296E-2</v>
      </c>
      <c r="G112">
        <f t="shared" si="1"/>
        <v>111</v>
      </c>
      <c r="H112">
        <f>VLOOKUP($C112, listing!$B$2:$J$2260, 2, FALSE)</f>
        <v>0.22785064542609923</v>
      </c>
    </row>
    <row r="113" spans="1:8" x14ac:dyDescent="0.2">
      <c r="A113" t="s">
        <v>17</v>
      </c>
      <c r="B113" t="str">
        <f>VLOOKUP(A113, dictionary!$A$2:$B$16, 2, FALSE)</f>
        <v>Alimentary tract and metabolism</v>
      </c>
      <c r="C113" t="s">
        <v>282</v>
      </c>
      <c r="D113">
        <f>VLOOKUP($C113, 'pval-input'!$B$2:$M$2260, 6, FALSE)</f>
        <v>0.43940829610452836</v>
      </c>
      <c r="E113">
        <f>VLOOKUP($C113, 'pval-input'!$B$2:$M$2260, 11, FALSE)</f>
        <v>1</v>
      </c>
      <c r="F113">
        <f>VLOOKUP($C113, 'pval-input'!$B$2:$M$2260, 12, FALSE)</f>
        <v>7.2992700729926996E-3</v>
      </c>
      <c r="G113">
        <f t="shared" si="1"/>
        <v>112</v>
      </c>
      <c r="H113">
        <f>VLOOKUP($C113, listing!$B$2:$J$2260, 2, FALSE)</f>
        <v>0.43940829610452836</v>
      </c>
    </row>
    <row r="114" spans="1:8" x14ac:dyDescent="0.2">
      <c r="A114" t="s">
        <v>17</v>
      </c>
      <c r="B114" t="str">
        <f>VLOOKUP(A114, dictionary!$A$2:$B$16, 2, FALSE)</f>
        <v>Alimentary tract and metabolism</v>
      </c>
      <c r="C114" t="s">
        <v>285</v>
      </c>
      <c r="D114">
        <f>VLOOKUP($C114, 'pval-input'!$B$2:$M$2260, 6, FALSE)</f>
        <v>3.1184970674527437E-2</v>
      </c>
      <c r="E114">
        <f>VLOOKUP($C114, 'pval-input'!$B$2:$M$2260, 11, FALSE)</f>
        <v>3</v>
      </c>
      <c r="F114">
        <f>VLOOKUP($C114, 'pval-input'!$B$2:$M$2260, 12, FALSE)</f>
        <v>2.18978102189781E-2</v>
      </c>
      <c r="G114">
        <f t="shared" si="1"/>
        <v>113</v>
      </c>
      <c r="H114">
        <f>VLOOKUP($C114, listing!$B$2:$J$2260, 2, FALSE)</f>
        <v>3.1184970674527437E-2</v>
      </c>
    </row>
    <row r="115" spans="1:8" x14ac:dyDescent="0.2">
      <c r="A115" t="s">
        <v>17</v>
      </c>
      <c r="B115" t="str">
        <f>VLOOKUP(A115, dictionary!$A$2:$B$16, 2, FALSE)</f>
        <v>Alimentary tract and metabolism</v>
      </c>
      <c r="C115" t="s">
        <v>287</v>
      </c>
      <c r="D115">
        <f>VLOOKUP($C115, 'pval-input'!$B$2:$M$2260, 6, FALSE)</f>
        <v>0.40769995839216072</v>
      </c>
      <c r="E115">
        <f>VLOOKUP($C115, 'pval-input'!$B$2:$M$2260, 11, FALSE)</f>
        <v>11</v>
      </c>
      <c r="F115">
        <f>VLOOKUP($C115, 'pval-input'!$B$2:$M$2260, 12, FALSE)</f>
        <v>8.0291970802919693E-2</v>
      </c>
      <c r="G115">
        <f t="shared" si="1"/>
        <v>114</v>
      </c>
      <c r="H115">
        <f>VLOOKUP($C115, listing!$B$2:$J$2260, 2, FALSE)</f>
        <v>0.40769995839216072</v>
      </c>
    </row>
    <row r="116" spans="1:8" x14ac:dyDescent="0.2">
      <c r="A116" t="s">
        <v>17</v>
      </c>
      <c r="B116" t="str">
        <f>VLOOKUP(A116, dictionary!$A$2:$B$16, 2, FALSE)</f>
        <v>Alimentary tract and metabolism</v>
      </c>
      <c r="C116" t="s">
        <v>290</v>
      </c>
      <c r="D116">
        <f>VLOOKUP($C116, 'pval-input'!$B$2:$M$2260, 6, FALSE)</f>
        <v>1.8572966355112406</v>
      </c>
      <c r="E116">
        <f>VLOOKUP($C116, 'pval-input'!$B$2:$M$2260, 11, FALSE)</f>
        <v>3</v>
      </c>
      <c r="F116">
        <f>VLOOKUP($C116, 'pval-input'!$B$2:$M$2260, 12, FALSE)</f>
        <v>2.18978102189781E-2</v>
      </c>
      <c r="G116">
        <f t="shared" si="1"/>
        <v>115</v>
      </c>
      <c r="H116">
        <f>VLOOKUP($C116, listing!$B$2:$J$2260, 2, FALSE)</f>
        <v>1.8572966355112406</v>
      </c>
    </row>
    <row r="117" spans="1:8" x14ac:dyDescent="0.2">
      <c r="A117" t="s">
        <v>17</v>
      </c>
      <c r="B117" t="str">
        <f>VLOOKUP(A117, dictionary!$A$2:$B$16, 2, FALSE)</f>
        <v>Alimentary tract and metabolism</v>
      </c>
      <c r="C117" t="s">
        <v>293</v>
      </c>
      <c r="D117">
        <f>VLOOKUP($C117, 'pval-input'!$B$2:$M$2260, 6, FALSE)</f>
        <v>2.3093831451670246</v>
      </c>
      <c r="E117">
        <f>VLOOKUP($C117, 'pval-input'!$B$2:$M$2260, 11, FALSE)</f>
        <v>105</v>
      </c>
      <c r="F117">
        <f>VLOOKUP($C117, 'pval-input'!$B$2:$M$2260, 12, FALSE)</f>
        <v>0.76642335766423397</v>
      </c>
      <c r="G117">
        <f t="shared" si="1"/>
        <v>116</v>
      </c>
      <c r="H117">
        <f>VLOOKUP($C117, listing!$B$2:$J$2260, 2, FALSE)</f>
        <v>2.3093831451670246</v>
      </c>
    </row>
    <row r="118" spans="1:8" x14ac:dyDescent="0.2">
      <c r="A118" t="s">
        <v>17</v>
      </c>
      <c r="B118" t="str">
        <f>VLOOKUP(A118, dictionary!$A$2:$B$16, 2, FALSE)</f>
        <v>Alimentary tract and metabolism</v>
      </c>
      <c r="C118" t="s">
        <v>295</v>
      </c>
      <c r="D118">
        <f>VLOOKUP($C118, 'pval-input'!$B$2:$M$2260, 6, FALSE)</f>
        <v>1.9852721909052733E-2</v>
      </c>
      <c r="E118">
        <f>VLOOKUP($C118, 'pval-input'!$B$2:$M$2260, 11, FALSE)</f>
        <v>3</v>
      </c>
      <c r="F118">
        <f>VLOOKUP($C118, 'pval-input'!$B$2:$M$2260, 12, FALSE)</f>
        <v>2.18978102189781E-2</v>
      </c>
      <c r="G118">
        <f t="shared" si="1"/>
        <v>117</v>
      </c>
      <c r="H118">
        <f>VLOOKUP($C118, listing!$B$2:$J$2260, 2, FALSE)</f>
        <v>1.9852721909052733E-2</v>
      </c>
    </row>
    <row r="119" spans="1:8" x14ac:dyDescent="0.2">
      <c r="A119" t="s">
        <v>17</v>
      </c>
      <c r="B119" t="str">
        <f>VLOOKUP(A119, dictionary!$A$2:$B$16, 2, FALSE)</f>
        <v>Alimentary tract and metabolism</v>
      </c>
      <c r="C119" t="s">
        <v>298</v>
      </c>
      <c r="D119">
        <f>VLOOKUP($C119, 'pval-input'!$B$2:$M$2260, 6, FALSE)</f>
        <v>0.23407766983358319</v>
      </c>
      <c r="E119">
        <f>VLOOKUP($C119, 'pval-input'!$B$2:$M$2260, 11, FALSE)</f>
        <v>15</v>
      </c>
      <c r="F119">
        <f>VLOOKUP($C119, 'pval-input'!$B$2:$M$2260, 12, FALSE)</f>
        <v>0.109489051094891</v>
      </c>
      <c r="G119">
        <f t="shared" si="1"/>
        <v>118</v>
      </c>
      <c r="H119">
        <f>VLOOKUP($C119, listing!$B$2:$J$2260, 2, FALSE)</f>
        <v>0.23407766983358319</v>
      </c>
    </row>
    <row r="120" spans="1:8" x14ac:dyDescent="0.2">
      <c r="A120" t="s">
        <v>17</v>
      </c>
      <c r="B120" t="str">
        <f>VLOOKUP(A120, dictionary!$A$2:$B$16, 2, FALSE)</f>
        <v>Alimentary tract and metabolism</v>
      </c>
      <c r="C120" t="s">
        <v>299</v>
      </c>
      <c r="D120">
        <f>VLOOKUP($C120, 'pval-input'!$B$2:$M$2260, 6, FALSE)</f>
        <v>0.36191136400269514</v>
      </c>
      <c r="E120">
        <f>VLOOKUP($C120, 'pval-input'!$B$2:$M$2260, 11, FALSE)</f>
        <v>3</v>
      </c>
      <c r="F120">
        <f>VLOOKUP($C120, 'pval-input'!$B$2:$M$2260, 12, FALSE)</f>
        <v>2.18978102189781E-2</v>
      </c>
      <c r="G120">
        <f t="shared" si="1"/>
        <v>119</v>
      </c>
      <c r="H120">
        <f>VLOOKUP($C120, listing!$B$2:$J$2260, 2, FALSE)</f>
        <v>0.36191136400269514</v>
      </c>
    </row>
    <row r="121" spans="1:8" x14ac:dyDescent="0.2">
      <c r="A121" t="s">
        <v>17</v>
      </c>
      <c r="B121" t="str">
        <f>VLOOKUP(A121, dictionary!$A$2:$B$16, 2, FALSE)</f>
        <v>Alimentary tract and metabolism</v>
      </c>
      <c r="C121" t="s">
        <v>300</v>
      </c>
      <c r="D121">
        <f>VLOOKUP($C121, 'pval-input'!$B$2:$M$2260, 6, FALSE)</f>
        <v>0.70110769749203627</v>
      </c>
      <c r="E121">
        <f>VLOOKUP($C121, 'pval-input'!$B$2:$M$2260, 11, FALSE)</f>
        <v>4</v>
      </c>
      <c r="F121">
        <f>VLOOKUP($C121, 'pval-input'!$B$2:$M$2260, 12, FALSE)</f>
        <v>2.9197080291970798E-2</v>
      </c>
      <c r="G121">
        <f t="shared" si="1"/>
        <v>120</v>
      </c>
      <c r="H121">
        <f>VLOOKUP($C121, listing!$B$2:$J$2260, 2, FALSE)</f>
        <v>0.70110769749203627</v>
      </c>
    </row>
    <row r="122" spans="1:8" x14ac:dyDescent="0.2">
      <c r="A122" t="s">
        <v>17</v>
      </c>
      <c r="B122" t="str">
        <f>VLOOKUP(A122, dictionary!$A$2:$B$16, 2, FALSE)</f>
        <v>Alimentary tract and metabolism</v>
      </c>
      <c r="C122" t="s">
        <v>302</v>
      </c>
      <c r="D122">
        <f>VLOOKUP($C122, 'pval-input'!$B$2:$M$2260, 6, FALSE)</f>
        <v>3.1184970674527437E-2</v>
      </c>
      <c r="E122">
        <f>VLOOKUP($C122, 'pval-input'!$B$2:$M$2260, 11, FALSE)</f>
        <v>3</v>
      </c>
      <c r="F122">
        <f>VLOOKUP($C122, 'pval-input'!$B$2:$M$2260, 12, FALSE)</f>
        <v>2.18978102189781E-2</v>
      </c>
      <c r="G122">
        <f t="shared" si="1"/>
        <v>121</v>
      </c>
      <c r="H122">
        <f>VLOOKUP($C122, listing!$B$2:$J$2260, 2, FALSE)</f>
        <v>3.1184970674527437E-2</v>
      </c>
    </row>
    <row r="123" spans="1:8" x14ac:dyDescent="0.2">
      <c r="A123" t="s">
        <v>17</v>
      </c>
      <c r="B123" t="str">
        <f>VLOOKUP(A123, dictionary!$A$2:$B$16, 2, FALSE)</f>
        <v>Alimentary tract and metabolism</v>
      </c>
      <c r="C123" t="s">
        <v>304</v>
      </c>
      <c r="D123">
        <f>VLOOKUP($C123, 'pval-input'!$B$2:$M$2260, 6, FALSE)</f>
        <v>9.3753802247875245E-2</v>
      </c>
      <c r="E123">
        <f>VLOOKUP($C123, 'pval-input'!$B$2:$M$2260, 11, FALSE)</f>
        <v>9</v>
      </c>
      <c r="F123">
        <f>VLOOKUP($C123, 'pval-input'!$B$2:$M$2260, 12, FALSE)</f>
        <v>6.5693430656934296E-2</v>
      </c>
      <c r="G123">
        <f t="shared" si="1"/>
        <v>122</v>
      </c>
      <c r="H123">
        <f>VLOOKUP($C123, listing!$B$2:$J$2260, 2, FALSE)</f>
        <v>9.3753802247875245E-2</v>
      </c>
    </row>
    <row r="124" spans="1:8" x14ac:dyDescent="0.2">
      <c r="A124" t="s">
        <v>17</v>
      </c>
      <c r="B124" t="str">
        <f>VLOOKUP(A124, dictionary!$A$2:$B$16, 2, FALSE)</f>
        <v>Alimentary tract and metabolism</v>
      </c>
      <c r="C124" t="s">
        <v>306</v>
      </c>
      <c r="D124">
        <f>VLOOKUP($C124, 'pval-input'!$B$2:$M$2260, 6, FALSE)</f>
        <v>0.2100210792830525</v>
      </c>
      <c r="E124">
        <f>VLOOKUP($C124, 'pval-input'!$B$2:$M$2260, 11, FALSE)</f>
        <v>1</v>
      </c>
      <c r="F124">
        <f>VLOOKUP($C124, 'pval-input'!$B$2:$M$2260, 12, FALSE)</f>
        <v>7.2992700729926996E-3</v>
      </c>
      <c r="G124">
        <f t="shared" si="1"/>
        <v>123</v>
      </c>
      <c r="H124">
        <f>VLOOKUP($C124, listing!$B$2:$J$2260, 2, FALSE)</f>
        <v>0.2100210792830525</v>
      </c>
    </row>
    <row r="125" spans="1:8" x14ac:dyDescent="0.2">
      <c r="A125" t="s">
        <v>17</v>
      </c>
      <c r="B125" t="str">
        <f>VLOOKUP(A125, dictionary!$A$2:$B$16, 2, FALSE)</f>
        <v>Alimentary tract and metabolism</v>
      </c>
      <c r="C125" t="s">
        <v>310</v>
      </c>
      <c r="D125">
        <f>VLOOKUP($C125, 'pval-input'!$B$2:$M$2260, 6, FALSE)</f>
        <v>7.6419445764365046E-2</v>
      </c>
      <c r="E125">
        <f>VLOOKUP($C125, 'pval-input'!$B$2:$M$2260, 11, FALSE)</f>
        <v>15</v>
      </c>
      <c r="F125">
        <f>VLOOKUP($C125, 'pval-input'!$B$2:$M$2260, 12, FALSE)</f>
        <v>0.109489051094891</v>
      </c>
      <c r="G125">
        <f t="shared" si="1"/>
        <v>124</v>
      </c>
      <c r="H125">
        <f>VLOOKUP($C125, listing!$B$2:$J$2260, 2, FALSE)</f>
        <v>7.6419445764365046E-2</v>
      </c>
    </row>
    <row r="126" spans="1:8" x14ac:dyDescent="0.2">
      <c r="A126" t="s">
        <v>17</v>
      </c>
      <c r="B126" t="str">
        <f>VLOOKUP(A126, dictionary!$A$2:$B$16, 2, FALSE)</f>
        <v>Alimentary tract and metabolism</v>
      </c>
      <c r="C126" t="s">
        <v>314</v>
      </c>
      <c r="D126">
        <f>VLOOKUP($C126, 'pval-input'!$B$2:$M$2260, 6, FALSE)</f>
        <v>0.61725740952968045</v>
      </c>
      <c r="E126">
        <f>VLOOKUP($C126, 'pval-input'!$B$2:$M$2260, 11, FALSE)</f>
        <v>83</v>
      </c>
      <c r="F126">
        <f>VLOOKUP($C126, 'pval-input'!$B$2:$M$2260, 12, FALSE)</f>
        <v>0.60583941605839398</v>
      </c>
      <c r="G126">
        <f t="shared" si="1"/>
        <v>125</v>
      </c>
      <c r="H126">
        <f>VLOOKUP($C126, listing!$B$2:$J$2260, 2, FALSE)</f>
        <v>0.61725740952968045</v>
      </c>
    </row>
    <row r="127" spans="1:8" x14ac:dyDescent="0.2">
      <c r="A127" t="s">
        <v>17</v>
      </c>
      <c r="B127" t="str">
        <f>VLOOKUP(A127, dictionary!$A$2:$B$16, 2, FALSE)</f>
        <v>Alimentary tract and metabolism</v>
      </c>
      <c r="C127" t="s">
        <v>316</v>
      </c>
      <c r="D127">
        <f>VLOOKUP($C127, 'pval-input'!$B$2:$M$2260, 6, FALSE)</f>
        <v>0.13345130816624251</v>
      </c>
      <c r="E127">
        <f>VLOOKUP($C127, 'pval-input'!$B$2:$M$2260, 11, FALSE)</f>
        <v>1</v>
      </c>
      <c r="F127">
        <f>VLOOKUP($C127, 'pval-input'!$B$2:$M$2260, 12, FALSE)</f>
        <v>7.2992700729926996E-3</v>
      </c>
      <c r="G127">
        <f t="shared" si="1"/>
        <v>126</v>
      </c>
      <c r="H127">
        <f>VLOOKUP($C127, listing!$B$2:$J$2260, 2, FALSE)</f>
        <v>0.13345130816624251</v>
      </c>
    </row>
    <row r="128" spans="1:8" x14ac:dyDescent="0.2">
      <c r="A128" t="s">
        <v>17</v>
      </c>
      <c r="B128" t="str">
        <f>VLOOKUP(A128, dictionary!$A$2:$B$16, 2, FALSE)</f>
        <v>Alimentary tract and metabolism</v>
      </c>
      <c r="C128" t="s">
        <v>318</v>
      </c>
      <c r="D128">
        <f>VLOOKUP($C128, 'pval-input'!$B$2:$M$2260, 6, FALSE)</f>
        <v>0.13345130816624251</v>
      </c>
      <c r="E128">
        <f>VLOOKUP($C128, 'pval-input'!$B$2:$M$2260, 11, FALSE)</f>
        <v>1</v>
      </c>
      <c r="F128">
        <f>VLOOKUP($C128, 'pval-input'!$B$2:$M$2260, 12, FALSE)</f>
        <v>7.2992700729926996E-3</v>
      </c>
      <c r="G128">
        <f t="shared" si="1"/>
        <v>127</v>
      </c>
      <c r="H128">
        <f>VLOOKUP($C128, listing!$B$2:$J$2260, 2, FALSE)</f>
        <v>0.13345130816624251</v>
      </c>
    </row>
    <row r="129" spans="1:8" x14ac:dyDescent="0.2">
      <c r="A129" t="s">
        <v>17</v>
      </c>
      <c r="B129" t="str">
        <f>VLOOKUP(A129, dictionary!$A$2:$B$16, 2, FALSE)</f>
        <v>Alimentary tract and metabolism</v>
      </c>
      <c r="C129" t="s">
        <v>320</v>
      </c>
      <c r="D129">
        <f>VLOOKUP($C129, 'pval-input'!$B$2:$M$2260, 6, FALSE)</f>
        <v>0.11963258427050137</v>
      </c>
      <c r="E129">
        <f>VLOOKUP($C129, 'pval-input'!$B$2:$M$2260, 11, FALSE)</f>
        <v>5</v>
      </c>
      <c r="F129">
        <f>VLOOKUP($C129, 'pval-input'!$B$2:$M$2260, 12, FALSE)</f>
        <v>3.6496350364963501E-2</v>
      </c>
      <c r="G129">
        <f t="shared" si="1"/>
        <v>128</v>
      </c>
      <c r="H129">
        <f>VLOOKUP($C129, listing!$B$2:$J$2260, 2, FALSE)</f>
        <v>0.11963258427050137</v>
      </c>
    </row>
    <row r="130" spans="1:8" x14ac:dyDescent="0.2">
      <c r="A130" t="s">
        <v>17</v>
      </c>
      <c r="B130" t="str">
        <f>VLOOKUP(A130, dictionary!$A$2:$B$16, 2, FALSE)</f>
        <v>Alimentary tract and metabolism</v>
      </c>
      <c r="C130" t="s">
        <v>322</v>
      </c>
      <c r="D130">
        <f>VLOOKUP($C130, 'pval-input'!$B$2:$M$2260, 6, FALSE)</f>
        <v>0.14126981837513078</v>
      </c>
      <c r="E130">
        <f>VLOOKUP($C130, 'pval-input'!$B$2:$M$2260, 11, FALSE)</f>
        <v>4</v>
      </c>
      <c r="F130">
        <f>VLOOKUP($C130, 'pval-input'!$B$2:$M$2260, 12, FALSE)</f>
        <v>2.9197080291970798E-2</v>
      </c>
      <c r="G130">
        <f t="shared" si="1"/>
        <v>129</v>
      </c>
      <c r="H130">
        <f>VLOOKUP($C130, listing!$B$2:$J$2260, 2, FALSE)</f>
        <v>0.14126981837513078</v>
      </c>
    </row>
    <row r="131" spans="1:8" x14ac:dyDescent="0.2">
      <c r="A131" t="s">
        <v>17</v>
      </c>
      <c r="B131" t="str">
        <f>VLOOKUP(A131, dictionary!$A$2:$B$16, 2, FALSE)</f>
        <v>Alimentary tract and metabolism</v>
      </c>
      <c r="C131" t="s">
        <v>325</v>
      </c>
      <c r="D131">
        <f>VLOOKUP($C131, 'pval-input'!$B$2:$M$2260, 6, FALSE)</f>
        <v>1.0813821249292244</v>
      </c>
      <c r="E131">
        <f>VLOOKUP($C131, 'pval-input'!$B$2:$M$2260, 11, FALSE)</f>
        <v>58</v>
      </c>
      <c r="F131">
        <f>VLOOKUP($C131, 'pval-input'!$B$2:$M$2260, 12, FALSE)</f>
        <v>0.42335766423357701</v>
      </c>
      <c r="G131">
        <f t="shared" si="1"/>
        <v>130</v>
      </c>
      <c r="H131">
        <f>VLOOKUP($C131, listing!$B$2:$J$2260, 2, FALSE)</f>
        <v>1.0813821249292244</v>
      </c>
    </row>
    <row r="132" spans="1:8" x14ac:dyDescent="0.2">
      <c r="A132" t="s">
        <v>17</v>
      </c>
      <c r="B132" t="str">
        <f>VLOOKUP(A132, dictionary!$A$2:$B$16, 2, FALSE)</f>
        <v>Alimentary tract and metabolism</v>
      </c>
      <c r="C132" t="s">
        <v>328</v>
      </c>
      <c r="D132">
        <f>VLOOKUP($C132, 'pval-input'!$B$2:$M$2260, 6, FALSE)</f>
        <v>2.5167875958354688</v>
      </c>
      <c r="E132">
        <f>VLOOKUP($C132, 'pval-input'!$B$2:$M$2260, 11, FALSE)</f>
        <v>95</v>
      </c>
      <c r="F132">
        <f>VLOOKUP($C132, 'pval-input'!$B$2:$M$2260, 12, FALSE)</f>
        <v>0.69343065693430705</v>
      </c>
      <c r="G132">
        <f t="shared" ref="G132:G195" si="2">G131+1</f>
        <v>131</v>
      </c>
      <c r="H132">
        <f>VLOOKUP($C132, listing!$B$2:$J$2260, 2, FALSE)</f>
        <v>2.5167875958354688</v>
      </c>
    </row>
    <row r="133" spans="1:8" x14ac:dyDescent="0.2">
      <c r="A133" t="s">
        <v>17</v>
      </c>
      <c r="B133" t="str">
        <f>VLOOKUP(A133, dictionary!$A$2:$B$16, 2, FALSE)</f>
        <v>Alimentary tract and metabolism</v>
      </c>
      <c r="C133" t="s">
        <v>331</v>
      </c>
      <c r="D133">
        <f>VLOOKUP($C133, 'pval-input'!$B$2:$M$2260, 6, FALSE)</f>
        <v>2.0004764644501796</v>
      </c>
      <c r="E133">
        <f>VLOOKUP($C133, 'pval-input'!$B$2:$M$2260, 11, FALSE)</f>
        <v>51</v>
      </c>
      <c r="F133">
        <f>VLOOKUP($C133, 'pval-input'!$B$2:$M$2260, 12, FALSE)</f>
        <v>0.372262773722628</v>
      </c>
      <c r="G133">
        <f t="shared" si="2"/>
        <v>132</v>
      </c>
      <c r="H133">
        <f>VLOOKUP($C133, listing!$B$2:$J$2260, 2, FALSE)</f>
        <v>2.0004764644501796</v>
      </c>
    </row>
    <row r="134" spans="1:8" hidden="1" x14ac:dyDescent="0.2">
      <c r="A134" t="s">
        <v>17</v>
      </c>
      <c r="B134" t="str">
        <f>VLOOKUP(A134, dictionary!$A$2:$B$16, 2, FALSE)</f>
        <v>Alimentary tract and metabolism</v>
      </c>
      <c r="C134" t="s">
        <v>333</v>
      </c>
      <c r="D134">
        <f>VLOOKUP($C134, 'pval-input'!$B$2:$M$2260, 6, FALSE)</f>
        <v>31.235738595770602</v>
      </c>
      <c r="E134">
        <f>VLOOKUP($C134, 'pval-input'!$B$2:$M$2260, 11, FALSE)</f>
        <v>1</v>
      </c>
      <c r="F134">
        <f>VLOOKUP($C134, 'pval-input'!$B$2:$M$2260, 12, FALSE)</f>
        <v>7.2992700729926996E-3</v>
      </c>
      <c r="G134">
        <f t="shared" si="2"/>
        <v>133</v>
      </c>
      <c r="H134">
        <f>VLOOKUP($C134, listing!$B$2:$J$2260, 2, FALSE)</f>
        <v>31.235738595770602</v>
      </c>
    </row>
    <row r="135" spans="1:8" x14ac:dyDescent="0.2">
      <c r="A135" t="s">
        <v>17</v>
      </c>
      <c r="B135" t="str">
        <f>VLOOKUP(A135, dictionary!$A$2:$B$16, 2, FALSE)</f>
        <v>Alimentary tract and metabolism</v>
      </c>
      <c r="C135" t="s">
        <v>335</v>
      </c>
      <c r="D135">
        <f>VLOOKUP($C135, 'pval-input'!$B$2:$M$2260, 6, FALSE)</f>
        <v>0.52052314167067781</v>
      </c>
      <c r="E135">
        <f>VLOOKUP($C135, 'pval-input'!$B$2:$M$2260, 11, FALSE)</f>
        <v>4</v>
      </c>
      <c r="F135">
        <f>VLOOKUP($C135, 'pval-input'!$B$2:$M$2260, 12, FALSE)</f>
        <v>2.9197080291970798E-2</v>
      </c>
      <c r="G135">
        <f t="shared" si="2"/>
        <v>134</v>
      </c>
      <c r="H135">
        <f>VLOOKUP($C135, listing!$B$2:$J$2260, 2, FALSE)</f>
        <v>0.52052314167067781</v>
      </c>
    </row>
    <row r="136" spans="1:8" x14ac:dyDescent="0.2">
      <c r="A136" t="s">
        <v>17</v>
      </c>
      <c r="B136" t="str">
        <f>VLOOKUP(A136, dictionary!$A$2:$B$16, 2, FALSE)</f>
        <v>Alimentary tract and metabolism</v>
      </c>
      <c r="C136" t="s">
        <v>339</v>
      </c>
      <c r="D136">
        <f>VLOOKUP($C136, 'pval-input'!$B$2:$M$2260, 6, FALSE)</f>
        <v>0.16171931630155822</v>
      </c>
      <c r="E136">
        <f>VLOOKUP($C136, 'pval-input'!$B$2:$M$2260, 11, FALSE)</f>
        <v>7</v>
      </c>
      <c r="F136">
        <f>VLOOKUP($C136, 'pval-input'!$B$2:$M$2260, 12, FALSE)</f>
        <v>5.1094890510948898E-2</v>
      </c>
      <c r="G136">
        <f t="shared" si="2"/>
        <v>135</v>
      </c>
      <c r="H136">
        <f>VLOOKUP($C136, listing!$B$2:$J$2260, 2, FALSE)</f>
        <v>0.16171931630155822</v>
      </c>
    </row>
    <row r="137" spans="1:8" hidden="1" x14ac:dyDescent="0.2">
      <c r="A137" t="s">
        <v>17</v>
      </c>
      <c r="B137" t="str">
        <f>VLOOKUP(A137, dictionary!$A$2:$B$16, 2, FALSE)</f>
        <v>Alimentary tract and metabolism</v>
      </c>
      <c r="C137" t="s">
        <v>343</v>
      </c>
      <c r="D137">
        <f>VLOOKUP($C137, 'pval-input'!$B$2:$M$2260, 6, FALSE)</f>
        <v>31.235738595770602</v>
      </c>
      <c r="E137">
        <f>VLOOKUP($C137, 'pval-input'!$B$2:$M$2260, 11, FALSE)</f>
        <v>1</v>
      </c>
      <c r="F137">
        <f>VLOOKUP($C137, 'pval-input'!$B$2:$M$2260, 12, FALSE)</f>
        <v>7.2992700729926996E-3</v>
      </c>
      <c r="G137">
        <f t="shared" si="2"/>
        <v>136</v>
      </c>
      <c r="H137">
        <f>VLOOKUP($C137, listing!$B$2:$J$2260, 2, FALSE)</f>
        <v>31.235738595770602</v>
      </c>
    </row>
    <row r="138" spans="1:8" x14ac:dyDescent="0.2">
      <c r="A138" t="s">
        <v>17</v>
      </c>
      <c r="B138" t="str">
        <f>VLOOKUP(A138, dictionary!$A$2:$B$16, 2, FALSE)</f>
        <v>Alimentary tract and metabolism</v>
      </c>
      <c r="C138" t="s">
        <v>348</v>
      </c>
      <c r="D138">
        <f>VLOOKUP($C138, 'pval-input'!$B$2:$M$2260, 6, FALSE)</f>
        <v>0.93136078645570675</v>
      </c>
      <c r="E138">
        <f>VLOOKUP($C138, 'pval-input'!$B$2:$M$2260, 11, FALSE)</f>
        <v>1</v>
      </c>
      <c r="F138">
        <f>VLOOKUP($C138, 'pval-input'!$B$2:$M$2260, 12, FALSE)</f>
        <v>7.2992700729926996E-3</v>
      </c>
      <c r="G138">
        <f t="shared" si="2"/>
        <v>137</v>
      </c>
      <c r="H138">
        <f>VLOOKUP($C138, listing!$B$2:$J$2260, 2, FALSE)</f>
        <v>0.93136078645570675</v>
      </c>
    </row>
    <row r="139" spans="1:8" x14ac:dyDescent="0.2">
      <c r="A139" t="s">
        <v>17</v>
      </c>
      <c r="B139" t="str">
        <f>VLOOKUP(A139, dictionary!$A$2:$B$16, 2, FALSE)</f>
        <v>Alimentary tract and metabolism</v>
      </c>
      <c r="C139" t="s">
        <v>350</v>
      </c>
      <c r="D139">
        <f>VLOOKUP($C139, 'pval-input'!$B$2:$M$2260, 6, FALSE)</f>
        <v>0.93136078645570675</v>
      </c>
      <c r="E139">
        <f>VLOOKUP($C139, 'pval-input'!$B$2:$M$2260, 11, FALSE)</f>
        <v>1</v>
      </c>
      <c r="F139">
        <f>VLOOKUP($C139, 'pval-input'!$B$2:$M$2260, 12, FALSE)</f>
        <v>7.2992700729926996E-3</v>
      </c>
      <c r="G139">
        <f t="shared" si="2"/>
        <v>138</v>
      </c>
      <c r="H139">
        <f>VLOOKUP($C139, listing!$B$2:$J$2260, 2, FALSE)</f>
        <v>0.93136078645570675</v>
      </c>
    </row>
    <row r="140" spans="1:8" x14ac:dyDescent="0.2">
      <c r="A140" t="s">
        <v>17</v>
      </c>
      <c r="B140" t="str">
        <f>VLOOKUP(A140, dictionary!$A$2:$B$16, 2, FALSE)</f>
        <v>Alimentary tract and metabolism</v>
      </c>
      <c r="C140" t="s">
        <v>352</v>
      </c>
      <c r="D140">
        <f>VLOOKUP($C140, 'pval-input'!$B$2:$M$2260, 6, FALSE)</f>
        <v>0.17143680377530085</v>
      </c>
      <c r="E140">
        <f>VLOOKUP($C140, 'pval-input'!$B$2:$M$2260, 11, FALSE)</f>
        <v>2</v>
      </c>
      <c r="F140">
        <f>VLOOKUP($C140, 'pval-input'!$B$2:$M$2260, 12, FALSE)</f>
        <v>1.4598540145985399E-2</v>
      </c>
      <c r="G140">
        <f t="shared" si="2"/>
        <v>139</v>
      </c>
      <c r="H140">
        <f>VLOOKUP($C140, listing!$B$2:$J$2260, 2, FALSE)</f>
        <v>0.17143680377530085</v>
      </c>
    </row>
    <row r="141" spans="1:8" x14ac:dyDescent="0.2">
      <c r="A141" t="s">
        <v>17</v>
      </c>
      <c r="B141" t="str">
        <f>VLOOKUP(A141, dictionary!$A$2:$B$16, 2, FALSE)</f>
        <v>Alimentary tract and metabolism</v>
      </c>
      <c r="C141" t="s">
        <v>354</v>
      </c>
      <c r="D141">
        <f>VLOOKUP($C141, 'pval-input'!$B$2:$M$2260, 6, FALSE)</f>
        <v>0.35122735882294098</v>
      </c>
      <c r="E141">
        <f>VLOOKUP($C141, 'pval-input'!$B$2:$M$2260, 11, FALSE)</f>
        <v>8</v>
      </c>
      <c r="F141">
        <f>VLOOKUP($C141, 'pval-input'!$B$2:$M$2260, 12, FALSE)</f>
        <v>5.8394160583941597E-2</v>
      </c>
      <c r="G141">
        <f t="shared" si="2"/>
        <v>140</v>
      </c>
      <c r="H141">
        <f>VLOOKUP($C141, listing!$B$2:$J$2260, 2, FALSE)</f>
        <v>0.35122735882294098</v>
      </c>
    </row>
    <row r="142" spans="1:8" x14ac:dyDescent="0.2">
      <c r="A142" t="s">
        <v>17</v>
      </c>
      <c r="B142" t="str">
        <f>VLOOKUP(A142, dictionary!$A$2:$B$16, 2, FALSE)</f>
        <v>Alimentary tract and metabolism</v>
      </c>
      <c r="C142" t="s">
        <v>357</v>
      </c>
      <c r="D142">
        <f>VLOOKUP($C142, 'pval-input'!$B$2:$M$2260, 6, FALSE)</f>
        <v>0.16505751444420602</v>
      </c>
      <c r="E142">
        <f>VLOOKUP($C142, 'pval-input'!$B$2:$M$2260, 11, FALSE)</f>
        <v>1</v>
      </c>
      <c r="F142">
        <f>VLOOKUP($C142, 'pval-input'!$B$2:$M$2260, 12, FALSE)</f>
        <v>7.2992700729926996E-3</v>
      </c>
      <c r="G142">
        <f t="shared" si="2"/>
        <v>141</v>
      </c>
      <c r="H142">
        <f>VLOOKUP($C142, listing!$B$2:$J$2260, 2, FALSE)</f>
        <v>0.16505751444420602</v>
      </c>
    </row>
    <row r="143" spans="1:8" x14ac:dyDescent="0.2">
      <c r="A143" t="s">
        <v>17</v>
      </c>
      <c r="B143" t="str">
        <f>VLOOKUP(A143, dictionary!$A$2:$B$16, 2, FALSE)</f>
        <v>Alimentary tract and metabolism</v>
      </c>
      <c r="C143" t="s">
        <v>360</v>
      </c>
      <c r="D143">
        <f>VLOOKUP($C143, 'pval-input'!$B$2:$M$2260, 6, FALSE)</f>
        <v>1.1925591497177812</v>
      </c>
      <c r="E143">
        <f>VLOOKUP($C143, 'pval-input'!$B$2:$M$2260, 11, FALSE)</f>
        <v>4</v>
      </c>
      <c r="F143">
        <f>VLOOKUP($C143, 'pval-input'!$B$2:$M$2260, 12, FALSE)</f>
        <v>2.9197080291970798E-2</v>
      </c>
      <c r="G143">
        <f t="shared" si="2"/>
        <v>142</v>
      </c>
      <c r="H143">
        <f>VLOOKUP($C143, listing!$B$2:$J$2260, 2, FALSE)</f>
        <v>1.1925591497177812</v>
      </c>
    </row>
    <row r="144" spans="1:8" x14ac:dyDescent="0.2">
      <c r="A144" t="s">
        <v>17</v>
      </c>
      <c r="B144" t="str">
        <f>VLOOKUP(A144, dictionary!$A$2:$B$16, 2, FALSE)</f>
        <v>Alimentary tract and metabolism</v>
      </c>
      <c r="C144" t="s">
        <v>363</v>
      </c>
      <c r="D144">
        <f>VLOOKUP($C144, 'pval-input'!$B$2:$M$2260, 6, FALSE)</f>
        <v>0.18539642465063438</v>
      </c>
      <c r="E144">
        <f>VLOOKUP($C144, 'pval-input'!$B$2:$M$2260, 11, FALSE)</f>
        <v>3</v>
      </c>
      <c r="F144">
        <f>VLOOKUP($C144, 'pval-input'!$B$2:$M$2260, 12, FALSE)</f>
        <v>2.18978102189781E-2</v>
      </c>
      <c r="G144">
        <f t="shared" si="2"/>
        <v>143</v>
      </c>
      <c r="H144">
        <f>VLOOKUP($C144, listing!$B$2:$J$2260, 2, FALSE)</f>
        <v>0.18539642465063438</v>
      </c>
    </row>
    <row r="145" spans="1:8" x14ac:dyDescent="0.2">
      <c r="A145" t="s">
        <v>17</v>
      </c>
      <c r="B145" t="str">
        <f>VLOOKUP(A145, dictionary!$A$2:$B$16, 2, FALSE)</f>
        <v>Alimentary tract and metabolism</v>
      </c>
      <c r="C145" t="s">
        <v>366</v>
      </c>
      <c r="D145">
        <f>VLOOKUP($C145, 'pval-input'!$B$2:$M$2260, 6, FALSE)</f>
        <v>1.6889430117283544</v>
      </c>
      <c r="E145">
        <f>VLOOKUP($C145, 'pval-input'!$B$2:$M$2260, 11, FALSE)</f>
        <v>44</v>
      </c>
      <c r="F145">
        <f>VLOOKUP($C145, 'pval-input'!$B$2:$M$2260, 12, FALSE)</f>
        <v>0.321167883211679</v>
      </c>
      <c r="G145">
        <f t="shared" si="2"/>
        <v>144</v>
      </c>
      <c r="H145">
        <f>VLOOKUP($C145, listing!$B$2:$J$2260, 2, FALSE)</f>
        <v>1.6889430117283544</v>
      </c>
    </row>
    <row r="146" spans="1:8" x14ac:dyDescent="0.2">
      <c r="A146" t="s">
        <v>17</v>
      </c>
      <c r="B146" t="str">
        <f>VLOOKUP(A146, dictionary!$A$2:$B$16, 2, FALSE)</f>
        <v>Alimentary tract and metabolism</v>
      </c>
      <c r="C146" t="s">
        <v>368</v>
      </c>
      <c r="D146">
        <f>VLOOKUP($C146, 'pval-input'!$B$2:$M$2260, 6, FALSE)</f>
        <v>0.14511173710348457</v>
      </c>
      <c r="E146">
        <f>VLOOKUP($C146, 'pval-input'!$B$2:$M$2260, 11, FALSE)</f>
        <v>6</v>
      </c>
      <c r="F146">
        <f>VLOOKUP($C146, 'pval-input'!$B$2:$M$2260, 12, FALSE)</f>
        <v>4.3795620437956199E-2</v>
      </c>
      <c r="G146">
        <f t="shared" si="2"/>
        <v>145</v>
      </c>
      <c r="H146">
        <f>VLOOKUP($C146, listing!$B$2:$J$2260, 2, FALSE)</f>
        <v>0.14511173710348457</v>
      </c>
    </row>
    <row r="147" spans="1:8" x14ac:dyDescent="0.2">
      <c r="A147" t="s">
        <v>17</v>
      </c>
      <c r="B147" t="str">
        <f>VLOOKUP(A147, dictionary!$A$2:$B$16, 2, FALSE)</f>
        <v>Alimentary tract and metabolism</v>
      </c>
      <c r="C147" t="s">
        <v>369</v>
      </c>
      <c r="D147">
        <f>VLOOKUP($C147, 'pval-input'!$B$2:$M$2260, 6, FALSE)</f>
        <v>7.807881207426319E-2</v>
      </c>
      <c r="E147">
        <f>VLOOKUP($C147, 'pval-input'!$B$2:$M$2260, 11, FALSE)</f>
        <v>2</v>
      </c>
      <c r="F147">
        <f>VLOOKUP($C147, 'pval-input'!$B$2:$M$2260, 12, FALSE)</f>
        <v>1.4598540145985399E-2</v>
      </c>
      <c r="G147">
        <f t="shared" si="2"/>
        <v>146</v>
      </c>
      <c r="H147">
        <f>VLOOKUP($C147, listing!$B$2:$J$2260, 2, FALSE)</f>
        <v>7.807881207426319E-2</v>
      </c>
    </row>
    <row r="148" spans="1:8" x14ac:dyDescent="0.2">
      <c r="A148" t="s">
        <v>17</v>
      </c>
      <c r="B148" t="str">
        <f>VLOOKUP(A148, dictionary!$A$2:$B$16, 2, FALSE)</f>
        <v>Alimentary tract and metabolism</v>
      </c>
      <c r="C148" t="s">
        <v>371</v>
      </c>
      <c r="D148">
        <f>VLOOKUP($C148, 'pval-input'!$B$2:$M$2260, 6, FALSE)</f>
        <v>0.73777298200551522</v>
      </c>
      <c r="E148">
        <f>VLOOKUP($C148, 'pval-input'!$B$2:$M$2260, 11, FALSE)</f>
        <v>11</v>
      </c>
      <c r="F148">
        <f>VLOOKUP($C148, 'pval-input'!$B$2:$M$2260, 12, FALSE)</f>
        <v>8.0291970802919693E-2</v>
      </c>
      <c r="G148">
        <f t="shared" si="2"/>
        <v>147</v>
      </c>
      <c r="H148">
        <f>VLOOKUP($C148, listing!$B$2:$J$2260, 2, FALSE)</f>
        <v>0.73777298200551522</v>
      </c>
    </row>
    <row r="149" spans="1:8" x14ac:dyDescent="0.2">
      <c r="A149" t="s">
        <v>17</v>
      </c>
      <c r="B149" t="str">
        <f>VLOOKUP(A149, dictionary!$A$2:$B$16, 2, FALSE)</f>
        <v>Alimentary tract and metabolism</v>
      </c>
      <c r="C149" t="s">
        <v>372</v>
      </c>
      <c r="D149">
        <f>VLOOKUP($C149, 'pval-input'!$B$2:$M$2260, 6, FALSE)</f>
        <v>0.54382669946965045</v>
      </c>
      <c r="E149">
        <f>VLOOKUP($C149, 'pval-input'!$B$2:$M$2260, 11, FALSE)</f>
        <v>3</v>
      </c>
      <c r="F149">
        <f>VLOOKUP($C149, 'pval-input'!$B$2:$M$2260, 12, FALSE)</f>
        <v>2.18978102189781E-2</v>
      </c>
      <c r="G149">
        <f t="shared" si="2"/>
        <v>148</v>
      </c>
      <c r="H149">
        <f>VLOOKUP($C149, listing!$B$2:$J$2260, 2, FALSE)</f>
        <v>0.54382669946965045</v>
      </c>
    </row>
    <row r="150" spans="1:8" x14ac:dyDescent="0.2">
      <c r="A150" t="s">
        <v>17</v>
      </c>
      <c r="B150" t="str">
        <f>VLOOKUP(A150, dictionary!$A$2:$B$16, 2, FALSE)</f>
        <v>Alimentary tract and metabolism</v>
      </c>
      <c r="C150" t="s">
        <v>374</v>
      </c>
      <c r="D150">
        <f>VLOOKUP($C150, 'pval-input'!$B$2:$M$2260, 6, FALSE)</f>
        <v>0.19841714818783271</v>
      </c>
      <c r="E150">
        <f>VLOOKUP($C150, 'pval-input'!$B$2:$M$2260, 11, FALSE)</f>
        <v>3</v>
      </c>
      <c r="F150">
        <f>VLOOKUP($C150, 'pval-input'!$B$2:$M$2260, 12, FALSE)</f>
        <v>2.18978102189781E-2</v>
      </c>
      <c r="G150">
        <f t="shared" si="2"/>
        <v>149</v>
      </c>
      <c r="H150">
        <f>VLOOKUP($C150, listing!$B$2:$J$2260, 2, FALSE)</f>
        <v>0.19841714818783271</v>
      </c>
    </row>
    <row r="151" spans="1:8" x14ac:dyDescent="0.2">
      <c r="A151" t="s">
        <v>17</v>
      </c>
      <c r="B151" t="str">
        <f>VLOOKUP(A151, dictionary!$A$2:$B$16, 2, FALSE)</f>
        <v>Alimentary tract and metabolism</v>
      </c>
      <c r="C151" t="s">
        <v>377</v>
      </c>
      <c r="D151">
        <f>VLOOKUP($C151, 'pval-input'!$B$2:$M$2260, 6, FALSE)</f>
        <v>0.17102937082324129</v>
      </c>
      <c r="E151">
        <f>VLOOKUP($C151, 'pval-input'!$B$2:$M$2260, 11, FALSE)</f>
        <v>14</v>
      </c>
      <c r="F151">
        <f>VLOOKUP($C151, 'pval-input'!$B$2:$M$2260, 12, FALSE)</f>
        <v>0.102189781021898</v>
      </c>
      <c r="G151">
        <f t="shared" si="2"/>
        <v>150</v>
      </c>
      <c r="H151">
        <f>VLOOKUP($C151, listing!$B$2:$J$2260, 2, FALSE)</f>
        <v>0.17102937082324129</v>
      </c>
    </row>
    <row r="152" spans="1:8" x14ac:dyDescent="0.2">
      <c r="A152" t="s">
        <v>17</v>
      </c>
      <c r="B152" t="str">
        <f>VLOOKUP(A152, dictionary!$A$2:$B$16, 2, FALSE)</f>
        <v>Alimentary tract and metabolism</v>
      </c>
      <c r="C152" t="s">
        <v>379</v>
      </c>
      <c r="D152">
        <f>VLOOKUP($C152, 'pval-input'!$B$2:$M$2260, 6, FALSE)</f>
        <v>0.79193166214142163</v>
      </c>
      <c r="E152">
        <f>VLOOKUP($C152, 'pval-input'!$B$2:$M$2260, 11, FALSE)</f>
        <v>135</v>
      </c>
      <c r="F152">
        <f>VLOOKUP($C152, 'pval-input'!$B$2:$M$2260, 12, FALSE)</f>
        <v>0.98540145985401495</v>
      </c>
      <c r="G152">
        <f t="shared" si="2"/>
        <v>151</v>
      </c>
      <c r="H152">
        <f>VLOOKUP($C152, listing!$B$2:$J$2260, 2, FALSE)</f>
        <v>0.79193166214142163</v>
      </c>
    </row>
    <row r="153" spans="1:8" x14ac:dyDescent="0.2">
      <c r="A153" t="s">
        <v>17</v>
      </c>
      <c r="B153" t="str">
        <f>VLOOKUP(A153, dictionary!$A$2:$B$16, 2, FALSE)</f>
        <v>Alimentary tract and metabolism</v>
      </c>
      <c r="C153" t="s">
        <v>385</v>
      </c>
      <c r="D153">
        <f>VLOOKUP($C153, 'pval-input'!$B$2:$M$2260, 6, FALSE)</f>
        <v>0.29942603109723587</v>
      </c>
      <c r="E153">
        <f>VLOOKUP($C153, 'pval-input'!$B$2:$M$2260, 11, FALSE)</f>
        <v>93</v>
      </c>
      <c r="F153">
        <f>VLOOKUP($C153, 'pval-input'!$B$2:$M$2260, 12, FALSE)</f>
        <v>0.678832116788321</v>
      </c>
      <c r="G153">
        <f t="shared" si="2"/>
        <v>152</v>
      </c>
      <c r="H153">
        <f>VLOOKUP($C153, listing!$B$2:$J$2260, 2, FALSE)</f>
        <v>0.29942603109723587</v>
      </c>
    </row>
    <row r="154" spans="1:8" x14ac:dyDescent="0.2">
      <c r="A154" t="s">
        <v>17</v>
      </c>
      <c r="B154" t="str">
        <f>VLOOKUP(A154, dictionary!$A$2:$B$16, 2, FALSE)</f>
        <v>Alimentary tract and metabolism</v>
      </c>
      <c r="C154" t="s">
        <v>387</v>
      </c>
      <c r="D154">
        <f>VLOOKUP($C154, 'pval-input'!$B$2:$M$2260, 6, FALSE)</f>
        <v>0.69136273296950845</v>
      </c>
      <c r="E154">
        <f>VLOOKUP($C154, 'pval-input'!$B$2:$M$2260, 11, FALSE)</f>
        <v>115</v>
      </c>
      <c r="F154">
        <f>VLOOKUP($C154, 'pval-input'!$B$2:$M$2260, 12, FALSE)</f>
        <v>0.839416058394161</v>
      </c>
      <c r="G154">
        <f t="shared" si="2"/>
        <v>153</v>
      </c>
      <c r="H154">
        <f>VLOOKUP($C154, listing!$B$2:$J$2260, 2, FALSE)</f>
        <v>0.69136273296950845</v>
      </c>
    </row>
    <row r="155" spans="1:8" x14ac:dyDescent="0.2">
      <c r="A155" t="s">
        <v>17</v>
      </c>
      <c r="B155" t="str">
        <f>VLOOKUP(A155, dictionary!$A$2:$B$16, 2, FALSE)</f>
        <v>Alimentary tract and metabolism</v>
      </c>
      <c r="C155" t="s">
        <v>391</v>
      </c>
      <c r="D155">
        <f>VLOOKUP($C155, 'pval-input'!$B$2:$M$2260, 6, FALSE)</f>
        <v>0.59251911200604279</v>
      </c>
      <c r="E155">
        <f>VLOOKUP($C155, 'pval-input'!$B$2:$M$2260, 11, FALSE)</f>
        <v>133</v>
      </c>
      <c r="F155">
        <f>VLOOKUP($C155, 'pval-input'!$B$2:$M$2260, 12, FALSE)</f>
        <v>0.97080291970802901</v>
      </c>
      <c r="G155">
        <f t="shared" si="2"/>
        <v>154</v>
      </c>
      <c r="H155">
        <f>VLOOKUP($C155, listing!$B$2:$J$2260, 2, FALSE)</f>
        <v>0.59251911200604279</v>
      </c>
    </row>
    <row r="156" spans="1:8" x14ac:dyDescent="0.2">
      <c r="A156" t="s">
        <v>17</v>
      </c>
      <c r="B156" t="str">
        <f>VLOOKUP(A156, dictionary!$A$2:$B$16, 2, FALSE)</f>
        <v>Alimentary tract and metabolism</v>
      </c>
      <c r="C156" t="s">
        <v>395</v>
      </c>
      <c r="D156">
        <f>VLOOKUP($C156, 'pval-input'!$B$2:$M$2260, 6, FALSE)</f>
        <v>0.40411182423804498</v>
      </c>
      <c r="E156">
        <f>VLOOKUP($C156, 'pval-input'!$B$2:$M$2260, 11, FALSE)</f>
        <v>1</v>
      </c>
      <c r="F156">
        <f>VLOOKUP($C156, 'pval-input'!$B$2:$M$2260, 12, FALSE)</f>
        <v>7.2992700729926996E-3</v>
      </c>
      <c r="G156">
        <f t="shared" si="2"/>
        <v>155</v>
      </c>
      <c r="H156">
        <f>VLOOKUP($C156, listing!$B$2:$J$2260, 2, FALSE)</f>
        <v>0.40411182423804498</v>
      </c>
    </row>
    <row r="157" spans="1:8" x14ac:dyDescent="0.2">
      <c r="A157" t="s">
        <v>17</v>
      </c>
      <c r="B157" t="str">
        <f>VLOOKUP(A157, dictionary!$A$2:$B$16, 2, FALSE)</f>
        <v>Alimentary tract and metabolism</v>
      </c>
      <c r="C157" t="s">
        <v>397</v>
      </c>
      <c r="D157">
        <f>VLOOKUP($C157, 'pval-input'!$B$2:$M$2260, 6, FALSE)</f>
        <v>0.26848453476094969</v>
      </c>
      <c r="E157">
        <f>VLOOKUP($C157, 'pval-input'!$B$2:$M$2260, 11, FALSE)</f>
        <v>122</v>
      </c>
      <c r="F157">
        <f>VLOOKUP($C157, 'pval-input'!$B$2:$M$2260, 12, FALSE)</f>
        <v>0.89051094890510996</v>
      </c>
      <c r="G157">
        <f t="shared" si="2"/>
        <v>156</v>
      </c>
      <c r="H157">
        <f>VLOOKUP($C157, listing!$B$2:$J$2260, 2, FALSE)</f>
        <v>0.26848453476094969</v>
      </c>
    </row>
    <row r="158" spans="1:8" x14ac:dyDescent="0.2">
      <c r="A158" t="s">
        <v>17</v>
      </c>
      <c r="B158" t="str">
        <f>VLOOKUP(A158, dictionary!$A$2:$B$16, 2, FALSE)</f>
        <v>Alimentary tract and metabolism</v>
      </c>
      <c r="C158" t="s">
        <v>400</v>
      </c>
      <c r="D158">
        <f>VLOOKUP($C158, 'pval-input'!$B$2:$M$2260, 6, FALSE)</f>
        <v>0.20030275569037026</v>
      </c>
      <c r="E158">
        <f>VLOOKUP($C158, 'pval-input'!$B$2:$M$2260, 11, FALSE)</f>
        <v>11</v>
      </c>
      <c r="F158">
        <f>VLOOKUP($C158, 'pval-input'!$B$2:$M$2260, 12, FALSE)</f>
        <v>8.0291970802919693E-2</v>
      </c>
      <c r="G158">
        <f t="shared" si="2"/>
        <v>157</v>
      </c>
      <c r="H158">
        <f>VLOOKUP($C158, listing!$B$2:$J$2260, 2, FALSE)</f>
        <v>0.20030275569037026</v>
      </c>
    </row>
    <row r="159" spans="1:8" x14ac:dyDescent="0.2">
      <c r="A159" t="s">
        <v>17</v>
      </c>
      <c r="B159" t="str">
        <f>VLOOKUP(A159, dictionary!$A$2:$B$16, 2, FALSE)</f>
        <v>Alimentary tract and metabolism</v>
      </c>
      <c r="C159" t="s">
        <v>402</v>
      </c>
      <c r="D159">
        <f>VLOOKUP($C159, 'pval-input'!$B$2:$M$2260, 6, FALSE)</f>
        <v>0.24292893956157907</v>
      </c>
      <c r="E159">
        <f>VLOOKUP($C159, 'pval-input'!$B$2:$M$2260, 11, FALSE)</f>
        <v>11</v>
      </c>
      <c r="F159">
        <f>VLOOKUP($C159, 'pval-input'!$B$2:$M$2260, 12, FALSE)</f>
        <v>8.0291970802919693E-2</v>
      </c>
      <c r="G159">
        <f t="shared" si="2"/>
        <v>158</v>
      </c>
      <c r="H159">
        <f>VLOOKUP($C159, listing!$B$2:$J$2260, 2, FALSE)</f>
        <v>0.24292893956157907</v>
      </c>
    </row>
    <row r="160" spans="1:8" x14ac:dyDescent="0.2">
      <c r="A160" t="s">
        <v>17</v>
      </c>
      <c r="B160" t="str">
        <f>VLOOKUP(A160, dictionary!$A$2:$B$16, 2, FALSE)</f>
        <v>Alimentary tract and metabolism</v>
      </c>
      <c r="C160" t="s">
        <v>404</v>
      </c>
      <c r="D160">
        <f>VLOOKUP($C160, 'pval-input'!$B$2:$M$2260, 6, FALSE)</f>
        <v>0.33155065625460423</v>
      </c>
      <c r="E160">
        <f>VLOOKUP($C160, 'pval-input'!$B$2:$M$2260, 11, FALSE)</f>
        <v>1</v>
      </c>
      <c r="F160">
        <f>VLOOKUP($C160, 'pval-input'!$B$2:$M$2260, 12, FALSE)</f>
        <v>7.2992700729926996E-3</v>
      </c>
      <c r="G160">
        <f t="shared" si="2"/>
        <v>159</v>
      </c>
      <c r="H160">
        <f>VLOOKUP($C160, listing!$B$2:$J$2260, 2, FALSE)</f>
        <v>0.33155065625460423</v>
      </c>
    </row>
    <row r="161" spans="1:8" x14ac:dyDescent="0.2">
      <c r="A161" t="s">
        <v>17</v>
      </c>
      <c r="B161" t="str">
        <f>VLOOKUP(A161, dictionary!$A$2:$B$16, 2, FALSE)</f>
        <v>Alimentary tract and metabolism</v>
      </c>
      <c r="C161" t="s">
        <v>406</v>
      </c>
      <c r="D161">
        <f>VLOOKUP($C161, 'pval-input'!$B$2:$M$2260, 6, FALSE)</f>
        <v>9.7524347782761492E-2</v>
      </c>
      <c r="E161">
        <f>VLOOKUP($C161, 'pval-input'!$B$2:$M$2260, 11, FALSE)</f>
        <v>38</v>
      </c>
      <c r="F161">
        <f>VLOOKUP($C161, 'pval-input'!$B$2:$M$2260, 12, FALSE)</f>
        <v>0.27737226277372301</v>
      </c>
      <c r="G161">
        <f t="shared" si="2"/>
        <v>160</v>
      </c>
      <c r="H161">
        <f>VLOOKUP($C161, listing!$B$2:$J$2260, 2, FALSE)</f>
        <v>9.7524347782761492E-2</v>
      </c>
    </row>
    <row r="162" spans="1:8" x14ac:dyDescent="0.2">
      <c r="A162" t="s">
        <v>17</v>
      </c>
      <c r="B162" t="str">
        <f>VLOOKUP(A162, dictionary!$A$2:$B$16, 2, FALSE)</f>
        <v>Alimentary tract and metabolism</v>
      </c>
      <c r="C162" t="s">
        <v>408</v>
      </c>
      <c r="D162">
        <f>VLOOKUP($C162, 'pval-input'!$B$2:$M$2260, 6, FALSE)</f>
        <v>1.3902446982455774</v>
      </c>
      <c r="E162">
        <f>VLOOKUP($C162, 'pval-input'!$B$2:$M$2260, 11, FALSE)</f>
        <v>11</v>
      </c>
      <c r="F162">
        <f>VLOOKUP($C162, 'pval-input'!$B$2:$M$2260, 12, FALSE)</f>
        <v>8.0291970802919693E-2</v>
      </c>
      <c r="G162">
        <f t="shared" si="2"/>
        <v>161</v>
      </c>
      <c r="H162">
        <f>VLOOKUP($C162, listing!$B$2:$J$2260, 2, FALSE)</f>
        <v>1.3902446982455774</v>
      </c>
    </row>
    <row r="163" spans="1:8" x14ac:dyDescent="0.2">
      <c r="A163" t="s">
        <v>17</v>
      </c>
      <c r="B163" t="str">
        <f>VLOOKUP(A163, dictionary!$A$2:$B$16, 2, FALSE)</f>
        <v>Alimentary tract and metabolism</v>
      </c>
      <c r="C163" t="s">
        <v>410</v>
      </c>
      <c r="D163">
        <f>VLOOKUP($C163, 'pval-input'!$B$2:$M$2260, 6, FALSE)</f>
        <v>0.34775743677977627</v>
      </c>
      <c r="E163">
        <f>VLOOKUP($C163, 'pval-input'!$B$2:$M$2260, 11, FALSE)</f>
        <v>69</v>
      </c>
      <c r="F163">
        <f>VLOOKUP($C163, 'pval-input'!$B$2:$M$2260, 12, FALSE)</f>
        <v>0.50364963503649596</v>
      </c>
      <c r="G163">
        <f t="shared" si="2"/>
        <v>162</v>
      </c>
      <c r="H163">
        <f>VLOOKUP($C163, listing!$B$2:$J$2260, 2, FALSE)</f>
        <v>0.34775743677977627</v>
      </c>
    </row>
    <row r="164" spans="1:8" x14ac:dyDescent="0.2">
      <c r="A164" t="s">
        <v>17</v>
      </c>
      <c r="B164" t="str">
        <f>VLOOKUP(A164, dictionary!$A$2:$B$16, 2, FALSE)</f>
        <v>Alimentary tract and metabolism</v>
      </c>
      <c r="C164" t="s">
        <v>412</v>
      </c>
      <c r="D164">
        <f>VLOOKUP($C164, 'pval-input'!$B$2:$M$2260, 6, FALSE)</f>
        <v>0.61787148361564548</v>
      </c>
      <c r="E164">
        <f>VLOOKUP($C164, 'pval-input'!$B$2:$M$2260, 11, FALSE)</f>
        <v>44</v>
      </c>
      <c r="F164">
        <f>VLOOKUP($C164, 'pval-input'!$B$2:$M$2260, 12, FALSE)</f>
        <v>0.321167883211679</v>
      </c>
      <c r="G164">
        <f t="shared" si="2"/>
        <v>163</v>
      </c>
      <c r="H164">
        <f>VLOOKUP($C164, listing!$B$2:$J$2260, 2, FALSE)</f>
        <v>0.61787148361564548</v>
      </c>
    </row>
    <row r="165" spans="1:8" x14ac:dyDescent="0.2">
      <c r="A165" t="s">
        <v>17</v>
      </c>
      <c r="B165" t="str">
        <f>VLOOKUP(A165, dictionary!$A$2:$B$16, 2, FALSE)</f>
        <v>Alimentary tract and metabolism</v>
      </c>
      <c r="C165" t="s">
        <v>414</v>
      </c>
      <c r="D165">
        <f>VLOOKUP($C165, 'pval-input'!$B$2:$M$2260, 6, FALSE)</f>
        <v>0.5620201738870142</v>
      </c>
      <c r="E165">
        <f>VLOOKUP($C165, 'pval-input'!$B$2:$M$2260, 11, FALSE)</f>
        <v>21</v>
      </c>
      <c r="F165">
        <f>VLOOKUP($C165, 'pval-input'!$B$2:$M$2260, 12, FALSE)</f>
        <v>0.153284671532847</v>
      </c>
      <c r="G165">
        <f t="shared" si="2"/>
        <v>164</v>
      </c>
      <c r="H165">
        <f>VLOOKUP($C165, listing!$B$2:$J$2260, 2, FALSE)</f>
        <v>0.5620201738870142</v>
      </c>
    </row>
    <row r="166" spans="1:8" hidden="1" x14ac:dyDescent="0.2">
      <c r="A166" t="s">
        <v>17</v>
      </c>
      <c r="B166" t="str">
        <f>VLOOKUP(A166, dictionary!$A$2:$B$16, 2, FALSE)</f>
        <v>Alimentary tract and metabolism</v>
      </c>
      <c r="C166" t="s">
        <v>417</v>
      </c>
      <c r="D166">
        <f>VLOOKUP($C166, 'pval-input'!$B$2:$M$2260, 6, FALSE)</f>
        <v>31.235738595770602</v>
      </c>
      <c r="E166">
        <f>VLOOKUP($C166, 'pval-input'!$B$2:$M$2260, 11, FALSE)</f>
        <v>1</v>
      </c>
      <c r="F166">
        <f>VLOOKUP($C166, 'pval-input'!$B$2:$M$2260, 12, FALSE)</f>
        <v>7.2992700729926996E-3</v>
      </c>
      <c r="G166">
        <f t="shared" si="2"/>
        <v>165</v>
      </c>
      <c r="H166">
        <f>VLOOKUP($C166, listing!$B$2:$J$2260, 2, FALSE)</f>
        <v>31.235738595770602</v>
      </c>
    </row>
    <row r="167" spans="1:8" x14ac:dyDescent="0.2">
      <c r="A167" t="s">
        <v>17</v>
      </c>
      <c r="B167" t="str">
        <f>VLOOKUP(A167, dictionary!$A$2:$B$16, 2, FALSE)</f>
        <v>Alimentary tract and metabolism</v>
      </c>
      <c r="C167" t="s">
        <v>419</v>
      </c>
      <c r="D167">
        <f>VLOOKUP($C167, 'pval-input'!$B$2:$M$2260, 6, FALSE)</f>
        <v>0.45574306277858734</v>
      </c>
      <c r="E167">
        <f>VLOOKUP($C167, 'pval-input'!$B$2:$M$2260, 11, FALSE)</f>
        <v>1</v>
      </c>
      <c r="F167">
        <f>VLOOKUP($C167, 'pval-input'!$B$2:$M$2260, 12, FALSE)</f>
        <v>7.2992700729926996E-3</v>
      </c>
      <c r="G167">
        <f t="shared" si="2"/>
        <v>166</v>
      </c>
      <c r="H167">
        <f>VLOOKUP($C167, listing!$B$2:$J$2260, 2, FALSE)</f>
        <v>0.45574306277858734</v>
      </c>
    </row>
    <row r="168" spans="1:8" x14ac:dyDescent="0.2">
      <c r="A168" t="s">
        <v>17</v>
      </c>
      <c r="B168" t="str">
        <f>VLOOKUP(A168, dictionary!$A$2:$B$16, 2, FALSE)</f>
        <v>Alimentary tract and metabolism</v>
      </c>
      <c r="C168" t="s">
        <v>421</v>
      </c>
      <c r="D168">
        <f>VLOOKUP($C168, 'pval-input'!$B$2:$M$2260, 6, FALSE)</f>
        <v>0.12087913794484892</v>
      </c>
      <c r="E168">
        <f>VLOOKUP($C168, 'pval-input'!$B$2:$M$2260, 11, FALSE)</f>
        <v>18</v>
      </c>
      <c r="F168">
        <f>VLOOKUP($C168, 'pval-input'!$B$2:$M$2260, 12, FALSE)</f>
        <v>0.13138686131386901</v>
      </c>
      <c r="G168">
        <f t="shared" si="2"/>
        <v>167</v>
      </c>
      <c r="H168">
        <f>VLOOKUP($C168, listing!$B$2:$J$2260, 2, FALSE)</f>
        <v>0.12087913794484892</v>
      </c>
    </row>
    <row r="169" spans="1:8" x14ac:dyDescent="0.2">
      <c r="A169" t="s">
        <v>17</v>
      </c>
      <c r="B169" t="str">
        <f>VLOOKUP(A169, dictionary!$A$2:$B$16, 2, FALSE)</f>
        <v>Alimentary tract and metabolism</v>
      </c>
      <c r="C169" t="s">
        <v>424</v>
      </c>
      <c r="D169">
        <f>VLOOKUP($C169, 'pval-input'!$B$2:$M$2260, 6, FALSE)</f>
        <v>1.0753060925741347</v>
      </c>
      <c r="E169">
        <f>VLOOKUP($C169, 'pval-input'!$B$2:$M$2260, 11, FALSE)</f>
        <v>22</v>
      </c>
      <c r="F169">
        <f>VLOOKUP($C169, 'pval-input'!$B$2:$M$2260, 12, FALSE)</f>
        <v>0.160583941605839</v>
      </c>
      <c r="G169">
        <f t="shared" si="2"/>
        <v>168</v>
      </c>
      <c r="H169">
        <f>VLOOKUP($C169, listing!$B$2:$J$2260, 2, FALSE)</f>
        <v>1.0753060925741347</v>
      </c>
    </row>
    <row r="170" spans="1:8" x14ac:dyDescent="0.2">
      <c r="A170" t="s">
        <v>17</v>
      </c>
      <c r="B170" t="str">
        <f>VLOOKUP(A170, dictionary!$A$2:$B$16, 2, FALSE)</f>
        <v>Alimentary tract and metabolism</v>
      </c>
      <c r="C170" t="s">
        <v>426</v>
      </c>
      <c r="D170">
        <f>VLOOKUP($C170, 'pval-input'!$B$2:$M$2260, 6, FALSE)</f>
        <v>0.95819419179674414</v>
      </c>
      <c r="E170">
        <f>VLOOKUP($C170, 'pval-input'!$B$2:$M$2260, 11, FALSE)</f>
        <v>16</v>
      </c>
      <c r="F170">
        <f>VLOOKUP($C170, 'pval-input'!$B$2:$M$2260, 12, FALSE)</f>
        <v>0.116788321167883</v>
      </c>
      <c r="G170">
        <f t="shared" si="2"/>
        <v>169</v>
      </c>
      <c r="H170">
        <f>VLOOKUP($C170, listing!$B$2:$J$2260, 2, FALSE)</f>
        <v>0.95819419179674414</v>
      </c>
    </row>
    <row r="171" spans="1:8" x14ac:dyDescent="0.2">
      <c r="A171" t="s">
        <v>17</v>
      </c>
      <c r="B171" t="str">
        <f>VLOOKUP(A171, dictionary!$A$2:$B$16, 2, FALSE)</f>
        <v>Alimentary tract and metabolism</v>
      </c>
      <c r="C171" t="s">
        <v>429</v>
      </c>
      <c r="D171">
        <f>VLOOKUP($C171, 'pval-input'!$B$2:$M$2260, 6, FALSE)</f>
        <v>0.68712234609246958</v>
      </c>
      <c r="E171">
        <f>VLOOKUP($C171, 'pval-input'!$B$2:$M$2260, 11, FALSE)</f>
        <v>10</v>
      </c>
      <c r="F171">
        <f>VLOOKUP($C171, 'pval-input'!$B$2:$M$2260, 12, FALSE)</f>
        <v>7.2992700729927001E-2</v>
      </c>
      <c r="G171">
        <f t="shared" si="2"/>
        <v>170</v>
      </c>
      <c r="H171">
        <f>VLOOKUP($C171, listing!$B$2:$J$2260, 2, FALSE)</f>
        <v>0.68712234609246958</v>
      </c>
    </row>
    <row r="172" spans="1:8" x14ac:dyDescent="0.2">
      <c r="A172" t="s">
        <v>17</v>
      </c>
      <c r="B172" t="str">
        <f>VLOOKUP(A172, dictionary!$A$2:$B$16, 2, FALSE)</f>
        <v>Alimentary tract and metabolism</v>
      </c>
      <c r="C172" t="s">
        <v>431</v>
      </c>
      <c r="D172">
        <f>VLOOKUP($C172, 'pval-input'!$B$2:$M$2260, 6, FALSE)</f>
        <v>0.50411112160595062</v>
      </c>
      <c r="E172">
        <f>VLOOKUP($C172, 'pval-input'!$B$2:$M$2260, 11, FALSE)</f>
        <v>9</v>
      </c>
      <c r="F172">
        <f>VLOOKUP($C172, 'pval-input'!$B$2:$M$2260, 12, FALSE)</f>
        <v>6.5693430656934296E-2</v>
      </c>
      <c r="G172">
        <f t="shared" si="2"/>
        <v>171</v>
      </c>
      <c r="H172">
        <f>VLOOKUP($C172, listing!$B$2:$J$2260, 2, FALSE)</f>
        <v>0.50411112160595062</v>
      </c>
    </row>
    <row r="173" spans="1:8" x14ac:dyDescent="0.2">
      <c r="A173" t="s">
        <v>17</v>
      </c>
      <c r="B173" t="str">
        <f>VLOOKUP(A173, dictionary!$A$2:$B$16, 2, FALSE)</f>
        <v>Alimentary tract and metabolism</v>
      </c>
      <c r="C173" t="s">
        <v>433</v>
      </c>
      <c r="D173">
        <f>VLOOKUP($C173, 'pval-input'!$B$2:$M$2260, 6, FALSE)</f>
        <v>0.84090491825115588</v>
      </c>
      <c r="E173">
        <f>VLOOKUP($C173, 'pval-input'!$B$2:$M$2260, 11, FALSE)</f>
        <v>6</v>
      </c>
      <c r="F173">
        <f>VLOOKUP($C173, 'pval-input'!$B$2:$M$2260, 12, FALSE)</f>
        <v>4.3795620437956199E-2</v>
      </c>
      <c r="G173">
        <f t="shared" si="2"/>
        <v>172</v>
      </c>
      <c r="H173">
        <f>VLOOKUP($C173, listing!$B$2:$J$2260, 2, FALSE)</f>
        <v>0.84090491825115588</v>
      </c>
    </row>
    <row r="174" spans="1:8" x14ac:dyDescent="0.2">
      <c r="A174" t="s">
        <v>17</v>
      </c>
      <c r="B174" t="str">
        <f>VLOOKUP(A174, dictionary!$A$2:$B$16, 2, FALSE)</f>
        <v>Alimentary tract and metabolism</v>
      </c>
      <c r="C174" t="s">
        <v>435</v>
      </c>
      <c r="D174">
        <f>VLOOKUP($C174, 'pval-input'!$B$2:$M$2260, 6, FALSE)</f>
        <v>1.0437080038009225</v>
      </c>
      <c r="E174">
        <f>VLOOKUP($C174, 'pval-input'!$B$2:$M$2260, 11, FALSE)</f>
        <v>9</v>
      </c>
      <c r="F174">
        <f>VLOOKUP($C174, 'pval-input'!$B$2:$M$2260, 12, FALSE)</f>
        <v>6.5693430656934296E-2</v>
      </c>
      <c r="G174">
        <f t="shared" si="2"/>
        <v>173</v>
      </c>
      <c r="H174">
        <f>VLOOKUP($C174, listing!$B$2:$J$2260, 2, FALSE)</f>
        <v>1.0437080038009225</v>
      </c>
    </row>
    <row r="175" spans="1:8" x14ac:dyDescent="0.2">
      <c r="A175" t="s">
        <v>17</v>
      </c>
      <c r="B175" t="str">
        <f>VLOOKUP(A175, dictionary!$A$2:$B$16, 2, FALSE)</f>
        <v>Alimentary tract and metabolism</v>
      </c>
      <c r="C175" t="s">
        <v>438</v>
      </c>
      <c r="D175">
        <f>VLOOKUP($C175, 'pval-input'!$B$2:$M$2260, 6, FALSE)</f>
        <v>0.3140642969793882</v>
      </c>
      <c r="E175">
        <f>VLOOKUP($C175, 'pval-input'!$B$2:$M$2260, 11, FALSE)</f>
        <v>8</v>
      </c>
      <c r="F175">
        <f>VLOOKUP($C175, 'pval-input'!$B$2:$M$2260, 12, FALSE)</f>
        <v>5.8394160583941597E-2</v>
      </c>
      <c r="G175">
        <f t="shared" si="2"/>
        <v>174</v>
      </c>
      <c r="H175">
        <f>VLOOKUP($C175, listing!$B$2:$J$2260, 2, FALSE)</f>
        <v>0.3140642969793882</v>
      </c>
    </row>
    <row r="176" spans="1:8" hidden="1" x14ac:dyDescent="0.2">
      <c r="A176" t="s">
        <v>17</v>
      </c>
      <c r="B176" t="str">
        <f>VLOOKUP(A176, dictionary!$A$2:$B$16, 2, FALSE)</f>
        <v>Alimentary tract and metabolism</v>
      </c>
      <c r="C176" t="s">
        <v>440</v>
      </c>
      <c r="D176">
        <f>VLOOKUP($C176, 'pval-input'!$B$2:$M$2260, 6, FALSE)</f>
        <v>31.235738595770602</v>
      </c>
      <c r="E176">
        <f>VLOOKUP($C176, 'pval-input'!$B$2:$M$2260, 11, FALSE)</f>
        <v>1</v>
      </c>
      <c r="F176">
        <f>VLOOKUP($C176, 'pval-input'!$B$2:$M$2260, 12, FALSE)</f>
        <v>7.2992700729926996E-3</v>
      </c>
      <c r="G176">
        <f t="shared" si="2"/>
        <v>175</v>
      </c>
      <c r="H176">
        <f>VLOOKUP($C176, listing!$B$2:$J$2260, 2, FALSE)</f>
        <v>31.235738595770602</v>
      </c>
    </row>
    <row r="177" spans="1:8" x14ac:dyDescent="0.2">
      <c r="A177" t="s">
        <v>17</v>
      </c>
      <c r="B177" t="str">
        <f>VLOOKUP(A177, dictionary!$A$2:$B$16, 2, FALSE)</f>
        <v>Alimentary tract and metabolism</v>
      </c>
      <c r="C177" t="s">
        <v>443</v>
      </c>
      <c r="D177">
        <f>VLOOKUP($C177, 'pval-input'!$B$2:$M$2260, 6, FALSE)</f>
        <v>1.3844872075651284</v>
      </c>
      <c r="E177">
        <f>VLOOKUP($C177, 'pval-input'!$B$2:$M$2260, 11, FALSE)</f>
        <v>25</v>
      </c>
      <c r="F177">
        <f>VLOOKUP($C177, 'pval-input'!$B$2:$M$2260, 12, FALSE)</f>
        <v>0.18248175182481799</v>
      </c>
      <c r="G177">
        <f t="shared" si="2"/>
        <v>176</v>
      </c>
      <c r="H177">
        <f>VLOOKUP($C177, listing!$B$2:$J$2260, 2, FALSE)</f>
        <v>1.3844872075651284</v>
      </c>
    </row>
    <row r="178" spans="1:8" x14ac:dyDescent="0.2">
      <c r="A178" t="s">
        <v>17</v>
      </c>
      <c r="B178" t="str">
        <f>VLOOKUP(A178, dictionary!$A$2:$B$16, 2, FALSE)</f>
        <v>Alimentary tract and metabolism</v>
      </c>
      <c r="C178" t="s">
        <v>445</v>
      </c>
      <c r="D178">
        <f>VLOOKUP($C178, 'pval-input'!$B$2:$M$2260, 6, FALSE)</f>
        <v>0.33531268505229361</v>
      </c>
      <c r="E178">
        <f>VLOOKUP($C178, 'pval-input'!$B$2:$M$2260, 11, FALSE)</f>
        <v>5</v>
      </c>
      <c r="F178">
        <f>VLOOKUP($C178, 'pval-input'!$B$2:$M$2260, 12, FALSE)</f>
        <v>3.6496350364963501E-2</v>
      </c>
      <c r="G178">
        <f t="shared" si="2"/>
        <v>177</v>
      </c>
      <c r="H178">
        <f>VLOOKUP($C178, listing!$B$2:$J$2260, 2, FALSE)</f>
        <v>0.33531268505229361</v>
      </c>
    </row>
    <row r="179" spans="1:8" x14ac:dyDescent="0.2">
      <c r="A179" t="s">
        <v>17</v>
      </c>
      <c r="B179" t="str">
        <f>VLOOKUP(A179, dictionary!$A$2:$B$16, 2, FALSE)</f>
        <v>Alimentary tract and metabolism</v>
      </c>
      <c r="C179" t="s">
        <v>447</v>
      </c>
      <c r="D179">
        <f>VLOOKUP($C179, 'pval-input'!$B$2:$M$2260, 6, FALSE)</f>
        <v>0.45574306277858734</v>
      </c>
      <c r="E179">
        <f>VLOOKUP($C179, 'pval-input'!$B$2:$M$2260, 11, FALSE)</f>
        <v>1</v>
      </c>
      <c r="F179">
        <f>VLOOKUP($C179, 'pval-input'!$B$2:$M$2260, 12, FALSE)</f>
        <v>7.2992700729926996E-3</v>
      </c>
      <c r="G179">
        <f t="shared" si="2"/>
        <v>178</v>
      </c>
      <c r="H179">
        <f>VLOOKUP($C179, listing!$B$2:$J$2260, 2, FALSE)</f>
        <v>0.45574306277858734</v>
      </c>
    </row>
    <row r="180" spans="1:8" x14ac:dyDescent="0.2">
      <c r="A180" t="s">
        <v>17</v>
      </c>
      <c r="B180" t="str">
        <f>VLOOKUP(A180, dictionary!$A$2:$B$16, 2, FALSE)</f>
        <v>Alimentary tract and metabolism</v>
      </c>
      <c r="C180" t="s">
        <v>449</v>
      </c>
      <c r="D180">
        <f>VLOOKUP($C180, 'pval-input'!$B$2:$M$2260, 6, FALSE)</f>
        <v>0.12369189911062495</v>
      </c>
      <c r="E180">
        <f>VLOOKUP($C180, 'pval-input'!$B$2:$M$2260, 11, FALSE)</f>
        <v>10</v>
      </c>
      <c r="F180">
        <f>VLOOKUP($C180, 'pval-input'!$B$2:$M$2260, 12, FALSE)</f>
        <v>7.2992700729927001E-2</v>
      </c>
      <c r="G180">
        <f t="shared" si="2"/>
        <v>179</v>
      </c>
      <c r="H180">
        <f>VLOOKUP($C180, listing!$B$2:$J$2260, 2, FALSE)</f>
        <v>0.12369189911062495</v>
      </c>
    </row>
    <row r="181" spans="1:8" x14ac:dyDescent="0.2">
      <c r="A181" t="s">
        <v>17</v>
      </c>
      <c r="B181" t="str">
        <f>VLOOKUP(A181, dictionary!$A$2:$B$16, 2, FALSE)</f>
        <v>Alimentary tract and metabolism</v>
      </c>
      <c r="C181" t="s">
        <v>454</v>
      </c>
      <c r="D181">
        <f>VLOOKUP($C181, 'pval-input'!$B$2:$M$2260, 6, FALSE)</f>
        <v>1.9901930622301391</v>
      </c>
      <c r="E181">
        <f>VLOOKUP($C181, 'pval-input'!$B$2:$M$2260, 11, FALSE)</f>
        <v>77</v>
      </c>
      <c r="F181">
        <f>VLOOKUP($C181, 'pval-input'!$B$2:$M$2260, 12, FALSE)</f>
        <v>0.56204379562043805</v>
      </c>
      <c r="G181">
        <f t="shared" si="2"/>
        <v>180</v>
      </c>
      <c r="H181">
        <f>VLOOKUP($C181, listing!$B$2:$J$2260, 2, FALSE)</f>
        <v>1.9901930622301391</v>
      </c>
    </row>
    <row r="182" spans="1:8" x14ac:dyDescent="0.2">
      <c r="A182" t="s">
        <v>17</v>
      </c>
      <c r="B182" t="str">
        <f>VLOOKUP(A182, dictionary!$A$2:$B$16, 2, FALSE)</f>
        <v>Alimentary tract and metabolism</v>
      </c>
      <c r="C182" t="s">
        <v>456</v>
      </c>
      <c r="D182">
        <f>VLOOKUP($C182, 'pval-input'!$B$2:$M$2260, 6, FALSE)</f>
        <v>0.74467749365095204</v>
      </c>
      <c r="E182">
        <f>VLOOKUP($C182, 'pval-input'!$B$2:$M$2260, 11, FALSE)</f>
        <v>109</v>
      </c>
      <c r="F182">
        <f>VLOOKUP($C182, 'pval-input'!$B$2:$M$2260, 12, FALSE)</f>
        <v>0.79562043795620396</v>
      </c>
      <c r="G182">
        <f t="shared" si="2"/>
        <v>181</v>
      </c>
      <c r="H182">
        <f>VLOOKUP($C182, listing!$B$2:$J$2260, 2, FALSE)</f>
        <v>0.74467749365095204</v>
      </c>
    </row>
    <row r="183" spans="1:8" x14ac:dyDescent="0.2">
      <c r="A183" t="s">
        <v>17</v>
      </c>
      <c r="B183" t="str">
        <f>VLOOKUP(A183, dictionary!$A$2:$B$16, 2, FALSE)</f>
        <v>Alimentary tract and metabolism</v>
      </c>
      <c r="C183" t="s">
        <v>460</v>
      </c>
      <c r="D183">
        <f>VLOOKUP($C183, 'pval-input'!$B$2:$M$2260, 6, FALSE)</f>
        <v>0.16309577211569476</v>
      </c>
      <c r="E183">
        <f>VLOOKUP($C183, 'pval-input'!$B$2:$M$2260, 11, FALSE)</f>
        <v>3</v>
      </c>
      <c r="F183">
        <f>VLOOKUP($C183, 'pval-input'!$B$2:$M$2260, 12, FALSE)</f>
        <v>2.18978102189781E-2</v>
      </c>
      <c r="G183">
        <f t="shared" si="2"/>
        <v>182</v>
      </c>
      <c r="H183">
        <f>VLOOKUP($C183, listing!$B$2:$J$2260, 2, FALSE)</f>
        <v>0.16309577211569476</v>
      </c>
    </row>
    <row r="184" spans="1:8" x14ac:dyDescent="0.2">
      <c r="A184" t="s">
        <v>17</v>
      </c>
      <c r="B184" t="str">
        <f>VLOOKUP(A184, dictionary!$A$2:$B$16, 2, FALSE)</f>
        <v>Alimentary tract and metabolism</v>
      </c>
      <c r="C184" t="s">
        <v>462</v>
      </c>
      <c r="D184">
        <f>VLOOKUP($C184, 'pval-input'!$B$2:$M$2260, 6, FALSE)</f>
        <v>0.35967997940438973</v>
      </c>
      <c r="E184">
        <f>VLOOKUP($C184, 'pval-input'!$B$2:$M$2260, 11, FALSE)</f>
        <v>107</v>
      </c>
      <c r="F184">
        <f>VLOOKUP($C184, 'pval-input'!$B$2:$M$2260, 12, FALSE)</f>
        <v>0.78102189781021902</v>
      </c>
      <c r="G184">
        <f t="shared" si="2"/>
        <v>183</v>
      </c>
      <c r="H184">
        <f>VLOOKUP($C184, listing!$B$2:$J$2260, 2, FALSE)</f>
        <v>0.35967997940438973</v>
      </c>
    </row>
    <row r="185" spans="1:8" x14ac:dyDescent="0.2">
      <c r="A185" t="s">
        <v>17</v>
      </c>
      <c r="B185" t="str">
        <f>VLOOKUP(A185, dictionary!$A$2:$B$16, 2, FALSE)</f>
        <v>Alimentary tract and metabolism</v>
      </c>
      <c r="C185" t="s">
        <v>465</v>
      </c>
      <c r="D185">
        <f>VLOOKUP($C185, 'pval-input'!$B$2:$M$2260, 6, FALSE)</f>
        <v>1.3972451244807078</v>
      </c>
      <c r="E185">
        <f>VLOOKUP($C185, 'pval-input'!$B$2:$M$2260, 11, FALSE)</f>
        <v>118</v>
      </c>
      <c r="F185">
        <f>VLOOKUP($C185, 'pval-input'!$B$2:$M$2260, 12, FALSE)</f>
        <v>0.86131386861313897</v>
      </c>
      <c r="G185">
        <f t="shared" si="2"/>
        <v>184</v>
      </c>
      <c r="H185">
        <f>VLOOKUP($C185, listing!$B$2:$J$2260, 2, FALSE)</f>
        <v>1.3972451244807078</v>
      </c>
    </row>
    <row r="186" spans="1:8" x14ac:dyDescent="0.2">
      <c r="A186" t="s">
        <v>17</v>
      </c>
      <c r="B186" t="str">
        <f>VLOOKUP(A186, dictionary!$A$2:$B$16, 2, FALSE)</f>
        <v>Alimentary tract and metabolism</v>
      </c>
      <c r="C186" t="s">
        <v>469</v>
      </c>
      <c r="D186">
        <f>VLOOKUP($C186, 'pval-input'!$B$2:$M$2260, 6, FALSE)</f>
        <v>0.37935028427604739</v>
      </c>
      <c r="E186">
        <f>VLOOKUP($C186, 'pval-input'!$B$2:$M$2260, 11, FALSE)</f>
        <v>4</v>
      </c>
      <c r="F186">
        <f>VLOOKUP($C186, 'pval-input'!$B$2:$M$2260, 12, FALSE)</f>
        <v>2.9197080291970798E-2</v>
      </c>
      <c r="G186">
        <f t="shared" si="2"/>
        <v>185</v>
      </c>
      <c r="H186">
        <f>VLOOKUP($C186, listing!$B$2:$J$2260, 2, FALSE)</f>
        <v>0.37935028427604739</v>
      </c>
    </row>
    <row r="187" spans="1:8" x14ac:dyDescent="0.2">
      <c r="A187" t="s">
        <v>17</v>
      </c>
      <c r="B187" t="str">
        <f>VLOOKUP(A187, dictionary!$A$2:$B$16, 2, FALSE)</f>
        <v>Alimentary tract and metabolism</v>
      </c>
      <c r="C187" t="s">
        <v>471</v>
      </c>
      <c r="D187">
        <f>VLOOKUP($C187, 'pval-input'!$B$2:$M$2260, 6, FALSE)</f>
        <v>0.60243871062262944</v>
      </c>
      <c r="E187">
        <f>VLOOKUP($C187, 'pval-input'!$B$2:$M$2260, 11, FALSE)</f>
        <v>109</v>
      </c>
      <c r="F187">
        <f>VLOOKUP($C187, 'pval-input'!$B$2:$M$2260, 12, FALSE)</f>
        <v>0.79562043795620396</v>
      </c>
      <c r="G187">
        <f t="shared" si="2"/>
        <v>186</v>
      </c>
      <c r="H187">
        <f>VLOOKUP($C187, listing!$B$2:$J$2260, 2, FALSE)</f>
        <v>0.60243871062262944</v>
      </c>
    </row>
    <row r="188" spans="1:8" x14ac:dyDescent="0.2">
      <c r="A188" t="s">
        <v>17</v>
      </c>
      <c r="B188" t="str">
        <f>VLOOKUP(A188, dictionary!$A$2:$B$16, 2, FALSE)</f>
        <v>Alimentary tract and metabolism</v>
      </c>
      <c r="C188" t="s">
        <v>475</v>
      </c>
      <c r="D188">
        <f>VLOOKUP($C188, 'pval-input'!$B$2:$M$2260, 6, FALSE)</f>
        <v>0.127635509176245</v>
      </c>
      <c r="E188">
        <f>VLOOKUP($C188, 'pval-input'!$B$2:$M$2260, 11, FALSE)</f>
        <v>86</v>
      </c>
      <c r="F188">
        <f>VLOOKUP($C188, 'pval-input'!$B$2:$M$2260, 12, FALSE)</f>
        <v>0.62773722627737205</v>
      </c>
      <c r="G188">
        <f t="shared" si="2"/>
        <v>187</v>
      </c>
      <c r="H188">
        <f>VLOOKUP($C188, listing!$B$2:$J$2260, 2, FALSE)</f>
        <v>0.127635509176245</v>
      </c>
    </row>
    <row r="189" spans="1:8" x14ac:dyDescent="0.2">
      <c r="A189" t="s">
        <v>17</v>
      </c>
      <c r="B189" t="str">
        <f>VLOOKUP(A189, dictionary!$A$2:$B$16, 2, FALSE)</f>
        <v>Alimentary tract and metabolism</v>
      </c>
      <c r="C189" t="s">
        <v>479</v>
      </c>
      <c r="D189">
        <f>VLOOKUP($C189, 'pval-input'!$B$2:$M$2260, 6, FALSE)</f>
        <v>0.12168945830817869</v>
      </c>
      <c r="E189">
        <f>VLOOKUP($C189, 'pval-input'!$B$2:$M$2260, 11, FALSE)</f>
        <v>125</v>
      </c>
      <c r="F189">
        <f>VLOOKUP($C189, 'pval-input'!$B$2:$M$2260, 12, FALSE)</f>
        <v>0.91240875912408803</v>
      </c>
      <c r="G189">
        <f t="shared" si="2"/>
        <v>188</v>
      </c>
      <c r="H189">
        <f>VLOOKUP($C189, listing!$B$2:$J$2260, 2, FALSE)</f>
        <v>0.12168945830817869</v>
      </c>
    </row>
    <row r="190" spans="1:8" x14ac:dyDescent="0.2">
      <c r="A190" t="s">
        <v>17</v>
      </c>
      <c r="B190" t="str">
        <f>VLOOKUP(A190, dictionary!$A$2:$B$16, 2, FALSE)</f>
        <v>Alimentary tract and metabolism</v>
      </c>
      <c r="C190" t="s">
        <v>481</v>
      </c>
      <c r="D190">
        <f>VLOOKUP($C190, 'pval-input'!$B$2:$M$2260, 6, FALSE)</f>
        <v>6.5572371112190234E-2</v>
      </c>
      <c r="E190">
        <f>VLOOKUP($C190, 'pval-input'!$B$2:$M$2260, 11, FALSE)</f>
        <v>41</v>
      </c>
      <c r="F190">
        <f>VLOOKUP($C190, 'pval-input'!$B$2:$M$2260, 12, FALSE)</f>
        <v>0.29927007299270098</v>
      </c>
      <c r="G190">
        <f t="shared" si="2"/>
        <v>189</v>
      </c>
      <c r="H190">
        <f>VLOOKUP($C190, listing!$B$2:$J$2260, 2, FALSE)</f>
        <v>6.5572371112190234E-2</v>
      </c>
    </row>
    <row r="191" spans="1:8" x14ac:dyDescent="0.2">
      <c r="A191" t="s">
        <v>17</v>
      </c>
      <c r="B191" t="str">
        <f>VLOOKUP(A191, dictionary!$A$2:$B$16, 2, FALSE)</f>
        <v>Alimentary tract and metabolism</v>
      </c>
      <c r="C191" t="s">
        <v>483</v>
      </c>
      <c r="D191">
        <f>VLOOKUP($C191, 'pval-input'!$B$2:$M$2260, 6, FALSE)</f>
        <v>0.17259630764475781</v>
      </c>
      <c r="E191">
        <f>VLOOKUP($C191, 'pval-input'!$B$2:$M$2260, 11, FALSE)</f>
        <v>85</v>
      </c>
      <c r="F191">
        <f>VLOOKUP($C191, 'pval-input'!$B$2:$M$2260, 12, FALSE)</f>
        <v>0.62043795620438003</v>
      </c>
      <c r="G191">
        <f t="shared" si="2"/>
        <v>190</v>
      </c>
      <c r="H191">
        <f>VLOOKUP($C191, listing!$B$2:$J$2260, 2, FALSE)</f>
        <v>0.17259630764475781</v>
      </c>
    </row>
    <row r="192" spans="1:8" x14ac:dyDescent="0.2">
      <c r="A192" t="s">
        <v>17</v>
      </c>
      <c r="B192" t="str">
        <f>VLOOKUP(A192, dictionary!$A$2:$B$16, 2, FALSE)</f>
        <v>Alimentary tract and metabolism</v>
      </c>
      <c r="C192" t="s">
        <v>485</v>
      </c>
      <c r="D192">
        <f>VLOOKUP($C192, 'pval-input'!$B$2:$M$2260, 6, FALSE)</f>
        <v>0.22588874709425977</v>
      </c>
      <c r="E192">
        <f>VLOOKUP($C192, 'pval-input'!$B$2:$M$2260, 11, FALSE)</f>
        <v>15</v>
      </c>
      <c r="F192">
        <f>VLOOKUP($C192, 'pval-input'!$B$2:$M$2260, 12, FALSE)</f>
        <v>0.109489051094891</v>
      </c>
      <c r="G192">
        <f t="shared" si="2"/>
        <v>191</v>
      </c>
      <c r="H192">
        <f>VLOOKUP($C192, listing!$B$2:$J$2260, 2, FALSE)</f>
        <v>0.22588874709425977</v>
      </c>
    </row>
    <row r="193" spans="1:8" x14ac:dyDescent="0.2">
      <c r="A193" t="s">
        <v>17</v>
      </c>
      <c r="B193" t="str">
        <f>VLOOKUP(A193, dictionary!$A$2:$B$16, 2, FALSE)</f>
        <v>Alimentary tract and metabolism</v>
      </c>
      <c r="C193" t="s">
        <v>487</v>
      </c>
      <c r="D193">
        <f>VLOOKUP($C193, 'pval-input'!$B$2:$M$2260, 6, FALSE)</f>
        <v>0.10726020137158296</v>
      </c>
      <c r="E193">
        <f>VLOOKUP($C193, 'pval-input'!$B$2:$M$2260, 11, FALSE)</f>
        <v>11</v>
      </c>
      <c r="F193">
        <f>VLOOKUP($C193, 'pval-input'!$B$2:$M$2260, 12, FALSE)</f>
        <v>8.0291970802919693E-2</v>
      </c>
      <c r="G193">
        <f t="shared" si="2"/>
        <v>192</v>
      </c>
      <c r="H193">
        <f>VLOOKUP($C193, listing!$B$2:$J$2260, 2, FALSE)</f>
        <v>0.10726020137158296</v>
      </c>
    </row>
    <row r="194" spans="1:8" x14ac:dyDescent="0.2">
      <c r="A194" t="s">
        <v>17</v>
      </c>
      <c r="B194" t="str">
        <f>VLOOKUP(A194, dictionary!$A$2:$B$16, 2, FALSE)</f>
        <v>Alimentary tract and metabolism</v>
      </c>
      <c r="C194" t="s">
        <v>490</v>
      </c>
      <c r="D194">
        <f>VLOOKUP($C194, 'pval-input'!$B$2:$M$2260, 6, FALSE)</f>
        <v>0.38100429120523427</v>
      </c>
      <c r="E194">
        <f>VLOOKUP($C194, 'pval-input'!$B$2:$M$2260, 11, FALSE)</f>
        <v>1</v>
      </c>
      <c r="F194">
        <f>VLOOKUP($C194, 'pval-input'!$B$2:$M$2260, 12, FALSE)</f>
        <v>7.2992700729926996E-3</v>
      </c>
      <c r="G194">
        <f t="shared" si="2"/>
        <v>193</v>
      </c>
      <c r="H194">
        <f>VLOOKUP($C194, listing!$B$2:$J$2260, 2, FALSE)</f>
        <v>0.38100429120523427</v>
      </c>
    </row>
    <row r="195" spans="1:8" x14ac:dyDescent="0.2">
      <c r="A195" t="s">
        <v>17</v>
      </c>
      <c r="B195" t="str">
        <f>VLOOKUP(A195, dictionary!$A$2:$B$16, 2, FALSE)</f>
        <v>Alimentary tract and metabolism</v>
      </c>
      <c r="C195" t="s">
        <v>491</v>
      </c>
      <c r="D195">
        <f>VLOOKUP($C195, 'pval-input'!$B$2:$M$2260, 6, FALSE)</f>
        <v>1.5179959223664167E-2</v>
      </c>
      <c r="E195">
        <f>VLOOKUP($C195, 'pval-input'!$B$2:$M$2260, 11, FALSE)</f>
        <v>60</v>
      </c>
      <c r="F195">
        <f>VLOOKUP($C195, 'pval-input'!$B$2:$M$2260, 12, FALSE)</f>
        <v>0.43795620437956201</v>
      </c>
      <c r="G195">
        <f t="shared" si="2"/>
        <v>194</v>
      </c>
      <c r="H195">
        <f>VLOOKUP($C195, listing!$B$2:$J$2260, 2, FALSE)</f>
        <v>1.5179959223664167E-2</v>
      </c>
    </row>
    <row r="196" spans="1:8" x14ac:dyDescent="0.2">
      <c r="A196" t="s">
        <v>17</v>
      </c>
      <c r="B196" t="str">
        <f>VLOOKUP(A196, dictionary!$A$2:$B$16, 2, FALSE)</f>
        <v>Alimentary tract and metabolism</v>
      </c>
      <c r="C196" t="s">
        <v>493</v>
      </c>
      <c r="D196">
        <f>VLOOKUP($C196, 'pval-input'!$B$2:$M$2260, 6, FALSE)</f>
        <v>0.53869261322611706</v>
      </c>
      <c r="E196">
        <f>VLOOKUP($C196, 'pval-input'!$B$2:$M$2260, 11, FALSE)</f>
        <v>2</v>
      </c>
      <c r="F196">
        <f>VLOOKUP($C196, 'pval-input'!$B$2:$M$2260, 12, FALSE)</f>
        <v>1.4598540145985399E-2</v>
      </c>
      <c r="G196">
        <f t="shared" ref="G196:G259" si="3">G195+1</f>
        <v>195</v>
      </c>
      <c r="H196">
        <f>VLOOKUP($C196, listing!$B$2:$J$2260, 2, FALSE)</f>
        <v>0.53869261322611706</v>
      </c>
    </row>
    <row r="197" spans="1:8" x14ac:dyDescent="0.2">
      <c r="A197" t="s">
        <v>17</v>
      </c>
      <c r="B197" t="str">
        <f>VLOOKUP(A197, dictionary!$A$2:$B$16, 2, FALSE)</f>
        <v>Alimentary tract and metabolism</v>
      </c>
      <c r="C197" t="s">
        <v>495</v>
      </c>
      <c r="D197">
        <f>VLOOKUP($C197, 'pval-input'!$B$2:$M$2260, 6, FALSE)</f>
        <v>0.21917708259586613</v>
      </c>
      <c r="E197">
        <f>VLOOKUP($C197, 'pval-input'!$B$2:$M$2260, 11, FALSE)</f>
        <v>2</v>
      </c>
      <c r="F197">
        <f>VLOOKUP($C197, 'pval-input'!$B$2:$M$2260, 12, FALSE)</f>
        <v>1.4598540145985399E-2</v>
      </c>
      <c r="G197">
        <f t="shared" si="3"/>
        <v>196</v>
      </c>
      <c r="H197">
        <f>VLOOKUP($C197, listing!$B$2:$J$2260, 2, FALSE)</f>
        <v>0.21917708259586613</v>
      </c>
    </row>
    <row r="198" spans="1:8" hidden="1" x14ac:dyDescent="0.2">
      <c r="A198" t="s">
        <v>17</v>
      </c>
      <c r="B198" t="str">
        <f>VLOOKUP(A198, dictionary!$A$2:$B$16, 2, FALSE)</f>
        <v>Alimentary tract and metabolism</v>
      </c>
      <c r="C198" t="s">
        <v>496</v>
      </c>
      <c r="D198">
        <f>VLOOKUP($C198, 'pval-input'!$B$2:$M$2260, 6, FALSE)</f>
        <v>31.235738595770602</v>
      </c>
      <c r="E198">
        <f>VLOOKUP($C198, 'pval-input'!$B$2:$M$2260, 11, FALSE)</f>
        <v>1</v>
      </c>
      <c r="F198">
        <f>VLOOKUP($C198, 'pval-input'!$B$2:$M$2260, 12, FALSE)</f>
        <v>7.2992700729926996E-3</v>
      </c>
      <c r="G198">
        <f t="shared" si="3"/>
        <v>197</v>
      </c>
      <c r="H198">
        <f>VLOOKUP($C198, listing!$B$2:$J$2260, 2, FALSE)</f>
        <v>31.235738595770602</v>
      </c>
    </row>
    <row r="199" spans="1:8" x14ac:dyDescent="0.2">
      <c r="A199" t="s">
        <v>17</v>
      </c>
      <c r="B199" t="str">
        <f>VLOOKUP(A199, dictionary!$A$2:$B$16, 2, FALSE)</f>
        <v>Alimentary tract and metabolism</v>
      </c>
      <c r="C199" t="s">
        <v>497</v>
      </c>
      <c r="D199">
        <f>VLOOKUP($C199, 'pval-input'!$B$2:$M$2260, 6, FALSE)</f>
        <v>0.53401741529353774</v>
      </c>
      <c r="E199">
        <f>VLOOKUP($C199, 'pval-input'!$B$2:$M$2260, 11, FALSE)</f>
        <v>125</v>
      </c>
      <c r="F199">
        <f>VLOOKUP($C199, 'pval-input'!$B$2:$M$2260, 12, FALSE)</f>
        <v>0.91240875912408803</v>
      </c>
      <c r="G199">
        <f t="shared" si="3"/>
        <v>198</v>
      </c>
      <c r="H199">
        <f>VLOOKUP($C199, listing!$B$2:$J$2260, 2, FALSE)</f>
        <v>0.53401741529353774</v>
      </c>
    </row>
    <row r="200" spans="1:8" x14ac:dyDescent="0.2">
      <c r="A200" t="s">
        <v>17</v>
      </c>
      <c r="B200" t="str">
        <f>VLOOKUP(A200, dictionary!$A$2:$B$16, 2, FALSE)</f>
        <v>Alimentary tract and metabolism</v>
      </c>
      <c r="C200" t="s">
        <v>500</v>
      </c>
      <c r="D200">
        <f>VLOOKUP($C200, 'pval-input'!$B$2:$M$2260, 6, FALSE)</f>
        <v>0.38926143178937284</v>
      </c>
      <c r="E200">
        <f>VLOOKUP($C200, 'pval-input'!$B$2:$M$2260, 11, FALSE)</f>
        <v>2</v>
      </c>
      <c r="F200">
        <f>VLOOKUP($C200, 'pval-input'!$B$2:$M$2260, 12, FALSE)</f>
        <v>1.4598540145985399E-2</v>
      </c>
      <c r="G200">
        <f t="shared" si="3"/>
        <v>199</v>
      </c>
      <c r="H200">
        <f>VLOOKUP($C200, listing!$B$2:$J$2260, 2, FALSE)</f>
        <v>0.38926143178937284</v>
      </c>
    </row>
    <row r="201" spans="1:8" x14ac:dyDescent="0.2">
      <c r="A201" t="s">
        <v>17</v>
      </c>
      <c r="B201" t="str">
        <f>VLOOKUP(A201, dictionary!$A$2:$B$16, 2, FALSE)</f>
        <v>Alimentary tract and metabolism</v>
      </c>
      <c r="C201" t="s">
        <v>502</v>
      </c>
      <c r="D201">
        <f>VLOOKUP($C201, 'pval-input'!$B$2:$M$2260, 6, FALSE)</f>
        <v>0.71698483641477517</v>
      </c>
      <c r="E201">
        <f>VLOOKUP($C201, 'pval-input'!$B$2:$M$2260, 11, FALSE)</f>
        <v>128</v>
      </c>
      <c r="F201">
        <f>VLOOKUP($C201, 'pval-input'!$B$2:$M$2260, 12, FALSE)</f>
        <v>0.934306569343066</v>
      </c>
      <c r="G201">
        <f t="shared" si="3"/>
        <v>200</v>
      </c>
      <c r="H201">
        <f>VLOOKUP($C201, listing!$B$2:$J$2260, 2, FALSE)</f>
        <v>0.71698483641477517</v>
      </c>
    </row>
    <row r="202" spans="1:8" x14ac:dyDescent="0.2">
      <c r="A202" t="s">
        <v>17</v>
      </c>
      <c r="B202" t="str">
        <f>VLOOKUP(A202, dictionary!$A$2:$B$16, 2, FALSE)</f>
        <v>Alimentary tract and metabolism</v>
      </c>
      <c r="C202" t="s">
        <v>506</v>
      </c>
      <c r="D202">
        <f>VLOOKUP($C202, 'pval-input'!$B$2:$M$2260, 6, FALSE)</f>
        <v>1.4745993706766181</v>
      </c>
      <c r="E202">
        <f>VLOOKUP($C202, 'pval-input'!$B$2:$M$2260, 11, FALSE)</f>
        <v>103</v>
      </c>
      <c r="F202">
        <f>VLOOKUP($C202, 'pval-input'!$B$2:$M$2260, 12, FALSE)</f>
        <v>0.75182481751824803</v>
      </c>
      <c r="G202">
        <f t="shared" si="3"/>
        <v>201</v>
      </c>
      <c r="H202">
        <f>VLOOKUP($C202, listing!$B$2:$J$2260, 2, FALSE)</f>
        <v>1.4745993706766181</v>
      </c>
    </row>
    <row r="203" spans="1:8" x14ac:dyDescent="0.2">
      <c r="A203" t="s">
        <v>17</v>
      </c>
      <c r="B203" t="str">
        <f>VLOOKUP(A203, dictionary!$A$2:$B$16, 2, FALSE)</f>
        <v>Alimentary tract and metabolism</v>
      </c>
      <c r="C203" t="s">
        <v>509</v>
      </c>
      <c r="D203">
        <f>VLOOKUP($C203, 'pval-input'!$B$2:$M$2260, 6, FALSE)</f>
        <v>0.93720906499192702</v>
      </c>
      <c r="E203">
        <f>VLOOKUP($C203, 'pval-input'!$B$2:$M$2260, 11, FALSE)</f>
        <v>127</v>
      </c>
      <c r="F203">
        <f>VLOOKUP($C203, 'pval-input'!$B$2:$M$2260, 12, FALSE)</f>
        <v>0.92700729927007297</v>
      </c>
      <c r="G203">
        <f t="shared" si="3"/>
        <v>202</v>
      </c>
      <c r="H203">
        <f>VLOOKUP($C203, listing!$B$2:$J$2260, 2, FALSE)</f>
        <v>0.93720906499192702</v>
      </c>
    </row>
    <row r="204" spans="1:8" x14ac:dyDescent="0.2">
      <c r="A204" t="s">
        <v>17</v>
      </c>
      <c r="B204" t="str">
        <f>VLOOKUP(A204, dictionary!$A$2:$B$16, 2, FALSE)</f>
        <v>Alimentary tract and metabolism</v>
      </c>
      <c r="C204" t="s">
        <v>511</v>
      </c>
      <c r="D204">
        <f>VLOOKUP($C204, 'pval-input'!$B$2:$M$2260, 6, FALSE)</f>
        <v>0.21205096615941529</v>
      </c>
      <c r="E204">
        <f>VLOOKUP($C204, 'pval-input'!$B$2:$M$2260, 11, FALSE)</f>
        <v>40</v>
      </c>
      <c r="F204">
        <f>VLOOKUP($C204, 'pval-input'!$B$2:$M$2260, 12, FALSE)</f>
        <v>0.29197080291970801</v>
      </c>
      <c r="G204">
        <f t="shared" si="3"/>
        <v>203</v>
      </c>
      <c r="H204">
        <f>VLOOKUP($C204, listing!$B$2:$J$2260, 2, FALSE)</f>
        <v>0.21205096615941529</v>
      </c>
    </row>
    <row r="205" spans="1:8" x14ac:dyDescent="0.2">
      <c r="A205" t="s">
        <v>17</v>
      </c>
      <c r="B205" t="str">
        <f>VLOOKUP(A205, dictionary!$A$2:$B$16, 2, FALSE)</f>
        <v>Alimentary tract and metabolism</v>
      </c>
      <c r="C205" t="s">
        <v>513</v>
      </c>
      <c r="D205">
        <f>VLOOKUP($C205, 'pval-input'!$B$2:$M$2260, 6, FALSE)</f>
        <v>0.38763649063581906</v>
      </c>
      <c r="E205">
        <f>VLOOKUP($C205, 'pval-input'!$B$2:$M$2260, 11, FALSE)</f>
        <v>35</v>
      </c>
      <c r="F205">
        <f>VLOOKUP($C205, 'pval-input'!$B$2:$M$2260, 12, FALSE)</f>
        <v>0.25547445255474499</v>
      </c>
      <c r="G205">
        <f t="shared" si="3"/>
        <v>204</v>
      </c>
      <c r="H205">
        <f>VLOOKUP($C205, listing!$B$2:$J$2260, 2, FALSE)</f>
        <v>0.38763649063581906</v>
      </c>
    </row>
    <row r="206" spans="1:8" x14ac:dyDescent="0.2">
      <c r="A206" t="s">
        <v>17</v>
      </c>
      <c r="B206" t="str">
        <f>VLOOKUP(A206, dictionary!$A$2:$B$16, 2, FALSE)</f>
        <v>Alimentary tract and metabolism</v>
      </c>
      <c r="C206" t="s">
        <v>515</v>
      </c>
      <c r="D206">
        <f>VLOOKUP($C206, 'pval-input'!$B$2:$M$2260, 6, FALSE)</f>
        <v>0.20675383378801981</v>
      </c>
      <c r="E206">
        <f>VLOOKUP($C206, 'pval-input'!$B$2:$M$2260, 11, FALSE)</f>
        <v>5</v>
      </c>
      <c r="F206">
        <f>VLOOKUP($C206, 'pval-input'!$B$2:$M$2260, 12, FALSE)</f>
        <v>3.6496350364963501E-2</v>
      </c>
      <c r="G206">
        <f t="shared" si="3"/>
        <v>205</v>
      </c>
      <c r="H206">
        <f>VLOOKUP($C206, listing!$B$2:$J$2260, 2, FALSE)</f>
        <v>0.20675383378801981</v>
      </c>
    </row>
    <row r="207" spans="1:8" x14ac:dyDescent="0.2">
      <c r="A207" t="s">
        <v>17</v>
      </c>
      <c r="B207" t="str">
        <f>VLOOKUP(A207, dictionary!$A$2:$B$16, 2, FALSE)</f>
        <v>Alimentary tract and metabolism</v>
      </c>
      <c r="C207" t="s">
        <v>517</v>
      </c>
      <c r="D207">
        <f>VLOOKUP($C207, 'pval-input'!$B$2:$M$2260, 6, FALSE)</f>
        <v>0.95610826159888018</v>
      </c>
      <c r="E207">
        <f>VLOOKUP($C207, 'pval-input'!$B$2:$M$2260, 11, FALSE)</f>
        <v>2</v>
      </c>
      <c r="F207">
        <f>VLOOKUP($C207, 'pval-input'!$B$2:$M$2260, 12, FALSE)</f>
        <v>1.4598540145985399E-2</v>
      </c>
      <c r="G207">
        <f t="shared" si="3"/>
        <v>206</v>
      </c>
      <c r="H207">
        <f>VLOOKUP($C207, listing!$B$2:$J$2260, 2, FALSE)</f>
        <v>0.95610826159888018</v>
      </c>
    </row>
    <row r="208" spans="1:8" x14ac:dyDescent="0.2">
      <c r="A208" t="s">
        <v>17</v>
      </c>
      <c r="B208" t="str">
        <f>VLOOKUP(A208, dictionary!$A$2:$B$16, 2, FALSE)</f>
        <v>Alimentary tract and metabolism</v>
      </c>
      <c r="C208" t="s">
        <v>522</v>
      </c>
      <c r="D208">
        <f>VLOOKUP($C208, 'pval-input'!$B$2:$M$2260, 6, FALSE)</f>
        <v>0.16505751444420602</v>
      </c>
      <c r="E208">
        <f>VLOOKUP($C208, 'pval-input'!$B$2:$M$2260, 11, FALSE)</f>
        <v>1</v>
      </c>
      <c r="F208">
        <f>VLOOKUP($C208, 'pval-input'!$B$2:$M$2260, 12, FALSE)</f>
        <v>7.2992700729926996E-3</v>
      </c>
      <c r="G208">
        <f t="shared" si="3"/>
        <v>207</v>
      </c>
      <c r="H208">
        <f>VLOOKUP($C208, listing!$B$2:$J$2260, 2, FALSE)</f>
        <v>0.16505751444420602</v>
      </c>
    </row>
    <row r="209" spans="1:8" x14ac:dyDescent="0.2">
      <c r="A209" t="s">
        <v>17</v>
      </c>
      <c r="B209" t="str">
        <f>VLOOKUP(A209, dictionary!$A$2:$B$16, 2, FALSE)</f>
        <v>Alimentary tract and metabolism</v>
      </c>
      <c r="C209" t="s">
        <v>524</v>
      </c>
      <c r="D209">
        <f>VLOOKUP($C209, 'pval-input'!$B$2:$M$2260, 6, FALSE)</f>
        <v>0.16709714475457332</v>
      </c>
      <c r="E209">
        <f>VLOOKUP($C209, 'pval-input'!$B$2:$M$2260, 11, FALSE)</f>
        <v>4</v>
      </c>
      <c r="F209">
        <f>VLOOKUP($C209, 'pval-input'!$B$2:$M$2260, 12, FALSE)</f>
        <v>2.9197080291970798E-2</v>
      </c>
      <c r="G209">
        <f t="shared" si="3"/>
        <v>208</v>
      </c>
      <c r="H209">
        <f>VLOOKUP($C209, listing!$B$2:$J$2260, 2, FALSE)</f>
        <v>0.16709714475457332</v>
      </c>
    </row>
    <row r="210" spans="1:8" x14ac:dyDescent="0.2">
      <c r="A210" t="s">
        <v>17</v>
      </c>
      <c r="B210" t="str">
        <f>VLOOKUP(A210, dictionary!$A$2:$B$16, 2, FALSE)</f>
        <v>Alimentary tract and metabolism</v>
      </c>
      <c r="C210" t="s">
        <v>526</v>
      </c>
      <c r="D210">
        <f>VLOOKUP($C210, 'pval-input'!$B$2:$M$2260, 6, FALSE)</f>
        <v>2.6322805989299557E-2</v>
      </c>
      <c r="E210">
        <f>VLOOKUP($C210, 'pval-input'!$B$2:$M$2260, 11, FALSE)</f>
        <v>4</v>
      </c>
      <c r="F210">
        <f>VLOOKUP($C210, 'pval-input'!$B$2:$M$2260, 12, FALSE)</f>
        <v>2.9197080291970798E-2</v>
      </c>
      <c r="G210">
        <f t="shared" si="3"/>
        <v>209</v>
      </c>
      <c r="H210">
        <f>VLOOKUP($C210, listing!$B$2:$J$2260, 2, FALSE)</f>
        <v>2.6322805989299557E-2</v>
      </c>
    </row>
    <row r="211" spans="1:8" x14ac:dyDescent="0.2">
      <c r="A211" t="s">
        <v>17</v>
      </c>
      <c r="B211" t="str">
        <f>VLOOKUP(A211, dictionary!$A$2:$B$16, 2, FALSE)</f>
        <v>Alimentary tract and metabolism</v>
      </c>
      <c r="C211" t="s">
        <v>528</v>
      </c>
      <c r="D211">
        <f>VLOOKUP($C211, 'pval-input'!$B$2:$M$2260, 6, FALSE)</f>
        <v>0.61162158626871332</v>
      </c>
      <c r="E211">
        <f>VLOOKUP($C211, 'pval-input'!$B$2:$M$2260, 11, FALSE)</f>
        <v>2</v>
      </c>
      <c r="F211">
        <f>VLOOKUP($C211, 'pval-input'!$B$2:$M$2260, 12, FALSE)</f>
        <v>1.4598540145985399E-2</v>
      </c>
      <c r="G211">
        <f t="shared" si="3"/>
        <v>210</v>
      </c>
      <c r="H211">
        <f>VLOOKUP($C211, listing!$B$2:$J$2260, 2, FALSE)</f>
        <v>0.61162158626871332</v>
      </c>
    </row>
    <row r="212" spans="1:8" x14ac:dyDescent="0.2">
      <c r="A212" t="s">
        <v>17</v>
      </c>
      <c r="B212" t="str">
        <f>VLOOKUP(A212, dictionary!$A$2:$B$16, 2, FALSE)</f>
        <v>Alimentary tract and metabolism</v>
      </c>
      <c r="C212" t="s">
        <v>530</v>
      </c>
      <c r="D212">
        <f>VLOOKUP($C212, 'pval-input'!$B$2:$M$2260, 6, FALSE)</f>
        <v>0.33155065625460423</v>
      </c>
      <c r="E212">
        <f>VLOOKUP($C212, 'pval-input'!$B$2:$M$2260, 11, FALSE)</f>
        <v>1</v>
      </c>
      <c r="F212">
        <f>VLOOKUP($C212, 'pval-input'!$B$2:$M$2260, 12, FALSE)</f>
        <v>7.2992700729926996E-3</v>
      </c>
      <c r="G212">
        <f t="shared" si="3"/>
        <v>211</v>
      </c>
      <c r="H212">
        <f>VLOOKUP($C212, listing!$B$2:$J$2260, 2, FALSE)</f>
        <v>0.33155065625460423</v>
      </c>
    </row>
    <row r="213" spans="1:8" x14ac:dyDescent="0.2">
      <c r="A213" t="s">
        <v>17</v>
      </c>
      <c r="B213" t="str">
        <f>VLOOKUP(A213, dictionary!$A$2:$B$16, 2, FALSE)</f>
        <v>Alimentary tract and metabolism</v>
      </c>
      <c r="C213" t="s">
        <v>532</v>
      </c>
      <c r="D213">
        <f>VLOOKUP($C213, 'pval-input'!$B$2:$M$2260, 6, FALSE)</f>
        <v>0.56312983563612151</v>
      </c>
      <c r="E213">
        <f>VLOOKUP($C213, 'pval-input'!$B$2:$M$2260, 11, FALSE)</f>
        <v>16</v>
      </c>
      <c r="F213">
        <f>VLOOKUP($C213, 'pval-input'!$B$2:$M$2260, 12, FALSE)</f>
        <v>0.116788321167883</v>
      </c>
      <c r="G213">
        <f t="shared" si="3"/>
        <v>212</v>
      </c>
      <c r="H213">
        <f>VLOOKUP($C213, listing!$B$2:$J$2260, 2, FALSE)</f>
        <v>0.56312983563612151</v>
      </c>
    </row>
    <row r="214" spans="1:8" x14ac:dyDescent="0.2">
      <c r="A214" t="s">
        <v>17</v>
      </c>
      <c r="B214" t="str">
        <f>VLOOKUP(A214, dictionary!$A$2:$B$16, 2, FALSE)</f>
        <v>Alimentary tract and metabolism</v>
      </c>
      <c r="C214" t="s">
        <v>535</v>
      </c>
      <c r="D214">
        <f>VLOOKUP($C214, 'pval-input'!$B$2:$M$2260, 6, FALSE)</f>
        <v>0.19535308049087172</v>
      </c>
      <c r="E214">
        <f>VLOOKUP($C214, 'pval-input'!$B$2:$M$2260, 11, FALSE)</f>
        <v>10</v>
      </c>
      <c r="F214">
        <f>VLOOKUP($C214, 'pval-input'!$B$2:$M$2260, 12, FALSE)</f>
        <v>7.2992700729927001E-2</v>
      </c>
      <c r="G214">
        <f t="shared" si="3"/>
        <v>213</v>
      </c>
      <c r="H214">
        <f>VLOOKUP($C214, listing!$B$2:$J$2260, 2, FALSE)</f>
        <v>0.19535308049087172</v>
      </c>
    </row>
    <row r="215" spans="1:8" x14ac:dyDescent="0.2">
      <c r="A215" t="s">
        <v>17</v>
      </c>
      <c r="B215" t="str">
        <f>VLOOKUP(A215, dictionary!$A$2:$B$16, 2, FALSE)</f>
        <v>Alimentary tract and metabolism</v>
      </c>
      <c r="C215" t="s">
        <v>540</v>
      </c>
      <c r="D215">
        <f>VLOOKUP($C215, 'pval-input'!$B$2:$M$2260, 6, FALSE)</f>
        <v>0.29629922483182075</v>
      </c>
      <c r="E215">
        <f>VLOOKUP($C215, 'pval-input'!$B$2:$M$2260, 11, FALSE)</f>
        <v>3</v>
      </c>
      <c r="F215">
        <f>VLOOKUP($C215, 'pval-input'!$B$2:$M$2260, 12, FALSE)</f>
        <v>2.18978102189781E-2</v>
      </c>
      <c r="G215">
        <f t="shared" si="3"/>
        <v>214</v>
      </c>
      <c r="H215">
        <f>VLOOKUP($C215, listing!$B$2:$J$2260, 2, FALSE)</f>
        <v>0.29629922483182075</v>
      </c>
    </row>
    <row r="216" spans="1:8" x14ac:dyDescent="0.2">
      <c r="A216" t="s">
        <v>17</v>
      </c>
      <c r="B216" t="str">
        <f>VLOOKUP(A216, dictionary!$A$2:$B$16, 2, FALSE)</f>
        <v>Alimentary tract and metabolism</v>
      </c>
      <c r="C216" t="s">
        <v>542</v>
      </c>
      <c r="D216">
        <f>VLOOKUP($C216, 'pval-input'!$B$2:$M$2260, 6, FALSE)</f>
        <v>0.23213983242246358</v>
      </c>
      <c r="E216">
        <f>VLOOKUP($C216, 'pval-input'!$B$2:$M$2260, 11, FALSE)</f>
        <v>4</v>
      </c>
      <c r="F216">
        <f>VLOOKUP($C216, 'pval-input'!$B$2:$M$2260, 12, FALSE)</f>
        <v>2.9197080291970798E-2</v>
      </c>
      <c r="G216">
        <f t="shared" si="3"/>
        <v>215</v>
      </c>
      <c r="H216">
        <f>VLOOKUP($C216, listing!$B$2:$J$2260, 2, FALSE)</f>
        <v>0.23213983242246358</v>
      </c>
    </row>
    <row r="217" spans="1:8" x14ac:dyDescent="0.2">
      <c r="A217" t="s">
        <v>17</v>
      </c>
      <c r="B217" t="str">
        <f>VLOOKUP(A217, dictionary!$A$2:$B$16, 2, FALSE)</f>
        <v>Alimentary tract and metabolism</v>
      </c>
      <c r="C217" t="s">
        <v>544</v>
      </c>
      <c r="D217">
        <f>VLOOKUP($C217, 'pval-input'!$B$2:$M$2260, 6, FALSE)</f>
        <v>0.21917708259586613</v>
      </c>
      <c r="E217">
        <f>VLOOKUP($C217, 'pval-input'!$B$2:$M$2260, 11, FALSE)</f>
        <v>2</v>
      </c>
      <c r="F217">
        <f>VLOOKUP($C217, 'pval-input'!$B$2:$M$2260, 12, FALSE)</f>
        <v>1.4598540145985399E-2</v>
      </c>
      <c r="G217">
        <f t="shared" si="3"/>
        <v>216</v>
      </c>
      <c r="H217">
        <f>VLOOKUP($C217, listing!$B$2:$J$2260, 2, FALSE)</f>
        <v>0.21917708259586613</v>
      </c>
    </row>
    <row r="218" spans="1:8" x14ac:dyDescent="0.2">
      <c r="A218" t="s">
        <v>17</v>
      </c>
      <c r="B218" t="str">
        <f>VLOOKUP(A218, dictionary!$A$2:$B$16, 2, FALSE)</f>
        <v>Alimentary tract and metabolism</v>
      </c>
      <c r="C218" t="s">
        <v>547</v>
      </c>
      <c r="D218">
        <f>VLOOKUP($C218, 'pval-input'!$B$2:$M$2260, 6, FALSE)</f>
        <v>8.6913866124910893E-2</v>
      </c>
      <c r="E218">
        <f>VLOOKUP($C218, 'pval-input'!$B$2:$M$2260, 11, FALSE)</f>
        <v>3</v>
      </c>
      <c r="F218">
        <f>VLOOKUP($C218, 'pval-input'!$B$2:$M$2260, 12, FALSE)</f>
        <v>2.18978102189781E-2</v>
      </c>
      <c r="G218">
        <f t="shared" si="3"/>
        <v>217</v>
      </c>
      <c r="H218">
        <f>VLOOKUP($C218, listing!$B$2:$J$2260, 2, FALSE)</f>
        <v>8.6913866124910893E-2</v>
      </c>
    </row>
    <row r="219" spans="1:8" x14ac:dyDescent="0.2">
      <c r="A219" t="s">
        <v>17</v>
      </c>
      <c r="B219" t="str">
        <f>VLOOKUP(A219, dictionary!$A$2:$B$16, 2, FALSE)</f>
        <v>Alimentary tract and metabolism</v>
      </c>
      <c r="C219" t="s">
        <v>549</v>
      </c>
      <c r="D219">
        <f>VLOOKUP($C219, 'pval-input'!$B$2:$M$2260, 6, FALSE)</f>
        <v>0.1949218091083332</v>
      </c>
      <c r="E219">
        <f>VLOOKUP($C219, 'pval-input'!$B$2:$M$2260, 11, FALSE)</f>
        <v>4</v>
      </c>
      <c r="F219">
        <f>VLOOKUP($C219, 'pval-input'!$B$2:$M$2260, 12, FALSE)</f>
        <v>2.9197080291970798E-2</v>
      </c>
      <c r="G219">
        <f t="shared" si="3"/>
        <v>218</v>
      </c>
      <c r="H219">
        <f>VLOOKUP($C219, listing!$B$2:$J$2260, 2, FALSE)</f>
        <v>0.1949218091083332</v>
      </c>
    </row>
    <row r="220" spans="1:8" x14ac:dyDescent="0.2">
      <c r="A220" t="s">
        <v>17</v>
      </c>
      <c r="B220" t="str">
        <f>VLOOKUP(A220, dictionary!$A$2:$B$16, 2, FALSE)</f>
        <v>Alimentary tract and metabolism</v>
      </c>
      <c r="C220" t="s">
        <v>551</v>
      </c>
      <c r="D220">
        <f>VLOOKUP($C220, 'pval-input'!$B$2:$M$2260, 6, FALSE)</f>
        <v>0.5520624300791882</v>
      </c>
      <c r="E220">
        <f>VLOOKUP($C220, 'pval-input'!$B$2:$M$2260, 11, FALSE)</f>
        <v>12</v>
      </c>
      <c r="F220">
        <f>VLOOKUP($C220, 'pval-input'!$B$2:$M$2260, 12, FALSE)</f>
        <v>8.7591240875912399E-2</v>
      </c>
      <c r="G220">
        <f t="shared" si="3"/>
        <v>219</v>
      </c>
      <c r="H220">
        <f>VLOOKUP($C220, listing!$B$2:$J$2260, 2, FALSE)</f>
        <v>0.5520624300791882</v>
      </c>
    </row>
    <row r="221" spans="1:8" x14ac:dyDescent="0.2">
      <c r="A221" t="s">
        <v>17</v>
      </c>
      <c r="B221" t="str">
        <f>VLOOKUP(A221, dictionary!$A$2:$B$16, 2, FALSE)</f>
        <v>Alimentary tract and metabolism</v>
      </c>
      <c r="C221" t="s">
        <v>554</v>
      </c>
      <c r="D221">
        <f>VLOOKUP($C221, 'pval-input'!$B$2:$M$2260, 6, FALSE)</f>
        <v>0.69158657899186848</v>
      </c>
      <c r="E221">
        <f>VLOOKUP($C221, 'pval-input'!$B$2:$M$2260, 11, FALSE)</f>
        <v>9</v>
      </c>
      <c r="F221">
        <f>VLOOKUP($C221, 'pval-input'!$B$2:$M$2260, 12, FALSE)</f>
        <v>6.5693430656934296E-2</v>
      </c>
      <c r="G221">
        <f t="shared" si="3"/>
        <v>220</v>
      </c>
      <c r="H221">
        <f>VLOOKUP($C221, listing!$B$2:$J$2260, 2, FALSE)</f>
        <v>0.69158657899186848</v>
      </c>
    </row>
    <row r="222" spans="1:8" x14ac:dyDescent="0.2">
      <c r="A222" t="s">
        <v>17</v>
      </c>
      <c r="B222" t="str">
        <f>VLOOKUP(A222, dictionary!$A$2:$B$16, 2, FALSE)</f>
        <v>Alimentary tract and metabolism</v>
      </c>
      <c r="C222" t="s">
        <v>556</v>
      </c>
      <c r="D222">
        <f>VLOOKUP($C222, 'pval-input'!$B$2:$M$2260, 6, FALSE)</f>
        <v>0.62612624948051954</v>
      </c>
      <c r="E222">
        <f>VLOOKUP($C222, 'pval-input'!$B$2:$M$2260, 11, FALSE)</f>
        <v>7</v>
      </c>
      <c r="F222">
        <f>VLOOKUP($C222, 'pval-input'!$B$2:$M$2260, 12, FALSE)</f>
        <v>5.1094890510948898E-2</v>
      </c>
      <c r="G222">
        <f t="shared" si="3"/>
        <v>221</v>
      </c>
      <c r="H222">
        <f>VLOOKUP($C222, listing!$B$2:$J$2260, 2, FALSE)</f>
        <v>0.62612624948051954</v>
      </c>
    </row>
    <row r="223" spans="1:8" x14ac:dyDescent="0.2">
      <c r="A223" t="s">
        <v>17</v>
      </c>
      <c r="B223" t="str">
        <f>VLOOKUP(A223, dictionary!$A$2:$B$16, 2, FALSE)</f>
        <v>Alimentary tract and metabolism</v>
      </c>
      <c r="C223" t="s">
        <v>558</v>
      </c>
      <c r="D223">
        <f>VLOOKUP($C223, 'pval-input'!$B$2:$M$2260, 6, FALSE)</f>
        <v>0.8616444918144911</v>
      </c>
      <c r="E223">
        <f>VLOOKUP($C223, 'pval-input'!$B$2:$M$2260, 11, FALSE)</f>
        <v>8</v>
      </c>
      <c r="F223">
        <f>VLOOKUP($C223, 'pval-input'!$B$2:$M$2260, 12, FALSE)</f>
        <v>5.8394160583941597E-2</v>
      </c>
      <c r="G223">
        <f t="shared" si="3"/>
        <v>222</v>
      </c>
      <c r="H223">
        <f>VLOOKUP($C223, listing!$B$2:$J$2260, 2, FALSE)</f>
        <v>0.8616444918144911</v>
      </c>
    </row>
    <row r="224" spans="1:8" x14ac:dyDescent="0.2">
      <c r="A224" t="s">
        <v>17</v>
      </c>
      <c r="B224" t="str">
        <f>VLOOKUP(A224, dictionary!$A$2:$B$16, 2, FALSE)</f>
        <v>Alimentary tract and metabolism</v>
      </c>
      <c r="C224" t="s">
        <v>560</v>
      </c>
      <c r="D224">
        <f>VLOOKUP($C224, 'pval-input'!$B$2:$M$2260, 6, FALSE)</f>
        <v>0.46974189804373756</v>
      </c>
      <c r="E224">
        <f>VLOOKUP($C224, 'pval-input'!$B$2:$M$2260, 11, FALSE)</f>
        <v>6</v>
      </c>
      <c r="F224">
        <f>VLOOKUP($C224, 'pval-input'!$B$2:$M$2260, 12, FALSE)</f>
        <v>4.3795620437956199E-2</v>
      </c>
      <c r="G224">
        <f t="shared" si="3"/>
        <v>223</v>
      </c>
      <c r="H224">
        <f>VLOOKUP($C224, listing!$B$2:$J$2260, 2, FALSE)</f>
        <v>0.46974189804373756</v>
      </c>
    </row>
    <row r="225" spans="1:9" x14ac:dyDescent="0.2">
      <c r="A225" t="s">
        <v>17</v>
      </c>
      <c r="B225" t="str">
        <f>VLOOKUP(A225, dictionary!$A$2:$B$16, 2, FALSE)</f>
        <v>Alimentary tract and metabolism</v>
      </c>
      <c r="C225" t="s">
        <v>562</v>
      </c>
      <c r="D225">
        <f>VLOOKUP($C225, 'pval-input'!$B$2:$M$2260, 6, FALSE)</f>
        <v>0.78150167826320416</v>
      </c>
      <c r="E225">
        <f>VLOOKUP($C225, 'pval-input'!$B$2:$M$2260, 11, FALSE)</f>
        <v>6</v>
      </c>
      <c r="F225">
        <f>VLOOKUP($C225, 'pval-input'!$B$2:$M$2260, 12, FALSE)</f>
        <v>4.3795620437956199E-2</v>
      </c>
      <c r="G225">
        <f t="shared" si="3"/>
        <v>224</v>
      </c>
      <c r="H225">
        <f>VLOOKUP($C225, listing!$B$2:$J$2260, 2, FALSE)</f>
        <v>0.78150167826320416</v>
      </c>
    </row>
    <row r="226" spans="1:9" x14ac:dyDescent="0.2">
      <c r="A226" t="s">
        <v>17</v>
      </c>
      <c r="B226" t="str">
        <f>VLOOKUP(A226, dictionary!$A$2:$B$16, 2, FALSE)</f>
        <v>Alimentary tract and metabolism</v>
      </c>
      <c r="C226" t="s">
        <v>564</v>
      </c>
      <c r="D226">
        <f>VLOOKUP($C226, 'pval-input'!$B$2:$M$2260, 6, FALSE)</f>
        <v>0.33526122687144355</v>
      </c>
      <c r="E226">
        <f>VLOOKUP($C226, 'pval-input'!$B$2:$M$2260, 11, FALSE)</f>
        <v>4</v>
      </c>
      <c r="F226">
        <f>VLOOKUP($C226, 'pval-input'!$B$2:$M$2260, 12, FALSE)</f>
        <v>2.9197080291970798E-2</v>
      </c>
      <c r="G226">
        <f t="shared" si="3"/>
        <v>225</v>
      </c>
      <c r="H226">
        <f>VLOOKUP($C226, listing!$B$2:$J$2260, 2, FALSE)</f>
        <v>0.33526122687144355</v>
      </c>
    </row>
    <row r="227" spans="1:9" x14ac:dyDescent="0.2">
      <c r="A227" t="s">
        <v>17</v>
      </c>
      <c r="B227" t="str">
        <f>VLOOKUP(A227, dictionary!$A$2:$B$16, 2, FALSE)</f>
        <v>Alimentary tract and metabolism</v>
      </c>
      <c r="C227" t="s">
        <v>566</v>
      </c>
      <c r="D227">
        <f>VLOOKUP($C227, 'pval-input'!$B$2:$M$2260, 6, FALSE)</f>
        <v>0.67113428717586388</v>
      </c>
      <c r="E227">
        <f>VLOOKUP($C227, 'pval-input'!$B$2:$M$2260, 11, FALSE)</f>
        <v>10</v>
      </c>
      <c r="F227">
        <f>VLOOKUP($C227, 'pval-input'!$B$2:$M$2260, 12, FALSE)</f>
        <v>7.2992700729927001E-2</v>
      </c>
      <c r="G227">
        <f t="shared" si="3"/>
        <v>226</v>
      </c>
      <c r="H227">
        <f>VLOOKUP($C227, listing!$B$2:$J$2260, 2, FALSE)</f>
        <v>0.67113428717586388</v>
      </c>
    </row>
    <row r="228" spans="1:9" x14ac:dyDescent="0.2">
      <c r="A228" t="s">
        <v>17</v>
      </c>
      <c r="B228" t="str">
        <f>VLOOKUP(A228, dictionary!$A$2:$B$16, 2, FALSE)</f>
        <v>Alimentary tract and metabolism</v>
      </c>
      <c r="C228" t="s">
        <v>569</v>
      </c>
      <c r="D228">
        <f>VLOOKUP($C228, 'pval-input'!$B$2:$M$2260, 6, FALSE)</f>
        <v>0.1657031575324879</v>
      </c>
      <c r="E228">
        <f>VLOOKUP($C228, 'pval-input'!$B$2:$M$2260, 11, FALSE)</f>
        <v>1</v>
      </c>
      <c r="F228">
        <f>VLOOKUP($C228, 'pval-input'!$B$2:$M$2260, 12, FALSE)</f>
        <v>7.2992700729926996E-3</v>
      </c>
      <c r="G228">
        <f t="shared" si="3"/>
        <v>227</v>
      </c>
      <c r="H228">
        <f>VLOOKUP($C228, listing!$B$2:$J$2260, 2, FALSE)</f>
        <v>0.1657031575324879</v>
      </c>
    </row>
    <row r="229" spans="1:9" x14ac:dyDescent="0.2">
      <c r="A229" t="s">
        <v>17</v>
      </c>
      <c r="B229" t="str">
        <f>VLOOKUP(A229, dictionary!$A$2:$B$16, 2, FALSE)</f>
        <v>Alimentary tract and metabolism</v>
      </c>
      <c r="C229" t="s">
        <v>571</v>
      </c>
      <c r="D229">
        <f>VLOOKUP($C229, 'pval-input'!$B$2:$M$2260, 6, FALSE)</f>
        <v>6.4761535392998199E-2</v>
      </c>
      <c r="E229">
        <f>VLOOKUP($C229, 'pval-input'!$B$2:$M$2260, 11, FALSE)</f>
        <v>5</v>
      </c>
      <c r="F229">
        <f>VLOOKUP($C229, 'pval-input'!$B$2:$M$2260, 12, FALSE)</f>
        <v>3.6496350364963501E-2</v>
      </c>
      <c r="G229">
        <f t="shared" si="3"/>
        <v>228</v>
      </c>
      <c r="H229">
        <f>VLOOKUP($C229, listing!$B$2:$J$2260, 2, FALSE)</f>
        <v>6.4761535392998199E-2</v>
      </c>
    </row>
    <row r="230" spans="1:9" x14ac:dyDescent="0.2">
      <c r="A230" t="s">
        <v>17</v>
      </c>
      <c r="B230" t="str">
        <f>VLOOKUP(A230, dictionary!$A$2:$B$16, 2, FALSE)</f>
        <v>Alimentary tract and metabolism</v>
      </c>
      <c r="C230" t="s">
        <v>573</v>
      </c>
      <c r="D230">
        <f>VLOOKUP($C230, 'pval-input'!$B$2:$M$2260, 6, FALSE)</f>
        <v>0.6493089139074143</v>
      </c>
      <c r="E230">
        <f>VLOOKUP($C230, 'pval-input'!$B$2:$M$2260, 11, FALSE)</f>
        <v>5</v>
      </c>
      <c r="F230">
        <f>VLOOKUP($C230, 'pval-input'!$B$2:$M$2260, 12, FALSE)</f>
        <v>3.6496350364963501E-2</v>
      </c>
      <c r="G230">
        <f t="shared" si="3"/>
        <v>229</v>
      </c>
      <c r="H230">
        <f>VLOOKUP($C230, listing!$B$2:$J$2260, 2, FALSE)</f>
        <v>0.6493089139074143</v>
      </c>
    </row>
    <row r="231" spans="1:9" x14ac:dyDescent="0.2">
      <c r="A231" t="s">
        <v>17</v>
      </c>
      <c r="B231" t="str">
        <f>VLOOKUP(A231, dictionary!$A$2:$B$16, 2, FALSE)</f>
        <v>Alimentary tract and metabolism</v>
      </c>
      <c r="C231" t="s">
        <v>575</v>
      </c>
      <c r="D231">
        <f>VLOOKUP($C231, 'pval-input'!$B$2:$M$2260, 6, FALSE)</f>
        <v>0.10605747329075416</v>
      </c>
      <c r="E231">
        <f>VLOOKUP($C231, 'pval-input'!$B$2:$M$2260, 11, FALSE)</f>
        <v>6</v>
      </c>
      <c r="F231">
        <f>VLOOKUP($C231, 'pval-input'!$B$2:$M$2260, 12, FALSE)</f>
        <v>4.3795620437956199E-2</v>
      </c>
      <c r="G231">
        <f t="shared" si="3"/>
        <v>230</v>
      </c>
      <c r="H231">
        <f>VLOOKUP($C231, listing!$B$2:$J$2260, 2, FALSE)</f>
        <v>0.10605747329075416</v>
      </c>
    </row>
    <row r="232" spans="1:9" x14ac:dyDescent="0.2">
      <c r="A232" t="s">
        <v>17</v>
      </c>
      <c r="B232" t="str">
        <f>VLOOKUP(A232, dictionary!$A$2:$B$16, 2, FALSE)</f>
        <v>Alimentary tract and metabolism</v>
      </c>
      <c r="C232" t="s">
        <v>577</v>
      </c>
      <c r="D232">
        <f>VLOOKUP($C232, 'pval-input'!$B$2:$M$2260, 6, FALSE)</f>
        <v>8.5253755363798693E-3</v>
      </c>
      <c r="E232">
        <f>VLOOKUP($C232, 'pval-input'!$B$2:$M$2260, 11, FALSE)</f>
        <v>5</v>
      </c>
      <c r="F232">
        <f>VLOOKUP($C232, 'pval-input'!$B$2:$M$2260, 12, FALSE)</f>
        <v>3.6496350364963501E-2</v>
      </c>
      <c r="G232">
        <f t="shared" si="3"/>
        <v>231</v>
      </c>
      <c r="H232">
        <f>VLOOKUP($C232, listing!$B$2:$J$2260, 2, FALSE)</f>
        <v>8.5253755363798693E-3</v>
      </c>
    </row>
    <row r="233" spans="1:9" x14ac:dyDescent="0.2">
      <c r="A233" t="s">
        <v>17</v>
      </c>
      <c r="B233" t="str">
        <f>VLOOKUP(A233, dictionary!$A$2:$B$16, 2, FALSE)</f>
        <v>Alimentary tract and metabolism</v>
      </c>
      <c r="C233" t="s">
        <v>579</v>
      </c>
      <c r="D233">
        <f>VLOOKUP($C233, 'pval-input'!$B$2:$M$2260, 6, FALSE)</f>
        <v>0.48895053208605899</v>
      </c>
      <c r="E233">
        <f>VLOOKUP($C233, 'pval-input'!$B$2:$M$2260, 11, FALSE)</f>
        <v>4</v>
      </c>
      <c r="F233">
        <f>VLOOKUP($C233, 'pval-input'!$B$2:$M$2260, 12, FALSE)</f>
        <v>2.9197080291970798E-2</v>
      </c>
      <c r="G233">
        <f t="shared" si="3"/>
        <v>232</v>
      </c>
      <c r="H233">
        <f>VLOOKUP($C233, listing!$B$2:$J$2260, 2, FALSE)</f>
        <v>0.48895053208605899</v>
      </c>
    </row>
    <row r="234" spans="1:9" x14ac:dyDescent="0.2">
      <c r="A234" t="s">
        <v>17</v>
      </c>
      <c r="B234" t="str">
        <f>VLOOKUP(A234, dictionary!$A$2:$B$16, 2, FALSE)</f>
        <v>Alimentary tract and metabolism</v>
      </c>
      <c r="C234" t="s">
        <v>581</v>
      </c>
      <c r="D234">
        <f>VLOOKUP($C234, 'pval-input'!$B$2:$M$2260, 6, FALSE)</f>
        <v>0.24637116688602184</v>
      </c>
      <c r="E234">
        <f>VLOOKUP($C234, 'pval-input'!$B$2:$M$2260, 11, FALSE)</f>
        <v>3</v>
      </c>
      <c r="F234">
        <f>VLOOKUP($C234, 'pval-input'!$B$2:$M$2260, 12, FALSE)</f>
        <v>2.18978102189781E-2</v>
      </c>
      <c r="G234">
        <f t="shared" si="3"/>
        <v>233</v>
      </c>
      <c r="H234">
        <f>VLOOKUP($C234, listing!$B$2:$J$2260, 2, FALSE)</f>
        <v>0.24637116688602184</v>
      </c>
    </row>
    <row r="235" spans="1:9" x14ac:dyDescent="0.2">
      <c r="A235" t="s">
        <v>585</v>
      </c>
      <c r="B235" t="str">
        <f>VLOOKUP(A235, dictionary!$A$2:$B$16, 2, FALSE)</f>
        <v>Blood and blood forming organs</v>
      </c>
      <c r="C235" t="s">
        <v>583</v>
      </c>
      <c r="D235">
        <f>VLOOKUP($C235, 'pval-input'!$B$2:$M$2260, 6, FALSE)</f>
        <v>1.2743969628745537</v>
      </c>
      <c r="E235">
        <f>VLOOKUP($C235, 'pval-input'!$B$2:$M$2260, 11, FALSE)</f>
        <v>110</v>
      </c>
      <c r="F235">
        <f>VLOOKUP($C235, 'pval-input'!$B$2:$M$2260, 12, FALSE)</f>
        <v>0.80291970802919699</v>
      </c>
      <c r="G235">
        <f t="shared" si="3"/>
        <v>234</v>
      </c>
      <c r="I235">
        <f>VLOOKUP($C235, listing!$B$2:$J$2260, 2, FALSE)</f>
        <v>1.2743969628745537</v>
      </c>
    </row>
    <row r="236" spans="1:9" x14ac:dyDescent="0.2">
      <c r="A236" t="s">
        <v>585</v>
      </c>
      <c r="B236" t="str">
        <f>VLOOKUP(A236, dictionary!$A$2:$B$16, 2, FALSE)</f>
        <v>Blood and blood forming organs</v>
      </c>
      <c r="C236" t="s">
        <v>589</v>
      </c>
      <c r="D236">
        <f>VLOOKUP($C236, 'pval-input'!$B$2:$M$2260, 6, FALSE)</f>
        <v>0.85167904577827391</v>
      </c>
      <c r="E236">
        <f>VLOOKUP($C236, 'pval-input'!$B$2:$M$2260, 11, FALSE)</f>
        <v>1</v>
      </c>
      <c r="F236">
        <f>VLOOKUP($C236, 'pval-input'!$B$2:$M$2260, 12, FALSE)</f>
        <v>7.2992700729926996E-3</v>
      </c>
      <c r="G236">
        <f t="shared" si="3"/>
        <v>235</v>
      </c>
      <c r="I236">
        <f>VLOOKUP($C236, listing!$B$2:$J$2260, 2, FALSE)</f>
        <v>0.85167904577827391</v>
      </c>
    </row>
    <row r="237" spans="1:9" x14ac:dyDescent="0.2">
      <c r="A237" t="s">
        <v>585</v>
      </c>
      <c r="B237" t="str">
        <f>VLOOKUP(A237, dictionary!$A$2:$B$16, 2, FALSE)</f>
        <v>Blood and blood forming organs</v>
      </c>
      <c r="C237" t="s">
        <v>591</v>
      </c>
      <c r="D237">
        <f>VLOOKUP($C237, 'pval-input'!$B$2:$M$2260, 6, FALSE)</f>
        <v>1.0291853106650248</v>
      </c>
      <c r="E237">
        <f>VLOOKUP($C237, 'pval-input'!$B$2:$M$2260, 11, FALSE)</f>
        <v>31</v>
      </c>
      <c r="F237">
        <f>VLOOKUP($C237, 'pval-input'!$B$2:$M$2260, 12, FALSE)</f>
        <v>0.226277372262774</v>
      </c>
      <c r="G237">
        <f t="shared" si="3"/>
        <v>236</v>
      </c>
      <c r="I237">
        <f>VLOOKUP($C237, listing!$B$2:$J$2260, 2, FALSE)</f>
        <v>1.0291853106650248</v>
      </c>
    </row>
    <row r="238" spans="1:9" x14ac:dyDescent="0.2">
      <c r="A238" t="s">
        <v>585</v>
      </c>
      <c r="B238" t="str">
        <f>VLOOKUP(A238, dictionary!$A$2:$B$16, 2, FALSE)</f>
        <v>Blood and blood forming organs</v>
      </c>
      <c r="C238" t="s">
        <v>593</v>
      </c>
      <c r="D238">
        <f>VLOOKUP($C238, 'pval-input'!$B$2:$M$2260, 6, FALSE)</f>
        <v>0.56296200283272479</v>
      </c>
      <c r="E238">
        <f>VLOOKUP($C238, 'pval-input'!$B$2:$M$2260, 11, FALSE)</f>
        <v>1</v>
      </c>
      <c r="F238">
        <f>VLOOKUP($C238, 'pval-input'!$B$2:$M$2260, 12, FALSE)</f>
        <v>7.2992700729926996E-3</v>
      </c>
      <c r="G238">
        <f t="shared" si="3"/>
        <v>237</v>
      </c>
      <c r="I238">
        <f>VLOOKUP($C238, listing!$B$2:$J$2260, 2, FALSE)</f>
        <v>0.56296200283272479</v>
      </c>
    </row>
    <row r="239" spans="1:9" x14ac:dyDescent="0.2">
      <c r="A239" t="s">
        <v>585</v>
      </c>
      <c r="B239" t="str">
        <f>VLOOKUP(A239, dictionary!$A$2:$B$16, 2, FALSE)</f>
        <v>Blood and blood forming organs</v>
      </c>
      <c r="C239" t="s">
        <v>595</v>
      </c>
      <c r="D239">
        <f>VLOOKUP($C239, 'pval-input'!$B$2:$M$2260, 6, FALSE)</f>
        <v>1.0018920603159938</v>
      </c>
      <c r="E239">
        <f>VLOOKUP($C239, 'pval-input'!$B$2:$M$2260, 11, FALSE)</f>
        <v>1</v>
      </c>
      <c r="F239">
        <f>VLOOKUP($C239, 'pval-input'!$B$2:$M$2260, 12, FALSE)</f>
        <v>7.2992700729926996E-3</v>
      </c>
      <c r="G239">
        <f t="shared" si="3"/>
        <v>238</v>
      </c>
      <c r="I239">
        <f>VLOOKUP($C239, listing!$B$2:$J$2260, 2, FALSE)</f>
        <v>1.0018920603159938</v>
      </c>
    </row>
    <row r="240" spans="1:9" x14ac:dyDescent="0.2">
      <c r="A240" t="s">
        <v>585</v>
      </c>
      <c r="B240" t="str">
        <f>VLOOKUP(A240, dictionary!$A$2:$B$16, 2, FALSE)</f>
        <v>Blood and blood forming organs</v>
      </c>
      <c r="C240" t="s">
        <v>597</v>
      </c>
      <c r="D240">
        <f>VLOOKUP($C240, 'pval-input'!$B$2:$M$2260, 6, FALSE)</f>
        <v>0.48120004996227622</v>
      </c>
      <c r="E240">
        <f>VLOOKUP($C240, 'pval-input'!$B$2:$M$2260, 11, FALSE)</f>
        <v>125</v>
      </c>
      <c r="F240">
        <f>VLOOKUP($C240, 'pval-input'!$B$2:$M$2260, 12, FALSE)</f>
        <v>0.91240875912408803</v>
      </c>
      <c r="G240">
        <f t="shared" si="3"/>
        <v>239</v>
      </c>
      <c r="I240">
        <f>VLOOKUP($C240, listing!$B$2:$J$2260, 2, FALSE)</f>
        <v>0.48120004996227622</v>
      </c>
    </row>
    <row r="241" spans="1:9" x14ac:dyDescent="0.2">
      <c r="A241" t="s">
        <v>585</v>
      </c>
      <c r="B241" t="str">
        <f>VLOOKUP(A241, dictionary!$A$2:$B$16, 2, FALSE)</f>
        <v>Blood and blood forming organs</v>
      </c>
      <c r="C241" t="s">
        <v>601</v>
      </c>
      <c r="D241">
        <f>VLOOKUP($C241, 'pval-input'!$B$2:$M$2260, 6, FALSE)</f>
        <v>1.1993277740371404</v>
      </c>
      <c r="E241">
        <f>VLOOKUP($C241, 'pval-input'!$B$2:$M$2260, 11, FALSE)</f>
        <v>9</v>
      </c>
      <c r="F241">
        <f>VLOOKUP($C241, 'pval-input'!$B$2:$M$2260, 12, FALSE)</f>
        <v>6.5693430656934296E-2</v>
      </c>
      <c r="G241">
        <f t="shared" si="3"/>
        <v>240</v>
      </c>
      <c r="I241">
        <f>VLOOKUP($C241, listing!$B$2:$J$2260, 2, FALSE)</f>
        <v>1.1993277740371404</v>
      </c>
    </row>
    <row r="242" spans="1:9" x14ac:dyDescent="0.2">
      <c r="A242" t="s">
        <v>585</v>
      </c>
      <c r="B242" t="str">
        <f>VLOOKUP(A242, dictionary!$A$2:$B$16, 2, FALSE)</f>
        <v>Blood and blood forming organs</v>
      </c>
      <c r="C242" t="s">
        <v>603</v>
      </c>
      <c r="D242">
        <f>VLOOKUP($C242, 'pval-input'!$B$2:$M$2260, 6, FALSE)</f>
        <v>1.9856721575649707</v>
      </c>
      <c r="E242">
        <f>VLOOKUP($C242, 'pval-input'!$B$2:$M$2260, 11, FALSE)</f>
        <v>24</v>
      </c>
      <c r="F242">
        <f>VLOOKUP($C242, 'pval-input'!$B$2:$M$2260, 12, FALSE)</f>
        <v>0.17518248175182499</v>
      </c>
      <c r="G242">
        <f t="shared" si="3"/>
        <v>241</v>
      </c>
      <c r="I242">
        <f>VLOOKUP($C242, listing!$B$2:$J$2260, 2, FALSE)</f>
        <v>1.9856721575649707</v>
      </c>
    </row>
    <row r="243" spans="1:9" x14ac:dyDescent="0.2">
      <c r="A243" t="s">
        <v>585</v>
      </c>
      <c r="B243" t="str">
        <f>VLOOKUP(A243, dictionary!$A$2:$B$16, 2, FALSE)</f>
        <v>Blood and blood forming organs</v>
      </c>
      <c r="C243" t="s">
        <v>605</v>
      </c>
      <c r="D243">
        <f>VLOOKUP($C243, 'pval-input'!$B$2:$M$2260, 6, FALSE)</f>
        <v>0.47174435033779566</v>
      </c>
      <c r="E243">
        <f>VLOOKUP($C243, 'pval-input'!$B$2:$M$2260, 11, FALSE)</f>
        <v>73</v>
      </c>
      <c r="F243">
        <f>VLOOKUP($C243, 'pval-input'!$B$2:$M$2260, 12, FALSE)</f>
        <v>0.53284671532846695</v>
      </c>
      <c r="G243">
        <f t="shared" si="3"/>
        <v>242</v>
      </c>
      <c r="I243">
        <f>VLOOKUP($C243, listing!$B$2:$J$2260, 2, FALSE)</f>
        <v>0.47174435033779566</v>
      </c>
    </row>
    <row r="244" spans="1:9" x14ac:dyDescent="0.2">
      <c r="A244" t="s">
        <v>585</v>
      </c>
      <c r="B244" t="str">
        <f>VLOOKUP(A244, dictionary!$A$2:$B$16, 2, FALSE)</f>
        <v>Blood and blood forming organs</v>
      </c>
      <c r="C244" t="s">
        <v>607</v>
      </c>
      <c r="D244">
        <f>VLOOKUP($C244, 'pval-input'!$B$2:$M$2260, 6, FALSE)</f>
        <v>1.8752102700888167</v>
      </c>
      <c r="E244">
        <f>VLOOKUP($C244, 'pval-input'!$B$2:$M$2260, 11, FALSE)</f>
        <v>31</v>
      </c>
      <c r="F244">
        <f>VLOOKUP($C244, 'pval-input'!$B$2:$M$2260, 12, FALSE)</f>
        <v>0.226277372262774</v>
      </c>
      <c r="G244">
        <f t="shared" si="3"/>
        <v>243</v>
      </c>
      <c r="I244">
        <f>VLOOKUP($C244, listing!$B$2:$J$2260, 2, FALSE)</f>
        <v>1.8752102700888167</v>
      </c>
    </row>
    <row r="245" spans="1:9" x14ac:dyDescent="0.2">
      <c r="A245" t="s">
        <v>585</v>
      </c>
      <c r="B245" t="str">
        <f>VLOOKUP(A245, dictionary!$A$2:$B$16, 2, FALSE)</f>
        <v>Blood and blood forming organs</v>
      </c>
      <c r="C245" t="s">
        <v>609</v>
      </c>
      <c r="D245">
        <f>VLOOKUP($C245, 'pval-input'!$B$2:$M$2260, 6, FALSE)</f>
        <v>1.3384447518882951</v>
      </c>
      <c r="E245">
        <f>VLOOKUP($C245, 'pval-input'!$B$2:$M$2260, 11, FALSE)</f>
        <v>6</v>
      </c>
      <c r="F245">
        <f>VLOOKUP($C245, 'pval-input'!$B$2:$M$2260, 12, FALSE)</f>
        <v>4.3795620437956199E-2</v>
      </c>
      <c r="G245">
        <f t="shared" si="3"/>
        <v>244</v>
      </c>
      <c r="I245">
        <f>VLOOKUP($C245, listing!$B$2:$J$2260, 2, FALSE)</f>
        <v>1.3384447518882951</v>
      </c>
    </row>
    <row r="246" spans="1:9" x14ac:dyDescent="0.2">
      <c r="A246" t="s">
        <v>585</v>
      </c>
      <c r="B246" t="str">
        <f>VLOOKUP(A246, dictionary!$A$2:$B$16, 2, FALSE)</f>
        <v>Blood and blood forming organs</v>
      </c>
      <c r="C246" t="s">
        <v>611</v>
      </c>
      <c r="D246">
        <f>VLOOKUP($C246, 'pval-input'!$B$2:$M$2260, 6, FALSE)</f>
        <v>0.26358911650617634</v>
      </c>
      <c r="E246">
        <f>VLOOKUP($C246, 'pval-input'!$B$2:$M$2260, 11, FALSE)</f>
        <v>3</v>
      </c>
      <c r="F246">
        <f>VLOOKUP($C246, 'pval-input'!$B$2:$M$2260, 12, FALSE)</f>
        <v>2.18978102189781E-2</v>
      </c>
      <c r="G246">
        <f t="shared" si="3"/>
        <v>245</v>
      </c>
      <c r="I246">
        <f>VLOOKUP($C246, listing!$B$2:$J$2260, 2, FALSE)</f>
        <v>0.26358911650617634</v>
      </c>
    </row>
    <row r="247" spans="1:9" x14ac:dyDescent="0.2">
      <c r="A247" t="s">
        <v>585</v>
      </c>
      <c r="B247" t="str">
        <f>VLOOKUP(A247, dictionary!$A$2:$B$16, 2, FALSE)</f>
        <v>Blood and blood forming organs</v>
      </c>
      <c r="C247" t="s">
        <v>613</v>
      </c>
      <c r="D247">
        <f>VLOOKUP($C247, 'pval-input'!$B$2:$M$2260, 6, FALSE)</f>
        <v>5.2005972686892631E-2</v>
      </c>
      <c r="E247">
        <f>VLOOKUP($C247, 'pval-input'!$B$2:$M$2260, 11, FALSE)</f>
        <v>11</v>
      </c>
      <c r="F247">
        <f>VLOOKUP($C247, 'pval-input'!$B$2:$M$2260, 12, FALSE)</f>
        <v>8.0291970802919693E-2</v>
      </c>
      <c r="G247">
        <f t="shared" si="3"/>
        <v>246</v>
      </c>
      <c r="I247">
        <f>VLOOKUP($C247, listing!$B$2:$J$2260, 2, FALSE)</f>
        <v>5.2005972686892631E-2</v>
      </c>
    </row>
    <row r="248" spans="1:9" x14ac:dyDescent="0.2">
      <c r="A248" t="s">
        <v>585</v>
      </c>
      <c r="B248" t="str">
        <f>VLOOKUP(A248, dictionary!$A$2:$B$16, 2, FALSE)</f>
        <v>Blood and blood forming organs</v>
      </c>
      <c r="C248" t="s">
        <v>615</v>
      </c>
      <c r="D248">
        <f>VLOOKUP($C248, 'pval-input'!$B$2:$M$2260, 6, FALSE)</f>
        <v>0.70682296622777308</v>
      </c>
      <c r="E248">
        <f>VLOOKUP($C248, 'pval-input'!$B$2:$M$2260, 11, FALSE)</f>
        <v>5</v>
      </c>
      <c r="F248">
        <f>VLOOKUP($C248, 'pval-input'!$B$2:$M$2260, 12, FALSE)</f>
        <v>3.6496350364963501E-2</v>
      </c>
      <c r="G248">
        <f t="shared" si="3"/>
        <v>247</v>
      </c>
      <c r="I248">
        <f>VLOOKUP($C248, listing!$B$2:$J$2260, 2, FALSE)</f>
        <v>0.70682296622777308</v>
      </c>
    </row>
    <row r="249" spans="1:9" x14ac:dyDescent="0.2">
      <c r="A249" t="s">
        <v>585</v>
      </c>
      <c r="B249" t="str">
        <f>VLOOKUP(A249, dictionary!$A$2:$B$16, 2, FALSE)</f>
        <v>Blood and blood forming organs</v>
      </c>
      <c r="C249" t="s">
        <v>617</v>
      </c>
      <c r="D249">
        <f>VLOOKUP($C249, 'pval-input'!$B$2:$M$2260, 6, FALSE)</f>
        <v>0.7211164186725969</v>
      </c>
      <c r="E249">
        <f>VLOOKUP($C249, 'pval-input'!$B$2:$M$2260, 11, FALSE)</f>
        <v>4</v>
      </c>
      <c r="F249">
        <f>VLOOKUP($C249, 'pval-input'!$B$2:$M$2260, 12, FALSE)</f>
        <v>2.9197080291970798E-2</v>
      </c>
      <c r="G249">
        <f t="shared" si="3"/>
        <v>248</v>
      </c>
      <c r="I249">
        <f>VLOOKUP($C249, listing!$B$2:$J$2260, 2, FALSE)</f>
        <v>0.7211164186725969</v>
      </c>
    </row>
    <row r="250" spans="1:9" x14ac:dyDescent="0.2">
      <c r="A250" t="s">
        <v>585</v>
      </c>
      <c r="B250" t="str">
        <f>VLOOKUP(A250, dictionary!$A$2:$B$16, 2, FALSE)</f>
        <v>Blood and blood forming organs</v>
      </c>
      <c r="C250" t="s">
        <v>619</v>
      </c>
      <c r="D250">
        <f>VLOOKUP($C250, 'pval-input'!$B$2:$M$2260, 6, FALSE)</f>
        <v>0.58426795159241829</v>
      </c>
      <c r="E250">
        <f>VLOOKUP($C250, 'pval-input'!$B$2:$M$2260, 11, FALSE)</f>
        <v>73</v>
      </c>
      <c r="F250">
        <f>VLOOKUP($C250, 'pval-input'!$B$2:$M$2260, 12, FALSE)</f>
        <v>0.53284671532846695</v>
      </c>
      <c r="G250">
        <f t="shared" si="3"/>
        <v>249</v>
      </c>
      <c r="I250">
        <f>VLOOKUP($C250, listing!$B$2:$J$2260, 2, FALSE)</f>
        <v>0.58426795159241829</v>
      </c>
    </row>
    <row r="251" spans="1:9" x14ac:dyDescent="0.2">
      <c r="A251" t="s">
        <v>585</v>
      </c>
      <c r="B251" t="str">
        <f>VLOOKUP(A251, dictionary!$A$2:$B$16, 2, FALSE)</f>
        <v>Blood and blood forming organs</v>
      </c>
      <c r="C251" t="s">
        <v>622</v>
      </c>
      <c r="D251">
        <f>VLOOKUP($C251, 'pval-input'!$B$2:$M$2260, 6, FALSE)</f>
        <v>2.0222402153045462</v>
      </c>
      <c r="E251">
        <f>VLOOKUP($C251, 'pval-input'!$B$2:$M$2260, 11, FALSE)</f>
        <v>21</v>
      </c>
      <c r="F251">
        <f>VLOOKUP($C251, 'pval-input'!$B$2:$M$2260, 12, FALSE)</f>
        <v>0.153284671532847</v>
      </c>
      <c r="G251">
        <f t="shared" si="3"/>
        <v>250</v>
      </c>
      <c r="I251">
        <f>VLOOKUP($C251, listing!$B$2:$J$2260, 2, FALSE)</f>
        <v>2.0222402153045462</v>
      </c>
    </row>
    <row r="252" spans="1:9" x14ac:dyDescent="0.2">
      <c r="A252" t="s">
        <v>585</v>
      </c>
      <c r="B252" t="str">
        <f>VLOOKUP(A252, dictionary!$A$2:$B$16, 2, FALSE)</f>
        <v>Blood and blood forming organs</v>
      </c>
      <c r="C252" t="s">
        <v>624</v>
      </c>
      <c r="D252">
        <f>VLOOKUP($C252, 'pval-input'!$B$2:$M$2260, 6, FALSE)</f>
        <v>1.3889739180086866</v>
      </c>
      <c r="E252">
        <f>VLOOKUP($C252, 'pval-input'!$B$2:$M$2260, 11, FALSE)</f>
        <v>131</v>
      </c>
      <c r="F252">
        <f>VLOOKUP($C252, 'pval-input'!$B$2:$M$2260, 12, FALSE)</f>
        <v>0.95620437956204396</v>
      </c>
      <c r="G252">
        <f t="shared" si="3"/>
        <v>251</v>
      </c>
      <c r="I252">
        <f>VLOOKUP($C252, listing!$B$2:$J$2260, 2, FALSE)</f>
        <v>1.3889739180086866</v>
      </c>
    </row>
    <row r="253" spans="1:9" x14ac:dyDescent="0.2">
      <c r="A253" t="s">
        <v>585</v>
      </c>
      <c r="B253" t="str">
        <f>VLOOKUP(A253, dictionary!$A$2:$B$16, 2, FALSE)</f>
        <v>Blood and blood forming organs</v>
      </c>
      <c r="C253" t="s">
        <v>627</v>
      </c>
      <c r="D253">
        <f>VLOOKUP($C253, 'pval-input'!$B$2:$M$2260, 6, FALSE)</f>
        <v>0.85835481978014494</v>
      </c>
      <c r="E253">
        <f>VLOOKUP($C253, 'pval-input'!$B$2:$M$2260, 11, FALSE)</f>
        <v>37</v>
      </c>
      <c r="F253">
        <f>VLOOKUP($C253, 'pval-input'!$B$2:$M$2260, 12, FALSE)</f>
        <v>0.27007299270072999</v>
      </c>
      <c r="G253">
        <f t="shared" si="3"/>
        <v>252</v>
      </c>
      <c r="I253">
        <f>VLOOKUP($C253, listing!$B$2:$J$2260, 2, FALSE)</f>
        <v>0.85835481978014494</v>
      </c>
    </row>
    <row r="254" spans="1:9" x14ac:dyDescent="0.2">
      <c r="A254" t="s">
        <v>585</v>
      </c>
      <c r="B254" t="str">
        <f>VLOOKUP(A254, dictionary!$A$2:$B$16, 2, FALSE)</f>
        <v>Blood and blood forming organs</v>
      </c>
      <c r="C254" t="s">
        <v>629</v>
      </c>
      <c r="D254">
        <f>VLOOKUP($C254, 'pval-input'!$B$2:$M$2260, 6, FALSE)</f>
        <v>0.54035119659260045</v>
      </c>
      <c r="E254">
        <f>VLOOKUP($C254, 'pval-input'!$B$2:$M$2260, 11, FALSE)</f>
        <v>6</v>
      </c>
      <c r="F254">
        <f>VLOOKUP($C254, 'pval-input'!$B$2:$M$2260, 12, FALSE)</f>
        <v>4.3795620437956199E-2</v>
      </c>
      <c r="G254">
        <f t="shared" si="3"/>
        <v>253</v>
      </c>
      <c r="I254">
        <f>VLOOKUP($C254, listing!$B$2:$J$2260, 2, FALSE)</f>
        <v>0.54035119659260045</v>
      </c>
    </row>
    <row r="255" spans="1:9" x14ac:dyDescent="0.2">
      <c r="A255" t="s">
        <v>585</v>
      </c>
      <c r="B255" t="str">
        <f>VLOOKUP(A255, dictionary!$A$2:$B$16, 2, FALSE)</f>
        <v>Blood and blood forming organs</v>
      </c>
      <c r="C255" t="s">
        <v>631</v>
      </c>
      <c r="D255">
        <f>VLOOKUP($C255, 'pval-input'!$B$2:$M$2260, 6, FALSE)</f>
        <v>0.16455429391047793</v>
      </c>
      <c r="E255">
        <f>VLOOKUP($C255, 'pval-input'!$B$2:$M$2260, 11, FALSE)</f>
        <v>2</v>
      </c>
      <c r="F255">
        <f>VLOOKUP($C255, 'pval-input'!$B$2:$M$2260, 12, FALSE)</f>
        <v>1.4598540145985399E-2</v>
      </c>
      <c r="G255">
        <f t="shared" si="3"/>
        <v>254</v>
      </c>
      <c r="I255">
        <f>VLOOKUP($C255, listing!$B$2:$J$2260, 2, FALSE)</f>
        <v>0.16455429391047793</v>
      </c>
    </row>
    <row r="256" spans="1:9" x14ac:dyDescent="0.2">
      <c r="A256" t="s">
        <v>585</v>
      </c>
      <c r="B256" t="str">
        <f>VLOOKUP(A256, dictionary!$A$2:$B$16, 2, FALSE)</f>
        <v>Blood and blood forming organs</v>
      </c>
      <c r="C256" t="s">
        <v>633</v>
      </c>
      <c r="D256">
        <f>VLOOKUP($C256, 'pval-input'!$B$2:$M$2260, 6, FALSE)</f>
        <v>0.64272600256960732</v>
      </c>
      <c r="E256">
        <f>VLOOKUP($C256, 'pval-input'!$B$2:$M$2260, 11, FALSE)</f>
        <v>11</v>
      </c>
      <c r="F256">
        <f>VLOOKUP($C256, 'pval-input'!$B$2:$M$2260, 12, FALSE)</f>
        <v>8.0291970802919693E-2</v>
      </c>
      <c r="G256">
        <f t="shared" si="3"/>
        <v>255</v>
      </c>
      <c r="I256">
        <f>VLOOKUP($C256, listing!$B$2:$J$2260, 2, FALSE)</f>
        <v>0.64272600256960732</v>
      </c>
    </row>
    <row r="257" spans="1:9" x14ac:dyDescent="0.2">
      <c r="A257" t="s">
        <v>585</v>
      </c>
      <c r="B257" t="str">
        <f>VLOOKUP(A257, dictionary!$A$2:$B$16, 2, FALSE)</f>
        <v>Blood and blood forming organs</v>
      </c>
      <c r="C257" t="s">
        <v>635</v>
      </c>
      <c r="D257">
        <f>VLOOKUP($C257, 'pval-input'!$B$2:$M$2260, 6, FALSE)</f>
        <v>0.12647966507468303</v>
      </c>
      <c r="E257">
        <f>VLOOKUP($C257, 'pval-input'!$B$2:$M$2260, 11, FALSE)</f>
        <v>7</v>
      </c>
      <c r="F257">
        <f>VLOOKUP($C257, 'pval-input'!$B$2:$M$2260, 12, FALSE)</f>
        <v>5.1094890510948898E-2</v>
      </c>
      <c r="G257">
        <f t="shared" si="3"/>
        <v>256</v>
      </c>
      <c r="I257">
        <f>VLOOKUP($C257, listing!$B$2:$J$2260, 2, FALSE)</f>
        <v>0.12647966507468303</v>
      </c>
    </row>
    <row r="258" spans="1:9" x14ac:dyDescent="0.2">
      <c r="A258" t="s">
        <v>585</v>
      </c>
      <c r="B258" t="str">
        <f>VLOOKUP(A258, dictionary!$A$2:$B$16, 2, FALSE)</f>
        <v>Blood and blood forming organs</v>
      </c>
      <c r="C258" t="s">
        <v>637</v>
      </c>
      <c r="D258">
        <f>VLOOKUP($C258, 'pval-input'!$B$2:$M$2260, 6, FALSE)</f>
        <v>0.97594179588196783</v>
      </c>
      <c r="E258">
        <f>VLOOKUP($C258, 'pval-input'!$B$2:$M$2260, 11, FALSE)</f>
        <v>6</v>
      </c>
      <c r="F258">
        <f>VLOOKUP($C258, 'pval-input'!$B$2:$M$2260, 12, FALSE)</f>
        <v>4.3795620437956199E-2</v>
      </c>
      <c r="G258">
        <f t="shared" si="3"/>
        <v>257</v>
      </c>
      <c r="I258">
        <f>VLOOKUP($C258, listing!$B$2:$J$2260, 2, FALSE)</f>
        <v>0.97594179588196783</v>
      </c>
    </row>
    <row r="259" spans="1:9" x14ac:dyDescent="0.2">
      <c r="A259" t="s">
        <v>585</v>
      </c>
      <c r="B259" t="str">
        <f>VLOOKUP(A259, dictionary!$A$2:$B$16, 2, FALSE)</f>
        <v>Blood and blood forming organs</v>
      </c>
      <c r="C259" t="s">
        <v>639</v>
      </c>
      <c r="D259">
        <f>VLOOKUP($C259, 'pval-input'!$B$2:$M$2260, 6, FALSE)</f>
        <v>9.5857384737512777E-2</v>
      </c>
      <c r="E259">
        <f>VLOOKUP($C259, 'pval-input'!$B$2:$M$2260, 11, FALSE)</f>
        <v>15</v>
      </c>
      <c r="F259">
        <f>VLOOKUP($C259, 'pval-input'!$B$2:$M$2260, 12, FALSE)</f>
        <v>0.109489051094891</v>
      </c>
      <c r="G259">
        <f t="shared" si="3"/>
        <v>258</v>
      </c>
      <c r="I259">
        <f>VLOOKUP($C259, listing!$B$2:$J$2260, 2, FALSE)</f>
        <v>9.5857384737512777E-2</v>
      </c>
    </row>
    <row r="260" spans="1:9" x14ac:dyDescent="0.2">
      <c r="A260" t="s">
        <v>585</v>
      </c>
      <c r="B260" t="str">
        <f>VLOOKUP(A260, dictionary!$A$2:$B$16, 2, FALSE)</f>
        <v>Blood and blood forming organs</v>
      </c>
      <c r="C260" t="s">
        <v>641</v>
      </c>
      <c r="D260">
        <f>VLOOKUP($C260, 'pval-input'!$B$2:$M$2260, 6, FALSE)</f>
        <v>0.62560404436023143</v>
      </c>
      <c r="E260">
        <f>VLOOKUP($C260, 'pval-input'!$B$2:$M$2260, 11, FALSE)</f>
        <v>3</v>
      </c>
      <c r="F260">
        <f>VLOOKUP($C260, 'pval-input'!$B$2:$M$2260, 12, FALSE)</f>
        <v>2.18978102189781E-2</v>
      </c>
      <c r="G260">
        <f t="shared" ref="G260:G323" si="4">G259+1</f>
        <v>259</v>
      </c>
      <c r="I260">
        <f>VLOOKUP($C260, listing!$B$2:$J$2260, 2, FALSE)</f>
        <v>0.62560404436023143</v>
      </c>
    </row>
    <row r="261" spans="1:9" x14ac:dyDescent="0.2">
      <c r="A261" t="s">
        <v>585</v>
      </c>
      <c r="B261" t="str">
        <f>VLOOKUP(A261, dictionary!$A$2:$B$16, 2, FALSE)</f>
        <v>Blood and blood forming organs</v>
      </c>
      <c r="C261" t="s">
        <v>643</v>
      </c>
      <c r="D261">
        <f>VLOOKUP($C261, 'pval-input'!$B$2:$M$2260, 6, FALSE)</f>
        <v>0.7383114846576011</v>
      </c>
      <c r="E261">
        <f>VLOOKUP($C261, 'pval-input'!$B$2:$M$2260, 11, FALSE)</f>
        <v>4</v>
      </c>
      <c r="F261">
        <f>VLOOKUP($C261, 'pval-input'!$B$2:$M$2260, 12, FALSE)</f>
        <v>2.9197080291970798E-2</v>
      </c>
      <c r="G261">
        <f t="shared" si="4"/>
        <v>260</v>
      </c>
      <c r="I261">
        <f>VLOOKUP($C261, listing!$B$2:$J$2260, 2, FALSE)</f>
        <v>0.7383114846576011</v>
      </c>
    </row>
    <row r="262" spans="1:9" x14ac:dyDescent="0.2">
      <c r="A262" t="s">
        <v>585</v>
      </c>
      <c r="B262" t="str">
        <f>VLOOKUP(A262, dictionary!$A$2:$B$16, 2, FALSE)</f>
        <v>Blood and blood forming organs</v>
      </c>
      <c r="C262" t="s">
        <v>645</v>
      </c>
      <c r="D262">
        <f>VLOOKUP($C262, 'pval-input'!$B$2:$M$2260, 6, FALSE)</f>
        <v>0.26060235316141239</v>
      </c>
      <c r="E262">
        <f>VLOOKUP($C262, 'pval-input'!$B$2:$M$2260, 11, FALSE)</f>
        <v>6</v>
      </c>
      <c r="F262">
        <f>VLOOKUP($C262, 'pval-input'!$B$2:$M$2260, 12, FALSE)</f>
        <v>4.3795620437956199E-2</v>
      </c>
      <c r="G262">
        <f t="shared" si="4"/>
        <v>261</v>
      </c>
      <c r="I262">
        <f>VLOOKUP($C262, listing!$B$2:$J$2260, 2, FALSE)</f>
        <v>0.26060235316141239</v>
      </c>
    </row>
    <row r="263" spans="1:9" x14ac:dyDescent="0.2">
      <c r="A263" t="s">
        <v>585</v>
      </c>
      <c r="B263" t="str">
        <f>VLOOKUP(A263, dictionary!$A$2:$B$16, 2, FALSE)</f>
        <v>Blood and blood forming organs</v>
      </c>
      <c r="C263" t="s">
        <v>647</v>
      </c>
      <c r="D263">
        <f>VLOOKUP($C263, 'pval-input'!$B$2:$M$2260, 6, FALSE)</f>
        <v>0.27903642892252722</v>
      </c>
      <c r="E263">
        <f>VLOOKUP($C263, 'pval-input'!$B$2:$M$2260, 11, FALSE)</f>
        <v>5</v>
      </c>
      <c r="F263">
        <f>VLOOKUP($C263, 'pval-input'!$B$2:$M$2260, 12, FALSE)</f>
        <v>3.6496350364963501E-2</v>
      </c>
      <c r="G263">
        <f t="shared" si="4"/>
        <v>262</v>
      </c>
      <c r="I263">
        <f>VLOOKUP($C263, listing!$B$2:$J$2260, 2, FALSE)</f>
        <v>0.27903642892252722</v>
      </c>
    </row>
    <row r="264" spans="1:9" x14ac:dyDescent="0.2">
      <c r="A264" t="s">
        <v>585</v>
      </c>
      <c r="B264" t="str">
        <f>VLOOKUP(A264, dictionary!$A$2:$B$16, 2, FALSE)</f>
        <v>Blood and blood forming organs</v>
      </c>
      <c r="C264" t="s">
        <v>649</v>
      </c>
      <c r="D264">
        <f>VLOOKUP($C264, 'pval-input'!$B$2:$M$2260, 6, FALSE)</f>
        <v>0.2466966523192396</v>
      </c>
      <c r="E264">
        <f>VLOOKUP($C264, 'pval-input'!$B$2:$M$2260, 11, FALSE)</f>
        <v>6</v>
      </c>
      <c r="F264">
        <f>VLOOKUP($C264, 'pval-input'!$B$2:$M$2260, 12, FALSE)</f>
        <v>4.3795620437956199E-2</v>
      </c>
      <c r="G264">
        <f t="shared" si="4"/>
        <v>263</v>
      </c>
      <c r="I264">
        <f>VLOOKUP($C264, listing!$B$2:$J$2260, 2, FALSE)</f>
        <v>0.2466966523192396</v>
      </c>
    </row>
    <row r="265" spans="1:9" x14ac:dyDescent="0.2">
      <c r="A265" t="s">
        <v>585</v>
      </c>
      <c r="B265" t="str">
        <f>VLOOKUP(A265, dictionary!$A$2:$B$16, 2, FALSE)</f>
        <v>Blood and blood forming organs</v>
      </c>
      <c r="C265" t="s">
        <v>651</v>
      </c>
      <c r="D265">
        <f>VLOOKUP($C265, 'pval-input'!$B$2:$M$2260, 6, FALSE)</f>
        <v>9.29263642330099E-2</v>
      </c>
      <c r="E265">
        <f>VLOOKUP($C265, 'pval-input'!$B$2:$M$2260, 11, FALSE)</f>
        <v>2</v>
      </c>
      <c r="F265">
        <f>VLOOKUP($C265, 'pval-input'!$B$2:$M$2260, 12, FALSE)</f>
        <v>1.4598540145985399E-2</v>
      </c>
      <c r="G265">
        <f t="shared" si="4"/>
        <v>264</v>
      </c>
      <c r="I265">
        <f>VLOOKUP($C265, listing!$B$2:$J$2260, 2, FALSE)</f>
        <v>9.29263642330099E-2</v>
      </c>
    </row>
    <row r="266" spans="1:9" x14ac:dyDescent="0.2">
      <c r="A266" t="s">
        <v>585</v>
      </c>
      <c r="B266" t="str">
        <f>VLOOKUP(A266, dictionary!$A$2:$B$16, 2, FALSE)</f>
        <v>Blood and blood forming organs</v>
      </c>
      <c r="C266" t="s">
        <v>653</v>
      </c>
      <c r="D266">
        <f>VLOOKUP($C266, 'pval-input'!$B$2:$M$2260, 6, FALSE)</f>
        <v>3.4082966391995824E-2</v>
      </c>
      <c r="E266">
        <f>VLOOKUP($C266, 'pval-input'!$B$2:$M$2260, 11, FALSE)</f>
        <v>1</v>
      </c>
      <c r="F266">
        <f>VLOOKUP($C266, 'pval-input'!$B$2:$M$2260, 12, FALSE)</f>
        <v>7.2992700729926996E-3</v>
      </c>
      <c r="G266">
        <f t="shared" si="4"/>
        <v>265</v>
      </c>
      <c r="I266">
        <f>VLOOKUP($C266, listing!$B$2:$J$2260, 2, FALSE)</f>
        <v>3.4082966391995824E-2</v>
      </c>
    </row>
    <row r="267" spans="1:9" x14ac:dyDescent="0.2">
      <c r="A267" t="s">
        <v>585</v>
      </c>
      <c r="B267" t="str">
        <f>VLOOKUP(A267, dictionary!$A$2:$B$16, 2, FALSE)</f>
        <v>Blood and blood forming organs</v>
      </c>
      <c r="C267" t="s">
        <v>654</v>
      </c>
      <c r="D267">
        <f>VLOOKUP($C267, 'pval-input'!$B$2:$M$2260, 6, FALSE)</f>
        <v>5.2073755288566788E-2</v>
      </c>
      <c r="E267">
        <f>VLOOKUP($C267, 'pval-input'!$B$2:$M$2260, 11, FALSE)</f>
        <v>87</v>
      </c>
      <c r="F267">
        <f>VLOOKUP($C267, 'pval-input'!$B$2:$M$2260, 12, FALSE)</f>
        <v>0.63503649635036497</v>
      </c>
      <c r="G267">
        <f t="shared" si="4"/>
        <v>266</v>
      </c>
      <c r="I267">
        <f>VLOOKUP($C267, listing!$B$2:$J$2260, 2, FALSE)</f>
        <v>5.2073755288566788E-2</v>
      </c>
    </row>
    <row r="268" spans="1:9" x14ac:dyDescent="0.2">
      <c r="A268" t="s">
        <v>585</v>
      </c>
      <c r="B268" t="str">
        <f>VLOOKUP(A268, dictionary!$A$2:$B$16, 2, FALSE)</f>
        <v>Blood and blood forming organs</v>
      </c>
      <c r="C268" t="s">
        <v>656</v>
      </c>
      <c r="D268">
        <f>VLOOKUP($C268, 'pval-input'!$B$2:$M$2260, 6, FALSE)</f>
        <v>0.62524984395289251</v>
      </c>
      <c r="E268">
        <f>VLOOKUP($C268, 'pval-input'!$B$2:$M$2260, 11, FALSE)</f>
        <v>26</v>
      </c>
      <c r="F268">
        <f>VLOOKUP($C268, 'pval-input'!$B$2:$M$2260, 12, FALSE)</f>
        <v>0.18978102189780999</v>
      </c>
      <c r="G268">
        <f t="shared" si="4"/>
        <v>267</v>
      </c>
      <c r="I268">
        <f>VLOOKUP($C268, listing!$B$2:$J$2260, 2, FALSE)</f>
        <v>0.62524984395289251</v>
      </c>
    </row>
    <row r="269" spans="1:9" x14ac:dyDescent="0.2">
      <c r="A269" t="s">
        <v>585</v>
      </c>
      <c r="B269" t="str">
        <f>VLOOKUP(A269, dictionary!$A$2:$B$16, 2, FALSE)</f>
        <v>Blood and blood forming organs</v>
      </c>
      <c r="C269" t="s">
        <v>658</v>
      </c>
      <c r="D269">
        <f>VLOOKUP($C269, 'pval-input'!$B$2:$M$2260, 6, FALSE)</f>
        <v>0.2079272014291845</v>
      </c>
      <c r="E269">
        <f>VLOOKUP($C269, 'pval-input'!$B$2:$M$2260, 11, FALSE)</f>
        <v>7</v>
      </c>
      <c r="F269">
        <f>VLOOKUP($C269, 'pval-input'!$B$2:$M$2260, 12, FALSE)</f>
        <v>5.1094890510948898E-2</v>
      </c>
      <c r="G269">
        <f t="shared" si="4"/>
        <v>268</v>
      </c>
      <c r="I269">
        <f>VLOOKUP($C269, listing!$B$2:$J$2260, 2, FALSE)</f>
        <v>0.2079272014291845</v>
      </c>
    </row>
    <row r="270" spans="1:9" x14ac:dyDescent="0.2">
      <c r="A270" t="s">
        <v>585</v>
      </c>
      <c r="B270" t="str">
        <f>VLOOKUP(A270, dictionary!$A$2:$B$16, 2, FALSE)</f>
        <v>Blood and blood forming organs</v>
      </c>
      <c r="C270" t="s">
        <v>660</v>
      </c>
      <c r="D270">
        <f>VLOOKUP($C270, 'pval-input'!$B$2:$M$2260, 6, FALSE)</f>
        <v>0.53470354079659377</v>
      </c>
      <c r="E270">
        <f>VLOOKUP($C270, 'pval-input'!$B$2:$M$2260, 11, FALSE)</f>
        <v>3</v>
      </c>
      <c r="F270">
        <f>VLOOKUP($C270, 'pval-input'!$B$2:$M$2260, 12, FALSE)</f>
        <v>2.18978102189781E-2</v>
      </c>
      <c r="G270">
        <f t="shared" si="4"/>
        <v>269</v>
      </c>
      <c r="I270">
        <f>VLOOKUP($C270, listing!$B$2:$J$2260, 2, FALSE)</f>
        <v>0.53470354079659377</v>
      </c>
    </row>
    <row r="271" spans="1:9" x14ac:dyDescent="0.2">
      <c r="A271" t="s">
        <v>585</v>
      </c>
      <c r="B271" t="str">
        <f>VLOOKUP(A271, dictionary!$A$2:$B$16, 2, FALSE)</f>
        <v>Blood and blood forming organs</v>
      </c>
      <c r="C271" t="s">
        <v>662</v>
      </c>
      <c r="D271">
        <f>VLOOKUP($C271, 'pval-input'!$B$2:$M$2260, 6, FALSE)</f>
        <v>8.1547541263126203E-2</v>
      </c>
      <c r="E271">
        <f>VLOOKUP($C271, 'pval-input'!$B$2:$M$2260, 11, FALSE)</f>
        <v>6</v>
      </c>
      <c r="F271">
        <f>VLOOKUP($C271, 'pval-input'!$B$2:$M$2260, 12, FALSE)</f>
        <v>4.3795620437956199E-2</v>
      </c>
      <c r="G271">
        <f t="shared" si="4"/>
        <v>270</v>
      </c>
      <c r="I271">
        <f>VLOOKUP($C271, listing!$B$2:$J$2260, 2, FALSE)</f>
        <v>8.1547541263126203E-2</v>
      </c>
    </row>
    <row r="272" spans="1:9" x14ac:dyDescent="0.2">
      <c r="A272" t="s">
        <v>585</v>
      </c>
      <c r="B272" t="str">
        <f>VLOOKUP(A272, dictionary!$A$2:$B$16, 2, FALSE)</f>
        <v>Blood and blood forming organs</v>
      </c>
      <c r="C272" t="s">
        <v>664</v>
      </c>
      <c r="D272">
        <f>VLOOKUP($C272, 'pval-input'!$B$2:$M$2260, 6, FALSE)</f>
        <v>9.0923529593281024E-2</v>
      </c>
      <c r="E272">
        <f>VLOOKUP($C272, 'pval-input'!$B$2:$M$2260, 11, FALSE)</f>
        <v>4</v>
      </c>
      <c r="F272">
        <f>VLOOKUP($C272, 'pval-input'!$B$2:$M$2260, 12, FALSE)</f>
        <v>2.9197080291970798E-2</v>
      </c>
      <c r="G272">
        <f t="shared" si="4"/>
        <v>271</v>
      </c>
      <c r="I272">
        <f>VLOOKUP($C272, listing!$B$2:$J$2260, 2, FALSE)</f>
        <v>9.0923529593281024E-2</v>
      </c>
    </row>
    <row r="273" spans="1:9" x14ac:dyDescent="0.2">
      <c r="A273" t="s">
        <v>585</v>
      </c>
      <c r="B273" t="str">
        <f>VLOOKUP(A273, dictionary!$A$2:$B$16, 2, FALSE)</f>
        <v>Blood and blood forming organs</v>
      </c>
      <c r="C273" t="s">
        <v>666</v>
      </c>
      <c r="D273">
        <f>VLOOKUP($C273, 'pval-input'!$B$2:$M$2260, 6, FALSE)</f>
        <v>0.30593654402681125</v>
      </c>
      <c r="E273">
        <f>VLOOKUP($C273, 'pval-input'!$B$2:$M$2260, 11, FALSE)</f>
        <v>16</v>
      </c>
      <c r="F273">
        <f>VLOOKUP($C273, 'pval-input'!$B$2:$M$2260, 12, FALSE)</f>
        <v>0.116788321167883</v>
      </c>
      <c r="G273">
        <f t="shared" si="4"/>
        <v>272</v>
      </c>
      <c r="I273">
        <f>VLOOKUP($C273, listing!$B$2:$J$2260, 2, FALSE)</f>
        <v>0.30593654402681125</v>
      </c>
    </row>
    <row r="274" spans="1:9" x14ac:dyDescent="0.2">
      <c r="A274" t="s">
        <v>585</v>
      </c>
      <c r="B274" t="str">
        <f>VLOOKUP(A274, dictionary!$A$2:$B$16, 2, FALSE)</f>
        <v>Blood and blood forming organs</v>
      </c>
      <c r="C274" t="s">
        <v>668</v>
      </c>
      <c r="D274">
        <f>VLOOKUP($C274, 'pval-input'!$B$2:$M$2260, 6, FALSE)</f>
        <v>0.45351195189598342</v>
      </c>
      <c r="E274">
        <f>VLOOKUP($C274, 'pval-input'!$B$2:$M$2260, 11, FALSE)</f>
        <v>1</v>
      </c>
      <c r="F274">
        <f>VLOOKUP($C274, 'pval-input'!$B$2:$M$2260, 12, FALSE)</f>
        <v>7.2992700729926996E-3</v>
      </c>
      <c r="G274">
        <f t="shared" si="4"/>
        <v>273</v>
      </c>
      <c r="I274">
        <f>VLOOKUP($C274, listing!$B$2:$J$2260, 2, FALSE)</f>
        <v>0.45351195189598342</v>
      </c>
    </row>
    <row r="275" spans="1:9" x14ac:dyDescent="0.2">
      <c r="A275" t="s">
        <v>585</v>
      </c>
      <c r="B275" t="str">
        <f>VLOOKUP(A275, dictionary!$A$2:$B$16, 2, FALSE)</f>
        <v>Blood and blood forming organs</v>
      </c>
      <c r="C275" t="s">
        <v>671</v>
      </c>
      <c r="D275">
        <f>VLOOKUP($C275, 'pval-input'!$B$2:$M$2260, 6, FALSE)</f>
        <v>0.32455426999236758</v>
      </c>
      <c r="E275">
        <f>VLOOKUP($C275, 'pval-input'!$B$2:$M$2260, 11, FALSE)</f>
        <v>2</v>
      </c>
      <c r="F275">
        <f>VLOOKUP($C275, 'pval-input'!$B$2:$M$2260, 12, FALSE)</f>
        <v>1.4598540145985399E-2</v>
      </c>
      <c r="G275">
        <f t="shared" si="4"/>
        <v>274</v>
      </c>
      <c r="I275">
        <f>VLOOKUP($C275, listing!$B$2:$J$2260, 2, FALSE)</f>
        <v>0.32455426999236758</v>
      </c>
    </row>
    <row r="276" spans="1:9" x14ac:dyDescent="0.2">
      <c r="A276" t="s">
        <v>585</v>
      </c>
      <c r="B276" t="str">
        <f>VLOOKUP(A276, dictionary!$A$2:$B$16, 2, FALSE)</f>
        <v>Blood and blood forming organs</v>
      </c>
      <c r="C276" t="s">
        <v>673</v>
      </c>
      <c r="D276">
        <f>VLOOKUP($C276, 'pval-input'!$B$2:$M$2260, 6, FALSE)</f>
        <v>1.0804195172240074</v>
      </c>
      <c r="E276">
        <f>VLOOKUP($C276, 'pval-input'!$B$2:$M$2260, 11, FALSE)</f>
        <v>14</v>
      </c>
      <c r="F276">
        <f>VLOOKUP($C276, 'pval-input'!$B$2:$M$2260, 12, FALSE)</f>
        <v>0.102189781021898</v>
      </c>
      <c r="G276">
        <f t="shared" si="4"/>
        <v>275</v>
      </c>
      <c r="I276">
        <f>VLOOKUP($C276, listing!$B$2:$J$2260, 2, FALSE)</f>
        <v>1.0804195172240074</v>
      </c>
    </row>
    <row r="277" spans="1:9" x14ac:dyDescent="0.2">
      <c r="A277" t="s">
        <v>585</v>
      </c>
      <c r="B277" t="str">
        <f>VLOOKUP(A277, dictionary!$A$2:$B$16, 2, FALSE)</f>
        <v>Blood and blood forming organs</v>
      </c>
      <c r="C277" t="s">
        <v>675</v>
      </c>
      <c r="D277">
        <f>VLOOKUP($C277, 'pval-input'!$B$2:$M$2260, 6, FALSE)</f>
        <v>0.74416699893452354</v>
      </c>
      <c r="E277">
        <f>VLOOKUP($C277, 'pval-input'!$B$2:$M$2260, 11, FALSE)</f>
        <v>10</v>
      </c>
      <c r="F277">
        <f>VLOOKUP($C277, 'pval-input'!$B$2:$M$2260, 12, FALSE)</f>
        <v>7.2992700729927001E-2</v>
      </c>
      <c r="G277">
        <f t="shared" si="4"/>
        <v>276</v>
      </c>
      <c r="I277">
        <f>VLOOKUP($C277, listing!$B$2:$J$2260, 2, FALSE)</f>
        <v>0.74416699893452354</v>
      </c>
    </row>
    <row r="278" spans="1:9" x14ac:dyDescent="0.2">
      <c r="A278" t="s">
        <v>585</v>
      </c>
      <c r="B278" t="str">
        <f>VLOOKUP(A278, dictionary!$A$2:$B$16, 2, FALSE)</f>
        <v>Blood and blood forming organs</v>
      </c>
      <c r="C278" t="s">
        <v>678</v>
      </c>
      <c r="D278">
        <f>VLOOKUP($C278, 'pval-input'!$B$2:$M$2260, 6, FALSE)</f>
        <v>0.15622719734966473</v>
      </c>
      <c r="E278">
        <f>VLOOKUP($C278, 'pval-input'!$B$2:$M$2260, 11, FALSE)</f>
        <v>2</v>
      </c>
      <c r="F278">
        <f>VLOOKUP($C278, 'pval-input'!$B$2:$M$2260, 12, FALSE)</f>
        <v>1.4598540145985399E-2</v>
      </c>
      <c r="G278">
        <f t="shared" si="4"/>
        <v>277</v>
      </c>
      <c r="I278">
        <f>VLOOKUP($C278, listing!$B$2:$J$2260, 2, FALSE)</f>
        <v>0.15622719734966473</v>
      </c>
    </row>
    <row r="279" spans="1:9" x14ac:dyDescent="0.2">
      <c r="A279" t="s">
        <v>585</v>
      </c>
      <c r="B279" t="str">
        <f>VLOOKUP(A279, dictionary!$A$2:$B$16, 2, FALSE)</f>
        <v>Blood and blood forming organs</v>
      </c>
      <c r="C279" t="s">
        <v>680</v>
      </c>
      <c r="D279">
        <f>VLOOKUP($C279, 'pval-input'!$B$2:$M$2260, 6, FALSE)</f>
        <v>1.1800133572549822</v>
      </c>
      <c r="E279">
        <f>VLOOKUP($C279, 'pval-input'!$B$2:$M$2260, 11, FALSE)</f>
        <v>13</v>
      </c>
      <c r="F279">
        <f>VLOOKUP($C279, 'pval-input'!$B$2:$M$2260, 12, FALSE)</f>
        <v>9.4890510948905105E-2</v>
      </c>
      <c r="G279">
        <f t="shared" si="4"/>
        <v>278</v>
      </c>
      <c r="I279">
        <f>VLOOKUP($C279, listing!$B$2:$J$2260, 2, FALSE)</f>
        <v>1.1800133572549822</v>
      </c>
    </row>
    <row r="280" spans="1:9" x14ac:dyDescent="0.2">
      <c r="A280" t="s">
        <v>585</v>
      </c>
      <c r="B280" t="str">
        <f>VLOOKUP(A280, dictionary!$A$2:$B$16, 2, FALSE)</f>
        <v>Blood and blood forming organs</v>
      </c>
      <c r="C280" t="s">
        <v>683</v>
      </c>
      <c r="D280">
        <f>VLOOKUP($C280, 'pval-input'!$B$2:$M$2260, 6, FALSE)</f>
        <v>6.8688025543749767E-2</v>
      </c>
      <c r="E280">
        <f>VLOOKUP($C280, 'pval-input'!$B$2:$M$2260, 11, FALSE)</f>
        <v>6</v>
      </c>
      <c r="F280">
        <f>VLOOKUP($C280, 'pval-input'!$B$2:$M$2260, 12, FALSE)</f>
        <v>4.3795620437956199E-2</v>
      </c>
      <c r="G280">
        <f t="shared" si="4"/>
        <v>279</v>
      </c>
      <c r="I280">
        <f>VLOOKUP($C280, listing!$B$2:$J$2260, 2, FALSE)</f>
        <v>6.8688025543749767E-2</v>
      </c>
    </row>
    <row r="281" spans="1:9" x14ac:dyDescent="0.2">
      <c r="A281" t="s">
        <v>585</v>
      </c>
      <c r="B281" t="str">
        <f>VLOOKUP(A281, dictionary!$A$2:$B$16, 2, FALSE)</f>
        <v>Blood and blood forming organs</v>
      </c>
      <c r="C281" t="s">
        <v>685</v>
      </c>
      <c r="D281">
        <f>VLOOKUP($C281, 'pval-input'!$B$2:$M$2260, 6, FALSE)</f>
        <v>0.62075755409974154</v>
      </c>
      <c r="E281">
        <f>VLOOKUP($C281, 'pval-input'!$B$2:$M$2260, 11, FALSE)</f>
        <v>3</v>
      </c>
      <c r="F281">
        <f>VLOOKUP($C281, 'pval-input'!$B$2:$M$2260, 12, FALSE)</f>
        <v>2.18978102189781E-2</v>
      </c>
      <c r="G281">
        <f t="shared" si="4"/>
        <v>280</v>
      </c>
      <c r="I281">
        <f>VLOOKUP($C281, listing!$B$2:$J$2260, 2, FALSE)</f>
        <v>0.62075755409974154</v>
      </c>
    </row>
    <row r="282" spans="1:9" x14ac:dyDescent="0.2">
      <c r="A282" t="s">
        <v>585</v>
      </c>
      <c r="B282" t="str">
        <f>VLOOKUP(A282, dictionary!$A$2:$B$16, 2, FALSE)</f>
        <v>Blood and blood forming organs</v>
      </c>
      <c r="C282" t="s">
        <v>688</v>
      </c>
      <c r="D282">
        <f>VLOOKUP($C282, 'pval-input'!$B$2:$M$2260, 6, FALSE)</f>
        <v>0.15480951110401459</v>
      </c>
      <c r="E282">
        <f>VLOOKUP($C282, 'pval-input'!$B$2:$M$2260, 11, FALSE)</f>
        <v>23</v>
      </c>
      <c r="F282">
        <f>VLOOKUP($C282, 'pval-input'!$B$2:$M$2260, 12, FALSE)</f>
        <v>0.167883211678832</v>
      </c>
      <c r="G282">
        <f t="shared" si="4"/>
        <v>281</v>
      </c>
      <c r="I282">
        <f>VLOOKUP($C282, listing!$B$2:$J$2260, 2, FALSE)</f>
        <v>0.15480951110401459</v>
      </c>
    </row>
    <row r="283" spans="1:9" x14ac:dyDescent="0.2">
      <c r="A283" t="s">
        <v>585</v>
      </c>
      <c r="B283" t="str">
        <f>VLOOKUP(A283, dictionary!$A$2:$B$16, 2, FALSE)</f>
        <v>Blood and blood forming organs</v>
      </c>
      <c r="C283" t="s">
        <v>690</v>
      </c>
      <c r="D283">
        <f>VLOOKUP($C283, 'pval-input'!$B$2:$M$2260, 6, FALSE)</f>
        <v>1.8043935773269439E-2</v>
      </c>
      <c r="E283">
        <f>VLOOKUP($C283, 'pval-input'!$B$2:$M$2260, 11, FALSE)</f>
        <v>59</v>
      </c>
      <c r="F283">
        <f>VLOOKUP($C283, 'pval-input'!$B$2:$M$2260, 12, FALSE)</f>
        <v>0.43065693430656898</v>
      </c>
      <c r="G283">
        <f t="shared" si="4"/>
        <v>282</v>
      </c>
      <c r="I283">
        <f>VLOOKUP($C283, listing!$B$2:$J$2260, 2, FALSE)</f>
        <v>1.8043935773269439E-2</v>
      </c>
    </row>
    <row r="284" spans="1:9" x14ac:dyDescent="0.2">
      <c r="A284" t="s">
        <v>585</v>
      </c>
      <c r="B284" t="str">
        <f>VLOOKUP(A284, dictionary!$A$2:$B$16, 2, FALSE)</f>
        <v>Blood and blood forming organs</v>
      </c>
      <c r="C284" t="s">
        <v>692</v>
      </c>
      <c r="D284">
        <f>VLOOKUP($C284, 'pval-input'!$B$2:$M$2260, 6, FALSE)</f>
        <v>0.92725770344467529</v>
      </c>
      <c r="E284">
        <f>VLOOKUP($C284, 'pval-input'!$B$2:$M$2260, 11, FALSE)</f>
        <v>4</v>
      </c>
      <c r="F284">
        <f>VLOOKUP($C284, 'pval-input'!$B$2:$M$2260, 12, FALSE)</f>
        <v>2.9197080291970798E-2</v>
      </c>
      <c r="G284">
        <f t="shared" si="4"/>
        <v>283</v>
      </c>
      <c r="I284">
        <f>VLOOKUP($C284, listing!$B$2:$J$2260, 2, FALSE)</f>
        <v>0.92725770344467529</v>
      </c>
    </row>
    <row r="285" spans="1:9" x14ac:dyDescent="0.2">
      <c r="A285" t="s">
        <v>585</v>
      </c>
      <c r="B285" t="str">
        <f>VLOOKUP(A285, dictionary!$A$2:$B$16, 2, FALSE)</f>
        <v>Blood and blood forming organs</v>
      </c>
      <c r="C285" t="s">
        <v>694</v>
      </c>
      <c r="D285">
        <f>VLOOKUP($C285, 'pval-input'!$B$2:$M$2260, 6, FALSE)</f>
        <v>0.83376196018430959</v>
      </c>
      <c r="E285">
        <f>VLOOKUP($C285, 'pval-input'!$B$2:$M$2260, 11, FALSE)</f>
        <v>1</v>
      </c>
      <c r="F285">
        <f>VLOOKUP($C285, 'pval-input'!$B$2:$M$2260, 12, FALSE)</f>
        <v>7.2992700729926996E-3</v>
      </c>
      <c r="G285">
        <f t="shared" si="4"/>
        <v>284</v>
      </c>
      <c r="I285">
        <f>VLOOKUP($C285, listing!$B$2:$J$2260, 2, FALSE)</f>
        <v>0.83376196018430959</v>
      </c>
    </row>
    <row r="286" spans="1:9" x14ac:dyDescent="0.2">
      <c r="A286" t="s">
        <v>585</v>
      </c>
      <c r="B286" t="str">
        <f>VLOOKUP(A286, dictionary!$A$2:$B$16, 2, FALSE)</f>
        <v>Blood and blood forming organs</v>
      </c>
      <c r="C286" t="s">
        <v>696</v>
      </c>
      <c r="D286">
        <f>VLOOKUP($C286, 'pval-input'!$B$2:$M$2260, 6, FALSE)</f>
        <v>1.3796553678031285</v>
      </c>
      <c r="E286">
        <f>VLOOKUP($C286, 'pval-input'!$B$2:$M$2260, 11, FALSE)</f>
        <v>15</v>
      </c>
      <c r="F286">
        <f>VLOOKUP($C286, 'pval-input'!$B$2:$M$2260, 12, FALSE)</f>
        <v>0.109489051094891</v>
      </c>
      <c r="G286">
        <f t="shared" si="4"/>
        <v>285</v>
      </c>
      <c r="I286">
        <f>VLOOKUP($C286, listing!$B$2:$J$2260, 2, FALSE)</f>
        <v>1.3796553678031285</v>
      </c>
    </row>
    <row r="287" spans="1:9" x14ac:dyDescent="0.2">
      <c r="A287" t="s">
        <v>585</v>
      </c>
      <c r="B287" t="str">
        <f>VLOOKUP(A287, dictionary!$A$2:$B$16, 2, FALSE)</f>
        <v>Blood and blood forming organs</v>
      </c>
      <c r="C287" t="s">
        <v>698</v>
      </c>
      <c r="D287">
        <f>VLOOKUP($C287, 'pval-input'!$B$2:$M$2260, 6, FALSE)</f>
        <v>0.38111307411553325</v>
      </c>
      <c r="E287">
        <f>VLOOKUP($C287, 'pval-input'!$B$2:$M$2260, 11, FALSE)</f>
        <v>122</v>
      </c>
      <c r="F287">
        <f>VLOOKUP($C287, 'pval-input'!$B$2:$M$2260, 12, FALSE)</f>
        <v>0.89051094890510996</v>
      </c>
      <c r="G287">
        <f t="shared" si="4"/>
        <v>286</v>
      </c>
      <c r="I287">
        <f>VLOOKUP($C287, listing!$B$2:$J$2260, 2, FALSE)</f>
        <v>0.38111307411553325</v>
      </c>
    </row>
    <row r="288" spans="1:9" x14ac:dyDescent="0.2">
      <c r="A288" t="s">
        <v>585</v>
      </c>
      <c r="B288" t="str">
        <f>VLOOKUP(A288, dictionary!$A$2:$B$16, 2, FALSE)</f>
        <v>Blood and blood forming organs</v>
      </c>
      <c r="C288" t="s">
        <v>701</v>
      </c>
      <c r="D288">
        <f>VLOOKUP($C288, 'pval-input'!$B$2:$M$2260, 6, FALSE)</f>
        <v>0.53498584166498975</v>
      </c>
      <c r="E288">
        <f>VLOOKUP($C288, 'pval-input'!$B$2:$M$2260, 11, FALSE)</f>
        <v>13</v>
      </c>
      <c r="F288">
        <f>VLOOKUP($C288, 'pval-input'!$B$2:$M$2260, 12, FALSE)</f>
        <v>9.4890510948905105E-2</v>
      </c>
      <c r="G288">
        <f t="shared" si="4"/>
        <v>287</v>
      </c>
      <c r="I288">
        <f>VLOOKUP($C288, listing!$B$2:$J$2260, 2, FALSE)</f>
        <v>0.53498584166498975</v>
      </c>
    </row>
    <row r="289" spans="1:9" x14ac:dyDescent="0.2">
      <c r="A289" t="s">
        <v>585</v>
      </c>
      <c r="B289" t="str">
        <f>VLOOKUP(A289, dictionary!$A$2:$B$16, 2, FALSE)</f>
        <v>Blood and blood forming organs</v>
      </c>
      <c r="C289" t="s">
        <v>703</v>
      </c>
      <c r="D289">
        <f>VLOOKUP($C289, 'pval-input'!$B$2:$M$2260, 6, FALSE)</f>
        <v>0.85756031442367697</v>
      </c>
      <c r="E289">
        <f>VLOOKUP($C289, 'pval-input'!$B$2:$M$2260, 11, FALSE)</f>
        <v>17</v>
      </c>
      <c r="F289">
        <f>VLOOKUP($C289, 'pval-input'!$B$2:$M$2260, 12, FALSE)</f>
        <v>0.124087591240876</v>
      </c>
      <c r="G289">
        <f t="shared" si="4"/>
        <v>288</v>
      </c>
      <c r="I289">
        <f>VLOOKUP($C289, listing!$B$2:$J$2260, 2, FALSE)</f>
        <v>0.85756031442367697</v>
      </c>
    </row>
    <row r="290" spans="1:9" x14ac:dyDescent="0.2">
      <c r="A290" t="s">
        <v>585</v>
      </c>
      <c r="B290" t="str">
        <f>VLOOKUP(A290, dictionary!$A$2:$B$16, 2, FALSE)</f>
        <v>Blood and blood forming organs</v>
      </c>
      <c r="C290" t="s">
        <v>705</v>
      </c>
      <c r="D290">
        <f>VLOOKUP($C290, 'pval-input'!$B$2:$M$2260, 6, FALSE)</f>
        <v>0.13345130816624251</v>
      </c>
      <c r="E290">
        <f>VLOOKUP($C290, 'pval-input'!$B$2:$M$2260, 11, FALSE)</f>
        <v>1</v>
      </c>
      <c r="F290">
        <f>VLOOKUP($C290, 'pval-input'!$B$2:$M$2260, 12, FALSE)</f>
        <v>7.2992700729926996E-3</v>
      </c>
      <c r="G290">
        <f t="shared" si="4"/>
        <v>289</v>
      </c>
      <c r="I290">
        <f>VLOOKUP($C290, listing!$B$2:$J$2260, 2, FALSE)</f>
        <v>0.13345130816624251</v>
      </c>
    </row>
    <row r="291" spans="1:9" x14ac:dyDescent="0.2">
      <c r="A291" t="s">
        <v>585</v>
      </c>
      <c r="B291" t="str">
        <f>VLOOKUP(A291, dictionary!$A$2:$B$16, 2, FALSE)</f>
        <v>Blood and blood forming organs</v>
      </c>
      <c r="C291" t="s">
        <v>708</v>
      </c>
      <c r="D291">
        <f>VLOOKUP($C291, 'pval-input'!$B$2:$M$2260, 6, FALSE)</f>
        <v>0.13345130816624251</v>
      </c>
      <c r="E291">
        <f>VLOOKUP($C291, 'pval-input'!$B$2:$M$2260, 11, FALSE)</f>
        <v>1</v>
      </c>
      <c r="F291">
        <f>VLOOKUP($C291, 'pval-input'!$B$2:$M$2260, 12, FALSE)</f>
        <v>7.2992700729926996E-3</v>
      </c>
      <c r="G291">
        <f t="shared" si="4"/>
        <v>290</v>
      </c>
      <c r="I291">
        <f>VLOOKUP($C291, listing!$B$2:$J$2260, 2, FALSE)</f>
        <v>0.13345130816624251</v>
      </c>
    </row>
    <row r="292" spans="1:9" x14ac:dyDescent="0.2">
      <c r="A292" t="s">
        <v>585</v>
      </c>
      <c r="B292" t="str">
        <f>VLOOKUP(A292, dictionary!$A$2:$B$16, 2, FALSE)</f>
        <v>Blood and blood forming organs</v>
      </c>
      <c r="C292" t="s">
        <v>711</v>
      </c>
      <c r="D292">
        <f>VLOOKUP($C292, 'pval-input'!$B$2:$M$2260, 6, FALSE)</f>
        <v>0.14764778020384758</v>
      </c>
      <c r="E292">
        <f>VLOOKUP($C292, 'pval-input'!$B$2:$M$2260, 11, FALSE)</f>
        <v>5</v>
      </c>
      <c r="F292">
        <f>VLOOKUP($C292, 'pval-input'!$B$2:$M$2260, 12, FALSE)</f>
        <v>3.6496350364963501E-2</v>
      </c>
      <c r="G292">
        <f t="shared" si="4"/>
        <v>291</v>
      </c>
      <c r="I292">
        <f>VLOOKUP($C292, listing!$B$2:$J$2260, 2, FALSE)</f>
        <v>0.14764778020384758</v>
      </c>
    </row>
    <row r="293" spans="1:9" x14ac:dyDescent="0.2">
      <c r="A293" t="s">
        <v>585</v>
      </c>
      <c r="B293" t="str">
        <f>VLOOKUP(A293, dictionary!$A$2:$B$16, 2, FALSE)</f>
        <v>Blood and blood forming organs</v>
      </c>
      <c r="C293" t="s">
        <v>713</v>
      </c>
      <c r="D293">
        <f>VLOOKUP($C293, 'pval-input'!$B$2:$M$2260, 6, FALSE)</f>
        <v>1.1716269296430544</v>
      </c>
      <c r="E293">
        <f>VLOOKUP($C293, 'pval-input'!$B$2:$M$2260, 11, FALSE)</f>
        <v>8</v>
      </c>
      <c r="F293">
        <f>VLOOKUP($C293, 'pval-input'!$B$2:$M$2260, 12, FALSE)</f>
        <v>5.8394160583941597E-2</v>
      </c>
      <c r="G293">
        <f t="shared" si="4"/>
        <v>292</v>
      </c>
      <c r="I293">
        <f>VLOOKUP($C293, listing!$B$2:$J$2260, 2, FALSE)</f>
        <v>1.1716269296430544</v>
      </c>
    </row>
    <row r="294" spans="1:9" x14ac:dyDescent="0.2">
      <c r="A294" t="s">
        <v>585</v>
      </c>
      <c r="B294" t="str">
        <f>VLOOKUP(A294, dictionary!$A$2:$B$16, 2, FALSE)</f>
        <v>Blood and blood forming organs</v>
      </c>
      <c r="C294" t="s">
        <v>714</v>
      </c>
      <c r="D294">
        <f>VLOOKUP($C294, 'pval-input'!$B$2:$M$2260, 6, FALSE)</f>
        <v>0.93524252467613911</v>
      </c>
      <c r="E294">
        <f>VLOOKUP($C294, 'pval-input'!$B$2:$M$2260, 11, FALSE)</f>
        <v>10</v>
      </c>
      <c r="F294">
        <f>VLOOKUP($C294, 'pval-input'!$B$2:$M$2260, 12, FALSE)</f>
        <v>7.2992700729927001E-2</v>
      </c>
      <c r="G294">
        <f t="shared" si="4"/>
        <v>293</v>
      </c>
      <c r="I294">
        <f>VLOOKUP($C294, listing!$B$2:$J$2260, 2, FALSE)</f>
        <v>0.93524252467613911</v>
      </c>
    </row>
    <row r="295" spans="1:9" x14ac:dyDescent="0.2">
      <c r="A295" t="s">
        <v>585</v>
      </c>
      <c r="B295" t="str">
        <f>VLOOKUP(A295, dictionary!$A$2:$B$16, 2, FALSE)</f>
        <v>Blood and blood forming organs</v>
      </c>
      <c r="C295" t="s">
        <v>716</v>
      </c>
      <c r="D295">
        <f>VLOOKUP($C295, 'pval-input'!$B$2:$M$2260, 6, FALSE)</f>
        <v>2.6625715457694046</v>
      </c>
      <c r="E295">
        <f>VLOOKUP($C295, 'pval-input'!$B$2:$M$2260, 11, FALSE)</f>
        <v>71</v>
      </c>
      <c r="F295">
        <f>VLOOKUP($C295, 'pval-input'!$B$2:$M$2260, 12, FALSE)</f>
        <v>0.51824817518248201</v>
      </c>
      <c r="G295">
        <f t="shared" si="4"/>
        <v>294</v>
      </c>
      <c r="I295">
        <f>VLOOKUP($C295, listing!$B$2:$J$2260, 2, FALSE)</f>
        <v>2.6625715457694046</v>
      </c>
    </row>
    <row r="296" spans="1:9" x14ac:dyDescent="0.2">
      <c r="A296" t="s">
        <v>585</v>
      </c>
      <c r="B296" t="str">
        <f>VLOOKUP(A296, dictionary!$A$2:$B$16, 2, FALSE)</f>
        <v>Blood and blood forming organs</v>
      </c>
      <c r="C296" t="s">
        <v>718</v>
      </c>
      <c r="D296">
        <f>VLOOKUP($C296, 'pval-input'!$B$2:$M$2260, 6, FALSE)</f>
        <v>0.31668908275713564</v>
      </c>
      <c r="E296">
        <f>VLOOKUP($C296, 'pval-input'!$B$2:$M$2260, 11, FALSE)</f>
        <v>3</v>
      </c>
      <c r="F296">
        <f>VLOOKUP($C296, 'pval-input'!$B$2:$M$2260, 12, FALSE)</f>
        <v>2.18978102189781E-2</v>
      </c>
      <c r="G296">
        <f t="shared" si="4"/>
        <v>295</v>
      </c>
      <c r="I296">
        <f>VLOOKUP($C296, listing!$B$2:$J$2260, 2, FALSE)</f>
        <v>0.31668908275713564</v>
      </c>
    </row>
    <row r="297" spans="1:9" x14ac:dyDescent="0.2">
      <c r="A297" t="s">
        <v>585</v>
      </c>
      <c r="B297" t="str">
        <f>VLOOKUP(A297, dictionary!$A$2:$B$16, 2, FALSE)</f>
        <v>Blood and blood forming organs</v>
      </c>
      <c r="C297" t="s">
        <v>719</v>
      </c>
      <c r="D297">
        <f>VLOOKUP($C297, 'pval-input'!$B$2:$M$2260, 6, FALSE)</f>
        <v>2.137494754646442</v>
      </c>
      <c r="E297">
        <f>VLOOKUP($C297, 'pval-input'!$B$2:$M$2260, 11, FALSE)</f>
        <v>68</v>
      </c>
      <c r="F297">
        <f>VLOOKUP($C297, 'pval-input'!$B$2:$M$2260, 12, FALSE)</f>
        <v>0.49635036496350399</v>
      </c>
      <c r="G297">
        <f t="shared" si="4"/>
        <v>296</v>
      </c>
      <c r="I297">
        <f>VLOOKUP($C297, listing!$B$2:$J$2260, 2, FALSE)</f>
        <v>2.137494754646442</v>
      </c>
    </row>
    <row r="298" spans="1:9" x14ac:dyDescent="0.2">
      <c r="A298" t="s">
        <v>585</v>
      </c>
      <c r="B298" t="str">
        <f>VLOOKUP(A298, dictionary!$A$2:$B$16, 2, FALSE)</f>
        <v>Blood and blood forming organs</v>
      </c>
      <c r="C298" t="s">
        <v>721</v>
      </c>
      <c r="D298">
        <f>VLOOKUP($C298, 'pval-input'!$B$2:$M$2260, 6, FALSE)</f>
        <v>1.5466095134173428</v>
      </c>
      <c r="E298">
        <f>VLOOKUP($C298, 'pval-input'!$B$2:$M$2260, 11, FALSE)</f>
        <v>36</v>
      </c>
      <c r="F298">
        <f>VLOOKUP($C298, 'pval-input'!$B$2:$M$2260, 12, FALSE)</f>
        <v>0.26277372262773702</v>
      </c>
      <c r="G298">
        <f t="shared" si="4"/>
        <v>297</v>
      </c>
      <c r="I298">
        <f>VLOOKUP($C298, listing!$B$2:$J$2260, 2, FALSE)</f>
        <v>1.5466095134173428</v>
      </c>
    </row>
    <row r="299" spans="1:9" x14ac:dyDescent="0.2">
      <c r="A299" t="s">
        <v>585</v>
      </c>
      <c r="B299" t="str">
        <f>VLOOKUP(A299, dictionary!$A$2:$B$16, 2, FALSE)</f>
        <v>Blood and blood forming organs</v>
      </c>
      <c r="C299" t="s">
        <v>723</v>
      </c>
      <c r="D299">
        <f>VLOOKUP($C299, 'pval-input'!$B$2:$M$2260, 6, FALSE)</f>
        <v>0.80004477277958119</v>
      </c>
      <c r="E299">
        <f>VLOOKUP($C299, 'pval-input'!$B$2:$M$2260, 11, FALSE)</f>
        <v>8</v>
      </c>
      <c r="F299">
        <f>VLOOKUP($C299, 'pval-input'!$B$2:$M$2260, 12, FALSE)</f>
        <v>5.8394160583941597E-2</v>
      </c>
      <c r="G299">
        <f t="shared" si="4"/>
        <v>298</v>
      </c>
      <c r="I299">
        <f>VLOOKUP($C299, listing!$B$2:$J$2260, 2, FALSE)</f>
        <v>0.80004477277958119</v>
      </c>
    </row>
    <row r="300" spans="1:9" x14ac:dyDescent="0.2">
      <c r="A300" t="s">
        <v>585</v>
      </c>
      <c r="B300" t="str">
        <f>VLOOKUP(A300, dictionary!$A$2:$B$16, 2, FALSE)</f>
        <v>Blood and blood forming organs</v>
      </c>
      <c r="C300" t="s">
        <v>725</v>
      </c>
      <c r="D300">
        <f>VLOOKUP($C300, 'pval-input'!$B$2:$M$2260, 6, FALSE)</f>
        <v>1.2089542368406996</v>
      </c>
      <c r="E300">
        <f>VLOOKUP($C300, 'pval-input'!$B$2:$M$2260, 11, FALSE)</f>
        <v>10</v>
      </c>
      <c r="F300">
        <f>VLOOKUP($C300, 'pval-input'!$B$2:$M$2260, 12, FALSE)</f>
        <v>7.2992700729927001E-2</v>
      </c>
      <c r="G300">
        <f t="shared" si="4"/>
        <v>299</v>
      </c>
      <c r="I300">
        <f>VLOOKUP($C300, listing!$B$2:$J$2260, 2, FALSE)</f>
        <v>1.2089542368406996</v>
      </c>
    </row>
    <row r="301" spans="1:9" x14ac:dyDescent="0.2">
      <c r="A301" t="s">
        <v>585</v>
      </c>
      <c r="B301" t="str">
        <f>VLOOKUP(A301, dictionary!$A$2:$B$16, 2, FALSE)</f>
        <v>Blood and blood forming organs</v>
      </c>
      <c r="C301" t="s">
        <v>727</v>
      </c>
      <c r="D301">
        <f>VLOOKUP($C301, 'pval-input'!$B$2:$M$2260, 6, FALSE)</f>
        <v>0.90192389594792621</v>
      </c>
      <c r="E301">
        <f>VLOOKUP($C301, 'pval-input'!$B$2:$M$2260, 11, FALSE)</f>
        <v>12</v>
      </c>
      <c r="F301">
        <f>VLOOKUP($C301, 'pval-input'!$B$2:$M$2260, 12, FALSE)</f>
        <v>8.7591240875912399E-2</v>
      </c>
      <c r="G301">
        <f t="shared" si="4"/>
        <v>300</v>
      </c>
      <c r="I301">
        <f>VLOOKUP($C301, listing!$B$2:$J$2260, 2, FALSE)</f>
        <v>0.90192389594792621</v>
      </c>
    </row>
    <row r="302" spans="1:9" x14ac:dyDescent="0.2">
      <c r="A302" t="s">
        <v>585</v>
      </c>
      <c r="B302" t="str">
        <f>VLOOKUP(A302, dictionary!$A$2:$B$16, 2, FALSE)</f>
        <v>Blood and blood forming organs</v>
      </c>
      <c r="C302" t="s">
        <v>729</v>
      </c>
      <c r="D302">
        <f>VLOOKUP($C302, 'pval-input'!$B$2:$M$2260, 6, FALSE)</f>
        <v>1.4642995820295526</v>
      </c>
      <c r="E302">
        <f>VLOOKUP($C302, 'pval-input'!$B$2:$M$2260, 11, FALSE)</f>
        <v>1</v>
      </c>
      <c r="F302">
        <f>VLOOKUP($C302, 'pval-input'!$B$2:$M$2260, 12, FALSE)</f>
        <v>7.2992700729926996E-3</v>
      </c>
      <c r="G302">
        <f t="shared" si="4"/>
        <v>301</v>
      </c>
      <c r="I302">
        <f>VLOOKUP($C302, listing!$B$2:$J$2260, 2, FALSE)</f>
        <v>1.4642995820295526</v>
      </c>
    </row>
    <row r="303" spans="1:9" x14ac:dyDescent="0.2">
      <c r="A303" t="s">
        <v>585</v>
      </c>
      <c r="B303" t="str">
        <f>VLOOKUP(A303, dictionary!$A$2:$B$16, 2, FALSE)</f>
        <v>Blood and blood forming organs</v>
      </c>
      <c r="C303" t="s">
        <v>731</v>
      </c>
      <c r="D303">
        <f>VLOOKUP($C303, 'pval-input'!$B$2:$M$2260, 6, FALSE)</f>
        <v>0.6831482439333042</v>
      </c>
      <c r="E303">
        <f>VLOOKUP($C303, 'pval-input'!$B$2:$M$2260, 11, FALSE)</f>
        <v>26</v>
      </c>
      <c r="F303">
        <f>VLOOKUP($C303, 'pval-input'!$B$2:$M$2260, 12, FALSE)</f>
        <v>0.18978102189780999</v>
      </c>
      <c r="G303">
        <f t="shared" si="4"/>
        <v>302</v>
      </c>
      <c r="I303">
        <f>VLOOKUP($C303, listing!$B$2:$J$2260, 2, FALSE)</f>
        <v>0.6831482439333042</v>
      </c>
    </row>
    <row r="304" spans="1:9" x14ac:dyDescent="0.2">
      <c r="A304" t="s">
        <v>585</v>
      </c>
      <c r="B304" t="str">
        <f>VLOOKUP(A304, dictionary!$A$2:$B$16, 2, FALSE)</f>
        <v>Blood and blood forming organs</v>
      </c>
      <c r="C304" t="s">
        <v>733</v>
      </c>
      <c r="D304">
        <f>VLOOKUP($C304, 'pval-input'!$B$2:$M$2260, 6, FALSE)</f>
        <v>1.4642995820295526</v>
      </c>
      <c r="E304">
        <f>VLOOKUP($C304, 'pval-input'!$B$2:$M$2260, 11, FALSE)</f>
        <v>1</v>
      </c>
      <c r="F304">
        <f>VLOOKUP($C304, 'pval-input'!$B$2:$M$2260, 12, FALSE)</f>
        <v>7.2992700729926996E-3</v>
      </c>
      <c r="G304">
        <f t="shared" si="4"/>
        <v>303</v>
      </c>
      <c r="I304">
        <f>VLOOKUP($C304, listing!$B$2:$J$2260, 2, FALSE)</f>
        <v>1.4642995820295526</v>
      </c>
    </row>
    <row r="305" spans="1:9" x14ac:dyDescent="0.2">
      <c r="A305" t="s">
        <v>585</v>
      </c>
      <c r="B305" t="str">
        <f>VLOOKUP(A305, dictionary!$A$2:$B$16, 2, FALSE)</f>
        <v>Blood and blood forming organs</v>
      </c>
      <c r="C305" t="s">
        <v>735</v>
      </c>
      <c r="D305">
        <f>VLOOKUP($C305, 'pval-input'!$B$2:$M$2260, 6, FALSE)</f>
        <v>0.98229248745867304</v>
      </c>
      <c r="E305">
        <f>VLOOKUP($C305, 'pval-input'!$B$2:$M$2260, 11, FALSE)</f>
        <v>27</v>
      </c>
      <c r="F305">
        <f>VLOOKUP($C305, 'pval-input'!$B$2:$M$2260, 12, FALSE)</f>
        <v>0.19708029197080301</v>
      </c>
      <c r="G305">
        <f t="shared" si="4"/>
        <v>304</v>
      </c>
      <c r="I305">
        <f>VLOOKUP($C305, listing!$B$2:$J$2260, 2, FALSE)</f>
        <v>0.98229248745867304</v>
      </c>
    </row>
    <row r="306" spans="1:9" x14ac:dyDescent="0.2">
      <c r="A306" t="s">
        <v>585</v>
      </c>
      <c r="B306" t="str">
        <f>VLOOKUP(A306, dictionary!$A$2:$B$16, 2, FALSE)</f>
        <v>Blood and blood forming organs</v>
      </c>
      <c r="C306" t="s">
        <v>737</v>
      </c>
      <c r="D306">
        <f>VLOOKUP($C306, 'pval-input'!$B$2:$M$2260, 6, FALSE)</f>
        <v>1.6321125593662034</v>
      </c>
      <c r="E306">
        <f>VLOOKUP($C306, 'pval-input'!$B$2:$M$2260, 11, FALSE)</f>
        <v>8</v>
      </c>
      <c r="F306">
        <f>VLOOKUP($C306, 'pval-input'!$B$2:$M$2260, 12, FALSE)</f>
        <v>5.8394160583941597E-2</v>
      </c>
      <c r="G306">
        <f t="shared" si="4"/>
        <v>305</v>
      </c>
      <c r="I306">
        <f>VLOOKUP($C306, listing!$B$2:$J$2260, 2, FALSE)</f>
        <v>1.6321125593662034</v>
      </c>
    </row>
    <row r="307" spans="1:9" x14ac:dyDescent="0.2">
      <c r="A307" t="s">
        <v>585</v>
      </c>
      <c r="B307" t="str">
        <f>VLOOKUP(A307, dictionary!$A$2:$B$16, 2, FALSE)</f>
        <v>Blood and blood forming organs</v>
      </c>
      <c r="C307" t="s">
        <v>738</v>
      </c>
      <c r="D307">
        <f>VLOOKUP($C307, 'pval-input'!$B$2:$M$2260, 6, FALSE)</f>
        <v>0.36234803775841667</v>
      </c>
      <c r="E307">
        <f>VLOOKUP($C307, 'pval-input'!$B$2:$M$2260, 11, FALSE)</f>
        <v>25</v>
      </c>
      <c r="F307">
        <f>VLOOKUP($C307, 'pval-input'!$B$2:$M$2260, 12, FALSE)</f>
        <v>0.18248175182481799</v>
      </c>
      <c r="G307">
        <f t="shared" si="4"/>
        <v>306</v>
      </c>
      <c r="I307">
        <f>VLOOKUP($C307, listing!$B$2:$J$2260, 2, FALSE)</f>
        <v>0.36234803775841667</v>
      </c>
    </row>
    <row r="308" spans="1:9" x14ac:dyDescent="0.2">
      <c r="A308" t="s">
        <v>585</v>
      </c>
      <c r="B308" t="str">
        <f>VLOOKUP(A308, dictionary!$A$2:$B$16, 2, FALSE)</f>
        <v>Blood and blood forming organs</v>
      </c>
      <c r="C308" t="s">
        <v>741</v>
      </c>
      <c r="D308">
        <f>VLOOKUP($C308, 'pval-input'!$B$2:$M$2260, 6, FALSE)</f>
        <v>0.38974815116600481</v>
      </c>
      <c r="E308">
        <f>VLOOKUP($C308, 'pval-input'!$B$2:$M$2260, 11, FALSE)</f>
        <v>7</v>
      </c>
      <c r="F308">
        <f>VLOOKUP($C308, 'pval-input'!$B$2:$M$2260, 12, FALSE)</f>
        <v>5.1094890510948898E-2</v>
      </c>
      <c r="G308">
        <f t="shared" si="4"/>
        <v>307</v>
      </c>
      <c r="I308">
        <f>VLOOKUP($C308, listing!$B$2:$J$2260, 2, FALSE)</f>
        <v>0.38974815116600481</v>
      </c>
    </row>
    <row r="309" spans="1:9" x14ac:dyDescent="0.2">
      <c r="A309" t="s">
        <v>585</v>
      </c>
      <c r="B309" t="str">
        <f>VLOOKUP(A309, dictionary!$A$2:$B$16, 2, FALSE)</f>
        <v>Blood and blood forming organs</v>
      </c>
      <c r="C309" t="s">
        <v>743</v>
      </c>
      <c r="D309">
        <f>VLOOKUP($C309, 'pval-input'!$B$2:$M$2260, 6, FALSE)</f>
        <v>0.58375601548123068</v>
      </c>
      <c r="E309">
        <f>VLOOKUP($C309, 'pval-input'!$B$2:$M$2260, 11, FALSE)</f>
        <v>4</v>
      </c>
      <c r="F309">
        <f>VLOOKUP($C309, 'pval-input'!$B$2:$M$2260, 12, FALSE)</f>
        <v>2.9197080291970798E-2</v>
      </c>
      <c r="G309">
        <f t="shared" si="4"/>
        <v>308</v>
      </c>
      <c r="I309">
        <f>VLOOKUP($C309, listing!$B$2:$J$2260, 2, FALSE)</f>
        <v>0.58375601548123068</v>
      </c>
    </row>
    <row r="310" spans="1:9" x14ac:dyDescent="0.2">
      <c r="A310" t="s">
        <v>585</v>
      </c>
      <c r="B310" t="str">
        <f>VLOOKUP(A310, dictionary!$A$2:$B$16, 2, FALSE)</f>
        <v>Blood and blood forming organs</v>
      </c>
      <c r="C310" t="s">
        <v>745</v>
      </c>
      <c r="D310">
        <f>VLOOKUP($C310, 'pval-input'!$B$2:$M$2260, 6, FALSE)</f>
        <v>0.66660425224856668</v>
      </c>
      <c r="E310">
        <f>VLOOKUP($C310, 'pval-input'!$B$2:$M$2260, 11, FALSE)</f>
        <v>6</v>
      </c>
      <c r="F310">
        <f>VLOOKUP($C310, 'pval-input'!$B$2:$M$2260, 12, FALSE)</f>
        <v>4.3795620437956199E-2</v>
      </c>
      <c r="G310">
        <f t="shared" si="4"/>
        <v>309</v>
      </c>
      <c r="I310">
        <f>VLOOKUP($C310, listing!$B$2:$J$2260, 2, FALSE)</f>
        <v>0.66660425224856668</v>
      </c>
    </row>
    <row r="311" spans="1:9" x14ac:dyDescent="0.2">
      <c r="A311" t="s">
        <v>585</v>
      </c>
      <c r="B311" t="str">
        <f>VLOOKUP(A311, dictionary!$A$2:$B$16, 2, FALSE)</f>
        <v>Blood and blood forming organs</v>
      </c>
      <c r="C311" t="s">
        <v>747</v>
      </c>
      <c r="D311">
        <f>VLOOKUP($C311, 'pval-input'!$B$2:$M$2260, 6, FALSE)</f>
        <v>0.29616794774574784</v>
      </c>
      <c r="E311">
        <f>VLOOKUP($C311, 'pval-input'!$B$2:$M$2260, 11, FALSE)</f>
        <v>1</v>
      </c>
      <c r="F311">
        <f>VLOOKUP($C311, 'pval-input'!$B$2:$M$2260, 12, FALSE)</f>
        <v>7.2992700729926996E-3</v>
      </c>
      <c r="G311">
        <f t="shared" si="4"/>
        <v>310</v>
      </c>
      <c r="I311">
        <f>VLOOKUP($C311, listing!$B$2:$J$2260, 2, FALSE)</f>
        <v>0.29616794774574784</v>
      </c>
    </row>
    <row r="312" spans="1:9" x14ac:dyDescent="0.2">
      <c r="A312" t="s">
        <v>585</v>
      </c>
      <c r="B312" t="str">
        <f>VLOOKUP(A312, dictionary!$A$2:$B$16, 2, FALSE)</f>
        <v>Blood and blood forming organs</v>
      </c>
      <c r="C312" t="s">
        <v>749</v>
      </c>
      <c r="D312">
        <f>VLOOKUP($C312, 'pval-input'!$B$2:$M$2260, 6, FALSE)</f>
        <v>0.9937046328633542</v>
      </c>
      <c r="E312">
        <f>VLOOKUP($C312, 'pval-input'!$B$2:$M$2260, 11, FALSE)</f>
        <v>2</v>
      </c>
      <c r="F312">
        <f>VLOOKUP($C312, 'pval-input'!$B$2:$M$2260, 12, FALSE)</f>
        <v>1.4598540145985399E-2</v>
      </c>
      <c r="G312">
        <f t="shared" si="4"/>
        <v>311</v>
      </c>
      <c r="I312">
        <f>VLOOKUP($C312, listing!$B$2:$J$2260, 2, FALSE)</f>
        <v>0.9937046328633542</v>
      </c>
    </row>
    <row r="313" spans="1:9" x14ac:dyDescent="0.2">
      <c r="A313" t="s">
        <v>585</v>
      </c>
      <c r="B313" t="str">
        <f>VLOOKUP(A313, dictionary!$A$2:$B$16, 2, FALSE)</f>
        <v>Blood and blood forming organs</v>
      </c>
      <c r="C313" t="s">
        <v>750</v>
      </c>
      <c r="D313">
        <f>VLOOKUP($C313, 'pval-input'!$B$2:$M$2260, 6, FALSE)</f>
        <v>0.90389523483666856</v>
      </c>
      <c r="E313">
        <f>VLOOKUP($C313, 'pval-input'!$B$2:$M$2260, 11, FALSE)</f>
        <v>132</v>
      </c>
      <c r="F313">
        <f>VLOOKUP($C313, 'pval-input'!$B$2:$M$2260, 12, FALSE)</f>
        <v>0.96350364963503699</v>
      </c>
      <c r="G313">
        <f t="shared" si="4"/>
        <v>312</v>
      </c>
      <c r="I313">
        <f>VLOOKUP($C313, listing!$B$2:$J$2260, 2, FALSE)</f>
        <v>0.90389523483666856</v>
      </c>
    </row>
    <row r="314" spans="1:9" x14ac:dyDescent="0.2">
      <c r="A314" t="s">
        <v>585</v>
      </c>
      <c r="B314" t="str">
        <f>VLOOKUP(A314, dictionary!$A$2:$B$16, 2, FALSE)</f>
        <v>Blood and blood forming organs</v>
      </c>
      <c r="C314" t="s">
        <v>754</v>
      </c>
      <c r="D314">
        <f>VLOOKUP($C314, 'pval-input'!$B$2:$M$2260, 6, FALSE)</f>
        <v>0.38587430866237898</v>
      </c>
      <c r="E314">
        <f>VLOOKUP($C314, 'pval-input'!$B$2:$M$2260, 11, FALSE)</f>
        <v>2</v>
      </c>
      <c r="F314">
        <f>VLOOKUP($C314, 'pval-input'!$B$2:$M$2260, 12, FALSE)</f>
        <v>1.4598540145985399E-2</v>
      </c>
      <c r="G314">
        <f t="shared" si="4"/>
        <v>313</v>
      </c>
      <c r="I314">
        <f>VLOOKUP($C314, listing!$B$2:$J$2260, 2, FALSE)</f>
        <v>0.38587430866237898</v>
      </c>
    </row>
    <row r="315" spans="1:9" x14ac:dyDescent="0.2">
      <c r="A315" t="s">
        <v>585</v>
      </c>
      <c r="B315" t="str">
        <f>VLOOKUP(A315, dictionary!$A$2:$B$16, 2, FALSE)</f>
        <v>Blood and blood forming organs</v>
      </c>
      <c r="C315" t="s">
        <v>756</v>
      </c>
      <c r="D315">
        <f>VLOOKUP($C315, 'pval-input'!$B$2:$M$2260, 6, FALSE)</f>
        <v>0.49847431638573475</v>
      </c>
      <c r="E315">
        <f>VLOOKUP($C315, 'pval-input'!$B$2:$M$2260, 11, FALSE)</f>
        <v>125</v>
      </c>
      <c r="F315">
        <f>VLOOKUP($C315, 'pval-input'!$B$2:$M$2260, 12, FALSE)</f>
        <v>0.91240875912408803</v>
      </c>
      <c r="G315">
        <f t="shared" si="4"/>
        <v>314</v>
      </c>
      <c r="I315">
        <f>VLOOKUP($C315, listing!$B$2:$J$2260, 2, FALSE)</f>
        <v>0.49847431638573475</v>
      </c>
    </row>
    <row r="316" spans="1:9" x14ac:dyDescent="0.2">
      <c r="A316" t="s">
        <v>585</v>
      </c>
      <c r="B316" t="str">
        <f>VLOOKUP(A316, dictionary!$A$2:$B$16, 2, FALSE)</f>
        <v>Blood and blood forming organs</v>
      </c>
      <c r="C316" t="s">
        <v>760</v>
      </c>
      <c r="D316">
        <f>VLOOKUP($C316, 'pval-input'!$B$2:$M$2260, 6, FALSE)</f>
        <v>0.87281663180986357</v>
      </c>
      <c r="E316">
        <f>VLOOKUP($C316, 'pval-input'!$B$2:$M$2260, 11, FALSE)</f>
        <v>132</v>
      </c>
      <c r="F316">
        <f>VLOOKUP($C316, 'pval-input'!$B$2:$M$2260, 12, FALSE)</f>
        <v>0.96350364963503699</v>
      </c>
      <c r="G316">
        <f t="shared" si="4"/>
        <v>315</v>
      </c>
      <c r="I316">
        <f>VLOOKUP($C316, listing!$B$2:$J$2260, 2, FALSE)</f>
        <v>0.87281663180986357</v>
      </c>
    </row>
    <row r="317" spans="1:9" x14ac:dyDescent="0.2">
      <c r="A317" t="s">
        <v>585</v>
      </c>
      <c r="B317" t="str">
        <f>VLOOKUP(A317, dictionary!$A$2:$B$16, 2, FALSE)</f>
        <v>Blood and blood forming organs</v>
      </c>
      <c r="C317" t="s">
        <v>763</v>
      </c>
      <c r="D317">
        <f>VLOOKUP($C317, 'pval-input'!$B$2:$M$2260, 6, FALSE)</f>
        <v>0.93117313169726768</v>
      </c>
      <c r="E317">
        <f>VLOOKUP($C317, 'pval-input'!$B$2:$M$2260, 11, FALSE)</f>
        <v>79</v>
      </c>
      <c r="F317">
        <f>VLOOKUP($C317, 'pval-input'!$B$2:$M$2260, 12, FALSE)</f>
        <v>0.57664233576642299</v>
      </c>
      <c r="G317">
        <f t="shared" si="4"/>
        <v>316</v>
      </c>
      <c r="I317">
        <f>VLOOKUP($C317, listing!$B$2:$J$2260, 2, FALSE)</f>
        <v>0.93117313169726768</v>
      </c>
    </row>
    <row r="318" spans="1:9" x14ac:dyDescent="0.2">
      <c r="A318" t="s">
        <v>585</v>
      </c>
      <c r="B318" t="str">
        <f>VLOOKUP(A318, dictionary!$A$2:$B$16, 2, FALSE)</f>
        <v>Blood and blood forming organs</v>
      </c>
      <c r="C318" t="s">
        <v>767</v>
      </c>
      <c r="D318">
        <f>VLOOKUP($C318, 'pval-input'!$B$2:$M$2260, 6, FALSE)</f>
        <v>1.9531570716860074</v>
      </c>
      <c r="E318">
        <f>VLOOKUP($C318, 'pval-input'!$B$2:$M$2260, 11, FALSE)</f>
        <v>18</v>
      </c>
      <c r="F318">
        <f>VLOOKUP($C318, 'pval-input'!$B$2:$M$2260, 12, FALSE)</f>
        <v>0.13138686131386901</v>
      </c>
      <c r="G318">
        <f t="shared" si="4"/>
        <v>317</v>
      </c>
      <c r="I318">
        <f>VLOOKUP($C318, listing!$B$2:$J$2260, 2, FALSE)</f>
        <v>1.9531570716860074</v>
      </c>
    </row>
    <row r="319" spans="1:9" x14ac:dyDescent="0.2">
      <c r="A319" t="s">
        <v>585</v>
      </c>
      <c r="B319" t="str">
        <f>VLOOKUP(A319, dictionary!$A$2:$B$16, 2, FALSE)</f>
        <v>Blood and blood forming organs</v>
      </c>
      <c r="C319" t="s">
        <v>769</v>
      </c>
      <c r="D319">
        <f>VLOOKUP($C319, 'pval-input'!$B$2:$M$2260, 6, FALSE)</f>
        <v>1.1106188898619881E-2</v>
      </c>
      <c r="E319">
        <f>VLOOKUP($C319, 'pval-input'!$B$2:$M$2260, 11, FALSE)</f>
        <v>71</v>
      </c>
      <c r="F319">
        <f>VLOOKUP($C319, 'pval-input'!$B$2:$M$2260, 12, FALSE)</f>
        <v>0.51824817518248201</v>
      </c>
      <c r="G319">
        <f t="shared" si="4"/>
        <v>318</v>
      </c>
      <c r="I319">
        <f>VLOOKUP($C319, listing!$B$2:$J$2260, 2, FALSE)</f>
        <v>1.1106188898619881E-2</v>
      </c>
    </row>
    <row r="320" spans="1:9" x14ac:dyDescent="0.2">
      <c r="A320" t="s">
        <v>585</v>
      </c>
      <c r="B320" t="str">
        <f>VLOOKUP(A320, dictionary!$A$2:$B$16, 2, FALSE)</f>
        <v>Blood and blood forming organs</v>
      </c>
      <c r="C320" t="s">
        <v>774</v>
      </c>
      <c r="D320">
        <f>VLOOKUP($C320, 'pval-input'!$B$2:$M$2260, 6, FALSE)</f>
        <v>0.39230346402451616</v>
      </c>
      <c r="E320">
        <f>VLOOKUP($C320, 'pval-input'!$B$2:$M$2260, 11, FALSE)</f>
        <v>5</v>
      </c>
      <c r="F320">
        <f>VLOOKUP($C320, 'pval-input'!$B$2:$M$2260, 12, FALSE)</f>
        <v>3.6496350364963501E-2</v>
      </c>
      <c r="G320">
        <f t="shared" si="4"/>
        <v>319</v>
      </c>
      <c r="I320">
        <f>VLOOKUP($C320, listing!$B$2:$J$2260, 2, FALSE)</f>
        <v>0.39230346402451616</v>
      </c>
    </row>
    <row r="321" spans="1:9" x14ac:dyDescent="0.2">
      <c r="A321" t="s">
        <v>585</v>
      </c>
      <c r="B321" t="str">
        <f>VLOOKUP(A321, dictionary!$A$2:$B$16, 2, FALSE)</f>
        <v>Blood and blood forming organs</v>
      </c>
      <c r="C321" t="s">
        <v>776</v>
      </c>
      <c r="D321">
        <f>VLOOKUP($C321, 'pval-input'!$B$2:$M$2260, 6, FALSE)</f>
        <v>0.30987141346981967</v>
      </c>
      <c r="E321">
        <f>VLOOKUP($C321, 'pval-input'!$B$2:$M$2260, 11, FALSE)</f>
        <v>51</v>
      </c>
      <c r="F321">
        <f>VLOOKUP($C321, 'pval-input'!$B$2:$M$2260, 12, FALSE)</f>
        <v>0.372262773722628</v>
      </c>
      <c r="G321">
        <f t="shared" si="4"/>
        <v>320</v>
      </c>
      <c r="I321">
        <f>VLOOKUP($C321, listing!$B$2:$J$2260, 2, FALSE)</f>
        <v>0.30987141346981967</v>
      </c>
    </row>
    <row r="322" spans="1:9" x14ac:dyDescent="0.2">
      <c r="A322" t="s">
        <v>585</v>
      </c>
      <c r="B322" t="str">
        <f>VLOOKUP(A322, dictionary!$A$2:$B$16, 2, FALSE)</f>
        <v>Blood and blood forming organs</v>
      </c>
      <c r="C322" t="s">
        <v>780</v>
      </c>
      <c r="D322">
        <f>VLOOKUP($C322, 'pval-input'!$B$2:$M$2260, 6, FALSE)</f>
        <v>8.6650627723460452E-2</v>
      </c>
      <c r="E322">
        <f>VLOOKUP($C322, 'pval-input'!$B$2:$M$2260, 11, FALSE)</f>
        <v>1</v>
      </c>
      <c r="F322">
        <f>VLOOKUP($C322, 'pval-input'!$B$2:$M$2260, 12, FALSE)</f>
        <v>7.2992700729926996E-3</v>
      </c>
      <c r="G322">
        <f t="shared" si="4"/>
        <v>321</v>
      </c>
      <c r="I322">
        <f>VLOOKUP($C322, listing!$B$2:$J$2260, 2, FALSE)</f>
        <v>8.6650627723460452E-2</v>
      </c>
    </row>
    <row r="323" spans="1:9" x14ac:dyDescent="0.2">
      <c r="A323" t="s">
        <v>585</v>
      </c>
      <c r="B323" t="str">
        <f>VLOOKUP(A323, dictionary!$A$2:$B$16, 2, FALSE)</f>
        <v>Blood and blood forming organs</v>
      </c>
      <c r="C323" t="s">
        <v>781</v>
      </c>
      <c r="D323">
        <f>VLOOKUP($C323, 'pval-input'!$B$2:$M$2260, 6, FALSE)</f>
        <v>0.67998660810525913</v>
      </c>
      <c r="E323">
        <f>VLOOKUP($C323, 'pval-input'!$B$2:$M$2260, 11, FALSE)</f>
        <v>12</v>
      </c>
      <c r="F323">
        <f>VLOOKUP($C323, 'pval-input'!$B$2:$M$2260, 12, FALSE)</f>
        <v>8.7591240875912399E-2</v>
      </c>
      <c r="G323">
        <f t="shared" si="4"/>
        <v>322</v>
      </c>
      <c r="I323">
        <f>VLOOKUP($C323, listing!$B$2:$J$2260, 2, FALSE)</f>
        <v>0.67998660810525913</v>
      </c>
    </row>
    <row r="324" spans="1:9" x14ac:dyDescent="0.2">
      <c r="A324" t="s">
        <v>585</v>
      </c>
      <c r="B324" t="str">
        <f>VLOOKUP(A324, dictionary!$A$2:$B$16, 2, FALSE)</f>
        <v>Blood and blood forming organs</v>
      </c>
      <c r="C324" t="s">
        <v>782</v>
      </c>
      <c r="D324">
        <f>VLOOKUP($C324, 'pval-input'!$B$2:$M$2260, 6, FALSE)</f>
        <v>0.21917708259586613</v>
      </c>
      <c r="E324">
        <f>VLOOKUP($C324, 'pval-input'!$B$2:$M$2260, 11, FALSE)</f>
        <v>1</v>
      </c>
      <c r="F324">
        <f>VLOOKUP($C324, 'pval-input'!$B$2:$M$2260, 12, FALSE)</f>
        <v>7.2992700729926996E-3</v>
      </c>
      <c r="G324">
        <f t="shared" ref="G324:G387" si="5">G323+1</f>
        <v>323</v>
      </c>
      <c r="I324">
        <f>VLOOKUP($C324, listing!$B$2:$J$2260, 2, FALSE)</f>
        <v>0.21917708259586613</v>
      </c>
    </row>
    <row r="325" spans="1:9" x14ac:dyDescent="0.2">
      <c r="A325" t="s">
        <v>585</v>
      </c>
      <c r="B325" t="str">
        <f>VLOOKUP(A325, dictionary!$A$2:$B$16, 2, FALSE)</f>
        <v>Blood and blood forming organs</v>
      </c>
      <c r="C325" t="s">
        <v>783</v>
      </c>
      <c r="D325">
        <f>VLOOKUP($C325, 'pval-input'!$B$2:$M$2260, 6, FALSE)</f>
        <v>0.62520240062691856</v>
      </c>
      <c r="E325">
        <f>VLOOKUP($C325, 'pval-input'!$B$2:$M$2260, 11, FALSE)</f>
        <v>31</v>
      </c>
      <c r="F325">
        <f>VLOOKUP($C325, 'pval-input'!$B$2:$M$2260, 12, FALSE)</f>
        <v>0.226277372262774</v>
      </c>
      <c r="G325">
        <f t="shared" si="5"/>
        <v>324</v>
      </c>
      <c r="I325">
        <f>VLOOKUP($C325, listing!$B$2:$J$2260, 2, FALSE)</f>
        <v>0.62520240062691856</v>
      </c>
    </row>
    <row r="326" spans="1:9" x14ac:dyDescent="0.2">
      <c r="A326" t="s">
        <v>585</v>
      </c>
      <c r="B326" t="str">
        <f>VLOOKUP(A326, dictionary!$A$2:$B$16, 2, FALSE)</f>
        <v>Blood and blood forming organs</v>
      </c>
      <c r="C326" t="s">
        <v>785</v>
      </c>
      <c r="D326">
        <f>VLOOKUP($C326, 'pval-input'!$B$2:$M$2260, 6, FALSE)</f>
        <v>0.29916953383977035</v>
      </c>
      <c r="E326">
        <f>VLOOKUP($C326, 'pval-input'!$B$2:$M$2260, 11, FALSE)</f>
        <v>2</v>
      </c>
      <c r="F326">
        <f>VLOOKUP($C326, 'pval-input'!$B$2:$M$2260, 12, FALSE)</f>
        <v>1.4598540145985399E-2</v>
      </c>
      <c r="G326">
        <f t="shared" si="5"/>
        <v>325</v>
      </c>
      <c r="I326">
        <f>VLOOKUP($C326, listing!$B$2:$J$2260, 2, FALSE)</f>
        <v>0.29916953383977035</v>
      </c>
    </row>
    <row r="327" spans="1:9" x14ac:dyDescent="0.2">
      <c r="A327" t="s">
        <v>585</v>
      </c>
      <c r="B327" t="str">
        <f>VLOOKUP(A327, dictionary!$A$2:$B$16, 2, FALSE)</f>
        <v>Blood and blood forming organs</v>
      </c>
      <c r="C327" t="s">
        <v>786</v>
      </c>
      <c r="D327">
        <f>VLOOKUP($C327, 'pval-input'!$B$2:$M$2260, 6, FALSE)</f>
        <v>0.27339134468761994</v>
      </c>
      <c r="E327">
        <f>VLOOKUP($C327, 'pval-input'!$B$2:$M$2260, 11, FALSE)</f>
        <v>1</v>
      </c>
      <c r="F327">
        <f>VLOOKUP($C327, 'pval-input'!$B$2:$M$2260, 12, FALSE)</f>
        <v>7.2992700729926996E-3</v>
      </c>
      <c r="G327">
        <f t="shared" si="5"/>
        <v>326</v>
      </c>
      <c r="I327">
        <f>VLOOKUP($C327, listing!$B$2:$J$2260, 2, FALSE)</f>
        <v>0.27339134468761994</v>
      </c>
    </row>
    <row r="328" spans="1:9" x14ac:dyDescent="0.2">
      <c r="A328" t="s">
        <v>585</v>
      </c>
      <c r="B328" t="str">
        <f>VLOOKUP(A328, dictionary!$A$2:$B$16, 2, FALSE)</f>
        <v>Blood and blood forming organs</v>
      </c>
      <c r="C328" t="s">
        <v>788</v>
      </c>
      <c r="D328">
        <f>VLOOKUP($C328, 'pval-input'!$B$2:$M$2260, 6, FALSE)</f>
        <v>0.11213237756449343</v>
      </c>
      <c r="E328">
        <f>VLOOKUP($C328, 'pval-input'!$B$2:$M$2260, 11, FALSE)</f>
        <v>19</v>
      </c>
      <c r="F328">
        <f>VLOOKUP($C328, 'pval-input'!$B$2:$M$2260, 12, FALSE)</f>
        <v>0.13868613138686101</v>
      </c>
      <c r="G328">
        <f t="shared" si="5"/>
        <v>327</v>
      </c>
      <c r="I328">
        <f>VLOOKUP($C328, listing!$B$2:$J$2260, 2, FALSE)</f>
        <v>0.11213237756449343</v>
      </c>
    </row>
    <row r="329" spans="1:9" x14ac:dyDescent="0.2">
      <c r="A329" t="s">
        <v>585</v>
      </c>
      <c r="B329" t="str">
        <f>VLOOKUP(A329, dictionary!$A$2:$B$16, 2, FALSE)</f>
        <v>Blood and blood forming organs</v>
      </c>
      <c r="C329" t="s">
        <v>792</v>
      </c>
      <c r="D329">
        <f>VLOOKUP($C329, 'pval-input'!$B$2:$M$2260, 6, FALSE)</f>
        <v>0.74415136647734281</v>
      </c>
      <c r="E329">
        <f>VLOOKUP($C329, 'pval-input'!$B$2:$M$2260, 11, FALSE)</f>
        <v>9</v>
      </c>
      <c r="F329">
        <f>VLOOKUP($C329, 'pval-input'!$B$2:$M$2260, 12, FALSE)</f>
        <v>6.5693430656934296E-2</v>
      </c>
      <c r="G329">
        <f t="shared" si="5"/>
        <v>328</v>
      </c>
      <c r="I329">
        <f>VLOOKUP($C329, listing!$B$2:$J$2260, 2, FALSE)</f>
        <v>0.74415136647734281</v>
      </c>
    </row>
    <row r="330" spans="1:9" x14ac:dyDescent="0.2">
      <c r="A330" t="s">
        <v>585</v>
      </c>
      <c r="B330" t="str">
        <f>VLOOKUP(A330, dictionary!$A$2:$B$16, 2, FALSE)</f>
        <v>Blood and blood forming organs</v>
      </c>
      <c r="C330" t="s">
        <v>795</v>
      </c>
      <c r="D330">
        <f>VLOOKUP($C330, 'pval-input'!$B$2:$M$2260, 6, FALSE)</f>
        <v>1.9629358778936212</v>
      </c>
      <c r="E330">
        <f>VLOOKUP($C330, 'pval-input'!$B$2:$M$2260, 11, FALSE)</f>
        <v>8</v>
      </c>
      <c r="F330">
        <f>VLOOKUP($C330, 'pval-input'!$B$2:$M$2260, 12, FALSE)</f>
        <v>5.8394160583941597E-2</v>
      </c>
      <c r="G330">
        <f t="shared" si="5"/>
        <v>329</v>
      </c>
      <c r="I330">
        <f>VLOOKUP($C330, listing!$B$2:$J$2260, 2, FALSE)</f>
        <v>1.9629358778936212</v>
      </c>
    </row>
    <row r="331" spans="1:9" x14ac:dyDescent="0.2">
      <c r="A331" t="s">
        <v>585</v>
      </c>
      <c r="B331" t="str">
        <f>VLOOKUP(A331, dictionary!$A$2:$B$16, 2, FALSE)</f>
        <v>Blood and blood forming organs</v>
      </c>
      <c r="C331" t="s">
        <v>797</v>
      </c>
      <c r="D331">
        <f>VLOOKUP($C331, 'pval-input'!$B$2:$M$2260, 6, FALSE)</f>
        <v>0.12359681835584085</v>
      </c>
      <c r="E331">
        <f>VLOOKUP($C331, 'pval-input'!$B$2:$M$2260, 11, FALSE)</f>
        <v>22</v>
      </c>
      <c r="F331">
        <f>VLOOKUP($C331, 'pval-input'!$B$2:$M$2260, 12, FALSE)</f>
        <v>0.160583941605839</v>
      </c>
      <c r="G331">
        <f t="shared" si="5"/>
        <v>330</v>
      </c>
      <c r="I331">
        <f>VLOOKUP($C331, listing!$B$2:$J$2260, 2, FALSE)</f>
        <v>0.12359681835584085</v>
      </c>
    </row>
    <row r="332" spans="1:9" x14ac:dyDescent="0.2">
      <c r="A332" t="s">
        <v>585</v>
      </c>
      <c r="B332" t="str">
        <f>VLOOKUP(A332, dictionary!$A$2:$B$16, 2, FALSE)</f>
        <v>Blood and blood forming organs</v>
      </c>
      <c r="C332" t="s">
        <v>800</v>
      </c>
      <c r="D332">
        <f>VLOOKUP($C332, 'pval-input'!$B$2:$M$2260, 6, FALSE)</f>
        <v>7.3650362671097161E-2</v>
      </c>
      <c r="E332">
        <f>VLOOKUP($C332, 'pval-input'!$B$2:$M$2260, 11, FALSE)</f>
        <v>57</v>
      </c>
      <c r="F332">
        <f>VLOOKUP($C332, 'pval-input'!$B$2:$M$2260, 12, FALSE)</f>
        <v>0.41605839416058399</v>
      </c>
      <c r="G332">
        <f t="shared" si="5"/>
        <v>331</v>
      </c>
      <c r="I332">
        <f>VLOOKUP($C332, listing!$B$2:$J$2260, 2, FALSE)</f>
        <v>7.3650362671097161E-2</v>
      </c>
    </row>
    <row r="333" spans="1:9" x14ac:dyDescent="0.2">
      <c r="A333" t="s">
        <v>585</v>
      </c>
      <c r="B333" t="str">
        <f>VLOOKUP(A333, dictionary!$A$2:$B$16, 2, FALSE)</f>
        <v>Blood and blood forming organs</v>
      </c>
      <c r="C333" t="s">
        <v>804</v>
      </c>
      <c r="D333">
        <f>VLOOKUP($C333, 'pval-input'!$B$2:$M$2260, 6, FALSE)</f>
        <v>0.58210897914223225</v>
      </c>
      <c r="E333">
        <f>VLOOKUP($C333, 'pval-input'!$B$2:$M$2260, 11, FALSE)</f>
        <v>4</v>
      </c>
      <c r="F333">
        <f>VLOOKUP($C333, 'pval-input'!$B$2:$M$2260, 12, FALSE)</f>
        <v>2.9197080291970798E-2</v>
      </c>
      <c r="G333">
        <f t="shared" si="5"/>
        <v>332</v>
      </c>
      <c r="I333">
        <f>VLOOKUP($C333, listing!$B$2:$J$2260, 2, FALSE)</f>
        <v>0.58210897914223225</v>
      </c>
    </row>
    <row r="334" spans="1:9" x14ac:dyDescent="0.2">
      <c r="A334" t="s">
        <v>585</v>
      </c>
      <c r="B334" t="str">
        <f>VLOOKUP(A334, dictionary!$A$2:$B$16, 2, FALSE)</f>
        <v>Blood and blood forming organs</v>
      </c>
      <c r="C334" t="s">
        <v>806</v>
      </c>
      <c r="D334">
        <f>VLOOKUP($C334, 'pval-input'!$B$2:$M$2260, 6, FALSE)</f>
        <v>0.26948997258783314</v>
      </c>
      <c r="E334">
        <f>VLOOKUP($C334, 'pval-input'!$B$2:$M$2260, 11, FALSE)</f>
        <v>3</v>
      </c>
      <c r="F334">
        <f>VLOOKUP($C334, 'pval-input'!$B$2:$M$2260, 12, FALSE)</f>
        <v>2.18978102189781E-2</v>
      </c>
      <c r="G334">
        <f t="shared" si="5"/>
        <v>333</v>
      </c>
      <c r="I334">
        <f>VLOOKUP($C334, listing!$B$2:$J$2260, 2, FALSE)</f>
        <v>0.26948997258783314</v>
      </c>
    </row>
    <row r="335" spans="1:9" x14ac:dyDescent="0.2">
      <c r="A335" t="s">
        <v>585</v>
      </c>
      <c r="B335" t="str">
        <f>VLOOKUP(A335, dictionary!$A$2:$B$16, 2, FALSE)</f>
        <v>Blood and blood forming organs</v>
      </c>
      <c r="C335" t="s">
        <v>807</v>
      </c>
      <c r="D335">
        <f>VLOOKUP($C335, 'pval-input'!$B$2:$M$2260, 6, FALSE)</f>
        <v>2.7573650106760713E-2</v>
      </c>
      <c r="E335">
        <f>VLOOKUP($C335, 'pval-input'!$B$2:$M$2260, 11, FALSE)</f>
        <v>11</v>
      </c>
      <c r="F335">
        <f>VLOOKUP($C335, 'pval-input'!$B$2:$M$2260, 12, FALSE)</f>
        <v>8.0291970802919693E-2</v>
      </c>
      <c r="G335">
        <f t="shared" si="5"/>
        <v>334</v>
      </c>
      <c r="I335">
        <f>VLOOKUP($C335, listing!$B$2:$J$2260, 2, FALSE)</f>
        <v>2.7573650106760713E-2</v>
      </c>
    </row>
    <row r="336" spans="1:9" x14ac:dyDescent="0.2">
      <c r="A336" t="s">
        <v>585</v>
      </c>
      <c r="B336" t="str">
        <f>VLOOKUP(A336, dictionary!$A$2:$B$16, 2, FALSE)</f>
        <v>Blood and blood forming organs</v>
      </c>
      <c r="C336" t="s">
        <v>809</v>
      </c>
      <c r="D336">
        <f>VLOOKUP($C336, 'pval-input'!$B$2:$M$2260, 6, FALSE)</f>
        <v>0.1617427067717612</v>
      </c>
      <c r="E336">
        <f>VLOOKUP($C336, 'pval-input'!$B$2:$M$2260, 11, FALSE)</f>
        <v>11</v>
      </c>
      <c r="F336">
        <f>VLOOKUP($C336, 'pval-input'!$B$2:$M$2260, 12, FALSE)</f>
        <v>8.0291970802919693E-2</v>
      </c>
      <c r="G336">
        <f t="shared" si="5"/>
        <v>335</v>
      </c>
      <c r="I336">
        <f>VLOOKUP($C336, listing!$B$2:$J$2260, 2, FALSE)</f>
        <v>0.1617427067717612</v>
      </c>
    </row>
    <row r="337" spans="1:10" x14ac:dyDescent="0.2">
      <c r="A337" t="s">
        <v>585</v>
      </c>
      <c r="B337" t="str">
        <f>VLOOKUP(A337, dictionary!$A$2:$B$16, 2, FALSE)</f>
        <v>Blood and blood forming organs</v>
      </c>
      <c r="C337" t="s">
        <v>811</v>
      </c>
      <c r="D337">
        <f>VLOOKUP($C337, 'pval-input'!$B$2:$M$2260, 6, FALSE)</f>
        <v>0.44435215970665798</v>
      </c>
      <c r="E337">
        <f>VLOOKUP($C337, 'pval-input'!$B$2:$M$2260, 11, FALSE)</f>
        <v>11</v>
      </c>
      <c r="F337">
        <f>VLOOKUP($C337, 'pval-input'!$B$2:$M$2260, 12, FALSE)</f>
        <v>8.0291970802919693E-2</v>
      </c>
      <c r="G337">
        <f t="shared" si="5"/>
        <v>336</v>
      </c>
      <c r="I337">
        <f>VLOOKUP($C337, listing!$B$2:$J$2260, 2, FALSE)</f>
        <v>0.44435215970665798</v>
      </c>
    </row>
    <row r="338" spans="1:10" x14ac:dyDescent="0.2">
      <c r="A338" t="s">
        <v>585</v>
      </c>
      <c r="B338" t="str">
        <f>VLOOKUP(A338, dictionary!$A$2:$B$16, 2, FALSE)</f>
        <v>Blood and blood forming organs</v>
      </c>
      <c r="C338" t="s">
        <v>813</v>
      </c>
      <c r="D338">
        <f>VLOOKUP($C338, 'pval-input'!$B$2:$M$2260, 6, FALSE)</f>
        <v>0.77628660083895618</v>
      </c>
      <c r="E338">
        <f>VLOOKUP($C338, 'pval-input'!$B$2:$M$2260, 11, FALSE)</f>
        <v>21</v>
      </c>
      <c r="F338">
        <f>VLOOKUP($C338, 'pval-input'!$B$2:$M$2260, 12, FALSE)</f>
        <v>0.153284671532847</v>
      </c>
      <c r="G338">
        <f t="shared" si="5"/>
        <v>337</v>
      </c>
      <c r="I338">
        <f>VLOOKUP($C338, listing!$B$2:$J$2260, 2, FALSE)</f>
        <v>0.77628660083895618</v>
      </c>
    </row>
    <row r="339" spans="1:10" x14ac:dyDescent="0.2">
      <c r="A339" t="s">
        <v>585</v>
      </c>
      <c r="B339" t="str">
        <f>VLOOKUP(A339, dictionary!$A$2:$B$16, 2, FALSE)</f>
        <v>Blood and blood forming organs</v>
      </c>
      <c r="C339" t="s">
        <v>817</v>
      </c>
      <c r="D339">
        <f>VLOOKUP($C339, 'pval-input'!$B$2:$M$2260, 6, FALSE)</f>
        <v>0.15552675679475619</v>
      </c>
      <c r="E339">
        <f>VLOOKUP($C339, 'pval-input'!$B$2:$M$2260, 11, FALSE)</f>
        <v>4</v>
      </c>
      <c r="F339">
        <f>VLOOKUP($C339, 'pval-input'!$B$2:$M$2260, 12, FALSE)</f>
        <v>2.9197080291970798E-2</v>
      </c>
      <c r="G339">
        <f t="shared" si="5"/>
        <v>338</v>
      </c>
      <c r="I339">
        <f>VLOOKUP($C339, listing!$B$2:$J$2260, 2, FALSE)</f>
        <v>0.15552675679475619</v>
      </c>
    </row>
    <row r="340" spans="1:10" x14ac:dyDescent="0.2">
      <c r="A340" t="s">
        <v>585</v>
      </c>
      <c r="B340" t="str">
        <f>VLOOKUP(A340, dictionary!$A$2:$B$16, 2, FALSE)</f>
        <v>Blood and blood forming organs</v>
      </c>
      <c r="C340" t="s">
        <v>819</v>
      </c>
      <c r="D340">
        <f>VLOOKUP($C340, 'pval-input'!$B$2:$M$2260, 6, FALSE)</f>
        <v>0.16455429391047793</v>
      </c>
      <c r="E340">
        <f>VLOOKUP($C340, 'pval-input'!$B$2:$M$2260, 11, FALSE)</f>
        <v>3</v>
      </c>
      <c r="F340">
        <f>VLOOKUP($C340, 'pval-input'!$B$2:$M$2260, 12, FALSE)</f>
        <v>2.18978102189781E-2</v>
      </c>
      <c r="G340">
        <f t="shared" si="5"/>
        <v>339</v>
      </c>
      <c r="I340">
        <f>VLOOKUP($C340, listing!$B$2:$J$2260, 2, FALSE)</f>
        <v>0.16455429391047793</v>
      </c>
    </row>
    <row r="341" spans="1:10" x14ac:dyDescent="0.2">
      <c r="A341" t="s">
        <v>585</v>
      </c>
      <c r="B341" t="str">
        <f>VLOOKUP(A341, dictionary!$A$2:$B$16, 2, FALSE)</f>
        <v>Blood and blood forming organs</v>
      </c>
      <c r="C341" t="s">
        <v>821</v>
      </c>
      <c r="D341">
        <f>VLOOKUP($C341, 'pval-input'!$B$2:$M$2260, 6, FALSE)</f>
        <v>0.7383114846576011</v>
      </c>
      <c r="E341">
        <f>VLOOKUP($C341, 'pval-input'!$B$2:$M$2260, 11, FALSE)</f>
        <v>4</v>
      </c>
      <c r="F341">
        <f>VLOOKUP($C341, 'pval-input'!$B$2:$M$2260, 12, FALSE)</f>
        <v>2.9197080291970798E-2</v>
      </c>
      <c r="G341">
        <f t="shared" si="5"/>
        <v>340</v>
      </c>
      <c r="I341">
        <f>VLOOKUP($C341, listing!$B$2:$J$2260, 2, FALSE)</f>
        <v>0.7383114846576011</v>
      </c>
    </row>
    <row r="342" spans="1:10" x14ac:dyDescent="0.2">
      <c r="A342" t="s">
        <v>585</v>
      </c>
      <c r="B342" t="str">
        <f>VLOOKUP(A342, dictionary!$A$2:$B$16, 2, FALSE)</f>
        <v>Blood and blood forming organs</v>
      </c>
      <c r="C342" t="s">
        <v>824</v>
      </c>
      <c r="D342">
        <f>VLOOKUP($C342, 'pval-input'!$B$2:$M$2260, 6, FALSE)</f>
        <v>0.47069126310760023</v>
      </c>
      <c r="E342">
        <f>VLOOKUP($C342, 'pval-input'!$B$2:$M$2260, 11, FALSE)</f>
        <v>3</v>
      </c>
      <c r="F342">
        <f>VLOOKUP($C342, 'pval-input'!$B$2:$M$2260, 12, FALSE)</f>
        <v>2.18978102189781E-2</v>
      </c>
      <c r="G342">
        <f t="shared" si="5"/>
        <v>341</v>
      </c>
      <c r="I342">
        <f>VLOOKUP($C342, listing!$B$2:$J$2260, 2, FALSE)</f>
        <v>0.47069126310760023</v>
      </c>
    </row>
    <row r="343" spans="1:10" x14ac:dyDescent="0.2">
      <c r="A343" t="s">
        <v>828</v>
      </c>
      <c r="B343" t="str">
        <f>VLOOKUP(A343, dictionary!$A$2:$B$16, 2, FALSE)</f>
        <v>Cardiovascular system</v>
      </c>
      <c r="C343" t="s">
        <v>826</v>
      </c>
      <c r="D343">
        <f>VLOOKUP($C343, 'pval-input'!$B$2:$M$2260, 6, FALSE)</f>
        <v>0.10325072913336306</v>
      </c>
      <c r="E343">
        <f>VLOOKUP($C343, 'pval-input'!$B$2:$M$2260, 11, FALSE)</f>
        <v>132</v>
      </c>
      <c r="F343">
        <f>VLOOKUP($C343, 'pval-input'!$B$2:$M$2260, 12, FALSE)</f>
        <v>0.96350364963503699</v>
      </c>
      <c r="G343">
        <f t="shared" si="5"/>
        <v>342</v>
      </c>
      <c r="J343">
        <f>VLOOKUP($C343, listing!$B$2:$J$2260, 2, FALSE)</f>
        <v>0.10325072913336306</v>
      </c>
    </row>
    <row r="344" spans="1:10" x14ac:dyDescent="0.2">
      <c r="A344" t="s">
        <v>828</v>
      </c>
      <c r="B344" t="str">
        <f>VLOOKUP(A344, dictionary!$A$2:$B$16, 2, FALSE)</f>
        <v>Cardiovascular system</v>
      </c>
      <c r="C344" t="s">
        <v>832</v>
      </c>
      <c r="D344">
        <f>VLOOKUP($C344, 'pval-input'!$B$2:$M$2260, 6, FALSE)</f>
        <v>0.12995645793167096</v>
      </c>
      <c r="E344">
        <f>VLOOKUP($C344, 'pval-input'!$B$2:$M$2260, 11, FALSE)</f>
        <v>5</v>
      </c>
      <c r="F344">
        <f>VLOOKUP($C344, 'pval-input'!$B$2:$M$2260, 12, FALSE)</f>
        <v>3.6496350364963501E-2</v>
      </c>
      <c r="G344">
        <f t="shared" si="5"/>
        <v>343</v>
      </c>
      <c r="J344">
        <f>VLOOKUP($C344, listing!$B$2:$J$2260, 2, FALSE)</f>
        <v>0.12995645793167096</v>
      </c>
    </row>
    <row r="345" spans="1:10" x14ac:dyDescent="0.2">
      <c r="A345" t="s">
        <v>828</v>
      </c>
      <c r="B345" t="str">
        <f>VLOOKUP(A345, dictionary!$A$2:$B$16, 2, FALSE)</f>
        <v>Cardiovascular system</v>
      </c>
      <c r="C345" t="s">
        <v>834</v>
      </c>
      <c r="D345">
        <f>VLOOKUP($C345, 'pval-input'!$B$2:$M$2260, 6, FALSE)</f>
        <v>0.50134134121117091</v>
      </c>
      <c r="E345">
        <f>VLOOKUP($C345, 'pval-input'!$B$2:$M$2260, 11, FALSE)</f>
        <v>3</v>
      </c>
      <c r="F345">
        <f>VLOOKUP($C345, 'pval-input'!$B$2:$M$2260, 12, FALSE)</f>
        <v>2.18978102189781E-2</v>
      </c>
      <c r="G345">
        <f t="shared" si="5"/>
        <v>344</v>
      </c>
      <c r="J345">
        <f>VLOOKUP($C345, listing!$B$2:$J$2260, 2, FALSE)</f>
        <v>0.50134134121117091</v>
      </c>
    </row>
    <row r="346" spans="1:10" x14ac:dyDescent="0.2">
      <c r="A346" t="s">
        <v>828</v>
      </c>
      <c r="B346" t="str">
        <f>VLOOKUP(A346, dictionary!$A$2:$B$16, 2, FALSE)</f>
        <v>Cardiovascular system</v>
      </c>
      <c r="C346" t="s">
        <v>836</v>
      </c>
      <c r="D346">
        <f>VLOOKUP($C346, 'pval-input'!$B$2:$M$2260, 6, FALSE)</f>
        <v>0.93978140218193906</v>
      </c>
      <c r="E346">
        <f>VLOOKUP($C346, 'pval-input'!$B$2:$M$2260, 11, FALSE)</f>
        <v>6</v>
      </c>
      <c r="F346">
        <f>VLOOKUP($C346, 'pval-input'!$B$2:$M$2260, 12, FALSE)</f>
        <v>4.3795620437956199E-2</v>
      </c>
      <c r="G346">
        <f t="shared" si="5"/>
        <v>345</v>
      </c>
      <c r="J346">
        <f>VLOOKUP($C346, listing!$B$2:$J$2260, 2, FALSE)</f>
        <v>0.93978140218193906</v>
      </c>
    </row>
    <row r="347" spans="1:10" x14ac:dyDescent="0.2">
      <c r="A347" t="s">
        <v>828</v>
      </c>
      <c r="B347" t="str">
        <f>VLOOKUP(A347, dictionary!$A$2:$B$16, 2, FALSE)</f>
        <v>Cardiovascular system</v>
      </c>
      <c r="C347" t="s">
        <v>838</v>
      </c>
      <c r="D347">
        <f>VLOOKUP($C347, 'pval-input'!$B$2:$M$2260, 6, FALSE)</f>
        <v>0.87992387276524808</v>
      </c>
      <c r="E347">
        <f>VLOOKUP($C347, 'pval-input'!$B$2:$M$2260, 11, FALSE)</f>
        <v>2</v>
      </c>
      <c r="F347">
        <f>VLOOKUP($C347, 'pval-input'!$B$2:$M$2260, 12, FALSE)</f>
        <v>1.4598540145985399E-2</v>
      </c>
      <c r="G347">
        <f t="shared" si="5"/>
        <v>346</v>
      </c>
      <c r="J347">
        <f>VLOOKUP($C347, listing!$B$2:$J$2260, 2, FALSE)</f>
        <v>0.87992387276524808</v>
      </c>
    </row>
    <row r="348" spans="1:10" x14ac:dyDescent="0.2">
      <c r="A348" t="s">
        <v>828</v>
      </c>
      <c r="B348" t="str">
        <f>VLOOKUP(A348, dictionary!$A$2:$B$16, 2, FALSE)</f>
        <v>Cardiovascular system</v>
      </c>
      <c r="C348" t="s">
        <v>841</v>
      </c>
      <c r="D348">
        <f>VLOOKUP($C348, 'pval-input'!$B$2:$M$2260, 6, FALSE)</f>
        <v>3.4082966391995824E-2</v>
      </c>
      <c r="E348">
        <f>VLOOKUP($C348, 'pval-input'!$B$2:$M$2260, 11, FALSE)</f>
        <v>1</v>
      </c>
      <c r="F348">
        <f>VLOOKUP($C348, 'pval-input'!$B$2:$M$2260, 12, FALSE)</f>
        <v>7.2992700729926996E-3</v>
      </c>
      <c r="G348">
        <f t="shared" si="5"/>
        <v>347</v>
      </c>
      <c r="J348">
        <f>VLOOKUP($C348, listing!$B$2:$J$2260, 2, FALSE)</f>
        <v>3.4082966391995824E-2</v>
      </c>
    </row>
    <row r="349" spans="1:10" x14ac:dyDescent="0.2">
      <c r="A349" t="s">
        <v>828</v>
      </c>
      <c r="B349" t="str">
        <f>VLOOKUP(A349, dictionary!$A$2:$B$16, 2, FALSE)</f>
        <v>Cardiovascular system</v>
      </c>
      <c r="C349" t="s">
        <v>843</v>
      </c>
      <c r="D349">
        <f>VLOOKUP($C349, 'pval-input'!$B$2:$M$2260, 6, FALSE)</f>
        <v>7.5089519841244262E-2</v>
      </c>
      <c r="E349">
        <f>VLOOKUP($C349, 'pval-input'!$B$2:$M$2260, 11, FALSE)</f>
        <v>27</v>
      </c>
      <c r="F349">
        <f>VLOOKUP($C349, 'pval-input'!$B$2:$M$2260, 12, FALSE)</f>
        <v>0.19708029197080301</v>
      </c>
      <c r="G349">
        <f t="shared" si="5"/>
        <v>348</v>
      </c>
      <c r="J349">
        <f>VLOOKUP($C349, listing!$B$2:$J$2260, 2, FALSE)</f>
        <v>7.5089519841244262E-2</v>
      </c>
    </row>
    <row r="350" spans="1:10" x14ac:dyDescent="0.2">
      <c r="A350" t="s">
        <v>828</v>
      </c>
      <c r="B350" t="str">
        <f>VLOOKUP(A350, dictionary!$A$2:$B$16, 2, FALSE)</f>
        <v>Cardiovascular system</v>
      </c>
      <c r="C350" t="s">
        <v>846</v>
      </c>
      <c r="D350">
        <f>VLOOKUP($C350, 'pval-input'!$B$2:$M$2260, 6, FALSE)</f>
        <v>1.0757270308694313</v>
      </c>
      <c r="E350">
        <f>VLOOKUP($C350, 'pval-input'!$B$2:$M$2260, 11, FALSE)</f>
        <v>26</v>
      </c>
      <c r="F350">
        <f>VLOOKUP($C350, 'pval-input'!$B$2:$M$2260, 12, FALSE)</f>
        <v>0.18978102189780999</v>
      </c>
      <c r="G350">
        <f t="shared" si="5"/>
        <v>349</v>
      </c>
      <c r="J350">
        <f>VLOOKUP($C350, listing!$B$2:$J$2260, 2, FALSE)</f>
        <v>1.0757270308694313</v>
      </c>
    </row>
    <row r="351" spans="1:10" x14ac:dyDescent="0.2">
      <c r="A351" t="s">
        <v>828</v>
      </c>
      <c r="B351" t="str">
        <f>VLOOKUP(A351, dictionary!$A$2:$B$16, 2, FALSE)</f>
        <v>Cardiovascular system</v>
      </c>
      <c r="C351" t="s">
        <v>848</v>
      </c>
      <c r="D351">
        <f>VLOOKUP($C351, 'pval-input'!$B$2:$M$2260, 6, FALSE)</f>
        <v>0.43515281043136766</v>
      </c>
      <c r="E351">
        <f>VLOOKUP($C351, 'pval-input'!$B$2:$M$2260, 11, FALSE)</f>
        <v>18</v>
      </c>
      <c r="F351">
        <f>VLOOKUP($C351, 'pval-input'!$B$2:$M$2260, 12, FALSE)</f>
        <v>0.13138686131386901</v>
      </c>
      <c r="G351">
        <f t="shared" si="5"/>
        <v>350</v>
      </c>
      <c r="J351">
        <f>VLOOKUP($C351, listing!$B$2:$J$2260, 2, FALSE)</f>
        <v>0.43515281043136766</v>
      </c>
    </row>
    <row r="352" spans="1:10" x14ac:dyDescent="0.2">
      <c r="A352" t="s">
        <v>828</v>
      </c>
      <c r="B352" t="str">
        <f>VLOOKUP(A352, dictionary!$A$2:$B$16, 2, FALSE)</f>
        <v>Cardiovascular system</v>
      </c>
      <c r="C352" t="s">
        <v>850</v>
      </c>
      <c r="D352">
        <f>VLOOKUP($C352, 'pval-input'!$B$2:$M$2260, 6, FALSE)</f>
        <v>0.37701936947231857</v>
      </c>
      <c r="E352">
        <f>VLOOKUP($C352, 'pval-input'!$B$2:$M$2260, 11, FALSE)</f>
        <v>2</v>
      </c>
      <c r="F352">
        <f>VLOOKUP($C352, 'pval-input'!$B$2:$M$2260, 12, FALSE)</f>
        <v>1.4598540145985399E-2</v>
      </c>
      <c r="G352">
        <f t="shared" si="5"/>
        <v>351</v>
      </c>
      <c r="J352">
        <f>VLOOKUP($C352, listing!$B$2:$J$2260, 2, FALSE)</f>
        <v>0.37701936947231857</v>
      </c>
    </row>
    <row r="353" spans="1:10" hidden="1" x14ac:dyDescent="0.2">
      <c r="A353" t="s">
        <v>828</v>
      </c>
      <c r="B353" t="str">
        <f>VLOOKUP(A353, dictionary!$A$2:$B$16, 2, FALSE)</f>
        <v>Cardiovascular system</v>
      </c>
      <c r="C353" t="s">
        <v>852</v>
      </c>
      <c r="D353">
        <f>VLOOKUP($C353, 'pval-input'!$B$2:$M$2260, 6, FALSE)</f>
        <v>31.235738595770602</v>
      </c>
      <c r="E353">
        <f>VLOOKUP($C353, 'pval-input'!$B$2:$M$2260, 11, FALSE)</f>
        <v>1</v>
      </c>
      <c r="F353">
        <f>VLOOKUP($C353, 'pval-input'!$B$2:$M$2260, 12, FALSE)</f>
        <v>7.2992700729926996E-3</v>
      </c>
      <c r="G353">
        <f t="shared" si="5"/>
        <v>352</v>
      </c>
      <c r="J353">
        <f>VLOOKUP($C353, listing!$B$2:$J$2260, 2, FALSE)</f>
        <v>31.235738595770602</v>
      </c>
    </row>
    <row r="354" spans="1:10" x14ac:dyDescent="0.2">
      <c r="A354" t="s">
        <v>828</v>
      </c>
      <c r="B354" t="str">
        <f>VLOOKUP(A354, dictionary!$A$2:$B$16, 2, FALSE)</f>
        <v>Cardiovascular system</v>
      </c>
      <c r="C354" t="s">
        <v>854</v>
      </c>
      <c r="D354">
        <f>VLOOKUP($C354, 'pval-input'!$B$2:$M$2260, 6, FALSE)</f>
        <v>0.1262888401918085</v>
      </c>
      <c r="E354">
        <f>VLOOKUP($C354, 'pval-input'!$B$2:$M$2260, 11, FALSE)</f>
        <v>11</v>
      </c>
      <c r="F354">
        <f>VLOOKUP($C354, 'pval-input'!$B$2:$M$2260, 12, FALSE)</f>
        <v>8.0291970802919693E-2</v>
      </c>
      <c r="G354">
        <f t="shared" si="5"/>
        <v>353</v>
      </c>
      <c r="J354">
        <f>VLOOKUP($C354, listing!$B$2:$J$2260, 2, FALSE)</f>
        <v>0.1262888401918085</v>
      </c>
    </row>
    <row r="355" spans="1:10" x14ac:dyDescent="0.2">
      <c r="A355" t="s">
        <v>828</v>
      </c>
      <c r="B355" t="str">
        <f>VLOOKUP(A355, dictionary!$A$2:$B$16, 2, FALSE)</f>
        <v>Cardiovascular system</v>
      </c>
      <c r="C355" t="s">
        <v>857</v>
      </c>
      <c r="D355">
        <f>VLOOKUP($C355, 'pval-input'!$B$2:$M$2260, 6, FALSE)</f>
        <v>1.24330346195316</v>
      </c>
      <c r="E355">
        <f>VLOOKUP($C355, 'pval-input'!$B$2:$M$2260, 11, FALSE)</f>
        <v>36</v>
      </c>
      <c r="F355">
        <f>VLOOKUP($C355, 'pval-input'!$B$2:$M$2260, 12, FALSE)</f>
        <v>0.26277372262773702</v>
      </c>
      <c r="G355">
        <f t="shared" si="5"/>
        <v>354</v>
      </c>
      <c r="J355">
        <f>VLOOKUP($C355, listing!$B$2:$J$2260, 2, FALSE)</f>
        <v>1.24330346195316</v>
      </c>
    </row>
    <row r="356" spans="1:10" x14ac:dyDescent="0.2">
      <c r="A356" t="s">
        <v>828</v>
      </c>
      <c r="B356" t="str">
        <f>VLOOKUP(A356, dictionary!$A$2:$B$16, 2, FALSE)</f>
        <v>Cardiovascular system</v>
      </c>
      <c r="C356" t="s">
        <v>860</v>
      </c>
      <c r="D356">
        <f>VLOOKUP($C356, 'pval-input'!$B$2:$M$2260, 6, FALSE)</f>
        <v>0.33066218599319647</v>
      </c>
      <c r="E356">
        <f>VLOOKUP($C356, 'pval-input'!$B$2:$M$2260, 11, FALSE)</f>
        <v>20</v>
      </c>
      <c r="F356">
        <f>VLOOKUP($C356, 'pval-input'!$B$2:$M$2260, 12, FALSE)</f>
        <v>0.145985401459854</v>
      </c>
      <c r="G356">
        <f t="shared" si="5"/>
        <v>355</v>
      </c>
      <c r="J356">
        <f>VLOOKUP($C356, listing!$B$2:$J$2260, 2, FALSE)</f>
        <v>0.33066218599319647</v>
      </c>
    </row>
    <row r="357" spans="1:10" x14ac:dyDescent="0.2">
      <c r="A357" t="s">
        <v>828</v>
      </c>
      <c r="B357" t="str">
        <f>VLOOKUP(A357, dictionary!$A$2:$B$16, 2, FALSE)</f>
        <v>Cardiovascular system</v>
      </c>
      <c r="C357" t="s">
        <v>862</v>
      </c>
      <c r="D357">
        <f>VLOOKUP($C357, 'pval-input'!$B$2:$M$2260, 6, FALSE)</f>
        <v>0.93220221193054786</v>
      </c>
      <c r="E357">
        <f>VLOOKUP($C357, 'pval-input'!$B$2:$M$2260, 11, FALSE)</f>
        <v>2</v>
      </c>
      <c r="F357">
        <f>VLOOKUP($C357, 'pval-input'!$B$2:$M$2260, 12, FALSE)</f>
        <v>1.4598540145985399E-2</v>
      </c>
      <c r="G357">
        <f t="shared" si="5"/>
        <v>356</v>
      </c>
      <c r="J357">
        <f>VLOOKUP($C357, listing!$B$2:$J$2260, 2, FALSE)</f>
        <v>0.93220221193054786</v>
      </c>
    </row>
    <row r="358" spans="1:10" x14ac:dyDescent="0.2">
      <c r="A358" t="s">
        <v>828</v>
      </c>
      <c r="B358" t="str">
        <f>VLOOKUP(A358, dictionary!$A$2:$B$16, 2, FALSE)</f>
        <v>Cardiovascular system</v>
      </c>
      <c r="C358" t="s">
        <v>864</v>
      </c>
      <c r="D358">
        <f>VLOOKUP($C358, 'pval-input'!$B$2:$M$2260, 6, FALSE)</f>
        <v>0.53599164657052378</v>
      </c>
      <c r="E358">
        <f>VLOOKUP($C358, 'pval-input'!$B$2:$M$2260, 11, FALSE)</f>
        <v>118</v>
      </c>
      <c r="F358">
        <f>VLOOKUP($C358, 'pval-input'!$B$2:$M$2260, 12, FALSE)</f>
        <v>0.86131386861313897</v>
      </c>
      <c r="G358">
        <f t="shared" si="5"/>
        <v>357</v>
      </c>
      <c r="J358">
        <f>VLOOKUP($C358, listing!$B$2:$J$2260, 2, FALSE)</f>
        <v>0.53599164657052378</v>
      </c>
    </row>
    <row r="359" spans="1:10" x14ac:dyDescent="0.2">
      <c r="A359" t="s">
        <v>828</v>
      </c>
      <c r="B359" t="str">
        <f>VLOOKUP(A359, dictionary!$A$2:$B$16, 2, FALSE)</f>
        <v>Cardiovascular system</v>
      </c>
      <c r="C359" t="s">
        <v>867</v>
      </c>
      <c r="D359">
        <f>VLOOKUP($C359, 'pval-input'!$B$2:$M$2260, 6, FALSE)</f>
        <v>0.48450632443934194</v>
      </c>
      <c r="E359">
        <f>VLOOKUP($C359, 'pval-input'!$B$2:$M$2260, 11, FALSE)</f>
        <v>4</v>
      </c>
      <c r="F359">
        <f>VLOOKUP($C359, 'pval-input'!$B$2:$M$2260, 12, FALSE)</f>
        <v>2.9197080291970798E-2</v>
      </c>
      <c r="G359">
        <f t="shared" si="5"/>
        <v>358</v>
      </c>
      <c r="J359">
        <f>VLOOKUP($C359, listing!$B$2:$J$2260, 2, FALSE)</f>
        <v>0.48450632443934194</v>
      </c>
    </row>
    <row r="360" spans="1:10" x14ac:dyDescent="0.2">
      <c r="A360" t="s">
        <v>828</v>
      </c>
      <c r="B360" t="str">
        <f>VLOOKUP(A360, dictionary!$A$2:$B$16, 2, FALSE)</f>
        <v>Cardiovascular system</v>
      </c>
      <c r="C360" t="s">
        <v>869</v>
      </c>
      <c r="D360">
        <f>VLOOKUP($C360, 'pval-input'!$B$2:$M$2260, 6, FALSE)</f>
        <v>0.58245429561017814</v>
      </c>
      <c r="E360">
        <f>VLOOKUP($C360, 'pval-input'!$B$2:$M$2260, 11, FALSE)</f>
        <v>5</v>
      </c>
      <c r="F360">
        <f>VLOOKUP($C360, 'pval-input'!$B$2:$M$2260, 12, FALSE)</f>
        <v>3.6496350364963501E-2</v>
      </c>
      <c r="G360">
        <f t="shared" si="5"/>
        <v>359</v>
      </c>
      <c r="J360">
        <f>VLOOKUP($C360, listing!$B$2:$J$2260, 2, FALSE)</f>
        <v>0.58245429561017814</v>
      </c>
    </row>
    <row r="361" spans="1:10" x14ac:dyDescent="0.2">
      <c r="A361" t="s">
        <v>828</v>
      </c>
      <c r="B361" t="str">
        <f>VLOOKUP(A361, dictionary!$A$2:$B$16, 2, FALSE)</f>
        <v>Cardiovascular system</v>
      </c>
      <c r="C361" t="s">
        <v>871</v>
      </c>
      <c r="D361">
        <f>VLOOKUP($C361, 'pval-input'!$B$2:$M$2260, 6, FALSE)</f>
        <v>0.44501664144317882</v>
      </c>
      <c r="E361">
        <f>VLOOKUP($C361, 'pval-input'!$B$2:$M$2260, 11, FALSE)</f>
        <v>2</v>
      </c>
      <c r="F361">
        <f>VLOOKUP($C361, 'pval-input'!$B$2:$M$2260, 12, FALSE)</f>
        <v>1.4598540145985399E-2</v>
      </c>
      <c r="G361">
        <f t="shared" si="5"/>
        <v>360</v>
      </c>
      <c r="J361">
        <f>VLOOKUP($C361, listing!$B$2:$J$2260, 2, FALSE)</f>
        <v>0.44501664144317882</v>
      </c>
    </row>
    <row r="362" spans="1:10" x14ac:dyDescent="0.2">
      <c r="A362" t="s">
        <v>828</v>
      </c>
      <c r="B362" t="str">
        <f>VLOOKUP(A362, dictionary!$A$2:$B$16, 2, FALSE)</f>
        <v>Cardiovascular system</v>
      </c>
      <c r="C362" t="s">
        <v>874</v>
      </c>
      <c r="D362">
        <f>VLOOKUP($C362, 'pval-input'!$B$2:$M$2260, 6, FALSE)</f>
        <v>0.89918272299573154</v>
      </c>
      <c r="E362">
        <f>VLOOKUP($C362, 'pval-input'!$B$2:$M$2260, 11, FALSE)</f>
        <v>1</v>
      </c>
      <c r="F362">
        <f>VLOOKUP($C362, 'pval-input'!$B$2:$M$2260, 12, FALSE)</f>
        <v>7.2992700729926996E-3</v>
      </c>
      <c r="G362">
        <f t="shared" si="5"/>
        <v>361</v>
      </c>
      <c r="J362">
        <f>VLOOKUP($C362, listing!$B$2:$J$2260, 2, FALSE)</f>
        <v>0.89918272299573154</v>
      </c>
    </row>
    <row r="363" spans="1:10" x14ac:dyDescent="0.2">
      <c r="A363" t="s">
        <v>828</v>
      </c>
      <c r="B363" t="str">
        <f>VLOOKUP(A363, dictionary!$A$2:$B$16, 2, FALSE)</f>
        <v>Cardiovascular system</v>
      </c>
      <c r="C363" t="s">
        <v>877</v>
      </c>
      <c r="D363">
        <f>VLOOKUP($C363, 'pval-input'!$B$2:$M$2260, 6, FALSE)</f>
        <v>3.2068466398465112E-2</v>
      </c>
      <c r="E363">
        <f>VLOOKUP($C363, 'pval-input'!$B$2:$M$2260, 11, FALSE)</f>
        <v>11</v>
      </c>
      <c r="F363">
        <f>VLOOKUP($C363, 'pval-input'!$B$2:$M$2260, 12, FALSE)</f>
        <v>8.0291970802919693E-2</v>
      </c>
      <c r="G363">
        <f t="shared" si="5"/>
        <v>362</v>
      </c>
      <c r="J363">
        <f>VLOOKUP($C363, listing!$B$2:$J$2260, 2, FALSE)</f>
        <v>3.2068466398465112E-2</v>
      </c>
    </row>
    <row r="364" spans="1:10" x14ac:dyDescent="0.2">
      <c r="A364" t="s">
        <v>828</v>
      </c>
      <c r="B364" t="str">
        <f>VLOOKUP(A364, dictionary!$A$2:$B$16, 2, FALSE)</f>
        <v>Cardiovascular system</v>
      </c>
      <c r="C364" t="s">
        <v>879</v>
      </c>
      <c r="D364">
        <f>VLOOKUP($C364, 'pval-input'!$B$2:$M$2260, 6, FALSE)</f>
        <v>1.1329351610437035</v>
      </c>
      <c r="E364">
        <f>VLOOKUP($C364, 'pval-input'!$B$2:$M$2260, 11, FALSE)</f>
        <v>43</v>
      </c>
      <c r="F364">
        <f>VLOOKUP($C364, 'pval-input'!$B$2:$M$2260, 12, FALSE)</f>
        <v>0.31386861313868603</v>
      </c>
      <c r="G364">
        <f t="shared" si="5"/>
        <v>363</v>
      </c>
      <c r="J364">
        <f>VLOOKUP($C364, listing!$B$2:$J$2260, 2, FALSE)</f>
        <v>1.1329351610437035</v>
      </c>
    </row>
    <row r="365" spans="1:10" x14ac:dyDescent="0.2">
      <c r="A365" t="s">
        <v>828</v>
      </c>
      <c r="B365" t="str">
        <f>VLOOKUP(A365, dictionary!$A$2:$B$16, 2, FALSE)</f>
        <v>Cardiovascular system</v>
      </c>
      <c r="C365" t="s">
        <v>882</v>
      </c>
      <c r="D365">
        <f>VLOOKUP($C365, 'pval-input'!$B$2:$M$2260, 6, FALSE)</f>
        <v>0.47399479142638479</v>
      </c>
      <c r="E365">
        <f>VLOOKUP($C365, 'pval-input'!$B$2:$M$2260, 11, FALSE)</f>
        <v>56</v>
      </c>
      <c r="F365">
        <f>VLOOKUP($C365, 'pval-input'!$B$2:$M$2260, 12, FALSE)</f>
        <v>0.40875912408759102</v>
      </c>
      <c r="G365">
        <f t="shared" si="5"/>
        <v>364</v>
      </c>
      <c r="J365">
        <f>VLOOKUP($C365, listing!$B$2:$J$2260, 2, FALSE)</f>
        <v>0.47399479142638479</v>
      </c>
    </row>
    <row r="366" spans="1:10" x14ac:dyDescent="0.2">
      <c r="A366" t="s">
        <v>828</v>
      </c>
      <c r="B366" t="str">
        <f>VLOOKUP(A366, dictionary!$A$2:$B$16, 2, FALSE)</f>
        <v>Cardiovascular system</v>
      </c>
      <c r="C366" t="s">
        <v>884</v>
      </c>
      <c r="D366">
        <f>VLOOKUP($C366, 'pval-input'!$B$2:$M$2260, 6, FALSE)</f>
        <v>0.14805705581534648</v>
      </c>
      <c r="E366">
        <f>VLOOKUP($C366, 'pval-input'!$B$2:$M$2260, 11, FALSE)</f>
        <v>113</v>
      </c>
      <c r="F366">
        <f>VLOOKUP($C366, 'pval-input'!$B$2:$M$2260, 12, FALSE)</f>
        <v>0.82481751824817495</v>
      </c>
      <c r="G366">
        <f t="shared" si="5"/>
        <v>365</v>
      </c>
      <c r="J366">
        <f>VLOOKUP($C366, listing!$B$2:$J$2260, 2, FALSE)</f>
        <v>0.14805705581534648</v>
      </c>
    </row>
    <row r="367" spans="1:10" x14ac:dyDescent="0.2">
      <c r="A367" t="s">
        <v>828</v>
      </c>
      <c r="B367" t="str">
        <f>VLOOKUP(A367, dictionary!$A$2:$B$16, 2, FALSE)</f>
        <v>Cardiovascular system</v>
      </c>
      <c r="C367" t="s">
        <v>886</v>
      </c>
      <c r="D367">
        <f>VLOOKUP($C367, 'pval-input'!$B$2:$M$2260, 6, FALSE)</f>
        <v>0.27443985541306953</v>
      </c>
      <c r="E367">
        <f>VLOOKUP($C367, 'pval-input'!$B$2:$M$2260, 11, FALSE)</f>
        <v>77</v>
      </c>
      <c r="F367">
        <f>VLOOKUP($C367, 'pval-input'!$B$2:$M$2260, 12, FALSE)</f>
        <v>0.56204379562043805</v>
      </c>
      <c r="G367">
        <f t="shared" si="5"/>
        <v>366</v>
      </c>
      <c r="J367">
        <f>VLOOKUP($C367, listing!$B$2:$J$2260, 2, FALSE)</f>
        <v>0.27443985541306953</v>
      </c>
    </row>
    <row r="368" spans="1:10" x14ac:dyDescent="0.2">
      <c r="A368" t="s">
        <v>828</v>
      </c>
      <c r="B368" t="str">
        <f>VLOOKUP(A368, dictionary!$A$2:$B$16, 2, FALSE)</f>
        <v>Cardiovascular system</v>
      </c>
      <c r="C368" t="s">
        <v>888</v>
      </c>
      <c r="D368">
        <f>VLOOKUP($C368, 'pval-input'!$B$2:$M$2260, 6, FALSE)</f>
        <v>1.2593093268495887</v>
      </c>
      <c r="E368">
        <f>VLOOKUP($C368, 'pval-input'!$B$2:$M$2260, 11, FALSE)</f>
        <v>89</v>
      </c>
      <c r="F368">
        <f>VLOOKUP($C368, 'pval-input'!$B$2:$M$2260, 12, FALSE)</f>
        <v>0.64963503649635002</v>
      </c>
      <c r="G368">
        <f t="shared" si="5"/>
        <v>367</v>
      </c>
      <c r="J368">
        <f>VLOOKUP($C368, listing!$B$2:$J$2260, 2, FALSE)</f>
        <v>1.2593093268495887</v>
      </c>
    </row>
    <row r="369" spans="1:10" x14ac:dyDescent="0.2">
      <c r="A369" t="s">
        <v>828</v>
      </c>
      <c r="B369" t="str">
        <f>VLOOKUP(A369, dictionary!$A$2:$B$16, 2, FALSE)</f>
        <v>Cardiovascular system</v>
      </c>
      <c r="C369" t="s">
        <v>890</v>
      </c>
      <c r="D369">
        <f>VLOOKUP($C369, 'pval-input'!$B$2:$M$2260, 6, FALSE)</f>
        <v>0.33868804309657985</v>
      </c>
      <c r="E369">
        <f>VLOOKUP($C369, 'pval-input'!$B$2:$M$2260, 11, FALSE)</f>
        <v>8</v>
      </c>
      <c r="F369">
        <f>VLOOKUP($C369, 'pval-input'!$B$2:$M$2260, 12, FALSE)</f>
        <v>5.8394160583941597E-2</v>
      </c>
      <c r="G369">
        <f t="shared" si="5"/>
        <v>368</v>
      </c>
      <c r="J369">
        <f>VLOOKUP($C369, listing!$B$2:$J$2260, 2, FALSE)</f>
        <v>0.33868804309657985</v>
      </c>
    </row>
    <row r="370" spans="1:10" x14ac:dyDescent="0.2">
      <c r="A370" t="s">
        <v>828</v>
      </c>
      <c r="B370" t="str">
        <f>VLOOKUP(A370, dictionary!$A$2:$B$16, 2, FALSE)</f>
        <v>Cardiovascular system</v>
      </c>
      <c r="C370" t="s">
        <v>892</v>
      </c>
      <c r="D370">
        <f>VLOOKUP($C370, 'pval-input'!$B$2:$M$2260, 6, FALSE)</f>
        <v>3.6224078134270421E-2</v>
      </c>
      <c r="E370">
        <f>VLOOKUP($C370, 'pval-input'!$B$2:$M$2260, 11, FALSE)</f>
        <v>2</v>
      </c>
      <c r="F370">
        <f>VLOOKUP($C370, 'pval-input'!$B$2:$M$2260, 12, FALSE)</f>
        <v>1.4598540145985399E-2</v>
      </c>
      <c r="G370">
        <f t="shared" si="5"/>
        <v>369</v>
      </c>
      <c r="J370">
        <f>VLOOKUP($C370, listing!$B$2:$J$2260, 2, FALSE)</f>
        <v>3.6224078134270421E-2</v>
      </c>
    </row>
    <row r="371" spans="1:10" x14ac:dyDescent="0.2">
      <c r="A371" t="s">
        <v>828</v>
      </c>
      <c r="B371" t="str">
        <f>VLOOKUP(A371, dictionary!$A$2:$B$16, 2, FALSE)</f>
        <v>Cardiovascular system</v>
      </c>
      <c r="C371" t="s">
        <v>894</v>
      </c>
      <c r="D371">
        <f>VLOOKUP($C371, 'pval-input'!$B$2:$M$2260, 6, FALSE)</f>
        <v>0.45770381643626296</v>
      </c>
      <c r="E371">
        <f>VLOOKUP($C371, 'pval-input'!$B$2:$M$2260, 11, FALSE)</f>
        <v>3</v>
      </c>
      <c r="F371">
        <f>VLOOKUP($C371, 'pval-input'!$B$2:$M$2260, 12, FALSE)</f>
        <v>2.18978102189781E-2</v>
      </c>
      <c r="G371">
        <f t="shared" si="5"/>
        <v>370</v>
      </c>
      <c r="J371">
        <f>VLOOKUP($C371, listing!$B$2:$J$2260, 2, FALSE)</f>
        <v>0.45770381643626296</v>
      </c>
    </row>
    <row r="372" spans="1:10" x14ac:dyDescent="0.2">
      <c r="A372" t="s">
        <v>828</v>
      </c>
      <c r="B372" t="str">
        <f>VLOOKUP(A372, dictionary!$A$2:$B$16, 2, FALSE)</f>
        <v>Cardiovascular system</v>
      </c>
      <c r="C372" t="s">
        <v>896</v>
      </c>
      <c r="D372">
        <f>VLOOKUP($C372, 'pval-input'!$B$2:$M$2260, 6, FALSE)</f>
        <v>9.8788090523406757E-2</v>
      </c>
      <c r="E372">
        <f>VLOOKUP($C372, 'pval-input'!$B$2:$M$2260, 11, FALSE)</f>
        <v>1</v>
      </c>
      <c r="F372">
        <f>VLOOKUP($C372, 'pval-input'!$B$2:$M$2260, 12, FALSE)</f>
        <v>7.2992700729926996E-3</v>
      </c>
      <c r="G372">
        <f t="shared" si="5"/>
        <v>371</v>
      </c>
      <c r="J372">
        <f>VLOOKUP($C372, listing!$B$2:$J$2260, 2, FALSE)</f>
        <v>9.8788090523406757E-2</v>
      </c>
    </row>
    <row r="373" spans="1:10" x14ac:dyDescent="0.2">
      <c r="A373" t="s">
        <v>828</v>
      </c>
      <c r="B373" t="str">
        <f>VLOOKUP(A373, dictionary!$A$2:$B$16, 2, FALSE)</f>
        <v>Cardiovascular system</v>
      </c>
      <c r="C373" t="s">
        <v>899</v>
      </c>
      <c r="D373">
        <f>VLOOKUP($C373, 'pval-input'!$B$2:$M$2260, 6, FALSE)</f>
        <v>0.1833356551786037</v>
      </c>
      <c r="E373">
        <f>VLOOKUP($C373, 'pval-input'!$B$2:$M$2260, 11, FALSE)</f>
        <v>4</v>
      </c>
      <c r="F373">
        <f>VLOOKUP($C373, 'pval-input'!$B$2:$M$2260, 12, FALSE)</f>
        <v>2.9197080291970798E-2</v>
      </c>
      <c r="G373">
        <f t="shared" si="5"/>
        <v>372</v>
      </c>
      <c r="J373">
        <f>VLOOKUP($C373, listing!$B$2:$J$2260, 2, FALSE)</f>
        <v>0.1833356551786037</v>
      </c>
    </row>
    <row r="374" spans="1:10" x14ac:dyDescent="0.2">
      <c r="A374" t="s">
        <v>828</v>
      </c>
      <c r="B374" t="str">
        <f>VLOOKUP(A374, dictionary!$A$2:$B$16, 2, FALSE)</f>
        <v>Cardiovascular system</v>
      </c>
      <c r="C374" t="s">
        <v>901</v>
      </c>
      <c r="D374">
        <f>VLOOKUP($C374, 'pval-input'!$B$2:$M$2260, 6, FALSE)</f>
        <v>0.65556283053869957</v>
      </c>
      <c r="E374">
        <f>VLOOKUP($C374, 'pval-input'!$B$2:$M$2260, 11, FALSE)</f>
        <v>1</v>
      </c>
      <c r="F374">
        <f>VLOOKUP($C374, 'pval-input'!$B$2:$M$2260, 12, FALSE)</f>
        <v>7.2992700729926996E-3</v>
      </c>
      <c r="G374">
        <f t="shared" si="5"/>
        <v>373</v>
      </c>
      <c r="J374">
        <f>VLOOKUP($C374, listing!$B$2:$J$2260, 2, FALSE)</f>
        <v>0.65556283053869957</v>
      </c>
    </row>
    <row r="375" spans="1:10" x14ac:dyDescent="0.2">
      <c r="A375" t="s">
        <v>828</v>
      </c>
      <c r="B375" t="str">
        <f>VLOOKUP(A375, dictionary!$A$2:$B$16, 2, FALSE)</f>
        <v>Cardiovascular system</v>
      </c>
      <c r="C375" t="s">
        <v>903</v>
      </c>
      <c r="D375">
        <f>VLOOKUP($C375, 'pval-input'!$B$2:$M$2260, 6, FALSE)</f>
        <v>1.4809722264838434</v>
      </c>
      <c r="E375">
        <f>VLOOKUP($C375, 'pval-input'!$B$2:$M$2260, 11, FALSE)</f>
        <v>128</v>
      </c>
      <c r="F375">
        <f>VLOOKUP($C375, 'pval-input'!$B$2:$M$2260, 12, FALSE)</f>
        <v>0.934306569343066</v>
      </c>
      <c r="G375">
        <f t="shared" si="5"/>
        <v>374</v>
      </c>
      <c r="J375">
        <f>VLOOKUP($C375, listing!$B$2:$J$2260, 2, FALSE)</f>
        <v>1.4809722264838434</v>
      </c>
    </row>
    <row r="376" spans="1:10" x14ac:dyDescent="0.2">
      <c r="A376" t="s">
        <v>828</v>
      </c>
      <c r="B376" t="str">
        <f>VLOOKUP(A376, dictionary!$A$2:$B$16, 2, FALSE)</f>
        <v>Cardiovascular system</v>
      </c>
      <c r="C376" t="s">
        <v>906</v>
      </c>
      <c r="D376">
        <f>VLOOKUP($C376, 'pval-input'!$B$2:$M$2260, 6, FALSE)</f>
        <v>0.20835539462733146</v>
      </c>
      <c r="E376">
        <f>VLOOKUP($C376, 'pval-input'!$B$2:$M$2260, 11, FALSE)</f>
        <v>89</v>
      </c>
      <c r="F376">
        <f>VLOOKUP($C376, 'pval-input'!$B$2:$M$2260, 12, FALSE)</f>
        <v>0.64963503649635002</v>
      </c>
      <c r="G376">
        <f t="shared" si="5"/>
        <v>375</v>
      </c>
      <c r="J376">
        <f>VLOOKUP($C376, listing!$B$2:$J$2260, 2, FALSE)</f>
        <v>0.20835539462733146</v>
      </c>
    </row>
    <row r="377" spans="1:10" x14ac:dyDescent="0.2">
      <c r="A377" t="s">
        <v>828</v>
      </c>
      <c r="B377" t="str">
        <f>VLOOKUP(A377, dictionary!$A$2:$B$16, 2, FALSE)</f>
        <v>Cardiovascular system</v>
      </c>
      <c r="C377" t="s">
        <v>909</v>
      </c>
      <c r="D377">
        <f>VLOOKUP($C377, 'pval-input'!$B$2:$M$2260, 6, FALSE)</f>
        <v>0.35761389596696669</v>
      </c>
      <c r="E377">
        <f>VLOOKUP($C377, 'pval-input'!$B$2:$M$2260, 11, FALSE)</f>
        <v>2</v>
      </c>
      <c r="F377">
        <f>VLOOKUP($C377, 'pval-input'!$B$2:$M$2260, 12, FALSE)</f>
        <v>1.4598540145985399E-2</v>
      </c>
      <c r="G377">
        <f t="shared" si="5"/>
        <v>376</v>
      </c>
      <c r="J377">
        <f>VLOOKUP($C377, listing!$B$2:$J$2260, 2, FALSE)</f>
        <v>0.35761389596696669</v>
      </c>
    </row>
    <row r="378" spans="1:10" x14ac:dyDescent="0.2">
      <c r="A378" t="s">
        <v>828</v>
      </c>
      <c r="B378" t="str">
        <f>VLOOKUP(A378, dictionary!$A$2:$B$16, 2, FALSE)</f>
        <v>Cardiovascular system</v>
      </c>
      <c r="C378" t="s">
        <v>912</v>
      </c>
      <c r="D378">
        <f>VLOOKUP($C378, 'pval-input'!$B$2:$M$2260, 6, FALSE)</f>
        <v>1.0253490468957788E-2</v>
      </c>
      <c r="E378">
        <f>VLOOKUP($C378, 'pval-input'!$B$2:$M$2260, 11, FALSE)</f>
        <v>15</v>
      </c>
      <c r="F378">
        <f>VLOOKUP($C378, 'pval-input'!$B$2:$M$2260, 12, FALSE)</f>
        <v>0.109489051094891</v>
      </c>
      <c r="G378">
        <f t="shared" si="5"/>
        <v>377</v>
      </c>
      <c r="J378">
        <f>VLOOKUP($C378, listing!$B$2:$J$2260, 2, FALSE)</f>
        <v>1.0253490468957788E-2</v>
      </c>
    </row>
    <row r="379" spans="1:10" x14ac:dyDescent="0.2">
      <c r="A379" t="s">
        <v>828</v>
      </c>
      <c r="B379" t="str">
        <f>VLOOKUP(A379, dictionary!$A$2:$B$16, 2, FALSE)</f>
        <v>Cardiovascular system</v>
      </c>
      <c r="C379" t="s">
        <v>914</v>
      </c>
      <c r="D379">
        <f>VLOOKUP($C379, 'pval-input'!$B$2:$M$2260, 6, FALSE)</f>
        <v>1.1806635442432472</v>
      </c>
      <c r="E379">
        <f>VLOOKUP($C379, 'pval-input'!$B$2:$M$2260, 11, FALSE)</f>
        <v>2</v>
      </c>
      <c r="F379">
        <f>VLOOKUP($C379, 'pval-input'!$B$2:$M$2260, 12, FALSE)</f>
        <v>1.4598540145985399E-2</v>
      </c>
      <c r="G379">
        <f t="shared" si="5"/>
        <v>378</v>
      </c>
      <c r="J379">
        <f>VLOOKUP($C379, listing!$B$2:$J$2260, 2, FALSE)</f>
        <v>1.1806635442432472</v>
      </c>
    </row>
    <row r="380" spans="1:10" x14ac:dyDescent="0.2">
      <c r="A380" t="s">
        <v>828</v>
      </c>
      <c r="B380" t="str">
        <f>VLOOKUP(A380, dictionary!$A$2:$B$16, 2, FALSE)</f>
        <v>Cardiovascular system</v>
      </c>
      <c r="C380" t="s">
        <v>916</v>
      </c>
      <c r="D380">
        <f>VLOOKUP($C380, 'pval-input'!$B$2:$M$2260, 6, FALSE)</f>
        <v>0.51901797331219413</v>
      </c>
      <c r="E380">
        <f>VLOOKUP($C380, 'pval-input'!$B$2:$M$2260, 11, FALSE)</f>
        <v>5</v>
      </c>
      <c r="F380">
        <f>VLOOKUP($C380, 'pval-input'!$B$2:$M$2260, 12, FALSE)</f>
        <v>3.6496350364963501E-2</v>
      </c>
      <c r="G380">
        <f t="shared" si="5"/>
        <v>379</v>
      </c>
      <c r="J380">
        <f>VLOOKUP($C380, listing!$B$2:$J$2260, 2, FALSE)</f>
        <v>0.51901797331219413</v>
      </c>
    </row>
    <row r="381" spans="1:10" x14ac:dyDescent="0.2">
      <c r="A381" t="s">
        <v>828</v>
      </c>
      <c r="B381" t="str">
        <f>VLOOKUP(A381, dictionary!$A$2:$B$16, 2, FALSE)</f>
        <v>Cardiovascular system</v>
      </c>
      <c r="C381" t="s">
        <v>919</v>
      </c>
      <c r="D381">
        <f>VLOOKUP($C381, 'pval-input'!$B$2:$M$2260, 6, FALSE)</f>
        <v>0.86585952648955078</v>
      </c>
      <c r="E381">
        <f>VLOOKUP($C381, 'pval-input'!$B$2:$M$2260, 11, FALSE)</f>
        <v>120</v>
      </c>
      <c r="F381">
        <f>VLOOKUP($C381, 'pval-input'!$B$2:$M$2260, 12, FALSE)</f>
        <v>0.87591240875912402</v>
      </c>
      <c r="G381">
        <f t="shared" si="5"/>
        <v>380</v>
      </c>
      <c r="J381">
        <f>VLOOKUP($C381, listing!$B$2:$J$2260, 2, FALSE)</f>
        <v>0.86585952648955078</v>
      </c>
    </row>
    <row r="382" spans="1:10" x14ac:dyDescent="0.2">
      <c r="A382" t="s">
        <v>828</v>
      </c>
      <c r="B382" t="str">
        <f>VLOOKUP(A382, dictionary!$A$2:$B$16, 2, FALSE)</f>
        <v>Cardiovascular system</v>
      </c>
      <c r="C382" t="s">
        <v>923</v>
      </c>
      <c r="D382">
        <f>VLOOKUP($C382, 'pval-input'!$B$2:$M$2260, 6, FALSE)</f>
        <v>1.4731250831697594E-2</v>
      </c>
      <c r="E382">
        <f>VLOOKUP($C382, 'pval-input'!$B$2:$M$2260, 11, FALSE)</f>
        <v>5</v>
      </c>
      <c r="F382">
        <f>VLOOKUP($C382, 'pval-input'!$B$2:$M$2260, 12, FALSE)</f>
        <v>3.6496350364963501E-2</v>
      </c>
      <c r="G382">
        <f t="shared" si="5"/>
        <v>381</v>
      </c>
      <c r="J382">
        <f>VLOOKUP($C382, listing!$B$2:$J$2260, 2, FALSE)</f>
        <v>1.4731250831697594E-2</v>
      </c>
    </row>
    <row r="383" spans="1:10" x14ac:dyDescent="0.2">
      <c r="A383" t="s">
        <v>828</v>
      </c>
      <c r="B383" t="str">
        <f>VLOOKUP(A383, dictionary!$A$2:$B$16, 2, FALSE)</f>
        <v>Cardiovascular system</v>
      </c>
      <c r="C383" t="s">
        <v>925</v>
      </c>
      <c r="D383">
        <f>VLOOKUP($C383, 'pval-input'!$B$2:$M$2260, 6, FALSE)</f>
        <v>0.64557671971771147</v>
      </c>
      <c r="E383">
        <f>VLOOKUP($C383, 'pval-input'!$B$2:$M$2260, 11, FALSE)</f>
        <v>119</v>
      </c>
      <c r="F383">
        <f>VLOOKUP($C383, 'pval-input'!$B$2:$M$2260, 12, FALSE)</f>
        <v>0.86861313868613099</v>
      </c>
      <c r="G383">
        <f t="shared" si="5"/>
        <v>382</v>
      </c>
      <c r="J383">
        <f>VLOOKUP($C383, listing!$B$2:$J$2260, 2, FALSE)</f>
        <v>0.64557671971771147</v>
      </c>
    </row>
    <row r="384" spans="1:10" x14ac:dyDescent="0.2">
      <c r="A384" t="s">
        <v>828</v>
      </c>
      <c r="B384" t="str">
        <f>VLOOKUP(A384, dictionary!$A$2:$B$16, 2, FALSE)</f>
        <v>Cardiovascular system</v>
      </c>
      <c r="C384" t="s">
        <v>927</v>
      </c>
      <c r="D384">
        <f>VLOOKUP($C384, 'pval-input'!$B$2:$M$2260, 6, FALSE)</f>
        <v>0.17719379953128983</v>
      </c>
      <c r="E384">
        <f>VLOOKUP($C384, 'pval-input'!$B$2:$M$2260, 11, FALSE)</f>
        <v>52</v>
      </c>
      <c r="F384">
        <f>VLOOKUP($C384, 'pval-input'!$B$2:$M$2260, 12, FALSE)</f>
        <v>0.37956204379561997</v>
      </c>
      <c r="G384">
        <f t="shared" si="5"/>
        <v>383</v>
      </c>
      <c r="J384">
        <f>VLOOKUP($C384, listing!$B$2:$J$2260, 2, FALSE)</f>
        <v>0.17719379953128983</v>
      </c>
    </row>
    <row r="385" spans="1:10" x14ac:dyDescent="0.2">
      <c r="A385" t="s">
        <v>828</v>
      </c>
      <c r="B385" t="str">
        <f>VLOOKUP(A385, dictionary!$A$2:$B$16, 2, FALSE)</f>
        <v>Cardiovascular system</v>
      </c>
      <c r="C385" t="s">
        <v>929</v>
      </c>
      <c r="D385">
        <f>VLOOKUP($C385, 'pval-input'!$B$2:$M$2260, 6, FALSE)</f>
        <v>0.68963061231181433</v>
      </c>
      <c r="E385">
        <f>VLOOKUP($C385, 'pval-input'!$B$2:$M$2260, 11, FALSE)</f>
        <v>5</v>
      </c>
      <c r="F385">
        <f>VLOOKUP($C385, 'pval-input'!$B$2:$M$2260, 12, FALSE)</f>
        <v>3.6496350364963501E-2</v>
      </c>
      <c r="G385">
        <f t="shared" si="5"/>
        <v>384</v>
      </c>
      <c r="J385">
        <f>VLOOKUP($C385, listing!$B$2:$J$2260, 2, FALSE)</f>
        <v>0.68963061231181433</v>
      </c>
    </row>
    <row r="386" spans="1:10" x14ac:dyDescent="0.2">
      <c r="A386" t="s">
        <v>828</v>
      </c>
      <c r="B386" t="str">
        <f>VLOOKUP(A386, dictionary!$A$2:$B$16, 2, FALSE)</f>
        <v>Cardiovascular system</v>
      </c>
      <c r="C386" t="s">
        <v>932</v>
      </c>
      <c r="D386">
        <f>VLOOKUP($C386, 'pval-input'!$B$2:$M$2260, 6, FALSE)</f>
        <v>0.42157620601161866</v>
      </c>
      <c r="E386">
        <f>VLOOKUP($C386, 'pval-input'!$B$2:$M$2260, 11, FALSE)</f>
        <v>14</v>
      </c>
      <c r="F386">
        <f>VLOOKUP($C386, 'pval-input'!$B$2:$M$2260, 12, FALSE)</f>
        <v>0.102189781021898</v>
      </c>
      <c r="G386">
        <f t="shared" si="5"/>
        <v>385</v>
      </c>
      <c r="J386">
        <f>VLOOKUP($C386, listing!$B$2:$J$2260, 2, FALSE)</f>
        <v>0.42157620601161866</v>
      </c>
    </row>
    <row r="387" spans="1:10" x14ac:dyDescent="0.2">
      <c r="A387" t="s">
        <v>828</v>
      </c>
      <c r="B387" t="str">
        <f>VLOOKUP(A387, dictionary!$A$2:$B$16, 2, FALSE)</f>
        <v>Cardiovascular system</v>
      </c>
      <c r="C387" t="s">
        <v>934</v>
      </c>
      <c r="D387">
        <f>VLOOKUP($C387, 'pval-input'!$B$2:$M$2260, 6, FALSE)</f>
        <v>0.23263033643372769</v>
      </c>
      <c r="E387">
        <f>VLOOKUP($C387, 'pval-input'!$B$2:$M$2260, 11, FALSE)</f>
        <v>4</v>
      </c>
      <c r="F387">
        <f>VLOOKUP($C387, 'pval-input'!$B$2:$M$2260, 12, FALSE)</f>
        <v>2.9197080291970798E-2</v>
      </c>
      <c r="G387">
        <f t="shared" si="5"/>
        <v>386</v>
      </c>
      <c r="J387">
        <f>VLOOKUP($C387, listing!$B$2:$J$2260, 2, FALSE)</f>
        <v>0.23263033643372769</v>
      </c>
    </row>
    <row r="388" spans="1:10" x14ac:dyDescent="0.2">
      <c r="A388" t="s">
        <v>828</v>
      </c>
      <c r="B388" t="str">
        <f>VLOOKUP(A388, dictionary!$A$2:$B$16, 2, FALSE)</f>
        <v>Cardiovascular system</v>
      </c>
      <c r="C388" t="s">
        <v>936</v>
      </c>
      <c r="D388">
        <f>VLOOKUP($C388, 'pval-input'!$B$2:$M$2260, 6, FALSE)</f>
        <v>0.6460323581347861</v>
      </c>
      <c r="E388">
        <f>VLOOKUP($C388, 'pval-input'!$B$2:$M$2260, 11, FALSE)</f>
        <v>89</v>
      </c>
      <c r="F388">
        <f>VLOOKUP($C388, 'pval-input'!$B$2:$M$2260, 12, FALSE)</f>
        <v>0.64963503649635002</v>
      </c>
      <c r="G388">
        <f t="shared" ref="G388:G451" si="6">G387+1</f>
        <v>387</v>
      </c>
      <c r="J388">
        <f>VLOOKUP($C388, listing!$B$2:$J$2260, 2, FALSE)</f>
        <v>0.6460323581347861</v>
      </c>
    </row>
    <row r="389" spans="1:10" x14ac:dyDescent="0.2">
      <c r="A389" t="s">
        <v>828</v>
      </c>
      <c r="B389" t="str">
        <f>VLOOKUP(A389, dictionary!$A$2:$B$16, 2, FALSE)</f>
        <v>Cardiovascular system</v>
      </c>
      <c r="C389" t="s">
        <v>941</v>
      </c>
      <c r="D389">
        <f>VLOOKUP($C389, 'pval-input'!$B$2:$M$2260, 6, FALSE)</f>
        <v>0.34305887377126504</v>
      </c>
      <c r="E389">
        <f>VLOOKUP($C389, 'pval-input'!$B$2:$M$2260, 11, FALSE)</f>
        <v>48</v>
      </c>
      <c r="F389">
        <f>VLOOKUP($C389, 'pval-input'!$B$2:$M$2260, 12, FALSE)</f>
        <v>0.35036496350364998</v>
      </c>
      <c r="G389">
        <f t="shared" si="6"/>
        <v>388</v>
      </c>
      <c r="J389">
        <f>VLOOKUP($C389, listing!$B$2:$J$2260, 2, FALSE)</f>
        <v>0.34305887377126504</v>
      </c>
    </row>
    <row r="390" spans="1:10" x14ac:dyDescent="0.2">
      <c r="A390" t="s">
        <v>828</v>
      </c>
      <c r="B390" t="str">
        <f>VLOOKUP(A390, dictionary!$A$2:$B$16, 2, FALSE)</f>
        <v>Cardiovascular system</v>
      </c>
      <c r="C390" t="s">
        <v>943</v>
      </c>
      <c r="D390">
        <f>VLOOKUP($C390, 'pval-input'!$B$2:$M$2260, 6, FALSE)</f>
        <v>0.1367203534350091</v>
      </c>
      <c r="E390">
        <f>VLOOKUP($C390, 'pval-input'!$B$2:$M$2260, 11, FALSE)</f>
        <v>25</v>
      </c>
      <c r="F390">
        <f>VLOOKUP($C390, 'pval-input'!$B$2:$M$2260, 12, FALSE)</f>
        <v>0.18248175182481799</v>
      </c>
      <c r="G390">
        <f t="shared" si="6"/>
        <v>389</v>
      </c>
      <c r="J390">
        <f>VLOOKUP($C390, listing!$B$2:$J$2260, 2, FALSE)</f>
        <v>0.1367203534350091</v>
      </c>
    </row>
    <row r="391" spans="1:10" x14ac:dyDescent="0.2">
      <c r="A391" t="s">
        <v>828</v>
      </c>
      <c r="B391" t="str">
        <f>VLOOKUP(A391, dictionary!$A$2:$B$16, 2, FALSE)</f>
        <v>Cardiovascular system</v>
      </c>
      <c r="C391" t="s">
        <v>945</v>
      </c>
      <c r="D391">
        <f>VLOOKUP($C391, 'pval-input'!$B$2:$M$2260, 6, FALSE)</f>
        <v>0.69108986482208257</v>
      </c>
      <c r="E391">
        <f>VLOOKUP($C391, 'pval-input'!$B$2:$M$2260, 11, FALSE)</f>
        <v>16</v>
      </c>
      <c r="F391">
        <f>VLOOKUP($C391, 'pval-input'!$B$2:$M$2260, 12, FALSE)</f>
        <v>0.116788321167883</v>
      </c>
      <c r="G391">
        <f t="shared" si="6"/>
        <v>390</v>
      </c>
      <c r="J391">
        <f>VLOOKUP($C391, listing!$B$2:$J$2260, 2, FALSE)</f>
        <v>0.69108986482208257</v>
      </c>
    </row>
    <row r="392" spans="1:10" x14ac:dyDescent="0.2">
      <c r="A392" t="s">
        <v>828</v>
      </c>
      <c r="B392" t="str">
        <f>VLOOKUP(A392, dictionary!$A$2:$B$16, 2, FALSE)</f>
        <v>Cardiovascular system</v>
      </c>
      <c r="C392" t="s">
        <v>947</v>
      </c>
      <c r="D392">
        <f>VLOOKUP($C392, 'pval-input'!$B$2:$M$2260, 6, FALSE)</f>
        <v>1.3050756115134872</v>
      </c>
      <c r="E392">
        <f>VLOOKUP($C392, 'pval-input'!$B$2:$M$2260, 11, FALSE)</f>
        <v>3</v>
      </c>
      <c r="F392">
        <f>VLOOKUP($C392, 'pval-input'!$B$2:$M$2260, 12, FALSE)</f>
        <v>2.18978102189781E-2</v>
      </c>
      <c r="G392">
        <f t="shared" si="6"/>
        <v>391</v>
      </c>
      <c r="J392">
        <f>VLOOKUP($C392, listing!$B$2:$J$2260, 2, FALSE)</f>
        <v>1.3050756115134872</v>
      </c>
    </row>
    <row r="393" spans="1:10" x14ac:dyDescent="0.2">
      <c r="A393" t="s">
        <v>828</v>
      </c>
      <c r="B393" t="str">
        <f>VLOOKUP(A393, dictionary!$A$2:$B$16, 2, FALSE)</f>
        <v>Cardiovascular system</v>
      </c>
      <c r="C393" t="s">
        <v>949</v>
      </c>
      <c r="D393">
        <f>VLOOKUP($C393, 'pval-input'!$B$2:$M$2260, 6, FALSE)</f>
        <v>0.45574306277858734</v>
      </c>
      <c r="E393">
        <f>VLOOKUP($C393, 'pval-input'!$B$2:$M$2260, 11, FALSE)</f>
        <v>1</v>
      </c>
      <c r="F393">
        <f>VLOOKUP($C393, 'pval-input'!$B$2:$M$2260, 12, FALSE)</f>
        <v>7.2992700729926996E-3</v>
      </c>
      <c r="G393">
        <f t="shared" si="6"/>
        <v>392</v>
      </c>
      <c r="J393">
        <f>VLOOKUP($C393, listing!$B$2:$J$2260, 2, FALSE)</f>
        <v>0.45574306277858734</v>
      </c>
    </row>
    <row r="394" spans="1:10" x14ac:dyDescent="0.2">
      <c r="A394" t="s">
        <v>828</v>
      </c>
      <c r="B394" t="str">
        <f>VLOOKUP(A394, dictionary!$A$2:$B$16, 2, FALSE)</f>
        <v>Cardiovascular system</v>
      </c>
      <c r="C394" t="s">
        <v>951</v>
      </c>
      <c r="D394">
        <f>VLOOKUP($C394, 'pval-input'!$B$2:$M$2260, 6, FALSE)</f>
        <v>0.28010065187771599</v>
      </c>
      <c r="E394">
        <f>VLOOKUP($C394, 'pval-input'!$B$2:$M$2260, 11, FALSE)</f>
        <v>11</v>
      </c>
      <c r="F394">
        <f>VLOOKUP($C394, 'pval-input'!$B$2:$M$2260, 12, FALSE)</f>
        <v>8.0291970802919693E-2</v>
      </c>
      <c r="G394">
        <f t="shared" si="6"/>
        <v>393</v>
      </c>
      <c r="J394">
        <f>VLOOKUP($C394, listing!$B$2:$J$2260, 2, FALSE)</f>
        <v>0.28010065187771599</v>
      </c>
    </row>
    <row r="395" spans="1:10" x14ac:dyDescent="0.2">
      <c r="A395" t="s">
        <v>828</v>
      </c>
      <c r="B395" t="str">
        <f>VLOOKUP(A395, dictionary!$A$2:$B$16, 2, FALSE)</f>
        <v>Cardiovascular system</v>
      </c>
      <c r="C395" t="s">
        <v>955</v>
      </c>
      <c r="D395">
        <f>VLOOKUP($C395, 'pval-input'!$B$2:$M$2260, 6, FALSE)</f>
        <v>0.52092954563279814</v>
      </c>
      <c r="E395">
        <f>VLOOKUP($C395, 'pval-input'!$B$2:$M$2260, 11, FALSE)</f>
        <v>123</v>
      </c>
      <c r="F395">
        <f>VLOOKUP($C395, 'pval-input'!$B$2:$M$2260, 12, FALSE)</f>
        <v>0.89781021897810198</v>
      </c>
      <c r="G395">
        <f t="shared" si="6"/>
        <v>394</v>
      </c>
      <c r="J395">
        <f>VLOOKUP($C395, listing!$B$2:$J$2260, 2, FALSE)</f>
        <v>0.52092954563279814</v>
      </c>
    </row>
    <row r="396" spans="1:10" x14ac:dyDescent="0.2">
      <c r="A396" t="s">
        <v>828</v>
      </c>
      <c r="B396" t="str">
        <f>VLOOKUP(A396, dictionary!$A$2:$B$16, 2, FALSE)</f>
        <v>Cardiovascular system</v>
      </c>
      <c r="C396" t="s">
        <v>957</v>
      </c>
      <c r="D396">
        <f>VLOOKUP($C396, 'pval-input'!$B$2:$M$2260, 6, FALSE)</f>
        <v>0.21516064659777243</v>
      </c>
      <c r="E396">
        <f>VLOOKUP($C396, 'pval-input'!$B$2:$M$2260, 11, FALSE)</f>
        <v>49</v>
      </c>
      <c r="F396">
        <f>VLOOKUP($C396, 'pval-input'!$B$2:$M$2260, 12, FALSE)</f>
        <v>0.35766423357664201</v>
      </c>
      <c r="G396">
        <f t="shared" si="6"/>
        <v>395</v>
      </c>
      <c r="J396">
        <f>VLOOKUP($C396, listing!$B$2:$J$2260, 2, FALSE)</f>
        <v>0.21516064659777243</v>
      </c>
    </row>
    <row r="397" spans="1:10" x14ac:dyDescent="0.2">
      <c r="A397" t="s">
        <v>828</v>
      </c>
      <c r="B397" t="str">
        <f>VLOOKUP(A397, dictionary!$A$2:$B$16, 2, FALSE)</f>
        <v>Cardiovascular system</v>
      </c>
      <c r="C397" t="s">
        <v>961</v>
      </c>
      <c r="D397">
        <f>VLOOKUP($C397, 'pval-input'!$B$2:$M$2260, 6, FALSE)</f>
        <v>2.7781587451099643</v>
      </c>
      <c r="E397">
        <f>VLOOKUP($C397, 'pval-input'!$B$2:$M$2260, 11, FALSE)</f>
        <v>17</v>
      </c>
      <c r="F397">
        <f>VLOOKUP($C397, 'pval-input'!$B$2:$M$2260, 12, FALSE)</f>
        <v>0.124087591240876</v>
      </c>
      <c r="G397">
        <f t="shared" si="6"/>
        <v>396</v>
      </c>
      <c r="J397">
        <f>VLOOKUP($C397, listing!$B$2:$J$2260, 2, FALSE)</f>
        <v>2.7781587451099643</v>
      </c>
    </row>
    <row r="398" spans="1:10" x14ac:dyDescent="0.2">
      <c r="A398" t="s">
        <v>828</v>
      </c>
      <c r="B398" t="str">
        <f>VLOOKUP(A398, dictionary!$A$2:$B$16, 2, FALSE)</f>
        <v>Cardiovascular system</v>
      </c>
      <c r="C398" t="s">
        <v>963</v>
      </c>
      <c r="D398">
        <f>VLOOKUP($C398, 'pval-input'!$B$2:$M$2260, 6, FALSE)</f>
        <v>0.9966089564579651</v>
      </c>
      <c r="E398">
        <f>VLOOKUP($C398, 'pval-input'!$B$2:$M$2260, 11, FALSE)</f>
        <v>10</v>
      </c>
      <c r="F398">
        <f>VLOOKUP($C398, 'pval-input'!$B$2:$M$2260, 12, FALSE)</f>
        <v>7.2992700729927001E-2</v>
      </c>
      <c r="G398">
        <f t="shared" si="6"/>
        <v>397</v>
      </c>
      <c r="J398">
        <f>VLOOKUP($C398, listing!$B$2:$J$2260, 2, FALSE)</f>
        <v>0.9966089564579651</v>
      </c>
    </row>
    <row r="399" spans="1:10" x14ac:dyDescent="0.2">
      <c r="A399" t="s">
        <v>828</v>
      </c>
      <c r="B399" t="str">
        <f>VLOOKUP(A399, dictionary!$A$2:$B$16, 2, FALSE)</f>
        <v>Cardiovascular system</v>
      </c>
      <c r="C399" t="s">
        <v>965</v>
      </c>
      <c r="D399">
        <f>VLOOKUP($C399, 'pval-input'!$B$2:$M$2260, 6, FALSE)</f>
        <v>0.32418853022788197</v>
      </c>
      <c r="E399">
        <f>VLOOKUP($C399, 'pval-input'!$B$2:$M$2260, 11, FALSE)</f>
        <v>2</v>
      </c>
      <c r="F399">
        <f>VLOOKUP($C399, 'pval-input'!$B$2:$M$2260, 12, FALSE)</f>
        <v>1.4598540145985399E-2</v>
      </c>
      <c r="G399">
        <f t="shared" si="6"/>
        <v>398</v>
      </c>
      <c r="J399">
        <f>VLOOKUP($C399, listing!$B$2:$J$2260, 2, FALSE)</f>
        <v>0.32418853022788197</v>
      </c>
    </row>
    <row r="400" spans="1:10" x14ac:dyDescent="0.2">
      <c r="A400" t="s">
        <v>828</v>
      </c>
      <c r="B400" t="str">
        <f>VLOOKUP(A400, dictionary!$A$2:$B$16, 2, FALSE)</f>
        <v>Cardiovascular system</v>
      </c>
      <c r="C400" t="s">
        <v>969</v>
      </c>
      <c r="D400">
        <f>VLOOKUP($C400, 'pval-input'!$B$2:$M$2260, 6, FALSE)</f>
        <v>0.26022159243504722</v>
      </c>
      <c r="E400">
        <f>VLOOKUP($C400, 'pval-input'!$B$2:$M$2260, 11, FALSE)</f>
        <v>30</v>
      </c>
      <c r="F400">
        <f>VLOOKUP($C400, 'pval-input'!$B$2:$M$2260, 12, FALSE)</f>
        <v>0.218978102189781</v>
      </c>
      <c r="G400">
        <f t="shared" si="6"/>
        <v>399</v>
      </c>
      <c r="J400">
        <f>VLOOKUP($C400, listing!$B$2:$J$2260, 2, FALSE)</f>
        <v>0.26022159243504722</v>
      </c>
    </row>
    <row r="401" spans="1:10" x14ac:dyDescent="0.2">
      <c r="A401" t="s">
        <v>828</v>
      </c>
      <c r="B401" t="str">
        <f>VLOOKUP(A401, dictionary!$A$2:$B$16, 2, FALSE)</f>
        <v>Cardiovascular system</v>
      </c>
      <c r="C401" t="s">
        <v>973</v>
      </c>
      <c r="D401">
        <f>VLOOKUP($C401, 'pval-input'!$B$2:$M$2260, 6, FALSE)</f>
        <v>1.4353524974385756</v>
      </c>
      <c r="E401">
        <f>VLOOKUP($C401, 'pval-input'!$B$2:$M$2260, 11, FALSE)</f>
        <v>37</v>
      </c>
      <c r="F401">
        <f>VLOOKUP($C401, 'pval-input'!$B$2:$M$2260, 12, FALSE)</f>
        <v>0.27007299270072999</v>
      </c>
      <c r="G401">
        <f t="shared" si="6"/>
        <v>400</v>
      </c>
      <c r="J401">
        <f>VLOOKUP($C401, listing!$B$2:$J$2260, 2, FALSE)</f>
        <v>1.4353524974385756</v>
      </c>
    </row>
    <row r="402" spans="1:10" x14ac:dyDescent="0.2">
      <c r="A402" t="s">
        <v>828</v>
      </c>
      <c r="B402" t="str">
        <f>VLOOKUP(A402, dictionary!$A$2:$B$16, 2, FALSE)</f>
        <v>Cardiovascular system</v>
      </c>
      <c r="C402" t="s">
        <v>975</v>
      </c>
      <c r="D402">
        <f>VLOOKUP($C402, 'pval-input'!$B$2:$M$2260, 6, FALSE)</f>
        <v>1.8784604861994103</v>
      </c>
      <c r="E402">
        <f>VLOOKUP($C402, 'pval-input'!$B$2:$M$2260, 11, FALSE)</f>
        <v>8</v>
      </c>
      <c r="F402">
        <f>VLOOKUP($C402, 'pval-input'!$B$2:$M$2260, 12, FALSE)</f>
        <v>5.8394160583941597E-2</v>
      </c>
      <c r="G402">
        <f t="shared" si="6"/>
        <v>401</v>
      </c>
      <c r="J402">
        <f>VLOOKUP($C402, listing!$B$2:$J$2260, 2, FALSE)</f>
        <v>1.8784604861994103</v>
      </c>
    </row>
    <row r="403" spans="1:10" x14ac:dyDescent="0.2">
      <c r="A403" t="s">
        <v>828</v>
      </c>
      <c r="B403" t="str">
        <f>VLOOKUP(A403, dictionary!$A$2:$B$16, 2, FALSE)</f>
        <v>Cardiovascular system</v>
      </c>
      <c r="C403" t="s">
        <v>977</v>
      </c>
      <c r="D403">
        <f>VLOOKUP($C403, 'pval-input'!$B$2:$M$2260, 6, FALSE)</f>
        <v>0.24592221420607616</v>
      </c>
      <c r="E403">
        <f>VLOOKUP($C403, 'pval-input'!$B$2:$M$2260, 11, FALSE)</f>
        <v>16</v>
      </c>
      <c r="F403">
        <f>VLOOKUP($C403, 'pval-input'!$B$2:$M$2260, 12, FALSE)</f>
        <v>0.116788321167883</v>
      </c>
      <c r="G403">
        <f t="shared" si="6"/>
        <v>402</v>
      </c>
      <c r="J403">
        <f>VLOOKUP($C403, listing!$B$2:$J$2260, 2, FALSE)</f>
        <v>0.24592221420607616</v>
      </c>
    </row>
    <row r="404" spans="1:10" x14ac:dyDescent="0.2">
      <c r="A404" t="s">
        <v>828</v>
      </c>
      <c r="B404" t="str">
        <f>VLOOKUP(A404, dictionary!$A$2:$B$16, 2, FALSE)</f>
        <v>Cardiovascular system</v>
      </c>
      <c r="C404" t="s">
        <v>982</v>
      </c>
      <c r="D404">
        <f>VLOOKUP($C404, 'pval-input'!$B$2:$M$2260, 6, FALSE)</f>
        <v>1.6466015590224252</v>
      </c>
      <c r="E404">
        <f>VLOOKUP($C404, 'pval-input'!$B$2:$M$2260, 11, FALSE)</f>
        <v>10</v>
      </c>
      <c r="F404">
        <f>VLOOKUP($C404, 'pval-input'!$B$2:$M$2260, 12, FALSE)</f>
        <v>7.2992700729927001E-2</v>
      </c>
      <c r="G404">
        <f t="shared" si="6"/>
        <v>403</v>
      </c>
      <c r="J404">
        <f>VLOOKUP($C404, listing!$B$2:$J$2260, 2, FALSE)</f>
        <v>1.6466015590224252</v>
      </c>
    </row>
    <row r="405" spans="1:10" x14ac:dyDescent="0.2">
      <c r="A405" t="s">
        <v>828</v>
      </c>
      <c r="B405" t="str">
        <f>VLOOKUP(A405, dictionary!$A$2:$B$16, 2, FALSE)</f>
        <v>Cardiovascular system</v>
      </c>
      <c r="C405" t="s">
        <v>985</v>
      </c>
      <c r="D405">
        <f>VLOOKUP($C405, 'pval-input'!$B$2:$M$2260, 6, FALSE)</f>
        <v>2.6540215792566615</v>
      </c>
      <c r="E405">
        <f>VLOOKUP($C405, 'pval-input'!$B$2:$M$2260, 11, FALSE)</f>
        <v>89</v>
      </c>
      <c r="F405">
        <f>VLOOKUP($C405, 'pval-input'!$B$2:$M$2260, 12, FALSE)</f>
        <v>0.64963503649635002</v>
      </c>
      <c r="G405">
        <f t="shared" si="6"/>
        <v>404</v>
      </c>
      <c r="J405">
        <f>VLOOKUP($C405, listing!$B$2:$J$2260, 2, FALSE)</f>
        <v>2.6540215792566615</v>
      </c>
    </row>
    <row r="406" spans="1:10" x14ac:dyDescent="0.2">
      <c r="A406" t="s">
        <v>828</v>
      </c>
      <c r="B406" t="str">
        <f>VLOOKUP(A406, dictionary!$A$2:$B$16, 2, FALSE)</f>
        <v>Cardiovascular system</v>
      </c>
      <c r="C406" t="s">
        <v>987</v>
      </c>
      <c r="D406">
        <f>VLOOKUP($C406, 'pval-input'!$B$2:$M$2260, 6, FALSE)</f>
        <v>7.4019772847153997E-2</v>
      </c>
      <c r="E406">
        <f>VLOOKUP($C406, 'pval-input'!$B$2:$M$2260, 11, FALSE)</f>
        <v>22</v>
      </c>
      <c r="F406">
        <f>VLOOKUP($C406, 'pval-input'!$B$2:$M$2260, 12, FALSE)</f>
        <v>0.160583941605839</v>
      </c>
      <c r="G406">
        <f t="shared" si="6"/>
        <v>405</v>
      </c>
      <c r="J406">
        <f>VLOOKUP($C406, listing!$B$2:$J$2260, 2, FALSE)</f>
        <v>7.4019772847153997E-2</v>
      </c>
    </row>
    <row r="407" spans="1:10" x14ac:dyDescent="0.2">
      <c r="A407" t="s">
        <v>828</v>
      </c>
      <c r="B407" t="str">
        <f>VLOOKUP(A407, dictionary!$A$2:$B$16, 2, FALSE)</f>
        <v>Cardiovascular system</v>
      </c>
      <c r="C407" t="s">
        <v>991</v>
      </c>
      <c r="D407">
        <f>VLOOKUP($C407, 'pval-input'!$B$2:$M$2260, 6, FALSE)</f>
        <v>7.776181106843737E-3</v>
      </c>
      <c r="E407">
        <f>VLOOKUP($C407, 'pval-input'!$B$2:$M$2260, 11, FALSE)</f>
        <v>51</v>
      </c>
      <c r="F407">
        <f>VLOOKUP($C407, 'pval-input'!$B$2:$M$2260, 12, FALSE)</f>
        <v>0.372262773722628</v>
      </c>
      <c r="G407">
        <f t="shared" si="6"/>
        <v>406</v>
      </c>
      <c r="J407">
        <f>VLOOKUP($C407, listing!$B$2:$J$2260, 2, FALSE)</f>
        <v>7.776181106843737E-3</v>
      </c>
    </row>
    <row r="408" spans="1:10" x14ac:dyDescent="0.2">
      <c r="A408" t="s">
        <v>828</v>
      </c>
      <c r="B408" t="str">
        <f>VLOOKUP(A408, dictionary!$A$2:$B$16, 2, FALSE)</f>
        <v>Cardiovascular system</v>
      </c>
      <c r="C408" t="s">
        <v>994</v>
      </c>
      <c r="D408">
        <f>VLOOKUP($C408, 'pval-input'!$B$2:$M$2260, 6, FALSE)</f>
        <v>0.40807814236242607</v>
      </c>
      <c r="E408">
        <f>VLOOKUP($C408, 'pval-input'!$B$2:$M$2260, 11, FALSE)</f>
        <v>3</v>
      </c>
      <c r="F408">
        <f>VLOOKUP($C408, 'pval-input'!$B$2:$M$2260, 12, FALSE)</f>
        <v>2.18978102189781E-2</v>
      </c>
      <c r="G408">
        <f t="shared" si="6"/>
        <v>407</v>
      </c>
      <c r="J408">
        <f>VLOOKUP($C408, listing!$B$2:$J$2260, 2, FALSE)</f>
        <v>0.40807814236242607</v>
      </c>
    </row>
    <row r="409" spans="1:10" x14ac:dyDescent="0.2">
      <c r="A409" t="s">
        <v>828</v>
      </c>
      <c r="B409" t="str">
        <f>VLOOKUP(A409, dictionary!$A$2:$B$16, 2, FALSE)</f>
        <v>Cardiovascular system</v>
      </c>
      <c r="C409" t="s">
        <v>998</v>
      </c>
      <c r="D409">
        <f>VLOOKUP($C409, 'pval-input'!$B$2:$M$2260, 6, FALSE)</f>
        <v>6.3724249121562826E-2</v>
      </c>
      <c r="E409">
        <f>VLOOKUP($C409, 'pval-input'!$B$2:$M$2260, 11, FALSE)</f>
        <v>14</v>
      </c>
      <c r="F409">
        <f>VLOOKUP($C409, 'pval-input'!$B$2:$M$2260, 12, FALSE)</f>
        <v>0.102189781021898</v>
      </c>
      <c r="G409">
        <f t="shared" si="6"/>
        <v>408</v>
      </c>
      <c r="J409">
        <f>VLOOKUP($C409, listing!$B$2:$J$2260, 2, FALSE)</f>
        <v>6.3724249121562826E-2</v>
      </c>
    </row>
    <row r="410" spans="1:10" x14ac:dyDescent="0.2">
      <c r="A410" t="s">
        <v>828</v>
      </c>
      <c r="B410" t="str">
        <f>VLOOKUP(A410, dictionary!$A$2:$B$16, 2, FALSE)</f>
        <v>Cardiovascular system</v>
      </c>
      <c r="C410" t="s">
        <v>1001</v>
      </c>
      <c r="D410">
        <f>VLOOKUP($C410, 'pval-input'!$B$2:$M$2260, 6, FALSE)</f>
        <v>0.37828570792116362</v>
      </c>
      <c r="E410">
        <f>VLOOKUP($C410, 'pval-input'!$B$2:$M$2260, 11, FALSE)</f>
        <v>7</v>
      </c>
      <c r="F410">
        <f>VLOOKUP($C410, 'pval-input'!$B$2:$M$2260, 12, FALSE)</f>
        <v>5.1094890510948898E-2</v>
      </c>
      <c r="G410">
        <f t="shared" si="6"/>
        <v>409</v>
      </c>
      <c r="J410">
        <f>VLOOKUP($C410, listing!$B$2:$J$2260, 2, FALSE)</f>
        <v>0.37828570792116362</v>
      </c>
    </row>
    <row r="411" spans="1:10" hidden="1" x14ac:dyDescent="0.2">
      <c r="A411" t="s">
        <v>828</v>
      </c>
      <c r="B411" t="str">
        <f>VLOOKUP(A411, dictionary!$A$2:$B$16, 2, FALSE)</f>
        <v>Cardiovascular system</v>
      </c>
      <c r="C411" t="s">
        <v>1003</v>
      </c>
      <c r="D411">
        <f>VLOOKUP($C411, 'pval-input'!$B$2:$M$2260, 6, FALSE)</f>
        <v>31.235738595770602</v>
      </c>
      <c r="E411">
        <f>VLOOKUP($C411, 'pval-input'!$B$2:$M$2260, 11, FALSE)</f>
        <v>1</v>
      </c>
      <c r="F411">
        <f>VLOOKUP($C411, 'pval-input'!$B$2:$M$2260, 12, FALSE)</f>
        <v>7.2992700729926996E-3</v>
      </c>
      <c r="G411">
        <f t="shared" si="6"/>
        <v>410</v>
      </c>
      <c r="J411">
        <f>VLOOKUP($C411, listing!$B$2:$J$2260, 2, FALSE)</f>
        <v>31.235738595770602</v>
      </c>
    </row>
    <row r="412" spans="1:10" x14ac:dyDescent="0.2">
      <c r="A412" t="s">
        <v>828</v>
      </c>
      <c r="B412" t="str">
        <f>VLOOKUP(A412, dictionary!$A$2:$B$16, 2, FALSE)</f>
        <v>Cardiovascular system</v>
      </c>
      <c r="C412" t="s">
        <v>1005</v>
      </c>
      <c r="D412">
        <f>VLOOKUP($C412, 'pval-input'!$B$2:$M$2260, 6, FALSE)</f>
        <v>0.79682165493462087</v>
      </c>
      <c r="E412">
        <f>VLOOKUP($C412, 'pval-input'!$B$2:$M$2260, 11, FALSE)</f>
        <v>3</v>
      </c>
      <c r="F412">
        <f>VLOOKUP($C412, 'pval-input'!$B$2:$M$2260, 12, FALSE)</f>
        <v>2.18978102189781E-2</v>
      </c>
      <c r="G412">
        <f t="shared" si="6"/>
        <v>411</v>
      </c>
      <c r="J412">
        <f>VLOOKUP($C412, listing!$B$2:$J$2260, 2, FALSE)</f>
        <v>0.79682165493462087</v>
      </c>
    </row>
    <row r="413" spans="1:10" x14ac:dyDescent="0.2">
      <c r="A413" t="s">
        <v>828</v>
      </c>
      <c r="B413" t="str">
        <f>VLOOKUP(A413, dictionary!$A$2:$B$16, 2, FALSE)</f>
        <v>Cardiovascular system</v>
      </c>
      <c r="C413" t="s">
        <v>1008</v>
      </c>
      <c r="D413">
        <f>VLOOKUP($C413, 'pval-input'!$B$2:$M$2260, 6, FALSE)</f>
        <v>0.1660937964682051</v>
      </c>
      <c r="E413">
        <f>VLOOKUP($C413, 'pval-input'!$B$2:$M$2260, 11, FALSE)</f>
        <v>23</v>
      </c>
      <c r="F413">
        <f>VLOOKUP($C413, 'pval-input'!$B$2:$M$2260, 12, FALSE)</f>
        <v>0.167883211678832</v>
      </c>
      <c r="G413">
        <f t="shared" si="6"/>
        <v>412</v>
      </c>
      <c r="J413">
        <f>VLOOKUP($C413, listing!$B$2:$J$2260, 2, FALSE)</f>
        <v>0.1660937964682051</v>
      </c>
    </row>
    <row r="414" spans="1:10" x14ac:dyDescent="0.2">
      <c r="A414" t="s">
        <v>828</v>
      </c>
      <c r="B414" t="str">
        <f>VLOOKUP(A414, dictionary!$A$2:$B$16, 2, FALSE)</f>
        <v>Cardiovascular system</v>
      </c>
      <c r="C414" t="s">
        <v>1010</v>
      </c>
      <c r="D414">
        <f>VLOOKUP($C414, 'pval-input'!$B$2:$M$2260, 6, FALSE)</f>
        <v>0.17149034717664061</v>
      </c>
      <c r="E414">
        <f>VLOOKUP($C414, 'pval-input'!$B$2:$M$2260, 11, FALSE)</f>
        <v>130</v>
      </c>
      <c r="F414">
        <f>VLOOKUP($C414, 'pval-input'!$B$2:$M$2260, 12, FALSE)</f>
        <v>0.94890510948905105</v>
      </c>
      <c r="G414">
        <f t="shared" si="6"/>
        <v>413</v>
      </c>
      <c r="J414">
        <f>VLOOKUP($C414, listing!$B$2:$J$2260, 2, FALSE)</f>
        <v>0.17149034717664061</v>
      </c>
    </row>
    <row r="415" spans="1:10" x14ac:dyDescent="0.2">
      <c r="A415" t="s">
        <v>828</v>
      </c>
      <c r="B415" t="str">
        <f>VLOOKUP(A415, dictionary!$A$2:$B$16, 2, FALSE)</f>
        <v>Cardiovascular system</v>
      </c>
      <c r="C415" t="s">
        <v>1012</v>
      </c>
      <c r="D415">
        <f>VLOOKUP($C415, 'pval-input'!$B$2:$M$2260, 6, FALSE)</f>
        <v>0.16169382271445698</v>
      </c>
      <c r="E415">
        <f>VLOOKUP($C415, 'pval-input'!$B$2:$M$2260, 11, FALSE)</f>
        <v>2</v>
      </c>
      <c r="F415">
        <f>VLOOKUP($C415, 'pval-input'!$B$2:$M$2260, 12, FALSE)</f>
        <v>1.4598540145985399E-2</v>
      </c>
      <c r="G415">
        <f t="shared" si="6"/>
        <v>414</v>
      </c>
      <c r="J415">
        <f>VLOOKUP($C415, listing!$B$2:$J$2260, 2, FALSE)</f>
        <v>0.16169382271445698</v>
      </c>
    </row>
    <row r="416" spans="1:10" x14ac:dyDescent="0.2">
      <c r="A416" t="s">
        <v>828</v>
      </c>
      <c r="B416" t="str">
        <f>VLOOKUP(A416, dictionary!$A$2:$B$16, 2, FALSE)</f>
        <v>Cardiovascular system</v>
      </c>
      <c r="C416" t="s">
        <v>1014</v>
      </c>
      <c r="D416">
        <f>VLOOKUP($C416, 'pval-input'!$B$2:$M$2260, 6, FALSE)</f>
        <v>0.17609783523394787</v>
      </c>
      <c r="E416">
        <f>VLOOKUP($C416, 'pval-input'!$B$2:$M$2260, 11, FALSE)</f>
        <v>1</v>
      </c>
      <c r="F416">
        <f>VLOOKUP($C416, 'pval-input'!$B$2:$M$2260, 12, FALSE)</f>
        <v>7.2992700729926996E-3</v>
      </c>
      <c r="G416">
        <f t="shared" si="6"/>
        <v>415</v>
      </c>
      <c r="J416">
        <f>VLOOKUP($C416, listing!$B$2:$J$2260, 2, FALSE)</f>
        <v>0.17609783523394787</v>
      </c>
    </row>
    <row r="417" spans="1:10" x14ac:dyDescent="0.2">
      <c r="A417" t="s">
        <v>828</v>
      </c>
      <c r="B417" t="str">
        <f>VLOOKUP(A417, dictionary!$A$2:$B$16, 2, FALSE)</f>
        <v>Cardiovascular system</v>
      </c>
      <c r="C417" t="s">
        <v>1016</v>
      </c>
      <c r="D417">
        <f>VLOOKUP($C417, 'pval-input'!$B$2:$M$2260, 6, FALSE)</f>
        <v>0.47078372028830373</v>
      </c>
      <c r="E417">
        <f>VLOOKUP($C417, 'pval-input'!$B$2:$M$2260, 11, FALSE)</f>
        <v>1</v>
      </c>
      <c r="F417">
        <f>VLOOKUP($C417, 'pval-input'!$B$2:$M$2260, 12, FALSE)</f>
        <v>7.2992700729926996E-3</v>
      </c>
      <c r="G417">
        <f t="shared" si="6"/>
        <v>416</v>
      </c>
      <c r="J417">
        <f>VLOOKUP($C417, listing!$B$2:$J$2260, 2, FALSE)</f>
        <v>0.47078372028830373</v>
      </c>
    </row>
    <row r="418" spans="1:10" x14ac:dyDescent="0.2">
      <c r="A418" t="s">
        <v>828</v>
      </c>
      <c r="B418" t="str">
        <f>VLOOKUP(A418, dictionary!$A$2:$B$16, 2, FALSE)</f>
        <v>Cardiovascular system</v>
      </c>
      <c r="C418" t="s">
        <v>1018</v>
      </c>
      <c r="D418">
        <f>VLOOKUP($C418, 'pval-input'!$B$2:$M$2260, 6, FALSE)</f>
        <v>0.13345130816624251</v>
      </c>
      <c r="E418">
        <f>VLOOKUP($C418, 'pval-input'!$B$2:$M$2260, 11, FALSE)</f>
        <v>1</v>
      </c>
      <c r="F418">
        <f>VLOOKUP($C418, 'pval-input'!$B$2:$M$2260, 12, FALSE)</f>
        <v>7.2992700729926996E-3</v>
      </c>
      <c r="G418">
        <f t="shared" si="6"/>
        <v>417</v>
      </c>
      <c r="J418">
        <f>VLOOKUP($C418, listing!$B$2:$J$2260, 2, FALSE)</f>
        <v>0.13345130816624251</v>
      </c>
    </row>
    <row r="419" spans="1:10" x14ac:dyDescent="0.2">
      <c r="A419" t="s">
        <v>828</v>
      </c>
      <c r="B419" t="str">
        <f>VLOOKUP(A419, dictionary!$A$2:$B$16, 2, FALSE)</f>
        <v>Cardiovascular system</v>
      </c>
      <c r="C419" t="s">
        <v>1022</v>
      </c>
      <c r="D419">
        <f>VLOOKUP($C419, 'pval-input'!$B$2:$M$2260, 6, FALSE)</f>
        <v>0.341069223533009</v>
      </c>
      <c r="E419">
        <f>VLOOKUP($C419, 'pval-input'!$B$2:$M$2260, 11, FALSE)</f>
        <v>7</v>
      </c>
      <c r="F419">
        <f>VLOOKUP($C419, 'pval-input'!$B$2:$M$2260, 12, FALSE)</f>
        <v>5.1094890510948898E-2</v>
      </c>
      <c r="G419">
        <f t="shared" si="6"/>
        <v>418</v>
      </c>
      <c r="J419">
        <f>VLOOKUP($C419, listing!$B$2:$J$2260, 2, FALSE)</f>
        <v>0.341069223533009</v>
      </c>
    </row>
    <row r="420" spans="1:10" x14ac:dyDescent="0.2">
      <c r="A420" t="s">
        <v>828</v>
      </c>
      <c r="B420" t="str">
        <f>VLOOKUP(A420, dictionary!$A$2:$B$16, 2, FALSE)</f>
        <v>Cardiovascular system</v>
      </c>
      <c r="C420" t="s">
        <v>1024</v>
      </c>
      <c r="D420">
        <f>VLOOKUP($C420, 'pval-input'!$B$2:$M$2260, 6, FALSE)</f>
        <v>4.0185043788236756E-3</v>
      </c>
      <c r="E420">
        <f>VLOOKUP($C420, 'pval-input'!$B$2:$M$2260, 11, FALSE)</f>
        <v>20</v>
      </c>
      <c r="F420">
        <f>VLOOKUP($C420, 'pval-input'!$B$2:$M$2260, 12, FALSE)</f>
        <v>0.145985401459854</v>
      </c>
      <c r="G420">
        <f t="shared" si="6"/>
        <v>419</v>
      </c>
      <c r="J420">
        <f>VLOOKUP($C420, listing!$B$2:$J$2260, 2, FALSE)</f>
        <v>4.0185043788236756E-3</v>
      </c>
    </row>
    <row r="421" spans="1:10" x14ac:dyDescent="0.2">
      <c r="A421" t="s">
        <v>828</v>
      </c>
      <c r="B421" t="str">
        <f>VLOOKUP(A421, dictionary!$A$2:$B$16, 2, FALSE)</f>
        <v>Cardiovascular system</v>
      </c>
      <c r="C421" t="s">
        <v>1026</v>
      </c>
      <c r="D421">
        <f>VLOOKUP($C421, 'pval-input'!$B$2:$M$2260, 6, FALSE)</f>
        <v>0.13345130816624251</v>
      </c>
      <c r="E421">
        <f>VLOOKUP($C421, 'pval-input'!$B$2:$M$2260, 11, FALSE)</f>
        <v>1</v>
      </c>
      <c r="F421">
        <f>VLOOKUP($C421, 'pval-input'!$B$2:$M$2260, 12, FALSE)</f>
        <v>7.2992700729926996E-3</v>
      </c>
      <c r="G421">
        <f t="shared" si="6"/>
        <v>420</v>
      </c>
      <c r="J421">
        <f>VLOOKUP($C421, listing!$B$2:$J$2260, 2, FALSE)</f>
        <v>0.13345130816624251</v>
      </c>
    </row>
    <row r="422" spans="1:10" x14ac:dyDescent="0.2">
      <c r="A422" t="s">
        <v>828</v>
      </c>
      <c r="B422" t="str">
        <f>VLOOKUP(A422, dictionary!$A$2:$B$16, 2, FALSE)</f>
        <v>Cardiovascular system</v>
      </c>
      <c r="C422" t="s">
        <v>1028</v>
      </c>
      <c r="D422">
        <f>VLOOKUP($C422, 'pval-input'!$B$2:$M$2260, 6, FALSE)</f>
        <v>0.13345130816624251</v>
      </c>
      <c r="E422">
        <f>VLOOKUP($C422, 'pval-input'!$B$2:$M$2260, 11, FALSE)</f>
        <v>1</v>
      </c>
      <c r="F422">
        <f>VLOOKUP($C422, 'pval-input'!$B$2:$M$2260, 12, FALSE)</f>
        <v>7.2992700729926996E-3</v>
      </c>
      <c r="G422">
        <f t="shared" si="6"/>
        <v>421</v>
      </c>
      <c r="J422">
        <f>VLOOKUP($C422, listing!$B$2:$J$2260, 2, FALSE)</f>
        <v>0.13345130816624251</v>
      </c>
    </row>
    <row r="423" spans="1:10" x14ac:dyDescent="0.2">
      <c r="A423" t="s">
        <v>828</v>
      </c>
      <c r="B423" t="str">
        <f>VLOOKUP(A423, dictionary!$A$2:$B$16, 2, FALSE)</f>
        <v>Cardiovascular system</v>
      </c>
      <c r="C423" t="s">
        <v>1030</v>
      </c>
      <c r="D423">
        <f>VLOOKUP($C423, 'pval-input'!$B$2:$M$2260, 6, FALSE)</f>
        <v>0.35192076807954187</v>
      </c>
      <c r="E423">
        <f>VLOOKUP($C423, 'pval-input'!$B$2:$M$2260, 11, FALSE)</f>
        <v>12</v>
      </c>
      <c r="F423">
        <f>VLOOKUP($C423, 'pval-input'!$B$2:$M$2260, 12, FALSE)</f>
        <v>8.7591240875912399E-2</v>
      </c>
      <c r="G423">
        <f t="shared" si="6"/>
        <v>422</v>
      </c>
      <c r="J423">
        <f>VLOOKUP($C423, listing!$B$2:$J$2260, 2, FALSE)</f>
        <v>0.35192076807954187</v>
      </c>
    </row>
    <row r="424" spans="1:10" x14ac:dyDescent="0.2">
      <c r="A424" t="s">
        <v>828</v>
      </c>
      <c r="B424" t="str">
        <f>VLOOKUP(A424, dictionary!$A$2:$B$16, 2, FALSE)</f>
        <v>Cardiovascular system</v>
      </c>
      <c r="C424" t="s">
        <v>1032</v>
      </c>
      <c r="D424">
        <f>VLOOKUP($C424, 'pval-input'!$B$2:$M$2260, 6, FALSE)</f>
        <v>0.13345130816624251</v>
      </c>
      <c r="E424">
        <f>VLOOKUP($C424, 'pval-input'!$B$2:$M$2260, 11, FALSE)</f>
        <v>1</v>
      </c>
      <c r="F424">
        <f>VLOOKUP($C424, 'pval-input'!$B$2:$M$2260, 12, FALSE)</f>
        <v>7.2992700729926996E-3</v>
      </c>
      <c r="G424">
        <f t="shared" si="6"/>
        <v>423</v>
      </c>
      <c r="J424">
        <f>VLOOKUP($C424, listing!$B$2:$J$2260, 2, FALSE)</f>
        <v>0.13345130816624251</v>
      </c>
    </row>
    <row r="425" spans="1:10" x14ac:dyDescent="0.2">
      <c r="A425" t="s">
        <v>828</v>
      </c>
      <c r="B425" t="str">
        <f>VLOOKUP(A425, dictionary!$A$2:$B$16, 2, FALSE)</f>
        <v>Cardiovascular system</v>
      </c>
      <c r="C425" t="s">
        <v>1034</v>
      </c>
      <c r="D425">
        <f>VLOOKUP($C425, 'pval-input'!$B$2:$M$2260, 6, FALSE)</f>
        <v>0.16455429391047793</v>
      </c>
      <c r="E425">
        <f>VLOOKUP($C425, 'pval-input'!$B$2:$M$2260, 11, FALSE)</f>
        <v>2</v>
      </c>
      <c r="F425">
        <f>VLOOKUP($C425, 'pval-input'!$B$2:$M$2260, 12, FALSE)</f>
        <v>1.4598540145985399E-2</v>
      </c>
      <c r="G425">
        <f t="shared" si="6"/>
        <v>424</v>
      </c>
      <c r="J425">
        <f>VLOOKUP($C425, listing!$B$2:$J$2260, 2, FALSE)</f>
        <v>0.16455429391047793</v>
      </c>
    </row>
    <row r="426" spans="1:10" x14ac:dyDescent="0.2">
      <c r="A426" t="s">
        <v>828</v>
      </c>
      <c r="B426" t="str">
        <f>VLOOKUP(A426, dictionary!$A$2:$B$16, 2, FALSE)</f>
        <v>Cardiovascular system</v>
      </c>
      <c r="C426" t="s">
        <v>1036</v>
      </c>
      <c r="D426">
        <f>VLOOKUP($C426, 'pval-input'!$B$2:$M$2260, 6, FALSE)</f>
        <v>1.896674460038787</v>
      </c>
      <c r="E426">
        <f>VLOOKUP($C426, 'pval-input'!$B$2:$M$2260, 11, FALSE)</f>
        <v>41</v>
      </c>
      <c r="F426">
        <f>VLOOKUP($C426, 'pval-input'!$B$2:$M$2260, 12, FALSE)</f>
        <v>0.29927007299270098</v>
      </c>
      <c r="G426">
        <f t="shared" si="6"/>
        <v>425</v>
      </c>
      <c r="J426">
        <f>VLOOKUP($C426, listing!$B$2:$J$2260, 2, FALSE)</f>
        <v>1.896674460038787</v>
      </c>
    </row>
    <row r="427" spans="1:10" x14ac:dyDescent="0.2">
      <c r="A427" t="s">
        <v>828</v>
      </c>
      <c r="B427" t="str">
        <f>VLOOKUP(A427, dictionary!$A$2:$B$16, 2, FALSE)</f>
        <v>Cardiovascular system</v>
      </c>
      <c r="C427" t="s">
        <v>1038</v>
      </c>
      <c r="D427">
        <f>VLOOKUP($C427, 'pval-input'!$B$2:$M$2260, 6, FALSE)</f>
        <v>0.13345130816624251</v>
      </c>
      <c r="E427">
        <f>VLOOKUP($C427, 'pval-input'!$B$2:$M$2260, 11, FALSE)</f>
        <v>1</v>
      </c>
      <c r="F427">
        <f>VLOOKUP($C427, 'pval-input'!$B$2:$M$2260, 12, FALSE)</f>
        <v>7.2992700729926996E-3</v>
      </c>
      <c r="G427">
        <f t="shared" si="6"/>
        <v>426</v>
      </c>
      <c r="J427">
        <f>VLOOKUP($C427, listing!$B$2:$J$2260, 2, FALSE)</f>
        <v>0.13345130816624251</v>
      </c>
    </row>
    <row r="428" spans="1:10" x14ac:dyDescent="0.2">
      <c r="A428" t="s">
        <v>828</v>
      </c>
      <c r="B428" t="str">
        <f>VLOOKUP(A428, dictionary!$A$2:$B$16, 2, FALSE)</f>
        <v>Cardiovascular system</v>
      </c>
      <c r="C428" t="s">
        <v>1040</v>
      </c>
      <c r="D428">
        <f>VLOOKUP($C428, 'pval-input'!$B$2:$M$2260, 6, FALSE)</f>
        <v>0.13345130816624251</v>
      </c>
      <c r="E428">
        <f>VLOOKUP($C428, 'pval-input'!$B$2:$M$2260, 11, FALSE)</f>
        <v>1</v>
      </c>
      <c r="F428">
        <f>VLOOKUP($C428, 'pval-input'!$B$2:$M$2260, 12, FALSE)</f>
        <v>7.2992700729926996E-3</v>
      </c>
      <c r="G428">
        <f t="shared" si="6"/>
        <v>427</v>
      </c>
      <c r="J428">
        <f>VLOOKUP($C428, listing!$B$2:$J$2260, 2, FALSE)</f>
        <v>0.13345130816624251</v>
      </c>
    </row>
    <row r="429" spans="1:10" x14ac:dyDescent="0.2">
      <c r="A429" t="s">
        <v>828</v>
      </c>
      <c r="B429" t="str">
        <f>VLOOKUP(A429, dictionary!$A$2:$B$16, 2, FALSE)</f>
        <v>Cardiovascular system</v>
      </c>
      <c r="C429" t="s">
        <v>1042</v>
      </c>
      <c r="D429">
        <f>VLOOKUP($C429, 'pval-input'!$B$2:$M$2260, 6, FALSE)</f>
        <v>0.3634350223272455</v>
      </c>
      <c r="E429">
        <f>VLOOKUP($C429, 'pval-input'!$B$2:$M$2260, 11, FALSE)</f>
        <v>133</v>
      </c>
      <c r="F429">
        <f>VLOOKUP($C429, 'pval-input'!$B$2:$M$2260, 12, FALSE)</f>
        <v>0.97080291970802901</v>
      </c>
      <c r="G429">
        <f t="shared" si="6"/>
        <v>428</v>
      </c>
      <c r="J429">
        <f>VLOOKUP($C429, listing!$B$2:$J$2260, 2, FALSE)</f>
        <v>0.3634350223272455</v>
      </c>
    </row>
    <row r="430" spans="1:10" x14ac:dyDescent="0.2">
      <c r="A430" t="s">
        <v>828</v>
      </c>
      <c r="B430" t="str">
        <f>VLOOKUP(A430, dictionary!$A$2:$B$16, 2, FALSE)</f>
        <v>Cardiovascular system</v>
      </c>
      <c r="C430" t="s">
        <v>1046</v>
      </c>
      <c r="D430">
        <f>VLOOKUP($C430, 'pval-input'!$B$2:$M$2260, 6, FALSE)</f>
        <v>1.9528743671788366E-2</v>
      </c>
      <c r="E430">
        <f>VLOOKUP($C430, 'pval-input'!$B$2:$M$2260, 11, FALSE)</f>
        <v>12</v>
      </c>
      <c r="F430">
        <f>VLOOKUP($C430, 'pval-input'!$B$2:$M$2260, 12, FALSE)</f>
        <v>8.7591240875912399E-2</v>
      </c>
      <c r="G430">
        <f t="shared" si="6"/>
        <v>429</v>
      </c>
      <c r="J430">
        <f>VLOOKUP($C430, listing!$B$2:$J$2260, 2, FALSE)</f>
        <v>1.9528743671788366E-2</v>
      </c>
    </row>
    <row r="431" spans="1:10" x14ac:dyDescent="0.2">
      <c r="A431" t="s">
        <v>828</v>
      </c>
      <c r="B431" t="str">
        <f>VLOOKUP(A431, dictionary!$A$2:$B$16, 2, FALSE)</f>
        <v>Cardiovascular system</v>
      </c>
      <c r="C431" t="s">
        <v>1048</v>
      </c>
      <c r="D431">
        <f>VLOOKUP($C431, 'pval-input'!$B$2:$M$2260, 6, FALSE)</f>
        <v>1.3737572815505777E-2</v>
      </c>
      <c r="E431">
        <f>VLOOKUP($C431, 'pval-input'!$B$2:$M$2260, 11, FALSE)</f>
        <v>8</v>
      </c>
      <c r="F431">
        <f>VLOOKUP($C431, 'pval-input'!$B$2:$M$2260, 12, FALSE)</f>
        <v>5.8394160583941597E-2</v>
      </c>
      <c r="G431">
        <f t="shared" si="6"/>
        <v>430</v>
      </c>
      <c r="J431">
        <f>VLOOKUP($C431, listing!$B$2:$J$2260, 2, FALSE)</f>
        <v>1.3737572815505777E-2</v>
      </c>
    </row>
    <row r="432" spans="1:10" x14ac:dyDescent="0.2">
      <c r="A432" t="s">
        <v>828</v>
      </c>
      <c r="B432" t="str">
        <f>VLOOKUP(A432, dictionary!$A$2:$B$16, 2, FALSE)</f>
        <v>Cardiovascular system</v>
      </c>
      <c r="C432" t="s">
        <v>1050</v>
      </c>
      <c r="D432">
        <f>VLOOKUP($C432, 'pval-input'!$B$2:$M$2260, 6, FALSE)</f>
        <v>0.38049307756753004</v>
      </c>
      <c r="E432">
        <f>VLOOKUP($C432, 'pval-input'!$B$2:$M$2260, 11, FALSE)</f>
        <v>131</v>
      </c>
      <c r="F432">
        <f>VLOOKUP($C432, 'pval-input'!$B$2:$M$2260, 12, FALSE)</f>
        <v>0.95620437956204396</v>
      </c>
      <c r="G432">
        <f t="shared" si="6"/>
        <v>431</v>
      </c>
      <c r="J432">
        <f>VLOOKUP($C432, listing!$B$2:$J$2260, 2, FALSE)</f>
        <v>0.38049307756753004</v>
      </c>
    </row>
    <row r="433" spans="1:10" x14ac:dyDescent="0.2">
      <c r="A433" t="s">
        <v>828</v>
      </c>
      <c r="B433" t="str">
        <f>VLOOKUP(A433, dictionary!$A$2:$B$16, 2, FALSE)</f>
        <v>Cardiovascular system</v>
      </c>
      <c r="C433" t="s">
        <v>1054</v>
      </c>
      <c r="D433">
        <f>VLOOKUP($C433, 'pval-input'!$B$2:$M$2260, 6, FALSE)</f>
        <v>0.52961674554324567</v>
      </c>
      <c r="E433">
        <f>VLOOKUP($C433, 'pval-input'!$B$2:$M$2260, 11, FALSE)</f>
        <v>10</v>
      </c>
      <c r="F433">
        <f>VLOOKUP($C433, 'pval-input'!$B$2:$M$2260, 12, FALSE)</f>
        <v>7.2992700729927001E-2</v>
      </c>
      <c r="G433">
        <f t="shared" si="6"/>
        <v>432</v>
      </c>
      <c r="J433">
        <f>VLOOKUP($C433, listing!$B$2:$J$2260, 2, FALSE)</f>
        <v>0.52961674554324567</v>
      </c>
    </row>
    <row r="434" spans="1:10" x14ac:dyDescent="0.2">
      <c r="A434" t="s">
        <v>828</v>
      </c>
      <c r="B434" t="str">
        <f>VLOOKUP(A434, dictionary!$A$2:$B$16, 2, FALSE)</f>
        <v>Cardiovascular system</v>
      </c>
      <c r="C434" t="s">
        <v>1056</v>
      </c>
      <c r="D434">
        <f>VLOOKUP($C434, 'pval-input'!$B$2:$M$2260, 6, FALSE)</f>
        <v>0.17949579053862794</v>
      </c>
      <c r="E434">
        <f>VLOOKUP($C434, 'pval-input'!$B$2:$M$2260, 11, FALSE)</f>
        <v>47</v>
      </c>
      <c r="F434">
        <f>VLOOKUP($C434, 'pval-input'!$B$2:$M$2260, 12, FALSE)</f>
        <v>0.34306569343065701</v>
      </c>
      <c r="G434">
        <f t="shared" si="6"/>
        <v>433</v>
      </c>
      <c r="J434">
        <f>VLOOKUP($C434, listing!$B$2:$J$2260, 2, FALSE)</f>
        <v>0.17949579053862794</v>
      </c>
    </row>
    <row r="435" spans="1:10" x14ac:dyDescent="0.2">
      <c r="A435" t="s">
        <v>828</v>
      </c>
      <c r="B435" t="str">
        <f>VLOOKUP(A435, dictionary!$A$2:$B$16, 2, FALSE)</f>
        <v>Cardiovascular system</v>
      </c>
      <c r="C435" t="s">
        <v>1059</v>
      </c>
      <c r="D435">
        <f>VLOOKUP($C435, 'pval-input'!$B$2:$M$2260, 6, FALSE)</f>
        <v>0.93340328236130921</v>
      </c>
      <c r="E435">
        <f>VLOOKUP($C435, 'pval-input'!$B$2:$M$2260, 11, FALSE)</f>
        <v>21</v>
      </c>
      <c r="F435">
        <f>VLOOKUP($C435, 'pval-input'!$B$2:$M$2260, 12, FALSE)</f>
        <v>0.153284671532847</v>
      </c>
      <c r="G435">
        <f t="shared" si="6"/>
        <v>434</v>
      </c>
      <c r="J435">
        <f>VLOOKUP($C435, listing!$B$2:$J$2260, 2, FALSE)</f>
        <v>0.93340328236130921</v>
      </c>
    </row>
    <row r="436" spans="1:10" x14ac:dyDescent="0.2">
      <c r="A436" t="s">
        <v>828</v>
      </c>
      <c r="B436" t="str">
        <f>VLOOKUP(A436, dictionary!$A$2:$B$16, 2, FALSE)</f>
        <v>Cardiovascular system</v>
      </c>
      <c r="C436" t="s">
        <v>1061</v>
      </c>
      <c r="D436">
        <f>VLOOKUP($C436, 'pval-input'!$B$2:$M$2260, 6, FALSE)</f>
        <v>0.43976358196725923</v>
      </c>
      <c r="E436">
        <f>VLOOKUP($C436, 'pval-input'!$B$2:$M$2260, 11, FALSE)</f>
        <v>6</v>
      </c>
      <c r="F436">
        <f>VLOOKUP($C436, 'pval-input'!$B$2:$M$2260, 12, FALSE)</f>
        <v>4.3795620437956199E-2</v>
      </c>
      <c r="G436">
        <f t="shared" si="6"/>
        <v>435</v>
      </c>
      <c r="J436">
        <f>VLOOKUP($C436, listing!$B$2:$J$2260, 2, FALSE)</f>
        <v>0.43976358196725923</v>
      </c>
    </row>
    <row r="437" spans="1:10" hidden="1" x14ac:dyDescent="0.2">
      <c r="A437" t="s">
        <v>828</v>
      </c>
      <c r="B437" t="str">
        <f>VLOOKUP(A437, dictionary!$A$2:$B$16, 2, FALSE)</f>
        <v>Cardiovascular system</v>
      </c>
      <c r="C437" t="s">
        <v>1065</v>
      </c>
      <c r="D437">
        <f>VLOOKUP($C437, 'pval-input'!$B$2:$M$2260, 6, FALSE)</f>
        <v>31.235738595770602</v>
      </c>
      <c r="E437">
        <f>VLOOKUP($C437, 'pval-input'!$B$2:$M$2260, 11, FALSE)</f>
        <v>1</v>
      </c>
      <c r="F437">
        <f>VLOOKUP($C437, 'pval-input'!$B$2:$M$2260, 12, FALSE)</f>
        <v>7.2992700729926996E-3</v>
      </c>
      <c r="G437">
        <f t="shared" si="6"/>
        <v>436</v>
      </c>
      <c r="J437">
        <f>VLOOKUP($C437, listing!$B$2:$J$2260, 2, FALSE)</f>
        <v>31.235738595770602</v>
      </c>
    </row>
    <row r="438" spans="1:10" x14ac:dyDescent="0.2">
      <c r="A438" t="s">
        <v>828</v>
      </c>
      <c r="B438" t="str">
        <f>VLOOKUP(A438, dictionary!$A$2:$B$16, 2, FALSE)</f>
        <v>Cardiovascular system</v>
      </c>
      <c r="C438" t="s">
        <v>1068</v>
      </c>
      <c r="D438">
        <f>VLOOKUP($C438, 'pval-input'!$B$2:$M$2260, 6, FALSE)</f>
        <v>0.4667662153715984</v>
      </c>
      <c r="E438">
        <f>VLOOKUP($C438, 'pval-input'!$B$2:$M$2260, 11, FALSE)</f>
        <v>8</v>
      </c>
      <c r="F438">
        <f>VLOOKUP($C438, 'pval-input'!$B$2:$M$2260, 12, FALSE)</f>
        <v>5.8394160583941597E-2</v>
      </c>
      <c r="G438">
        <f t="shared" si="6"/>
        <v>437</v>
      </c>
      <c r="J438">
        <f>VLOOKUP($C438, listing!$B$2:$J$2260, 2, FALSE)</f>
        <v>0.4667662153715984</v>
      </c>
    </row>
    <row r="439" spans="1:10" x14ac:dyDescent="0.2">
      <c r="A439" t="s">
        <v>828</v>
      </c>
      <c r="B439" t="str">
        <f>VLOOKUP(A439, dictionary!$A$2:$B$16, 2, FALSE)</f>
        <v>Cardiovascular system</v>
      </c>
      <c r="C439" t="s">
        <v>1071</v>
      </c>
      <c r="D439">
        <f>VLOOKUP($C439, 'pval-input'!$B$2:$M$2260, 6, FALSE)</f>
        <v>1.2440210115398932E-2</v>
      </c>
      <c r="E439">
        <f>VLOOKUP($C439, 'pval-input'!$B$2:$M$2260, 11, FALSE)</f>
        <v>12</v>
      </c>
      <c r="F439">
        <f>VLOOKUP($C439, 'pval-input'!$B$2:$M$2260, 12, FALSE)</f>
        <v>8.7591240875912399E-2</v>
      </c>
      <c r="G439">
        <f t="shared" si="6"/>
        <v>438</v>
      </c>
      <c r="J439">
        <f>VLOOKUP($C439, listing!$B$2:$J$2260, 2, FALSE)</f>
        <v>1.2440210115398932E-2</v>
      </c>
    </row>
    <row r="440" spans="1:10" x14ac:dyDescent="0.2">
      <c r="A440" t="s">
        <v>828</v>
      </c>
      <c r="B440" t="str">
        <f>VLOOKUP(A440, dictionary!$A$2:$B$16, 2, FALSE)</f>
        <v>Cardiovascular system</v>
      </c>
      <c r="C440" t="s">
        <v>1074</v>
      </c>
      <c r="D440">
        <f>VLOOKUP($C440, 'pval-input'!$B$2:$M$2260, 6, FALSE)</f>
        <v>0.47194828602718786</v>
      </c>
      <c r="E440">
        <f>VLOOKUP($C440, 'pval-input'!$B$2:$M$2260, 11, FALSE)</f>
        <v>7</v>
      </c>
      <c r="F440">
        <f>VLOOKUP($C440, 'pval-input'!$B$2:$M$2260, 12, FALSE)</f>
        <v>5.1094890510948898E-2</v>
      </c>
      <c r="G440">
        <f t="shared" si="6"/>
        <v>439</v>
      </c>
      <c r="J440">
        <f>VLOOKUP($C440, listing!$B$2:$J$2260, 2, FALSE)</f>
        <v>0.47194828602718786</v>
      </c>
    </row>
    <row r="441" spans="1:10" x14ac:dyDescent="0.2">
      <c r="A441" t="s">
        <v>828</v>
      </c>
      <c r="B441" t="str">
        <f>VLOOKUP(A441, dictionary!$A$2:$B$16, 2, FALSE)</f>
        <v>Cardiovascular system</v>
      </c>
      <c r="C441" t="s">
        <v>1077</v>
      </c>
      <c r="D441">
        <f>VLOOKUP($C441, 'pval-input'!$B$2:$M$2260, 6, FALSE)</f>
        <v>0.96211458347812695</v>
      </c>
      <c r="E441">
        <f>VLOOKUP($C441, 'pval-input'!$B$2:$M$2260, 11, FALSE)</f>
        <v>27</v>
      </c>
      <c r="F441">
        <f>VLOOKUP($C441, 'pval-input'!$B$2:$M$2260, 12, FALSE)</f>
        <v>0.19708029197080301</v>
      </c>
      <c r="G441">
        <f t="shared" si="6"/>
        <v>440</v>
      </c>
      <c r="J441">
        <f>VLOOKUP($C441, listing!$B$2:$J$2260, 2, FALSE)</f>
        <v>0.96211458347812695</v>
      </c>
    </row>
    <row r="442" spans="1:10" hidden="1" x14ac:dyDescent="0.2">
      <c r="A442" t="s">
        <v>828</v>
      </c>
      <c r="B442" t="str">
        <f>VLOOKUP(A442, dictionary!$A$2:$B$16, 2, FALSE)</f>
        <v>Cardiovascular system</v>
      </c>
      <c r="C442" t="s">
        <v>1080</v>
      </c>
      <c r="D442">
        <f>VLOOKUP($C442, 'pval-input'!$B$2:$M$2260, 6, FALSE)</f>
        <v>31.235738595770602</v>
      </c>
      <c r="E442">
        <f>VLOOKUP($C442, 'pval-input'!$B$2:$M$2260, 11, FALSE)</f>
        <v>1</v>
      </c>
      <c r="F442">
        <f>VLOOKUP($C442, 'pval-input'!$B$2:$M$2260, 12, FALSE)</f>
        <v>7.2992700729926996E-3</v>
      </c>
      <c r="G442">
        <f t="shared" si="6"/>
        <v>441</v>
      </c>
      <c r="J442">
        <f>VLOOKUP($C442, listing!$B$2:$J$2260, 2, FALSE)</f>
        <v>31.235738595770602</v>
      </c>
    </row>
    <row r="443" spans="1:10" x14ac:dyDescent="0.2">
      <c r="A443" t="s">
        <v>828</v>
      </c>
      <c r="B443" t="str">
        <f>VLOOKUP(A443, dictionary!$A$2:$B$16, 2, FALSE)</f>
        <v>Cardiovascular system</v>
      </c>
      <c r="C443" t="s">
        <v>1082</v>
      </c>
      <c r="D443">
        <f>VLOOKUP($C443, 'pval-input'!$B$2:$M$2260, 6, FALSE)</f>
        <v>1.3174776217834718</v>
      </c>
      <c r="E443">
        <f>VLOOKUP($C443, 'pval-input'!$B$2:$M$2260, 11, FALSE)</f>
        <v>38</v>
      </c>
      <c r="F443">
        <f>VLOOKUP($C443, 'pval-input'!$B$2:$M$2260, 12, FALSE)</f>
        <v>0.27737226277372301</v>
      </c>
      <c r="G443">
        <f t="shared" si="6"/>
        <v>442</v>
      </c>
      <c r="J443">
        <f>VLOOKUP($C443, listing!$B$2:$J$2260, 2, FALSE)</f>
        <v>1.3174776217834718</v>
      </c>
    </row>
    <row r="444" spans="1:10" x14ac:dyDescent="0.2">
      <c r="A444" t="s">
        <v>828</v>
      </c>
      <c r="B444" t="str">
        <f>VLOOKUP(A444, dictionary!$A$2:$B$16, 2, FALSE)</f>
        <v>Cardiovascular system</v>
      </c>
      <c r="C444" t="s">
        <v>1085</v>
      </c>
      <c r="D444">
        <f>VLOOKUP($C444, 'pval-input'!$B$2:$M$2260, 6, FALSE)</f>
        <v>0.45770381643626296</v>
      </c>
      <c r="E444">
        <f>VLOOKUP($C444, 'pval-input'!$B$2:$M$2260, 11, FALSE)</f>
        <v>3</v>
      </c>
      <c r="F444">
        <f>VLOOKUP($C444, 'pval-input'!$B$2:$M$2260, 12, FALSE)</f>
        <v>2.18978102189781E-2</v>
      </c>
      <c r="G444">
        <f t="shared" si="6"/>
        <v>443</v>
      </c>
      <c r="J444">
        <f>VLOOKUP($C444, listing!$B$2:$J$2260, 2, FALSE)</f>
        <v>0.45770381643626296</v>
      </c>
    </row>
    <row r="445" spans="1:10" x14ac:dyDescent="0.2">
      <c r="A445" t="s">
        <v>828</v>
      </c>
      <c r="B445" t="str">
        <f>VLOOKUP(A445, dictionary!$A$2:$B$16, 2, FALSE)</f>
        <v>Cardiovascular system</v>
      </c>
      <c r="C445" t="s">
        <v>1087</v>
      </c>
      <c r="D445">
        <f>VLOOKUP($C445, 'pval-input'!$B$2:$M$2260, 6, FALSE)</f>
        <v>0.18863835170455467</v>
      </c>
      <c r="E445">
        <f>VLOOKUP($C445, 'pval-input'!$B$2:$M$2260, 11, FALSE)</f>
        <v>7</v>
      </c>
      <c r="F445">
        <f>VLOOKUP($C445, 'pval-input'!$B$2:$M$2260, 12, FALSE)</f>
        <v>5.1094890510948898E-2</v>
      </c>
      <c r="G445">
        <f t="shared" si="6"/>
        <v>444</v>
      </c>
      <c r="J445">
        <f>VLOOKUP($C445, listing!$B$2:$J$2260, 2, FALSE)</f>
        <v>0.18863835170455467</v>
      </c>
    </row>
    <row r="446" spans="1:10" x14ac:dyDescent="0.2">
      <c r="A446" t="s">
        <v>828</v>
      </c>
      <c r="B446" t="str">
        <f>VLOOKUP(A446, dictionary!$A$2:$B$16, 2, FALSE)</f>
        <v>Cardiovascular system</v>
      </c>
      <c r="C446" t="s">
        <v>1090</v>
      </c>
      <c r="D446">
        <f>VLOOKUP($C446, 'pval-input'!$B$2:$M$2260, 6, FALSE)</f>
        <v>2.4213145484520489</v>
      </c>
      <c r="E446">
        <f>VLOOKUP($C446, 'pval-input'!$B$2:$M$2260, 11, FALSE)</f>
        <v>7</v>
      </c>
      <c r="F446">
        <f>VLOOKUP($C446, 'pval-input'!$B$2:$M$2260, 12, FALSE)</f>
        <v>5.1094890510948898E-2</v>
      </c>
      <c r="G446">
        <f t="shared" si="6"/>
        <v>445</v>
      </c>
      <c r="J446">
        <f>VLOOKUP($C446, listing!$B$2:$J$2260, 2, FALSE)</f>
        <v>2.4213145484520489</v>
      </c>
    </row>
    <row r="447" spans="1:10" x14ac:dyDescent="0.2">
      <c r="A447" t="s">
        <v>828</v>
      </c>
      <c r="B447" t="str">
        <f>VLOOKUP(A447, dictionary!$A$2:$B$16, 2, FALSE)</f>
        <v>Cardiovascular system</v>
      </c>
      <c r="C447" t="s">
        <v>1092</v>
      </c>
      <c r="D447">
        <f>VLOOKUP($C447, 'pval-input'!$B$2:$M$2260, 6, FALSE)</f>
        <v>0.10016943289396747</v>
      </c>
      <c r="E447">
        <f>VLOOKUP($C447, 'pval-input'!$B$2:$M$2260, 11, FALSE)</f>
        <v>6</v>
      </c>
      <c r="F447">
        <f>VLOOKUP($C447, 'pval-input'!$B$2:$M$2260, 12, FALSE)</f>
        <v>4.3795620437956199E-2</v>
      </c>
      <c r="G447">
        <f t="shared" si="6"/>
        <v>446</v>
      </c>
      <c r="J447">
        <f>VLOOKUP($C447, listing!$B$2:$J$2260, 2, FALSE)</f>
        <v>0.10016943289396747</v>
      </c>
    </row>
    <row r="448" spans="1:10" x14ac:dyDescent="0.2">
      <c r="A448" t="s">
        <v>828</v>
      </c>
      <c r="B448" t="str">
        <f>VLOOKUP(A448, dictionary!$A$2:$B$16, 2, FALSE)</f>
        <v>Cardiovascular system</v>
      </c>
      <c r="C448" t="s">
        <v>1094</v>
      </c>
      <c r="D448">
        <f>VLOOKUP($C448, 'pval-input'!$B$2:$M$2260, 6, FALSE)</f>
        <v>5.7997998425513581E-3</v>
      </c>
      <c r="E448">
        <f>VLOOKUP($C448, 'pval-input'!$B$2:$M$2260, 11, FALSE)</f>
        <v>6</v>
      </c>
      <c r="F448">
        <f>VLOOKUP($C448, 'pval-input'!$B$2:$M$2260, 12, FALSE)</f>
        <v>4.3795620437956199E-2</v>
      </c>
      <c r="G448">
        <f t="shared" si="6"/>
        <v>447</v>
      </c>
      <c r="J448">
        <f>VLOOKUP($C448, listing!$B$2:$J$2260, 2, FALSE)</f>
        <v>5.7997998425513581E-3</v>
      </c>
    </row>
    <row r="449" spans="1:10" x14ac:dyDescent="0.2">
      <c r="A449" t="s">
        <v>828</v>
      </c>
      <c r="B449" t="str">
        <f>VLOOKUP(A449, dictionary!$A$2:$B$16, 2, FALSE)</f>
        <v>Cardiovascular system</v>
      </c>
      <c r="C449" t="s">
        <v>1097</v>
      </c>
      <c r="D449">
        <f>VLOOKUP($C449, 'pval-input'!$B$2:$M$2260, 6, FALSE)</f>
        <v>0.62560404436023143</v>
      </c>
      <c r="E449">
        <f>VLOOKUP($C449, 'pval-input'!$B$2:$M$2260, 11, FALSE)</f>
        <v>4</v>
      </c>
      <c r="F449">
        <f>VLOOKUP($C449, 'pval-input'!$B$2:$M$2260, 12, FALSE)</f>
        <v>2.9197080291970798E-2</v>
      </c>
      <c r="G449">
        <f t="shared" si="6"/>
        <v>448</v>
      </c>
      <c r="J449">
        <f>VLOOKUP($C449, listing!$B$2:$J$2260, 2, FALSE)</f>
        <v>0.62560404436023143</v>
      </c>
    </row>
    <row r="450" spans="1:10" x14ac:dyDescent="0.2">
      <c r="A450" t="s">
        <v>828</v>
      </c>
      <c r="B450" t="str">
        <f>VLOOKUP(A450, dictionary!$A$2:$B$16, 2, FALSE)</f>
        <v>Cardiovascular system</v>
      </c>
      <c r="C450" t="s">
        <v>1099</v>
      </c>
      <c r="D450">
        <f>VLOOKUP($C450, 'pval-input'!$B$2:$M$2260, 6, FALSE)</f>
        <v>8.6650627723460452E-2</v>
      </c>
      <c r="E450">
        <f>VLOOKUP($C450, 'pval-input'!$B$2:$M$2260, 11, FALSE)</f>
        <v>1</v>
      </c>
      <c r="F450">
        <f>VLOOKUP($C450, 'pval-input'!$B$2:$M$2260, 12, FALSE)</f>
        <v>7.2992700729926996E-3</v>
      </c>
      <c r="G450">
        <f t="shared" si="6"/>
        <v>449</v>
      </c>
      <c r="J450">
        <f>VLOOKUP($C450, listing!$B$2:$J$2260, 2, FALSE)</f>
        <v>8.6650627723460452E-2</v>
      </c>
    </row>
    <row r="451" spans="1:10" x14ac:dyDescent="0.2">
      <c r="A451" t="s">
        <v>828</v>
      </c>
      <c r="B451" t="str">
        <f>VLOOKUP(A451, dictionary!$A$2:$B$16, 2, FALSE)</f>
        <v>Cardiovascular system</v>
      </c>
      <c r="C451" t="s">
        <v>1101</v>
      </c>
      <c r="D451">
        <f>VLOOKUP($C451, 'pval-input'!$B$2:$M$2260, 6, FALSE)</f>
        <v>1.3907326697500895E-2</v>
      </c>
      <c r="E451">
        <f>VLOOKUP($C451, 'pval-input'!$B$2:$M$2260, 11, FALSE)</f>
        <v>4</v>
      </c>
      <c r="F451">
        <f>VLOOKUP($C451, 'pval-input'!$B$2:$M$2260, 12, FALSE)</f>
        <v>2.9197080291970798E-2</v>
      </c>
      <c r="G451">
        <f t="shared" si="6"/>
        <v>450</v>
      </c>
      <c r="J451">
        <f>VLOOKUP($C451, listing!$B$2:$J$2260, 2, FALSE)</f>
        <v>1.3907326697500895E-2</v>
      </c>
    </row>
    <row r="452" spans="1:10" x14ac:dyDescent="0.2">
      <c r="A452" t="s">
        <v>828</v>
      </c>
      <c r="B452" t="str">
        <f>VLOOKUP(A452, dictionary!$A$2:$B$16, 2, FALSE)</f>
        <v>Cardiovascular system</v>
      </c>
      <c r="C452" t="s">
        <v>1103</v>
      </c>
      <c r="D452">
        <f>VLOOKUP($C452, 'pval-input'!$B$2:$M$2260, 6, FALSE)</f>
        <v>0.62702071423066441</v>
      </c>
      <c r="E452">
        <f>VLOOKUP($C452, 'pval-input'!$B$2:$M$2260, 11, FALSE)</f>
        <v>10</v>
      </c>
      <c r="F452">
        <f>VLOOKUP($C452, 'pval-input'!$B$2:$M$2260, 12, FALSE)</f>
        <v>7.2992700729927001E-2</v>
      </c>
      <c r="G452">
        <f t="shared" ref="G452:G515" si="7">G451+1</f>
        <v>451</v>
      </c>
      <c r="J452">
        <f>VLOOKUP($C452, listing!$B$2:$J$2260, 2, FALSE)</f>
        <v>0.62702071423066441</v>
      </c>
    </row>
    <row r="453" spans="1:10" x14ac:dyDescent="0.2">
      <c r="A453" t="s">
        <v>828</v>
      </c>
      <c r="B453" t="str">
        <f>VLOOKUP(A453, dictionary!$A$2:$B$16, 2, FALSE)</f>
        <v>Cardiovascular system</v>
      </c>
      <c r="C453" t="s">
        <v>1105</v>
      </c>
      <c r="D453">
        <f>VLOOKUP($C453, 'pval-input'!$B$2:$M$2260, 6, FALSE)</f>
        <v>0.24261054200224755</v>
      </c>
      <c r="E453">
        <f>VLOOKUP($C453, 'pval-input'!$B$2:$M$2260, 11, FALSE)</f>
        <v>34</v>
      </c>
      <c r="F453">
        <f>VLOOKUP($C453, 'pval-input'!$B$2:$M$2260, 12, FALSE)</f>
        <v>0.24817518248175199</v>
      </c>
      <c r="G453">
        <f t="shared" si="7"/>
        <v>452</v>
      </c>
      <c r="J453">
        <f>VLOOKUP($C453, listing!$B$2:$J$2260, 2, FALSE)</f>
        <v>0.24261054200224755</v>
      </c>
    </row>
    <row r="454" spans="1:10" x14ac:dyDescent="0.2">
      <c r="A454" t="s">
        <v>828</v>
      </c>
      <c r="B454" t="str">
        <f>VLOOKUP(A454, dictionary!$A$2:$B$16, 2, FALSE)</f>
        <v>Cardiovascular system</v>
      </c>
      <c r="C454" t="s">
        <v>1108</v>
      </c>
      <c r="D454">
        <f>VLOOKUP($C454, 'pval-input'!$B$2:$M$2260, 6, FALSE)</f>
        <v>0.26677117178361198</v>
      </c>
      <c r="E454">
        <f>VLOOKUP($C454, 'pval-input'!$B$2:$M$2260, 11, FALSE)</f>
        <v>5</v>
      </c>
      <c r="F454">
        <f>VLOOKUP($C454, 'pval-input'!$B$2:$M$2260, 12, FALSE)</f>
        <v>3.6496350364963501E-2</v>
      </c>
      <c r="G454">
        <f t="shared" si="7"/>
        <v>453</v>
      </c>
      <c r="J454">
        <f>VLOOKUP($C454, listing!$B$2:$J$2260, 2, FALSE)</f>
        <v>0.26677117178361198</v>
      </c>
    </row>
    <row r="455" spans="1:10" x14ac:dyDescent="0.2">
      <c r="A455" t="s">
        <v>828</v>
      </c>
      <c r="B455" t="str">
        <f>VLOOKUP(A455, dictionary!$A$2:$B$16, 2, FALSE)</f>
        <v>Cardiovascular system</v>
      </c>
      <c r="C455" t="s">
        <v>1111</v>
      </c>
      <c r="D455">
        <f>VLOOKUP($C455, 'pval-input'!$B$2:$M$2260, 6, FALSE)</f>
        <v>0.14433490959834142</v>
      </c>
      <c r="E455">
        <f>VLOOKUP($C455, 'pval-input'!$B$2:$M$2260, 11, FALSE)</f>
        <v>36</v>
      </c>
      <c r="F455">
        <f>VLOOKUP($C455, 'pval-input'!$B$2:$M$2260, 12, FALSE)</f>
        <v>0.26277372262773702</v>
      </c>
      <c r="G455">
        <f t="shared" si="7"/>
        <v>454</v>
      </c>
      <c r="J455">
        <f>VLOOKUP($C455, listing!$B$2:$J$2260, 2, FALSE)</f>
        <v>0.14433490959834142</v>
      </c>
    </row>
    <row r="456" spans="1:10" x14ac:dyDescent="0.2">
      <c r="A456" t="s">
        <v>828</v>
      </c>
      <c r="B456" t="str">
        <f>VLOOKUP(A456, dictionary!$A$2:$B$16, 2, FALSE)</f>
        <v>Cardiovascular system</v>
      </c>
      <c r="C456" t="s">
        <v>1114</v>
      </c>
      <c r="D456">
        <f>VLOOKUP($C456, 'pval-input'!$B$2:$M$2260, 6, FALSE)</f>
        <v>0.67066937425690576</v>
      </c>
      <c r="E456">
        <f>VLOOKUP($C456, 'pval-input'!$B$2:$M$2260, 11, FALSE)</f>
        <v>8</v>
      </c>
      <c r="F456">
        <f>VLOOKUP($C456, 'pval-input'!$B$2:$M$2260, 12, FALSE)</f>
        <v>5.8394160583941597E-2</v>
      </c>
      <c r="G456">
        <f t="shared" si="7"/>
        <v>455</v>
      </c>
      <c r="J456">
        <f>VLOOKUP($C456, listing!$B$2:$J$2260, 2, FALSE)</f>
        <v>0.67066937425690576</v>
      </c>
    </row>
    <row r="457" spans="1:10" x14ac:dyDescent="0.2">
      <c r="A457" t="s">
        <v>828</v>
      </c>
      <c r="B457" t="str">
        <f>VLOOKUP(A457, dictionary!$A$2:$B$16, 2, FALSE)</f>
        <v>Cardiovascular system</v>
      </c>
      <c r="C457" t="s">
        <v>1117</v>
      </c>
      <c r="D457">
        <f>VLOOKUP($C457, 'pval-input'!$B$2:$M$2260, 6, FALSE)</f>
        <v>8.2210765617395681E-2</v>
      </c>
      <c r="E457">
        <f>VLOOKUP($C457, 'pval-input'!$B$2:$M$2260, 11, FALSE)</f>
        <v>7</v>
      </c>
      <c r="F457">
        <f>VLOOKUP($C457, 'pval-input'!$B$2:$M$2260, 12, FALSE)</f>
        <v>5.1094890510948898E-2</v>
      </c>
      <c r="G457">
        <f t="shared" si="7"/>
        <v>456</v>
      </c>
      <c r="J457">
        <f>VLOOKUP($C457, listing!$B$2:$J$2260, 2, FALSE)</f>
        <v>8.2210765617395681E-2</v>
      </c>
    </row>
    <row r="458" spans="1:10" x14ac:dyDescent="0.2">
      <c r="A458" t="s">
        <v>828</v>
      </c>
      <c r="B458" t="str">
        <f>VLOOKUP(A458, dictionary!$A$2:$B$16, 2, FALSE)</f>
        <v>Cardiovascular system</v>
      </c>
      <c r="C458" t="s">
        <v>1120</v>
      </c>
      <c r="D458">
        <f>VLOOKUP($C458, 'pval-input'!$B$2:$M$2260, 6, FALSE)</f>
        <v>8.8080798697781945E-2</v>
      </c>
      <c r="E458">
        <f>VLOOKUP($C458, 'pval-input'!$B$2:$M$2260, 11, FALSE)</f>
        <v>68</v>
      </c>
      <c r="F458">
        <f>VLOOKUP($C458, 'pval-input'!$B$2:$M$2260, 12, FALSE)</f>
        <v>0.49635036496350399</v>
      </c>
      <c r="G458">
        <f t="shared" si="7"/>
        <v>457</v>
      </c>
      <c r="J458">
        <f>VLOOKUP($C458, listing!$B$2:$J$2260, 2, FALSE)</f>
        <v>8.8080798697781945E-2</v>
      </c>
    </row>
    <row r="459" spans="1:10" x14ac:dyDescent="0.2">
      <c r="A459" t="s">
        <v>828</v>
      </c>
      <c r="B459" t="str">
        <f>VLOOKUP(A459, dictionary!$A$2:$B$16, 2, FALSE)</f>
        <v>Cardiovascular system</v>
      </c>
      <c r="C459" t="s">
        <v>1123</v>
      </c>
      <c r="D459">
        <f>VLOOKUP($C459, 'pval-input'!$B$2:$M$2260, 6, FALSE)</f>
        <v>1.1918379083594926E-2</v>
      </c>
      <c r="E459">
        <f>VLOOKUP($C459, 'pval-input'!$B$2:$M$2260, 11, FALSE)</f>
        <v>3</v>
      </c>
      <c r="F459">
        <f>VLOOKUP($C459, 'pval-input'!$B$2:$M$2260, 12, FALSE)</f>
        <v>2.18978102189781E-2</v>
      </c>
      <c r="G459">
        <f t="shared" si="7"/>
        <v>458</v>
      </c>
      <c r="J459">
        <f>VLOOKUP($C459, listing!$B$2:$J$2260, 2, FALSE)</f>
        <v>1.1918379083594926E-2</v>
      </c>
    </row>
    <row r="460" spans="1:10" x14ac:dyDescent="0.2">
      <c r="A460" t="s">
        <v>828</v>
      </c>
      <c r="B460" t="str">
        <f>VLOOKUP(A460, dictionary!$A$2:$B$16, 2, FALSE)</f>
        <v>Cardiovascular system</v>
      </c>
      <c r="C460" t="s">
        <v>1125</v>
      </c>
      <c r="D460">
        <f>VLOOKUP($C460, 'pval-input'!$B$2:$M$2260, 6, FALSE)</f>
        <v>0.80721690446548922</v>
      </c>
      <c r="E460">
        <f>VLOOKUP($C460, 'pval-input'!$B$2:$M$2260, 11, FALSE)</f>
        <v>134</v>
      </c>
      <c r="F460">
        <f>VLOOKUP($C460, 'pval-input'!$B$2:$M$2260, 12, FALSE)</f>
        <v>0.97810218978102204</v>
      </c>
      <c r="G460">
        <f t="shared" si="7"/>
        <v>459</v>
      </c>
      <c r="J460">
        <f>VLOOKUP($C460, listing!$B$2:$J$2260, 2, FALSE)</f>
        <v>0.80721690446548922</v>
      </c>
    </row>
    <row r="461" spans="1:10" x14ac:dyDescent="0.2">
      <c r="A461" t="s">
        <v>828</v>
      </c>
      <c r="B461" t="str">
        <f>VLOOKUP(A461, dictionary!$A$2:$B$16, 2, FALSE)</f>
        <v>Cardiovascular system</v>
      </c>
      <c r="C461" t="s">
        <v>1128</v>
      </c>
      <c r="D461">
        <f>VLOOKUP($C461, 'pval-input'!$B$2:$M$2260, 6, FALSE)</f>
        <v>0.12608870524989477</v>
      </c>
      <c r="E461">
        <f>VLOOKUP($C461, 'pval-input'!$B$2:$M$2260, 11, FALSE)</f>
        <v>72</v>
      </c>
      <c r="F461">
        <f>VLOOKUP($C461, 'pval-input'!$B$2:$M$2260, 12, FALSE)</f>
        <v>0.52554744525547403</v>
      </c>
      <c r="G461">
        <f t="shared" si="7"/>
        <v>460</v>
      </c>
      <c r="J461">
        <f>VLOOKUP($C461, listing!$B$2:$J$2260, 2, FALSE)</f>
        <v>0.12608870524989477</v>
      </c>
    </row>
    <row r="462" spans="1:10" x14ac:dyDescent="0.2">
      <c r="A462" t="s">
        <v>828</v>
      </c>
      <c r="B462" t="str">
        <f>VLOOKUP(A462, dictionary!$A$2:$B$16, 2, FALSE)</f>
        <v>Cardiovascular system</v>
      </c>
      <c r="C462" t="s">
        <v>1130</v>
      </c>
      <c r="D462">
        <f>VLOOKUP($C462, 'pval-input'!$B$2:$M$2260, 6, FALSE)</f>
        <v>0.41325596382561114</v>
      </c>
      <c r="E462">
        <f>VLOOKUP($C462, 'pval-input'!$B$2:$M$2260, 11, FALSE)</f>
        <v>9</v>
      </c>
      <c r="F462">
        <f>VLOOKUP($C462, 'pval-input'!$B$2:$M$2260, 12, FALSE)</f>
        <v>6.5693430656934296E-2</v>
      </c>
      <c r="G462">
        <f t="shared" si="7"/>
        <v>461</v>
      </c>
      <c r="J462">
        <f>VLOOKUP($C462, listing!$B$2:$J$2260, 2, FALSE)</f>
        <v>0.41325596382561114</v>
      </c>
    </row>
    <row r="463" spans="1:10" x14ac:dyDescent="0.2">
      <c r="A463" t="s">
        <v>828</v>
      </c>
      <c r="B463" t="str">
        <f>VLOOKUP(A463, dictionary!$A$2:$B$16, 2, FALSE)</f>
        <v>Cardiovascular system</v>
      </c>
      <c r="C463" t="s">
        <v>1133</v>
      </c>
      <c r="D463">
        <f>VLOOKUP($C463, 'pval-input'!$B$2:$M$2260, 6, FALSE)</f>
        <v>0.18825169249303936</v>
      </c>
      <c r="E463">
        <f>VLOOKUP($C463, 'pval-input'!$B$2:$M$2260, 11, FALSE)</f>
        <v>5</v>
      </c>
      <c r="F463">
        <f>VLOOKUP($C463, 'pval-input'!$B$2:$M$2260, 12, FALSE)</f>
        <v>3.6496350364963501E-2</v>
      </c>
      <c r="G463">
        <f t="shared" si="7"/>
        <v>462</v>
      </c>
      <c r="J463">
        <f>VLOOKUP($C463, listing!$B$2:$J$2260, 2, FALSE)</f>
        <v>0.18825169249303936</v>
      </c>
    </row>
    <row r="464" spans="1:10" x14ac:dyDescent="0.2">
      <c r="A464" t="s">
        <v>828</v>
      </c>
      <c r="B464" t="str">
        <f>VLOOKUP(A464, dictionary!$A$2:$B$16, 2, FALSE)</f>
        <v>Cardiovascular system</v>
      </c>
      <c r="C464" t="s">
        <v>1135</v>
      </c>
      <c r="D464">
        <f>VLOOKUP($C464, 'pval-input'!$B$2:$M$2260, 6, FALSE)</f>
        <v>5.6664844391352213E-2</v>
      </c>
      <c r="E464">
        <f>VLOOKUP($C464, 'pval-input'!$B$2:$M$2260, 11, FALSE)</f>
        <v>3</v>
      </c>
      <c r="F464">
        <f>VLOOKUP($C464, 'pval-input'!$B$2:$M$2260, 12, FALSE)</f>
        <v>2.18978102189781E-2</v>
      </c>
      <c r="G464">
        <f t="shared" si="7"/>
        <v>463</v>
      </c>
      <c r="J464">
        <f>VLOOKUP($C464, listing!$B$2:$J$2260, 2, FALSE)</f>
        <v>5.6664844391352213E-2</v>
      </c>
    </row>
    <row r="465" spans="1:10" x14ac:dyDescent="0.2">
      <c r="A465" t="s">
        <v>828</v>
      </c>
      <c r="B465" t="str">
        <f>VLOOKUP(A465, dictionary!$A$2:$B$16, 2, FALSE)</f>
        <v>Cardiovascular system</v>
      </c>
      <c r="C465" t="s">
        <v>1138</v>
      </c>
      <c r="D465">
        <f>VLOOKUP($C465, 'pval-input'!$B$2:$M$2260, 6, FALSE)</f>
        <v>0.12786929921487808</v>
      </c>
      <c r="E465">
        <f>VLOOKUP($C465, 'pval-input'!$B$2:$M$2260, 11, FALSE)</f>
        <v>7</v>
      </c>
      <c r="F465">
        <f>VLOOKUP($C465, 'pval-input'!$B$2:$M$2260, 12, FALSE)</f>
        <v>5.1094890510948898E-2</v>
      </c>
      <c r="G465">
        <f t="shared" si="7"/>
        <v>464</v>
      </c>
      <c r="J465">
        <f>VLOOKUP($C465, listing!$B$2:$J$2260, 2, FALSE)</f>
        <v>0.12786929921487808</v>
      </c>
    </row>
    <row r="466" spans="1:10" hidden="1" x14ac:dyDescent="0.2">
      <c r="A466" t="s">
        <v>828</v>
      </c>
      <c r="B466" t="str">
        <f>VLOOKUP(A466, dictionary!$A$2:$B$16, 2, FALSE)</f>
        <v>Cardiovascular system</v>
      </c>
      <c r="C466" t="s">
        <v>1142</v>
      </c>
      <c r="D466">
        <f>VLOOKUP($C466, 'pval-input'!$B$2:$M$2260, 6, FALSE)</f>
        <v>31.235738595770602</v>
      </c>
      <c r="E466">
        <f>VLOOKUP($C466, 'pval-input'!$B$2:$M$2260, 11, FALSE)</f>
        <v>1</v>
      </c>
      <c r="F466">
        <f>VLOOKUP($C466, 'pval-input'!$B$2:$M$2260, 12, FALSE)</f>
        <v>7.2992700729926996E-3</v>
      </c>
      <c r="G466">
        <f t="shared" si="7"/>
        <v>465</v>
      </c>
      <c r="J466">
        <f>VLOOKUP($C466, listing!$B$2:$J$2260, 2, FALSE)</f>
        <v>31.235738595770602</v>
      </c>
    </row>
    <row r="467" spans="1:10" x14ac:dyDescent="0.2">
      <c r="A467" t="s">
        <v>828</v>
      </c>
      <c r="B467" t="str">
        <f>VLOOKUP(A467, dictionary!$A$2:$B$16, 2, FALSE)</f>
        <v>Cardiovascular system</v>
      </c>
      <c r="C467" t="s">
        <v>1146</v>
      </c>
      <c r="D467">
        <f>VLOOKUP($C467, 'pval-input'!$B$2:$M$2260, 6, FALSE)</f>
        <v>0.3396951155845504</v>
      </c>
      <c r="E467">
        <f>VLOOKUP($C467, 'pval-input'!$B$2:$M$2260, 11, FALSE)</f>
        <v>3</v>
      </c>
      <c r="F467">
        <f>VLOOKUP($C467, 'pval-input'!$B$2:$M$2260, 12, FALSE)</f>
        <v>2.18978102189781E-2</v>
      </c>
      <c r="G467">
        <f t="shared" si="7"/>
        <v>466</v>
      </c>
      <c r="J467">
        <f>VLOOKUP($C467, listing!$B$2:$J$2260, 2, FALSE)</f>
        <v>0.3396951155845504</v>
      </c>
    </row>
    <row r="468" spans="1:10" x14ac:dyDescent="0.2">
      <c r="A468" t="s">
        <v>828</v>
      </c>
      <c r="B468" t="str">
        <f>VLOOKUP(A468, dictionary!$A$2:$B$16, 2, FALSE)</f>
        <v>Cardiovascular system</v>
      </c>
      <c r="C468" t="s">
        <v>1148</v>
      </c>
      <c r="D468">
        <f>VLOOKUP($C468, 'pval-input'!$B$2:$M$2260, 6, FALSE)</f>
        <v>0.63084549227286413</v>
      </c>
      <c r="E468">
        <f>VLOOKUP($C468, 'pval-input'!$B$2:$M$2260, 11, FALSE)</f>
        <v>2</v>
      </c>
      <c r="F468">
        <f>VLOOKUP($C468, 'pval-input'!$B$2:$M$2260, 12, FALSE)</f>
        <v>1.4598540145985399E-2</v>
      </c>
      <c r="G468">
        <f t="shared" si="7"/>
        <v>467</v>
      </c>
      <c r="J468">
        <f>VLOOKUP($C468, listing!$B$2:$J$2260, 2, FALSE)</f>
        <v>0.63084549227286413</v>
      </c>
    </row>
    <row r="469" spans="1:10" x14ac:dyDescent="0.2">
      <c r="A469" t="s">
        <v>828</v>
      </c>
      <c r="B469" t="str">
        <f>VLOOKUP(A469, dictionary!$A$2:$B$16, 2, FALSE)</f>
        <v>Cardiovascular system</v>
      </c>
      <c r="C469" t="s">
        <v>1150</v>
      </c>
      <c r="D469">
        <f>VLOOKUP($C469, 'pval-input'!$B$2:$M$2260, 6, FALSE)</f>
        <v>0.16507696337509334</v>
      </c>
      <c r="E469">
        <f>VLOOKUP($C469, 'pval-input'!$B$2:$M$2260, 11, FALSE)</f>
        <v>8</v>
      </c>
      <c r="F469">
        <f>VLOOKUP($C469, 'pval-input'!$B$2:$M$2260, 12, FALSE)</f>
        <v>5.8394160583941597E-2</v>
      </c>
      <c r="G469">
        <f t="shared" si="7"/>
        <v>468</v>
      </c>
      <c r="J469">
        <f>VLOOKUP($C469, listing!$B$2:$J$2260, 2, FALSE)</f>
        <v>0.16507696337509334</v>
      </c>
    </row>
    <row r="470" spans="1:10" x14ac:dyDescent="0.2">
      <c r="A470" t="s">
        <v>828</v>
      </c>
      <c r="B470" t="str">
        <f>VLOOKUP(A470, dictionary!$A$2:$B$16, 2, FALSE)</f>
        <v>Cardiovascular system</v>
      </c>
      <c r="C470" t="s">
        <v>1152</v>
      </c>
      <c r="D470">
        <f>VLOOKUP($C470, 'pval-input'!$B$2:$M$2260, 6, FALSE)</f>
        <v>0.9905896255334643</v>
      </c>
      <c r="E470">
        <f>VLOOKUP($C470, 'pval-input'!$B$2:$M$2260, 11, FALSE)</f>
        <v>15</v>
      </c>
      <c r="F470">
        <f>VLOOKUP($C470, 'pval-input'!$B$2:$M$2260, 12, FALSE)</f>
        <v>0.109489051094891</v>
      </c>
      <c r="G470">
        <f t="shared" si="7"/>
        <v>469</v>
      </c>
      <c r="J470">
        <f>VLOOKUP($C470, listing!$B$2:$J$2260, 2, FALSE)</f>
        <v>0.9905896255334643</v>
      </c>
    </row>
    <row r="471" spans="1:10" x14ac:dyDescent="0.2">
      <c r="A471" t="s">
        <v>828</v>
      </c>
      <c r="B471" t="str">
        <f>VLOOKUP(A471, dictionary!$A$2:$B$16, 2, FALSE)</f>
        <v>Cardiovascular system</v>
      </c>
      <c r="C471" t="s">
        <v>1154</v>
      </c>
      <c r="D471">
        <f>VLOOKUP($C471, 'pval-input'!$B$2:$M$2260, 6, FALSE)</f>
        <v>0.10479285486658327</v>
      </c>
      <c r="E471">
        <f>VLOOKUP($C471, 'pval-input'!$B$2:$M$2260, 11, FALSE)</f>
        <v>6</v>
      </c>
      <c r="F471">
        <f>VLOOKUP($C471, 'pval-input'!$B$2:$M$2260, 12, FALSE)</f>
        <v>4.3795620437956199E-2</v>
      </c>
      <c r="G471">
        <f t="shared" si="7"/>
        <v>470</v>
      </c>
      <c r="J471">
        <f>VLOOKUP($C471, listing!$B$2:$J$2260, 2, FALSE)</f>
        <v>0.10479285486658327</v>
      </c>
    </row>
    <row r="472" spans="1:10" x14ac:dyDescent="0.2">
      <c r="A472" t="s">
        <v>828</v>
      </c>
      <c r="B472" t="str">
        <f>VLOOKUP(A472, dictionary!$A$2:$B$16, 2, FALSE)</f>
        <v>Cardiovascular system</v>
      </c>
      <c r="C472" t="s">
        <v>1156</v>
      </c>
      <c r="D472">
        <f>VLOOKUP($C472, 'pval-input'!$B$2:$M$2260, 6, FALSE)</f>
        <v>0.23190020935728364</v>
      </c>
      <c r="E472">
        <f>VLOOKUP($C472, 'pval-input'!$B$2:$M$2260, 11, FALSE)</f>
        <v>3</v>
      </c>
      <c r="F472">
        <f>VLOOKUP($C472, 'pval-input'!$B$2:$M$2260, 12, FALSE)</f>
        <v>2.18978102189781E-2</v>
      </c>
      <c r="G472">
        <f t="shared" si="7"/>
        <v>471</v>
      </c>
      <c r="J472">
        <f>VLOOKUP($C472, listing!$B$2:$J$2260, 2, FALSE)</f>
        <v>0.23190020935728364</v>
      </c>
    </row>
    <row r="473" spans="1:10" x14ac:dyDescent="0.2">
      <c r="A473" t="s">
        <v>828</v>
      </c>
      <c r="B473" t="str">
        <f>VLOOKUP(A473, dictionary!$A$2:$B$16, 2, FALSE)</f>
        <v>Cardiovascular system</v>
      </c>
      <c r="C473" t="s">
        <v>1159</v>
      </c>
      <c r="D473">
        <f>VLOOKUP($C473, 'pval-input'!$B$2:$M$2260, 6, FALSE)</f>
        <v>0.60920384903313263</v>
      </c>
      <c r="E473">
        <f>VLOOKUP($C473, 'pval-input'!$B$2:$M$2260, 11, FALSE)</f>
        <v>3</v>
      </c>
      <c r="F473">
        <f>VLOOKUP($C473, 'pval-input'!$B$2:$M$2260, 12, FALSE)</f>
        <v>2.18978102189781E-2</v>
      </c>
      <c r="G473">
        <f t="shared" si="7"/>
        <v>472</v>
      </c>
      <c r="J473">
        <f>VLOOKUP($C473, listing!$B$2:$J$2260, 2, FALSE)</f>
        <v>0.60920384903313263</v>
      </c>
    </row>
    <row r="474" spans="1:10" x14ac:dyDescent="0.2">
      <c r="A474" t="s">
        <v>828</v>
      </c>
      <c r="B474" t="str">
        <f>VLOOKUP(A474, dictionary!$A$2:$B$16, 2, FALSE)</f>
        <v>Cardiovascular system</v>
      </c>
      <c r="C474" t="s">
        <v>1161</v>
      </c>
      <c r="D474">
        <f>VLOOKUP($C474, 'pval-input'!$B$2:$M$2260, 6, FALSE)</f>
        <v>0.36564851247366925</v>
      </c>
      <c r="E474">
        <f>VLOOKUP($C474, 'pval-input'!$B$2:$M$2260, 11, FALSE)</f>
        <v>23</v>
      </c>
      <c r="F474">
        <f>VLOOKUP($C474, 'pval-input'!$B$2:$M$2260, 12, FALSE)</f>
        <v>0.167883211678832</v>
      </c>
      <c r="G474">
        <f t="shared" si="7"/>
        <v>473</v>
      </c>
      <c r="J474">
        <f>VLOOKUP($C474, listing!$B$2:$J$2260, 2, FALSE)</f>
        <v>0.36564851247366925</v>
      </c>
    </row>
    <row r="475" spans="1:10" x14ac:dyDescent="0.2">
      <c r="A475" t="s">
        <v>828</v>
      </c>
      <c r="B475" t="str">
        <f>VLOOKUP(A475, dictionary!$A$2:$B$16, 2, FALSE)</f>
        <v>Cardiovascular system</v>
      </c>
      <c r="C475" t="s">
        <v>1163</v>
      </c>
      <c r="D475">
        <f>VLOOKUP($C475, 'pval-input'!$B$2:$M$2260, 6, FALSE)</f>
        <v>1.3580790713159931</v>
      </c>
      <c r="E475">
        <f>VLOOKUP($C475, 'pval-input'!$B$2:$M$2260, 11, FALSE)</f>
        <v>9</v>
      </c>
      <c r="F475">
        <f>VLOOKUP($C475, 'pval-input'!$B$2:$M$2260, 12, FALSE)</f>
        <v>6.5693430656934296E-2</v>
      </c>
      <c r="G475">
        <f t="shared" si="7"/>
        <v>474</v>
      </c>
      <c r="J475">
        <f>VLOOKUP($C475, listing!$B$2:$J$2260, 2, FALSE)</f>
        <v>1.3580790713159931</v>
      </c>
    </row>
    <row r="476" spans="1:10" x14ac:dyDescent="0.2">
      <c r="A476" t="s">
        <v>828</v>
      </c>
      <c r="B476" t="str">
        <f>VLOOKUP(A476, dictionary!$A$2:$B$16, 2, FALSE)</f>
        <v>Cardiovascular system</v>
      </c>
      <c r="C476" t="s">
        <v>1165</v>
      </c>
      <c r="D476">
        <f>VLOOKUP($C476, 'pval-input'!$B$2:$M$2260, 6, FALSE)</f>
        <v>0.39100579963155219</v>
      </c>
      <c r="E476">
        <f>VLOOKUP($C476, 'pval-input'!$B$2:$M$2260, 11, FALSE)</f>
        <v>2</v>
      </c>
      <c r="F476">
        <f>VLOOKUP($C476, 'pval-input'!$B$2:$M$2260, 12, FALSE)</f>
        <v>1.4598540145985399E-2</v>
      </c>
      <c r="G476">
        <f t="shared" si="7"/>
        <v>475</v>
      </c>
      <c r="J476">
        <f>VLOOKUP($C476, listing!$B$2:$J$2260, 2, FALSE)</f>
        <v>0.39100579963155219</v>
      </c>
    </row>
    <row r="477" spans="1:10" x14ac:dyDescent="0.2">
      <c r="A477" t="s">
        <v>828</v>
      </c>
      <c r="B477" t="str">
        <f>VLOOKUP(A477, dictionary!$A$2:$B$16, 2, FALSE)</f>
        <v>Cardiovascular system</v>
      </c>
      <c r="C477" t="s">
        <v>1167</v>
      </c>
      <c r="D477">
        <f>VLOOKUP($C477, 'pval-input'!$B$2:$M$2260, 6, FALSE)</f>
        <v>0.43940829610452836</v>
      </c>
      <c r="E477">
        <f>VLOOKUP($C477, 'pval-input'!$B$2:$M$2260, 11, FALSE)</f>
        <v>1</v>
      </c>
      <c r="F477">
        <f>VLOOKUP($C477, 'pval-input'!$B$2:$M$2260, 12, FALSE)</f>
        <v>7.2992700729926996E-3</v>
      </c>
      <c r="G477">
        <f t="shared" si="7"/>
        <v>476</v>
      </c>
      <c r="J477">
        <f>VLOOKUP($C477, listing!$B$2:$J$2260, 2, FALSE)</f>
        <v>0.43940829610452836</v>
      </c>
    </row>
    <row r="478" spans="1:10" x14ac:dyDescent="0.2">
      <c r="A478" t="s">
        <v>828</v>
      </c>
      <c r="B478" t="str">
        <f>VLOOKUP(A478, dictionary!$A$2:$B$16, 2, FALSE)</f>
        <v>Cardiovascular system</v>
      </c>
      <c r="C478" t="s">
        <v>1170</v>
      </c>
      <c r="D478">
        <f>VLOOKUP($C478, 'pval-input'!$B$2:$M$2260, 6, FALSE)</f>
        <v>0.13345130816624251</v>
      </c>
      <c r="E478">
        <f>VLOOKUP($C478, 'pval-input'!$B$2:$M$2260, 11, FALSE)</f>
        <v>1</v>
      </c>
      <c r="F478">
        <f>VLOOKUP($C478, 'pval-input'!$B$2:$M$2260, 12, FALSE)</f>
        <v>7.2992700729926996E-3</v>
      </c>
      <c r="G478">
        <f t="shared" si="7"/>
        <v>477</v>
      </c>
      <c r="J478">
        <f>VLOOKUP($C478, listing!$B$2:$J$2260, 2, FALSE)</f>
        <v>0.13345130816624251</v>
      </c>
    </row>
    <row r="479" spans="1:10" x14ac:dyDescent="0.2">
      <c r="A479" t="s">
        <v>828</v>
      </c>
      <c r="B479" t="str">
        <f>VLOOKUP(A479, dictionary!$A$2:$B$16, 2, FALSE)</f>
        <v>Cardiovascular system</v>
      </c>
      <c r="C479" t="s">
        <v>1175</v>
      </c>
      <c r="D479">
        <f>VLOOKUP($C479, 'pval-input'!$B$2:$M$2260, 6, FALSE)</f>
        <v>0.13345130816624251</v>
      </c>
      <c r="E479">
        <f>VLOOKUP($C479, 'pval-input'!$B$2:$M$2260, 11, FALSE)</f>
        <v>2</v>
      </c>
      <c r="F479">
        <f>VLOOKUP($C479, 'pval-input'!$B$2:$M$2260, 12, FALSE)</f>
        <v>1.4598540145985399E-2</v>
      </c>
      <c r="G479">
        <f t="shared" si="7"/>
        <v>478</v>
      </c>
      <c r="J479">
        <f>VLOOKUP($C479, listing!$B$2:$J$2260, 2, FALSE)</f>
        <v>0.13345130816624251</v>
      </c>
    </row>
    <row r="480" spans="1:10" x14ac:dyDescent="0.2">
      <c r="A480" t="s">
        <v>828</v>
      </c>
      <c r="B480" t="str">
        <f>VLOOKUP(A480, dictionary!$A$2:$B$16, 2, FALSE)</f>
        <v>Cardiovascular system</v>
      </c>
      <c r="C480" t="s">
        <v>1177</v>
      </c>
      <c r="D480">
        <f>VLOOKUP($C480, 'pval-input'!$B$2:$M$2260, 6, FALSE)</f>
        <v>0.15002275297125234</v>
      </c>
      <c r="E480">
        <f>VLOOKUP($C480, 'pval-input'!$B$2:$M$2260, 11, FALSE)</f>
        <v>5</v>
      </c>
      <c r="F480">
        <f>VLOOKUP($C480, 'pval-input'!$B$2:$M$2260, 12, FALSE)</f>
        <v>3.6496350364963501E-2</v>
      </c>
      <c r="G480">
        <f t="shared" si="7"/>
        <v>479</v>
      </c>
      <c r="J480">
        <f>VLOOKUP($C480, listing!$B$2:$J$2260, 2, FALSE)</f>
        <v>0.15002275297125234</v>
      </c>
    </row>
    <row r="481" spans="1:10" x14ac:dyDescent="0.2">
      <c r="A481" t="s">
        <v>828</v>
      </c>
      <c r="B481" t="str">
        <f>VLOOKUP(A481, dictionary!$A$2:$B$16, 2, FALSE)</f>
        <v>Cardiovascular system</v>
      </c>
      <c r="C481" t="s">
        <v>1179</v>
      </c>
      <c r="D481">
        <f>VLOOKUP($C481, 'pval-input'!$B$2:$M$2260, 6, FALSE)</f>
        <v>1.0913585521854507</v>
      </c>
      <c r="E481">
        <f>VLOOKUP($C481, 'pval-input'!$B$2:$M$2260, 11, FALSE)</f>
        <v>129</v>
      </c>
      <c r="F481">
        <f>VLOOKUP($C481, 'pval-input'!$B$2:$M$2260, 12, FALSE)</f>
        <v>0.94160583941605802</v>
      </c>
      <c r="G481">
        <f t="shared" si="7"/>
        <v>480</v>
      </c>
      <c r="J481">
        <f>VLOOKUP($C481, listing!$B$2:$J$2260, 2, FALSE)</f>
        <v>1.0913585521854507</v>
      </c>
    </row>
    <row r="482" spans="1:10" x14ac:dyDescent="0.2">
      <c r="A482" t="s">
        <v>828</v>
      </c>
      <c r="B482" t="str">
        <f>VLOOKUP(A482, dictionary!$A$2:$B$16, 2, FALSE)</f>
        <v>Cardiovascular system</v>
      </c>
      <c r="C482" t="s">
        <v>1181</v>
      </c>
      <c r="D482">
        <f>VLOOKUP($C482, 'pval-input'!$B$2:$M$2260, 6, FALSE)</f>
        <v>0.19900816593016496</v>
      </c>
      <c r="E482">
        <f>VLOOKUP($C482, 'pval-input'!$B$2:$M$2260, 11, FALSE)</f>
        <v>126</v>
      </c>
      <c r="F482">
        <f>VLOOKUP($C482, 'pval-input'!$B$2:$M$2260, 12, FALSE)</f>
        <v>0.91970802919707995</v>
      </c>
      <c r="G482">
        <f t="shared" si="7"/>
        <v>481</v>
      </c>
      <c r="J482">
        <f>VLOOKUP($C482, listing!$B$2:$J$2260, 2, FALSE)</f>
        <v>0.19900816593016496</v>
      </c>
    </row>
    <row r="483" spans="1:10" x14ac:dyDescent="0.2">
      <c r="A483" t="s">
        <v>828</v>
      </c>
      <c r="B483" t="str">
        <f>VLOOKUP(A483, dictionary!$A$2:$B$16, 2, FALSE)</f>
        <v>Cardiovascular system</v>
      </c>
      <c r="C483" t="s">
        <v>1184</v>
      </c>
      <c r="D483">
        <f>VLOOKUP($C483, 'pval-input'!$B$2:$M$2260, 6, FALSE)</f>
        <v>1.4251617057958232</v>
      </c>
      <c r="E483">
        <f>VLOOKUP($C483, 'pval-input'!$B$2:$M$2260, 11, FALSE)</f>
        <v>29</v>
      </c>
      <c r="F483">
        <f>VLOOKUP($C483, 'pval-input'!$B$2:$M$2260, 12, FALSE)</f>
        <v>0.21167883211678801</v>
      </c>
      <c r="G483">
        <f t="shared" si="7"/>
        <v>482</v>
      </c>
      <c r="J483">
        <f>VLOOKUP($C483, listing!$B$2:$J$2260, 2, FALSE)</f>
        <v>1.4251617057958232</v>
      </c>
    </row>
    <row r="484" spans="1:10" x14ac:dyDescent="0.2">
      <c r="A484" t="s">
        <v>828</v>
      </c>
      <c r="B484" t="str">
        <f>VLOOKUP(A484, dictionary!$A$2:$B$16, 2, FALSE)</f>
        <v>Cardiovascular system</v>
      </c>
      <c r="C484" t="s">
        <v>1186</v>
      </c>
      <c r="D484">
        <f>VLOOKUP($C484, 'pval-input'!$B$2:$M$2260, 6, FALSE)</f>
        <v>0.2733615288472907</v>
      </c>
      <c r="E484">
        <f>VLOOKUP($C484, 'pval-input'!$B$2:$M$2260, 11, FALSE)</f>
        <v>9</v>
      </c>
      <c r="F484">
        <f>VLOOKUP($C484, 'pval-input'!$B$2:$M$2260, 12, FALSE)</f>
        <v>6.5693430656934296E-2</v>
      </c>
      <c r="G484">
        <f t="shared" si="7"/>
        <v>483</v>
      </c>
      <c r="J484">
        <f>VLOOKUP($C484, listing!$B$2:$J$2260, 2, FALSE)</f>
        <v>0.2733615288472907</v>
      </c>
    </row>
    <row r="485" spans="1:10" x14ac:dyDescent="0.2">
      <c r="A485" t="s">
        <v>828</v>
      </c>
      <c r="B485" t="str">
        <f>VLOOKUP(A485, dictionary!$A$2:$B$16, 2, FALSE)</f>
        <v>Cardiovascular system</v>
      </c>
      <c r="C485" t="s">
        <v>1188</v>
      </c>
      <c r="D485">
        <f>VLOOKUP($C485, 'pval-input'!$B$2:$M$2260, 6, FALSE)</f>
        <v>0.13345130816624251</v>
      </c>
      <c r="E485">
        <f>VLOOKUP($C485, 'pval-input'!$B$2:$M$2260, 11, FALSE)</f>
        <v>1</v>
      </c>
      <c r="F485">
        <f>VLOOKUP($C485, 'pval-input'!$B$2:$M$2260, 12, FALSE)</f>
        <v>7.2992700729926996E-3</v>
      </c>
      <c r="G485">
        <f t="shared" si="7"/>
        <v>484</v>
      </c>
      <c r="J485">
        <f>VLOOKUP($C485, listing!$B$2:$J$2260, 2, FALSE)</f>
        <v>0.13345130816624251</v>
      </c>
    </row>
    <row r="486" spans="1:10" x14ac:dyDescent="0.2">
      <c r="A486" t="s">
        <v>828</v>
      </c>
      <c r="B486" t="str">
        <f>VLOOKUP(A486, dictionary!$A$2:$B$16, 2, FALSE)</f>
        <v>Cardiovascular system</v>
      </c>
      <c r="C486" t="s">
        <v>1190</v>
      </c>
      <c r="D486">
        <f>VLOOKUP($C486, 'pval-input'!$B$2:$M$2260, 6, FALSE)</f>
        <v>0.17412022410778227</v>
      </c>
      <c r="E486">
        <f>VLOOKUP($C486, 'pval-input'!$B$2:$M$2260, 11, FALSE)</f>
        <v>10</v>
      </c>
      <c r="F486">
        <f>VLOOKUP($C486, 'pval-input'!$B$2:$M$2260, 12, FALSE)</f>
        <v>7.2992700729927001E-2</v>
      </c>
      <c r="G486">
        <f t="shared" si="7"/>
        <v>485</v>
      </c>
      <c r="J486">
        <f>VLOOKUP($C486, listing!$B$2:$J$2260, 2, FALSE)</f>
        <v>0.17412022410778227</v>
      </c>
    </row>
    <row r="487" spans="1:10" x14ac:dyDescent="0.2">
      <c r="A487" t="s">
        <v>828</v>
      </c>
      <c r="B487" t="str">
        <f>VLOOKUP(A487, dictionary!$A$2:$B$16, 2, FALSE)</f>
        <v>Cardiovascular system</v>
      </c>
      <c r="C487" t="s">
        <v>1192</v>
      </c>
      <c r="D487">
        <f>VLOOKUP($C487, 'pval-input'!$B$2:$M$2260, 6, FALSE)</f>
        <v>0.16455429391047793</v>
      </c>
      <c r="E487">
        <f>VLOOKUP($C487, 'pval-input'!$B$2:$M$2260, 11, FALSE)</f>
        <v>2</v>
      </c>
      <c r="F487">
        <f>VLOOKUP($C487, 'pval-input'!$B$2:$M$2260, 12, FALSE)</f>
        <v>1.4598540145985399E-2</v>
      </c>
      <c r="G487">
        <f t="shared" si="7"/>
        <v>486</v>
      </c>
      <c r="J487">
        <f>VLOOKUP($C487, listing!$B$2:$J$2260, 2, FALSE)</f>
        <v>0.16455429391047793</v>
      </c>
    </row>
    <row r="488" spans="1:10" x14ac:dyDescent="0.2">
      <c r="A488" t="s">
        <v>828</v>
      </c>
      <c r="B488" t="str">
        <f>VLOOKUP(A488, dictionary!$A$2:$B$16, 2, FALSE)</f>
        <v>Cardiovascular system</v>
      </c>
      <c r="C488" t="s">
        <v>1194</v>
      </c>
      <c r="D488">
        <f>VLOOKUP($C488, 'pval-input'!$B$2:$M$2260, 6, FALSE)</f>
        <v>0.17173946659693995</v>
      </c>
      <c r="E488">
        <f>VLOOKUP($C488, 'pval-input'!$B$2:$M$2260, 11, FALSE)</f>
        <v>2</v>
      </c>
      <c r="F488">
        <f>VLOOKUP($C488, 'pval-input'!$B$2:$M$2260, 12, FALSE)</f>
        <v>1.4598540145985399E-2</v>
      </c>
      <c r="G488">
        <f t="shared" si="7"/>
        <v>487</v>
      </c>
      <c r="J488">
        <f>VLOOKUP($C488, listing!$B$2:$J$2260, 2, FALSE)</f>
        <v>0.17173946659693995</v>
      </c>
    </row>
    <row r="489" spans="1:10" x14ac:dyDescent="0.2">
      <c r="A489" t="s">
        <v>828</v>
      </c>
      <c r="B489" t="str">
        <f>VLOOKUP(A489, dictionary!$A$2:$B$16, 2, FALSE)</f>
        <v>Cardiovascular system</v>
      </c>
      <c r="C489" t="s">
        <v>1196</v>
      </c>
      <c r="D489">
        <f>VLOOKUP($C489, 'pval-input'!$B$2:$M$2260, 6, FALSE)</f>
        <v>0.13345130816624251</v>
      </c>
      <c r="E489">
        <f>VLOOKUP($C489, 'pval-input'!$B$2:$M$2260, 11, FALSE)</f>
        <v>1</v>
      </c>
      <c r="F489">
        <f>VLOOKUP($C489, 'pval-input'!$B$2:$M$2260, 12, FALSE)</f>
        <v>7.2992700729926996E-3</v>
      </c>
      <c r="G489">
        <f t="shared" si="7"/>
        <v>488</v>
      </c>
      <c r="J489">
        <f>VLOOKUP($C489, listing!$B$2:$J$2260, 2, FALSE)</f>
        <v>0.13345130816624251</v>
      </c>
    </row>
    <row r="490" spans="1:10" x14ac:dyDescent="0.2">
      <c r="A490" t="s">
        <v>828</v>
      </c>
      <c r="B490" t="str">
        <f>VLOOKUP(A490, dictionary!$A$2:$B$16, 2, FALSE)</f>
        <v>Cardiovascular system</v>
      </c>
      <c r="C490" t="s">
        <v>1198</v>
      </c>
      <c r="D490">
        <f>VLOOKUP($C490, 'pval-input'!$B$2:$M$2260, 6, FALSE)</f>
        <v>0.13345130816624251</v>
      </c>
      <c r="E490">
        <f>VLOOKUP($C490, 'pval-input'!$B$2:$M$2260, 11, FALSE)</f>
        <v>1</v>
      </c>
      <c r="F490">
        <f>VLOOKUP($C490, 'pval-input'!$B$2:$M$2260, 12, FALSE)</f>
        <v>7.2992700729926996E-3</v>
      </c>
      <c r="G490">
        <f t="shared" si="7"/>
        <v>489</v>
      </c>
      <c r="J490">
        <f>VLOOKUP($C490, listing!$B$2:$J$2260, 2, FALSE)</f>
        <v>0.13345130816624251</v>
      </c>
    </row>
    <row r="491" spans="1:10" x14ac:dyDescent="0.2">
      <c r="A491" t="s">
        <v>828</v>
      </c>
      <c r="B491" t="str">
        <f>VLOOKUP(A491, dictionary!$A$2:$B$16, 2, FALSE)</f>
        <v>Cardiovascular system</v>
      </c>
      <c r="C491" t="s">
        <v>1200</v>
      </c>
      <c r="D491">
        <f>VLOOKUP($C491, 'pval-input'!$B$2:$M$2260, 6, FALSE)</f>
        <v>0.13345130816624251</v>
      </c>
      <c r="E491">
        <f>VLOOKUP($C491, 'pval-input'!$B$2:$M$2260, 11, FALSE)</f>
        <v>1</v>
      </c>
      <c r="F491">
        <f>VLOOKUP($C491, 'pval-input'!$B$2:$M$2260, 12, FALSE)</f>
        <v>7.2992700729926996E-3</v>
      </c>
      <c r="G491">
        <f t="shared" si="7"/>
        <v>490</v>
      </c>
      <c r="J491">
        <f>VLOOKUP($C491, listing!$B$2:$J$2260, 2, FALSE)</f>
        <v>0.13345130816624251</v>
      </c>
    </row>
    <row r="492" spans="1:10" x14ac:dyDescent="0.2">
      <c r="A492" t="s">
        <v>828</v>
      </c>
      <c r="B492" t="str">
        <f>VLOOKUP(A492, dictionary!$A$2:$B$16, 2, FALSE)</f>
        <v>Cardiovascular system</v>
      </c>
      <c r="C492" t="s">
        <v>1202</v>
      </c>
      <c r="D492">
        <f>VLOOKUP($C492, 'pval-input'!$B$2:$M$2260, 6, FALSE)</f>
        <v>0.13345130816624251</v>
      </c>
      <c r="E492">
        <f>VLOOKUP($C492, 'pval-input'!$B$2:$M$2260, 11, FALSE)</f>
        <v>1</v>
      </c>
      <c r="F492">
        <f>VLOOKUP($C492, 'pval-input'!$B$2:$M$2260, 12, FALSE)</f>
        <v>7.2992700729926996E-3</v>
      </c>
      <c r="G492">
        <f t="shared" si="7"/>
        <v>491</v>
      </c>
      <c r="J492">
        <f>VLOOKUP($C492, listing!$B$2:$J$2260, 2, FALSE)</f>
        <v>0.13345130816624251</v>
      </c>
    </row>
    <row r="493" spans="1:10" x14ac:dyDescent="0.2">
      <c r="A493" t="s">
        <v>828</v>
      </c>
      <c r="B493" t="str">
        <f>VLOOKUP(A493, dictionary!$A$2:$B$16, 2, FALSE)</f>
        <v>Cardiovascular system</v>
      </c>
      <c r="C493" t="s">
        <v>1205</v>
      </c>
      <c r="D493">
        <f>VLOOKUP($C493, 'pval-input'!$B$2:$M$2260, 6, FALSE)</f>
        <v>2.4410638146743993</v>
      </c>
      <c r="E493">
        <f>VLOOKUP($C493, 'pval-input'!$B$2:$M$2260, 11, FALSE)</f>
        <v>63</v>
      </c>
      <c r="F493">
        <f>VLOOKUP($C493, 'pval-input'!$B$2:$M$2260, 12, FALSE)</f>
        <v>0.45985401459853997</v>
      </c>
      <c r="G493">
        <f t="shared" si="7"/>
        <v>492</v>
      </c>
      <c r="J493">
        <f>VLOOKUP($C493, listing!$B$2:$J$2260, 2, FALSE)</f>
        <v>2.4410638146743993</v>
      </c>
    </row>
    <row r="494" spans="1:10" x14ac:dyDescent="0.2">
      <c r="A494" t="s">
        <v>828</v>
      </c>
      <c r="B494" t="str">
        <f>VLOOKUP(A494, dictionary!$A$2:$B$16, 2, FALSE)</f>
        <v>Cardiovascular system</v>
      </c>
      <c r="C494" t="s">
        <v>1207</v>
      </c>
      <c r="D494">
        <f>VLOOKUP($C494, 'pval-input'!$B$2:$M$2260, 6, FALSE)</f>
        <v>0.1578961251153565</v>
      </c>
      <c r="E494">
        <f>VLOOKUP($C494, 'pval-input'!$B$2:$M$2260, 11, FALSE)</f>
        <v>127</v>
      </c>
      <c r="F494">
        <f>VLOOKUP($C494, 'pval-input'!$B$2:$M$2260, 12, FALSE)</f>
        <v>0.92700729927007297</v>
      </c>
      <c r="G494">
        <f t="shared" si="7"/>
        <v>493</v>
      </c>
      <c r="J494">
        <f>VLOOKUP($C494, listing!$B$2:$J$2260, 2, FALSE)</f>
        <v>0.1578961251153565</v>
      </c>
    </row>
    <row r="495" spans="1:10" x14ac:dyDescent="0.2">
      <c r="A495" t="s">
        <v>828</v>
      </c>
      <c r="B495" t="str">
        <f>VLOOKUP(A495, dictionary!$A$2:$B$16, 2, FALSE)</f>
        <v>Cardiovascular system</v>
      </c>
      <c r="C495" t="s">
        <v>1209</v>
      </c>
      <c r="D495">
        <f>VLOOKUP($C495, 'pval-input'!$B$2:$M$2260, 6, FALSE)</f>
        <v>0.14196980284030103</v>
      </c>
      <c r="E495">
        <f>VLOOKUP($C495, 'pval-input'!$B$2:$M$2260, 11, FALSE)</f>
        <v>9</v>
      </c>
      <c r="F495">
        <f>VLOOKUP($C495, 'pval-input'!$B$2:$M$2260, 12, FALSE)</f>
        <v>6.5693430656934296E-2</v>
      </c>
      <c r="G495">
        <f t="shared" si="7"/>
        <v>494</v>
      </c>
      <c r="J495">
        <f>VLOOKUP($C495, listing!$B$2:$J$2260, 2, FALSE)</f>
        <v>0.14196980284030103</v>
      </c>
    </row>
    <row r="496" spans="1:10" x14ac:dyDescent="0.2">
      <c r="A496" t="s">
        <v>828</v>
      </c>
      <c r="B496" t="str">
        <f>VLOOKUP(A496, dictionary!$A$2:$B$16, 2, FALSE)</f>
        <v>Cardiovascular system</v>
      </c>
      <c r="C496" t="s">
        <v>1211</v>
      </c>
      <c r="D496">
        <f>VLOOKUP($C496, 'pval-input'!$B$2:$M$2260, 6, FALSE)</f>
        <v>0.24308806290593316</v>
      </c>
      <c r="E496">
        <f>VLOOKUP($C496, 'pval-input'!$B$2:$M$2260, 11, FALSE)</f>
        <v>46</v>
      </c>
      <c r="F496">
        <f>VLOOKUP($C496, 'pval-input'!$B$2:$M$2260, 12, FALSE)</f>
        <v>0.33576642335766399</v>
      </c>
      <c r="G496">
        <f t="shared" si="7"/>
        <v>495</v>
      </c>
      <c r="J496">
        <f>VLOOKUP($C496, listing!$B$2:$J$2260, 2, FALSE)</f>
        <v>0.24308806290593316</v>
      </c>
    </row>
    <row r="497" spans="1:10" x14ac:dyDescent="0.2">
      <c r="A497" t="s">
        <v>828</v>
      </c>
      <c r="B497" t="str">
        <f>VLOOKUP(A497, dictionary!$A$2:$B$16, 2, FALSE)</f>
        <v>Cardiovascular system</v>
      </c>
      <c r="C497" t="s">
        <v>1213</v>
      </c>
      <c r="D497">
        <f>VLOOKUP($C497, 'pval-input'!$B$2:$M$2260, 6, FALSE)</f>
        <v>0.13345130816624251</v>
      </c>
      <c r="E497">
        <f>VLOOKUP($C497, 'pval-input'!$B$2:$M$2260, 11, FALSE)</f>
        <v>1</v>
      </c>
      <c r="F497">
        <f>VLOOKUP($C497, 'pval-input'!$B$2:$M$2260, 12, FALSE)</f>
        <v>7.2992700729926996E-3</v>
      </c>
      <c r="G497">
        <f t="shared" si="7"/>
        <v>496</v>
      </c>
      <c r="J497">
        <f>VLOOKUP($C497, listing!$B$2:$J$2260, 2, FALSE)</f>
        <v>0.13345130816624251</v>
      </c>
    </row>
    <row r="498" spans="1:10" x14ac:dyDescent="0.2">
      <c r="A498" t="s">
        <v>828</v>
      </c>
      <c r="B498" t="str">
        <f>VLOOKUP(A498, dictionary!$A$2:$B$16, 2, FALSE)</f>
        <v>Cardiovascular system</v>
      </c>
      <c r="C498" t="s">
        <v>1215</v>
      </c>
      <c r="D498">
        <f>VLOOKUP($C498, 'pval-input'!$B$2:$M$2260, 6, FALSE)</f>
        <v>2.5129093014997523</v>
      </c>
      <c r="E498">
        <f>VLOOKUP($C498, 'pval-input'!$B$2:$M$2260, 11, FALSE)</f>
        <v>48</v>
      </c>
      <c r="F498">
        <f>VLOOKUP($C498, 'pval-input'!$B$2:$M$2260, 12, FALSE)</f>
        <v>0.35036496350364998</v>
      </c>
      <c r="G498">
        <f t="shared" si="7"/>
        <v>497</v>
      </c>
      <c r="J498">
        <f>VLOOKUP($C498, listing!$B$2:$J$2260, 2, FALSE)</f>
        <v>2.5129093014997523</v>
      </c>
    </row>
    <row r="499" spans="1:10" x14ac:dyDescent="0.2">
      <c r="A499" t="s">
        <v>828</v>
      </c>
      <c r="B499" t="str">
        <f>VLOOKUP(A499, dictionary!$A$2:$B$16, 2, FALSE)</f>
        <v>Cardiovascular system</v>
      </c>
      <c r="C499" t="s">
        <v>1217</v>
      </c>
      <c r="D499">
        <f>VLOOKUP($C499, 'pval-input'!$B$2:$M$2260, 6, FALSE)</f>
        <v>0.49228947436074183</v>
      </c>
      <c r="E499">
        <f>VLOOKUP($C499, 'pval-input'!$B$2:$M$2260, 11, FALSE)</f>
        <v>3</v>
      </c>
      <c r="F499">
        <f>VLOOKUP($C499, 'pval-input'!$B$2:$M$2260, 12, FALSE)</f>
        <v>2.18978102189781E-2</v>
      </c>
      <c r="G499">
        <f t="shared" si="7"/>
        <v>498</v>
      </c>
      <c r="J499">
        <f>VLOOKUP($C499, listing!$B$2:$J$2260, 2, FALSE)</f>
        <v>0.49228947436074183</v>
      </c>
    </row>
    <row r="500" spans="1:10" x14ac:dyDescent="0.2">
      <c r="A500" t="s">
        <v>828</v>
      </c>
      <c r="B500" t="str">
        <f>VLOOKUP(A500, dictionary!$A$2:$B$16, 2, FALSE)</f>
        <v>Cardiovascular system</v>
      </c>
      <c r="C500" t="s">
        <v>1219</v>
      </c>
      <c r="D500">
        <f>VLOOKUP($C500, 'pval-input'!$B$2:$M$2260, 6, FALSE)</f>
        <v>0.3313448060571868</v>
      </c>
      <c r="E500">
        <f>VLOOKUP($C500, 'pval-input'!$B$2:$M$2260, 11, FALSE)</f>
        <v>16</v>
      </c>
      <c r="F500">
        <f>VLOOKUP($C500, 'pval-input'!$B$2:$M$2260, 12, FALSE)</f>
        <v>0.116788321167883</v>
      </c>
      <c r="G500">
        <f t="shared" si="7"/>
        <v>499</v>
      </c>
      <c r="J500">
        <f>VLOOKUP($C500, listing!$B$2:$J$2260, 2, FALSE)</f>
        <v>0.3313448060571868</v>
      </c>
    </row>
    <row r="501" spans="1:10" x14ac:dyDescent="0.2">
      <c r="A501" t="s">
        <v>828</v>
      </c>
      <c r="B501" t="str">
        <f>VLOOKUP(A501, dictionary!$A$2:$B$16, 2, FALSE)</f>
        <v>Cardiovascular system</v>
      </c>
      <c r="C501" t="s">
        <v>1221</v>
      </c>
      <c r="D501">
        <f>VLOOKUP($C501, 'pval-input'!$B$2:$M$2260, 6, FALSE)</f>
        <v>0.13345130816624251</v>
      </c>
      <c r="E501">
        <f>VLOOKUP($C501, 'pval-input'!$B$2:$M$2260, 11, FALSE)</f>
        <v>1</v>
      </c>
      <c r="F501">
        <f>VLOOKUP($C501, 'pval-input'!$B$2:$M$2260, 12, FALSE)</f>
        <v>7.2992700729926996E-3</v>
      </c>
      <c r="G501">
        <f t="shared" si="7"/>
        <v>500</v>
      </c>
      <c r="J501">
        <f>VLOOKUP($C501, listing!$B$2:$J$2260, 2, FALSE)</f>
        <v>0.13345130816624251</v>
      </c>
    </row>
    <row r="502" spans="1:10" x14ac:dyDescent="0.2">
      <c r="A502" t="s">
        <v>828</v>
      </c>
      <c r="B502" t="str">
        <f>VLOOKUP(A502, dictionary!$A$2:$B$16, 2, FALSE)</f>
        <v>Cardiovascular system</v>
      </c>
      <c r="C502" t="s">
        <v>1223</v>
      </c>
      <c r="D502">
        <f>VLOOKUP($C502, 'pval-input'!$B$2:$M$2260, 6, FALSE)</f>
        <v>1.9513674057549533</v>
      </c>
      <c r="E502">
        <f>VLOOKUP($C502, 'pval-input'!$B$2:$M$2260, 11, FALSE)</f>
        <v>17</v>
      </c>
      <c r="F502">
        <f>VLOOKUP($C502, 'pval-input'!$B$2:$M$2260, 12, FALSE)</f>
        <v>0.124087591240876</v>
      </c>
      <c r="G502">
        <f t="shared" si="7"/>
        <v>501</v>
      </c>
      <c r="J502">
        <f>VLOOKUP($C502, listing!$B$2:$J$2260, 2, FALSE)</f>
        <v>1.9513674057549533</v>
      </c>
    </row>
    <row r="503" spans="1:10" x14ac:dyDescent="0.2">
      <c r="A503" t="s">
        <v>828</v>
      </c>
      <c r="B503" t="str">
        <f>VLOOKUP(A503, dictionary!$A$2:$B$16, 2, FALSE)</f>
        <v>Cardiovascular system</v>
      </c>
      <c r="C503" t="s">
        <v>1225</v>
      </c>
      <c r="D503">
        <f>VLOOKUP($C503, 'pval-input'!$B$2:$M$2260, 6, FALSE)</f>
        <v>0.13345130816624251</v>
      </c>
      <c r="E503">
        <f>VLOOKUP($C503, 'pval-input'!$B$2:$M$2260, 11, FALSE)</f>
        <v>1</v>
      </c>
      <c r="F503">
        <f>VLOOKUP($C503, 'pval-input'!$B$2:$M$2260, 12, FALSE)</f>
        <v>7.2992700729926996E-3</v>
      </c>
      <c r="G503">
        <f t="shared" si="7"/>
        <v>502</v>
      </c>
      <c r="J503">
        <f>VLOOKUP($C503, listing!$B$2:$J$2260, 2, FALSE)</f>
        <v>0.13345130816624251</v>
      </c>
    </row>
    <row r="504" spans="1:10" x14ac:dyDescent="0.2">
      <c r="A504" t="s">
        <v>828</v>
      </c>
      <c r="B504" t="str">
        <f>VLOOKUP(A504, dictionary!$A$2:$B$16, 2, FALSE)</f>
        <v>Cardiovascular system</v>
      </c>
      <c r="C504" t="s">
        <v>1227</v>
      </c>
      <c r="D504">
        <f>VLOOKUP($C504, 'pval-input'!$B$2:$M$2260, 6, FALSE)</f>
        <v>0.13345130816624251</v>
      </c>
      <c r="E504">
        <f>VLOOKUP($C504, 'pval-input'!$B$2:$M$2260, 11, FALSE)</f>
        <v>1</v>
      </c>
      <c r="F504">
        <f>VLOOKUP($C504, 'pval-input'!$B$2:$M$2260, 12, FALSE)</f>
        <v>7.2992700729926996E-3</v>
      </c>
      <c r="G504">
        <f t="shared" si="7"/>
        <v>503</v>
      </c>
      <c r="J504">
        <f>VLOOKUP($C504, listing!$B$2:$J$2260, 2, FALSE)</f>
        <v>0.13345130816624251</v>
      </c>
    </row>
    <row r="505" spans="1:10" x14ac:dyDescent="0.2">
      <c r="A505" t="s">
        <v>828</v>
      </c>
      <c r="B505" t="str">
        <f>VLOOKUP(A505, dictionary!$A$2:$B$16, 2, FALSE)</f>
        <v>Cardiovascular system</v>
      </c>
      <c r="C505" t="s">
        <v>1229</v>
      </c>
      <c r="D505">
        <f>VLOOKUP($C505, 'pval-input'!$B$2:$M$2260, 6, FALSE)</f>
        <v>0.15898328406023762</v>
      </c>
      <c r="E505">
        <f>VLOOKUP($C505, 'pval-input'!$B$2:$M$2260, 11, FALSE)</f>
        <v>53</v>
      </c>
      <c r="F505">
        <f>VLOOKUP($C505, 'pval-input'!$B$2:$M$2260, 12, FALSE)</f>
        <v>0.386861313868613</v>
      </c>
      <c r="G505">
        <f t="shared" si="7"/>
        <v>504</v>
      </c>
      <c r="J505">
        <f>VLOOKUP($C505, listing!$B$2:$J$2260, 2, FALSE)</f>
        <v>0.15898328406023762</v>
      </c>
    </row>
    <row r="506" spans="1:10" x14ac:dyDescent="0.2">
      <c r="A506" t="s">
        <v>828</v>
      </c>
      <c r="B506" t="str">
        <f>VLOOKUP(A506, dictionary!$A$2:$B$16, 2, FALSE)</f>
        <v>Cardiovascular system</v>
      </c>
      <c r="C506" t="s">
        <v>1232</v>
      </c>
      <c r="D506">
        <f>VLOOKUP($C506, 'pval-input'!$B$2:$M$2260, 6, FALSE)</f>
        <v>0.29820238974775076</v>
      </c>
      <c r="E506">
        <f>VLOOKUP($C506, 'pval-input'!$B$2:$M$2260, 11, FALSE)</f>
        <v>77</v>
      </c>
      <c r="F506">
        <f>VLOOKUP($C506, 'pval-input'!$B$2:$M$2260, 12, FALSE)</f>
        <v>0.56204379562043805</v>
      </c>
      <c r="G506">
        <f t="shared" si="7"/>
        <v>505</v>
      </c>
      <c r="J506">
        <f>VLOOKUP($C506, listing!$B$2:$J$2260, 2, FALSE)</f>
        <v>0.29820238974775076</v>
      </c>
    </row>
    <row r="507" spans="1:10" x14ac:dyDescent="0.2">
      <c r="A507" t="s">
        <v>828</v>
      </c>
      <c r="B507" t="str">
        <f>VLOOKUP(A507, dictionary!$A$2:$B$16, 2, FALSE)</f>
        <v>Cardiovascular system</v>
      </c>
      <c r="C507" t="s">
        <v>1234</v>
      </c>
      <c r="D507">
        <f>VLOOKUP($C507, 'pval-input'!$B$2:$M$2260, 6, FALSE)</f>
        <v>0.61369041101978838</v>
      </c>
      <c r="E507">
        <f>VLOOKUP($C507, 'pval-input'!$B$2:$M$2260, 11, FALSE)</f>
        <v>109</v>
      </c>
      <c r="F507">
        <f>VLOOKUP($C507, 'pval-input'!$B$2:$M$2260, 12, FALSE)</f>
        <v>0.79562043795620396</v>
      </c>
      <c r="G507">
        <f t="shared" si="7"/>
        <v>506</v>
      </c>
      <c r="J507">
        <f>VLOOKUP($C507, listing!$B$2:$J$2260, 2, FALSE)</f>
        <v>0.61369041101978838</v>
      </c>
    </row>
    <row r="508" spans="1:10" x14ac:dyDescent="0.2">
      <c r="A508" t="s">
        <v>828</v>
      </c>
      <c r="B508" t="str">
        <f>VLOOKUP(A508, dictionary!$A$2:$B$16, 2, FALSE)</f>
        <v>Cardiovascular system</v>
      </c>
      <c r="C508" t="s">
        <v>1239</v>
      </c>
      <c r="D508">
        <f>VLOOKUP($C508, 'pval-input'!$B$2:$M$2260, 6, FALSE)</f>
        <v>1.1355750619791694</v>
      </c>
      <c r="E508">
        <f>VLOOKUP($C508, 'pval-input'!$B$2:$M$2260, 11, FALSE)</f>
        <v>23</v>
      </c>
      <c r="F508">
        <f>VLOOKUP($C508, 'pval-input'!$B$2:$M$2260, 12, FALSE)</f>
        <v>0.167883211678832</v>
      </c>
      <c r="G508">
        <f t="shared" si="7"/>
        <v>507</v>
      </c>
      <c r="J508">
        <f>VLOOKUP($C508, listing!$B$2:$J$2260, 2, FALSE)</f>
        <v>1.1355750619791694</v>
      </c>
    </row>
    <row r="509" spans="1:10" x14ac:dyDescent="0.2">
      <c r="A509" t="s">
        <v>828</v>
      </c>
      <c r="B509" t="str">
        <f>VLOOKUP(A509, dictionary!$A$2:$B$16, 2, FALSE)</f>
        <v>Cardiovascular system</v>
      </c>
      <c r="C509" t="s">
        <v>1241</v>
      </c>
      <c r="D509">
        <f>VLOOKUP($C509, 'pval-input'!$B$2:$M$2260, 6, FALSE)</f>
        <v>0.21951846078979501</v>
      </c>
      <c r="E509">
        <f>VLOOKUP($C509, 'pval-input'!$B$2:$M$2260, 11, FALSE)</f>
        <v>8</v>
      </c>
      <c r="F509">
        <f>VLOOKUP($C509, 'pval-input'!$B$2:$M$2260, 12, FALSE)</f>
        <v>5.8394160583941597E-2</v>
      </c>
      <c r="G509">
        <f t="shared" si="7"/>
        <v>508</v>
      </c>
      <c r="J509">
        <f>VLOOKUP($C509, listing!$B$2:$J$2260, 2, FALSE)</f>
        <v>0.21951846078979501</v>
      </c>
    </row>
    <row r="510" spans="1:10" x14ac:dyDescent="0.2">
      <c r="A510" t="s">
        <v>828</v>
      </c>
      <c r="B510" t="str">
        <f>VLOOKUP(A510, dictionary!$A$2:$B$16, 2, FALSE)</f>
        <v>Cardiovascular system</v>
      </c>
      <c r="C510" t="s">
        <v>1243</v>
      </c>
      <c r="D510">
        <f>VLOOKUP($C510, 'pval-input'!$B$2:$M$2260, 6, FALSE)</f>
        <v>0.27320663576817494</v>
      </c>
      <c r="E510">
        <f>VLOOKUP($C510, 'pval-input'!$B$2:$M$2260, 11, FALSE)</f>
        <v>23</v>
      </c>
      <c r="F510">
        <f>VLOOKUP($C510, 'pval-input'!$B$2:$M$2260, 12, FALSE)</f>
        <v>0.167883211678832</v>
      </c>
      <c r="G510">
        <f t="shared" si="7"/>
        <v>509</v>
      </c>
      <c r="J510">
        <f>VLOOKUP($C510, listing!$B$2:$J$2260, 2, FALSE)</f>
        <v>0.27320663576817494</v>
      </c>
    </row>
    <row r="511" spans="1:10" x14ac:dyDescent="0.2">
      <c r="A511" t="s">
        <v>828</v>
      </c>
      <c r="B511" t="str">
        <f>VLOOKUP(A511, dictionary!$A$2:$B$16, 2, FALSE)</f>
        <v>Cardiovascular system</v>
      </c>
      <c r="C511" t="s">
        <v>1245</v>
      </c>
      <c r="D511">
        <f>VLOOKUP($C511, 'pval-input'!$B$2:$M$2260, 6, FALSE)</f>
        <v>0.34392894720741662</v>
      </c>
      <c r="E511">
        <f>VLOOKUP($C511, 'pval-input'!$B$2:$M$2260, 11, FALSE)</f>
        <v>128</v>
      </c>
      <c r="F511">
        <f>VLOOKUP($C511, 'pval-input'!$B$2:$M$2260, 12, FALSE)</f>
        <v>0.934306569343066</v>
      </c>
      <c r="G511">
        <f t="shared" si="7"/>
        <v>510</v>
      </c>
      <c r="J511">
        <f>VLOOKUP($C511, listing!$B$2:$J$2260, 2, FALSE)</f>
        <v>0.34392894720741662</v>
      </c>
    </row>
    <row r="512" spans="1:10" x14ac:dyDescent="0.2">
      <c r="A512" t="s">
        <v>828</v>
      </c>
      <c r="B512" t="str">
        <f>VLOOKUP(A512, dictionary!$A$2:$B$16, 2, FALSE)</f>
        <v>Cardiovascular system</v>
      </c>
      <c r="C512" t="s">
        <v>1247</v>
      </c>
      <c r="D512">
        <f>VLOOKUP($C512, 'pval-input'!$B$2:$M$2260, 6, FALSE)</f>
        <v>1.0435100552725356</v>
      </c>
      <c r="E512">
        <f>VLOOKUP($C512, 'pval-input'!$B$2:$M$2260, 11, FALSE)</f>
        <v>43</v>
      </c>
      <c r="F512">
        <f>VLOOKUP($C512, 'pval-input'!$B$2:$M$2260, 12, FALSE)</f>
        <v>0.31386861313868603</v>
      </c>
      <c r="G512">
        <f t="shared" si="7"/>
        <v>511</v>
      </c>
      <c r="J512">
        <f>VLOOKUP($C512, listing!$B$2:$J$2260, 2, FALSE)</f>
        <v>1.0435100552725356</v>
      </c>
    </row>
    <row r="513" spans="1:10" x14ac:dyDescent="0.2">
      <c r="A513" t="s">
        <v>828</v>
      </c>
      <c r="B513" t="str">
        <f>VLOOKUP(A513, dictionary!$A$2:$B$16, 2, FALSE)</f>
        <v>Cardiovascular system</v>
      </c>
      <c r="C513" t="s">
        <v>1249</v>
      </c>
      <c r="D513">
        <f>VLOOKUP($C513, 'pval-input'!$B$2:$M$2260, 6, FALSE)</f>
        <v>0.27339134468761994</v>
      </c>
      <c r="E513">
        <f>VLOOKUP($C513, 'pval-input'!$B$2:$M$2260, 11, FALSE)</f>
        <v>1</v>
      </c>
      <c r="F513">
        <f>VLOOKUP($C513, 'pval-input'!$B$2:$M$2260, 12, FALSE)</f>
        <v>7.2992700729926996E-3</v>
      </c>
      <c r="G513">
        <f t="shared" si="7"/>
        <v>512</v>
      </c>
      <c r="J513">
        <f>VLOOKUP($C513, listing!$B$2:$J$2260, 2, FALSE)</f>
        <v>0.27339134468761994</v>
      </c>
    </row>
    <row r="514" spans="1:10" x14ac:dyDescent="0.2">
      <c r="A514" t="s">
        <v>828</v>
      </c>
      <c r="B514" t="str">
        <f>VLOOKUP(A514, dictionary!$A$2:$B$16, 2, FALSE)</f>
        <v>Cardiovascular system</v>
      </c>
      <c r="C514" t="s">
        <v>1251</v>
      </c>
      <c r="D514">
        <f>VLOOKUP($C514, 'pval-input'!$B$2:$M$2260, 6, FALSE)</f>
        <v>1.6799723239400355</v>
      </c>
      <c r="E514">
        <f>VLOOKUP($C514, 'pval-input'!$B$2:$M$2260, 11, FALSE)</f>
        <v>14</v>
      </c>
      <c r="F514">
        <f>VLOOKUP($C514, 'pval-input'!$B$2:$M$2260, 12, FALSE)</f>
        <v>0.102189781021898</v>
      </c>
      <c r="G514">
        <f t="shared" si="7"/>
        <v>513</v>
      </c>
      <c r="J514">
        <f>VLOOKUP($C514, listing!$B$2:$J$2260, 2, FALSE)</f>
        <v>1.6799723239400355</v>
      </c>
    </row>
    <row r="515" spans="1:10" x14ac:dyDescent="0.2">
      <c r="A515" t="s">
        <v>828</v>
      </c>
      <c r="B515" t="str">
        <f>VLOOKUP(A515, dictionary!$A$2:$B$16, 2, FALSE)</f>
        <v>Cardiovascular system</v>
      </c>
      <c r="C515" t="s">
        <v>1253</v>
      </c>
      <c r="D515">
        <f>VLOOKUP($C515, 'pval-input'!$B$2:$M$2260, 6, FALSE)</f>
        <v>0.96252301148873931</v>
      </c>
      <c r="E515">
        <f>VLOOKUP($C515, 'pval-input'!$B$2:$M$2260, 11, FALSE)</f>
        <v>14</v>
      </c>
      <c r="F515">
        <f>VLOOKUP($C515, 'pval-input'!$B$2:$M$2260, 12, FALSE)</f>
        <v>0.102189781021898</v>
      </c>
      <c r="G515">
        <f t="shared" si="7"/>
        <v>514</v>
      </c>
      <c r="J515">
        <f>VLOOKUP($C515, listing!$B$2:$J$2260, 2, FALSE)</f>
        <v>0.96252301148873931</v>
      </c>
    </row>
    <row r="516" spans="1:10" x14ac:dyDescent="0.2">
      <c r="A516" t="s">
        <v>828</v>
      </c>
      <c r="B516" t="str">
        <f>VLOOKUP(A516, dictionary!$A$2:$B$16, 2, FALSE)</f>
        <v>Cardiovascular system</v>
      </c>
      <c r="C516" t="s">
        <v>1255</v>
      </c>
      <c r="D516">
        <f>VLOOKUP($C516, 'pval-input'!$B$2:$M$2260, 6, FALSE)</f>
        <v>8.6650627723460452E-2</v>
      </c>
      <c r="E516">
        <f>VLOOKUP($C516, 'pval-input'!$B$2:$M$2260, 11, FALSE)</f>
        <v>1</v>
      </c>
      <c r="F516">
        <f>VLOOKUP($C516, 'pval-input'!$B$2:$M$2260, 12, FALSE)</f>
        <v>7.2992700729926996E-3</v>
      </c>
      <c r="G516">
        <f t="shared" ref="G516:G579" si="8">G515+1</f>
        <v>515</v>
      </c>
      <c r="J516">
        <f>VLOOKUP($C516, listing!$B$2:$J$2260, 2, FALSE)</f>
        <v>8.6650627723460452E-2</v>
      </c>
    </row>
    <row r="517" spans="1:10" x14ac:dyDescent="0.2">
      <c r="A517" t="s">
        <v>828</v>
      </c>
      <c r="B517" t="str">
        <f>VLOOKUP(A517, dictionary!$A$2:$B$16, 2, FALSE)</f>
        <v>Cardiovascular system</v>
      </c>
      <c r="C517" t="s">
        <v>1257</v>
      </c>
      <c r="D517">
        <f>VLOOKUP($C517, 'pval-input'!$B$2:$M$2260, 6, FALSE)</f>
        <v>0.23819883662168093</v>
      </c>
      <c r="E517">
        <f>VLOOKUP($C517, 'pval-input'!$B$2:$M$2260, 11, FALSE)</f>
        <v>1</v>
      </c>
      <c r="F517">
        <f>VLOOKUP($C517, 'pval-input'!$B$2:$M$2260, 12, FALSE)</f>
        <v>7.2992700729926996E-3</v>
      </c>
      <c r="G517">
        <f t="shared" si="8"/>
        <v>516</v>
      </c>
      <c r="J517">
        <f>VLOOKUP($C517, listing!$B$2:$J$2260, 2, FALSE)</f>
        <v>0.23819883662168093</v>
      </c>
    </row>
    <row r="518" spans="1:10" x14ac:dyDescent="0.2">
      <c r="A518" t="s">
        <v>828</v>
      </c>
      <c r="B518" t="str">
        <f>VLOOKUP(A518, dictionary!$A$2:$B$16, 2, FALSE)</f>
        <v>Cardiovascular system</v>
      </c>
      <c r="C518" t="s">
        <v>1259</v>
      </c>
      <c r="D518">
        <f>VLOOKUP($C518, 'pval-input'!$B$2:$M$2260, 6, FALSE)</f>
        <v>2.1872396416038984</v>
      </c>
      <c r="E518">
        <f>VLOOKUP($C518, 'pval-input'!$B$2:$M$2260, 11, FALSE)</f>
        <v>14</v>
      </c>
      <c r="F518">
        <f>VLOOKUP($C518, 'pval-input'!$B$2:$M$2260, 12, FALSE)</f>
        <v>0.102189781021898</v>
      </c>
      <c r="G518">
        <f t="shared" si="8"/>
        <v>517</v>
      </c>
      <c r="J518">
        <f>VLOOKUP($C518, listing!$B$2:$J$2260, 2, FALSE)</f>
        <v>2.1872396416038984</v>
      </c>
    </row>
    <row r="519" spans="1:10" x14ac:dyDescent="0.2">
      <c r="A519" t="s">
        <v>828</v>
      </c>
      <c r="B519" t="str">
        <f>VLOOKUP(A519, dictionary!$A$2:$B$16, 2, FALSE)</f>
        <v>Cardiovascular system</v>
      </c>
      <c r="C519" t="s">
        <v>1261</v>
      </c>
      <c r="D519">
        <f>VLOOKUP($C519, 'pval-input'!$B$2:$M$2260, 6, FALSE)</f>
        <v>0.45574306277858734</v>
      </c>
      <c r="E519">
        <f>VLOOKUP($C519, 'pval-input'!$B$2:$M$2260, 11, FALSE)</f>
        <v>1</v>
      </c>
      <c r="F519">
        <f>VLOOKUP($C519, 'pval-input'!$B$2:$M$2260, 12, FALSE)</f>
        <v>7.2992700729926996E-3</v>
      </c>
      <c r="G519">
        <f t="shared" si="8"/>
        <v>518</v>
      </c>
      <c r="J519">
        <f>VLOOKUP($C519, listing!$B$2:$J$2260, 2, FALSE)</f>
        <v>0.45574306277858734</v>
      </c>
    </row>
    <row r="520" spans="1:10" x14ac:dyDescent="0.2">
      <c r="A520" t="s">
        <v>828</v>
      </c>
      <c r="B520" t="str">
        <f>VLOOKUP(A520, dictionary!$A$2:$B$16, 2, FALSE)</f>
        <v>Cardiovascular system</v>
      </c>
      <c r="C520" t="s">
        <v>1263</v>
      </c>
      <c r="D520">
        <f>VLOOKUP($C520, 'pval-input'!$B$2:$M$2260, 6, FALSE)</f>
        <v>1.6218005592305236</v>
      </c>
      <c r="E520">
        <f>VLOOKUP($C520, 'pval-input'!$B$2:$M$2260, 11, FALSE)</f>
        <v>118</v>
      </c>
      <c r="F520">
        <f>VLOOKUP($C520, 'pval-input'!$B$2:$M$2260, 12, FALSE)</f>
        <v>0.86131386861313897</v>
      </c>
      <c r="G520">
        <f t="shared" si="8"/>
        <v>519</v>
      </c>
      <c r="J520">
        <f>VLOOKUP($C520, listing!$B$2:$J$2260, 2, FALSE)</f>
        <v>1.6218005592305236</v>
      </c>
    </row>
    <row r="521" spans="1:10" x14ac:dyDescent="0.2">
      <c r="A521" t="s">
        <v>828</v>
      </c>
      <c r="B521" t="str">
        <f>VLOOKUP(A521, dictionary!$A$2:$B$16, 2, FALSE)</f>
        <v>Cardiovascular system</v>
      </c>
      <c r="C521" t="s">
        <v>1267</v>
      </c>
      <c r="D521">
        <f>VLOOKUP($C521, 'pval-input'!$B$2:$M$2260, 6, FALSE)</f>
        <v>0.36510168906111584</v>
      </c>
      <c r="E521">
        <f>VLOOKUP($C521, 'pval-input'!$B$2:$M$2260, 11, FALSE)</f>
        <v>63</v>
      </c>
      <c r="F521">
        <f>VLOOKUP($C521, 'pval-input'!$B$2:$M$2260, 12, FALSE)</f>
        <v>0.45985401459853997</v>
      </c>
      <c r="G521">
        <f t="shared" si="8"/>
        <v>520</v>
      </c>
      <c r="J521">
        <f>VLOOKUP($C521, listing!$B$2:$J$2260, 2, FALSE)</f>
        <v>0.36510168906111584</v>
      </c>
    </row>
    <row r="522" spans="1:10" x14ac:dyDescent="0.2">
      <c r="A522" t="s">
        <v>828</v>
      </c>
      <c r="B522" t="str">
        <f>VLOOKUP(A522, dictionary!$A$2:$B$16, 2, FALSE)</f>
        <v>Cardiovascular system</v>
      </c>
      <c r="C522" t="s">
        <v>1270</v>
      </c>
      <c r="D522">
        <f>VLOOKUP($C522, 'pval-input'!$B$2:$M$2260, 6, FALSE)</f>
        <v>6.9641729676708425E-2</v>
      </c>
      <c r="E522">
        <f>VLOOKUP($C522, 'pval-input'!$B$2:$M$2260, 11, FALSE)</f>
        <v>91</v>
      </c>
      <c r="F522">
        <f>VLOOKUP($C522, 'pval-input'!$B$2:$M$2260, 12, FALSE)</f>
        <v>0.66423357664233595</v>
      </c>
      <c r="G522">
        <f t="shared" si="8"/>
        <v>521</v>
      </c>
      <c r="J522">
        <f>VLOOKUP($C522, listing!$B$2:$J$2260, 2, FALSE)</f>
        <v>6.9641729676708425E-2</v>
      </c>
    </row>
    <row r="523" spans="1:10" x14ac:dyDescent="0.2">
      <c r="A523" t="s">
        <v>828</v>
      </c>
      <c r="B523" t="str">
        <f>VLOOKUP(A523, dictionary!$A$2:$B$16, 2, FALSE)</f>
        <v>Cardiovascular system</v>
      </c>
      <c r="C523" t="s">
        <v>1275</v>
      </c>
      <c r="D523">
        <f>VLOOKUP($C523, 'pval-input'!$B$2:$M$2260, 6, FALSE)</f>
        <v>0.54958900493998986</v>
      </c>
      <c r="E523">
        <f>VLOOKUP($C523, 'pval-input'!$B$2:$M$2260, 11, FALSE)</f>
        <v>108</v>
      </c>
      <c r="F523">
        <f>VLOOKUP($C523, 'pval-input'!$B$2:$M$2260, 12, FALSE)</f>
        <v>0.78832116788321205</v>
      </c>
      <c r="G523">
        <f t="shared" si="8"/>
        <v>522</v>
      </c>
      <c r="J523">
        <f>VLOOKUP($C523, listing!$B$2:$J$2260, 2, FALSE)</f>
        <v>0.54958900493998986</v>
      </c>
    </row>
    <row r="524" spans="1:10" x14ac:dyDescent="0.2">
      <c r="A524" t="s">
        <v>828</v>
      </c>
      <c r="B524" t="str">
        <f>VLOOKUP(A524, dictionary!$A$2:$B$16, 2, FALSE)</f>
        <v>Cardiovascular system</v>
      </c>
      <c r="C524" t="s">
        <v>1277</v>
      </c>
      <c r="D524">
        <f>VLOOKUP($C524, 'pval-input'!$B$2:$M$2260, 6, FALSE)</f>
        <v>1.7688541404689506</v>
      </c>
      <c r="E524">
        <f>VLOOKUP($C524, 'pval-input'!$B$2:$M$2260, 11, FALSE)</f>
        <v>52</v>
      </c>
      <c r="F524">
        <f>VLOOKUP($C524, 'pval-input'!$B$2:$M$2260, 12, FALSE)</f>
        <v>0.37956204379561997</v>
      </c>
      <c r="G524">
        <f t="shared" si="8"/>
        <v>523</v>
      </c>
      <c r="J524">
        <f>VLOOKUP($C524, listing!$B$2:$J$2260, 2, FALSE)</f>
        <v>1.7688541404689506</v>
      </c>
    </row>
    <row r="525" spans="1:10" x14ac:dyDescent="0.2">
      <c r="A525" t="s">
        <v>828</v>
      </c>
      <c r="B525" t="str">
        <f>VLOOKUP(A525, dictionary!$A$2:$B$16, 2, FALSE)</f>
        <v>Cardiovascular system</v>
      </c>
      <c r="C525" t="s">
        <v>1279</v>
      </c>
      <c r="D525">
        <f>VLOOKUP($C525, 'pval-input'!$B$2:$M$2260, 6, FALSE)</f>
        <v>0.55927611717698333</v>
      </c>
      <c r="E525">
        <f>VLOOKUP($C525, 'pval-input'!$B$2:$M$2260, 11, FALSE)</f>
        <v>30</v>
      </c>
      <c r="F525">
        <f>VLOOKUP($C525, 'pval-input'!$B$2:$M$2260, 12, FALSE)</f>
        <v>0.218978102189781</v>
      </c>
      <c r="G525">
        <f t="shared" si="8"/>
        <v>524</v>
      </c>
      <c r="J525">
        <f>VLOOKUP($C525, listing!$B$2:$J$2260, 2, FALSE)</f>
        <v>0.55927611717698333</v>
      </c>
    </row>
    <row r="526" spans="1:10" x14ac:dyDescent="0.2">
      <c r="A526" t="s">
        <v>828</v>
      </c>
      <c r="B526" t="str">
        <f>VLOOKUP(A526, dictionary!$A$2:$B$16, 2, FALSE)</f>
        <v>Cardiovascular system</v>
      </c>
      <c r="C526" t="s">
        <v>1281</v>
      </c>
      <c r="D526">
        <f>VLOOKUP($C526, 'pval-input'!$B$2:$M$2260, 6, FALSE)</f>
        <v>1.1370576541505855</v>
      </c>
      <c r="E526">
        <f>VLOOKUP($C526, 'pval-input'!$B$2:$M$2260, 11, FALSE)</f>
        <v>41</v>
      </c>
      <c r="F526">
        <f>VLOOKUP($C526, 'pval-input'!$B$2:$M$2260, 12, FALSE)</f>
        <v>0.29927007299270098</v>
      </c>
      <c r="G526">
        <f t="shared" si="8"/>
        <v>525</v>
      </c>
      <c r="J526">
        <f>VLOOKUP($C526, listing!$B$2:$J$2260, 2, FALSE)</f>
        <v>1.1370576541505855</v>
      </c>
    </row>
    <row r="527" spans="1:10" x14ac:dyDescent="0.2">
      <c r="A527" t="s">
        <v>828</v>
      </c>
      <c r="B527" t="str">
        <f>VLOOKUP(A527, dictionary!$A$2:$B$16, 2, FALSE)</f>
        <v>Cardiovascular system</v>
      </c>
      <c r="C527" t="s">
        <v>1283</v>
      </c>
      <c r="D527">
        <f>VLOOKUP($C527, 'pval-input'!$B$2:$M$2260, 6, FALSE)</f>
        <v>1.9830647348260459</v>
      </c>
      <c r="E527">
        <f>VLOOKUP($C527, 'pval-input'!$B$2:$M$2260, 11, FALSE)</f>
        <v>18</v>
      </c>
      <c r="F527">
        <f>VLOOKUP($C527, 'pval-input'!$B$2:$M$2260, 12, FALSE)</f>
        <v>0.13138686131386901</v>
      </c>
      <c r="G527">
        <f t="shared" si="8"/>
        <v>526</v>
      </c>
      <c r="J527">
        <f>VLOOKUP($C527, listing!$B$2:$J$2260, 2, FALSE)</f>
        <v>1.9830647348260459</v>
      </c>
    </row>
    <row r="528" spans="1:10" x14ac:dyDescent="0.2">
      <c r="A528" t="s">
        <v>828</v>
      </c>
      <c r="B528" t="str">
        <f>VLOOKUP(A528, dictionary!$A$2:$B$16, 2, FALSE)</f>
        <v>Cardiovascular system</v>
      </c>
      <c r="C528" t="s">
        <v>1285</v>
      </c>
      <c r="D528">
        <f>VLOOKUP($C528, 'pval-input'!$B$2:$M$2260, 6, FALSE)</f>
        <v>0.75701738530757834</v>
      </c>
      <c r="E528">
        <f>VLOOKUP($C528, 'pval-input'!$B$2:$M$2260, 11, FALSE)</f>
        <v>7</v>
      </c>
      <c r="F528">
        <f>VLOOKUP($C528, 'pval-input'!$B$2:$M$2260, 12, FALSE)</f>
        <v>5.1094890510948898E-2</v>
      </c>
      <c r="G528">
        <f t="shared" si="8"/>
        <v>527</v>
      </c>
      <c r="J528">
        <f>VLOOKUP($C528, listing!$B$2:$J$2260, 2, FALSE)</f>
        <v>0.75701738530757834</v>
      </c>
    </row>
    <row r="529" spans="1:10" x14ac:dyDescent="0.2">
      <c r="A529" t="s">
        <v>828</v>
      </c>
      <c r="B529" t="str">
        <f>VLOOKUP(A529, dictionary!$A$2:$B$16, 2, FALSE)</f>
        <v>Cardiovascular system</v>
      </c>
      <c r="C529" t="s">
        <v>1287</v>
      </c>
      <c r="D529">
        <f>VLOOKUP($C529, 'pval-input'!$B$2:$M$2260, 6, FALSE)</f>
        <v>0.92281309725430616</v>
      </c>
      <c r="E529">
        <f>VLOOKUP($C529, 'pval-input'!$B$2:$M$2260, 11, FALSE)</f>
        <v>13</v>
      </c>
      <c r="F529">
        <f>VLOOKUP($C529, 'pval-input'!$B$2:$M$2260, 12, FALSE)</f>
        <v>9.4890510948905105E-2</v>
      </c>
      <c r="G529">
        <f t="shared" si="8"/>
        <v>528</v>
      </c>
      <c r="J529">
        <f>VLOOKUP($C529, listing!$B$2:$J$2260, 2, FALSE)</f>
        <v>0.92281309725430616</v>
      </c>
    </row>
    <row r="530" spans="1:10" x14ac:dyDescent="0.2">
      <c r="A530" t="s">
        <v>828</v>
      </c>
      <c r="B530" t="str">
        <f>VLOOKUP(A530, dictionary!$A$2:$B$16, 2, FALSE)</f>
        <v>Cardiovascular system</v>
      </c>
      <c r="C530" t="s">
        <v>1289</v>
      </c>
      <c r="D530">
        <f>VLOOKUP($C530, 'pval-input'!$B$2:$M$2260, 6, FALSE)</f>
        <v>3.0749982582265099</v>
      </c>
      <c r="E530">
        <f>VLOOKUP($C530, 'pval-input'!$B$2:$M$2260, 11, FALSE)</f>
        <v>20</v>
      </c>
      <c r="F530">
        <f>VLOOKUP($C530, 'pval-input'!$B$2:$M$2260, 12, FALSE)</f>
        <v>0.145985401459854</v>
      </c>
      <c r="G530">
        <f t="shared" si="8"/>
        <v>529</v>
      </c>
      <c r="J530">
        <f>VLOOKUP($C530, listing!$B$2:$J$2260, 2, FALSE)</f>
        <v>3.0749982582265099</v>
      </c>
    </row>
    <row r="531" spans="1:10" x14ac:dyDescent="0.2">
      <c r="A531" t="s">
        <v>828</v>
      </c>
      <c r="B531" t="str">
        <f>VLOOKUP(A531, dictionary!$A$2:$B$16, 2, FALSE)</f>
        <v>Cardiovascular system</v>
      </c>
      <c r="C531" t="s">
        <v>1291</v>
      </c>
      <c r="D531">
        <f>VLOOKUP($C531, 'pval-input'!$B$2:$M$2260, 6, FALSE)</f>
        <v>1.7812990281686083</v>
      </c>
      <c r="E531">
        <f>VLOOKUP($C531, 'pval-input'!$B$2:$M$2260, 11, FALSE)</f>
        <v>12</v>
      </c>
      <c r="F531">
        <f>VLOOKUP($C531, 'pval-input'!$B$2:$M$2260, 12, FALSE)</f>
        <v>8.7591240875912399E-2</v>
      </c>
      <c r="G531">
        <f t="shared" si="8"/>
        <v>530</v>
      </c>
      <c r="J531">
        <f>VLOOKUP($C531, listing!$B$2:$J$2260, 2, FALSE)</f>
        <v>1.7812990281686083</v>
      </c>
    </row>
    <row r="532" spans="1:10" x14ac:dyDescent="0.2">
      <c r="A532" t="s">
        <v>828</v>
      </c>
      <c r="B532" t="str">
        <f>VLOOKUP(A532, dictionary!$A$2:$B$16, 2, FALSE)</f>
        <v>Cardiovascular system</v>
      </c>
      <c r="C532" t="s">
        <v>1293</v>
      </c>
      <c r="D532">
        <f>VLOOKUP($C532, 'pval-input'!$B$2:$M$2260, 6, FALSE)</f>
        <v>0.17195025696875207</v>
      </c>
      <c r="E532">
        <f>VLOOKUP($C532, 'pval-input'!$B$2:$M$2260, 11, FALSE)</f>
        <v>4</v>
      </c>
      <c r="F532">
        <f>VLOOKUP($C532, 'pval-input'!$B$2:$M$2260, 12, FALSE)</f>
        <v>2.9197080291970798E-2</v>
      </c>
      <c r="G532">
        <f t="shared" si="8"/>
        <v>531</v>
      </c>
      <c r="J532">
        <f>VLOOKUP($C532, listing!$B$2:$J$2260, 2, FALSE)</f>
        <v>0.17195025696875207</v>
      </c>
    </row>
    <row r="533" spans="1:10" x14ac:dyDescent="0.2">
      <c r="A533" t="s">
        <v>828</v>
      </c>
      <c r="B533" t="str">
        <f>VLOOKUP(A533, dictionary!$A$2:$B$16, 2, FALSE)</f>
        <v>Cardiovascular system</v>
      </c>
      <c r="C533" t="s">
        <v>1295</v>
      </c>
      <c r="D533">
        <f>VLOOKUP($C533, 'pval-input'!$B$2:$M$2260, 6, FALSE)</f>
        <v>0.23819883662168093</v>
      </c>
      <c r="E533">
        <f>VLOOKUP($C533, 'pval-input'!$B$2:$M$2260, 11, FALSE)</f>
        <v>2</v>
      </c>
      <c r="F533">
        <f>VLOOKUP($C533, 'pval-input'!$B$2:$M$2260, 12, FALSE)</f>
        <v>1.4598540145985399E-2</v>
      </c>
      <c r="G533">
        <f t="shared" si="8"/>
        <v>532</v>
      </c>
      <c r="J533">
        <f>VLOOKUP($C533, listing!$B$2:$J$2260, 2, FALSE)</f>
        <v>0.23819883662168093</v>
      </c>
    </row>
    <row r="534" spans="1:10" x14ac:dyDescent="0.2">
      <c r="A534" t="s">
        <v>828</v>
      </c>
      <c r="B534" t="str">
        <f>VLOOKUP(A534, dictionary!$A$2:$B$16, 2, FALSE)</f>
        <v>Cardiovascular system</v>
      </c>
      <c r="C534" t="s">
        <v>1297</v>
      </c>
      <c r="D534">
        <f>VLOOKUP($C534, 'pval-input'!$B$2:$M$2260, 6, FALSE)</f>
        <v>0.37845424295604613</v>
      </c>
      <c r="E534">
        <f>VLOOKUP($C534, 'pval-input'!$B$2:$M$2260, 11, FALSE)</f>
        <v>3</v>
      </c>
      <c r="F534">
        <f>VLOOKUP($C534, 'pval-input'!$B$2:$M$2260, 12, FALSE)</f>
        <v>2.18978102189781E-2</v>
      </c>
      <c r="G534">
        <f t="shared" si="8"/>
        <v>533</v>
      </c>
      <c r="J534">
        <f>VLOOKUP($C534, listing!$B$2:$J$2260, 2, FALSE)</f>
        <v>0.37845424295604613</v>
      </c>
    </row>
    <row r="535" spans="1:10" x14ac:dyDescent="0.2">
      <c r="A535" t="s">
        <v>828</v>
      </c>
      <c r="B535" t="str">
        <f>VLOOKUP(A535, dictionary!$A$2:$B$16, 2, FALSE)</f>
        <v>Cardiovascular system</v>
      </c>
      <c r="C535" t="s">
        <v>1299</v>
      </c>
      <c r="D535">
        <f>VLOOKUP($C535, 'pval-input'!$B$2:$M$2260, 6, FALSE)</f>
        <v>0.59216294716566054</v>
      </c>
      <c r="E535">
        <f>VLOOKUP($C535, 'pval-input'!$B$2:$M$2260, 11, FALSE)</f>
        <v>6</v>
      </c>
      <c r="F535">
        <f>VLOOKUP($C535, 'pval-input'!$B$2:$M$2260, 12, FALSE)</f>
        <v>4.3795620437956199E-2</v>
      </c>
      <c r="G535">
        <f t="shared" si="8"/>
        <v>534</v>
      </c>
      <c r="J535">
        <f>VLOOKUP($C535, listing!$B$2:$J$2260, 2, FALSE)</f>
        <v>0.59216294716566054</v>
      </c>
    </row>
    <row r="536" spans="1:10" x14ac:dyDescent="0.2">
      <c r="A536" t="s">
        <v>828</v>
      </c>
      <c r="B536" t="str">
        <f>VLOOKUP(A536, dictionary!$A$2:$B$16, 2, FALSE)</f>
        <v>Cardiovascular system</v>
      </c>
      <c r="C536" t="s">
        <v>1301</v>
      </c>
      <c r="D536">
        <f>VLOOKUP($C536, 'pval-input'!$B$2:$M$2260, 6, FALSE)</f>
        <v>0.43727370917340869</v>
      </c>
      <c r="E536">
        <f>VLOOKUP($C536, 'pval-input'!$B$2:$M$2260, 11, FALSE)</f>
        <v>10</v>
      </c>
      <c r="F536">
        <f>VLOOKUP($C536, 'pval-input'!$B$2:$M$2260, 12, FALSE)</f>
        <v>7.2992700729927001E-2</v>
      </c>
      <c r="G536">
        <f t="shared" si="8"/>
        <v>535</v>
      </c>
      <c r="J536">
        <f>VLOOKUP($C536, listing!$B$2:$J$2260, 2, FALSE)</f>
        <v>0.43727370917340869</v>
      </c>
    </row>
    <row r="537" spans="1:10" x14ac:dyDescent="0.2">
      <c r="A537" t="s">
        <v>828</v>
      </c>
      <c r="B537" t="str">
        <f>VLOOKUP(A537, dictionary!$A$2:$B$16, 2, FALSE)</f>
        <v>Cardiovascular system</v>
      </c>
      <c r="C537" t="s">
        <v>1303</v>
      </c>
      <c r="D537">
        <f>VLOOKUP($C537, 'pval-input'!$B$2:$M$2260, 6, FALSE)</f>
        <v>1.195153829181631</v>
      </c>
      <c r="E537">
        <f>VLOOKUP($C537, 'pval-input'!$B$2:$M$2260, 11, FALSE)</f>
        <v>7</v>
      </c>
      <c r="F537">
        <f>VLOOKUP($C537, 'pval-input'!$B$2:$M$2260, 12, FALSE)</f>
        <v>5.1094890510948898E-2</v>
      </c>
      <c r="G537">
        <f t="shared" si="8"/>
        <v>536</v>
      </c>
      <c r="J537">
        <f>VLOOKUP($C537, listing!$B$2:$J$2260, 2, FALSE)</f>
        <v>1.195153829181631</v>
      </c>
    </row>
    <row r="538" spans="1:10" x14ac:dyDescent="0.2">
      <c r="A538" t="s">
        <v>828</v>
      </c>
      <c r="B538" t="str">
        <f>VLOOKUP(A538, dictionary!$A$2:$B$16, 2, FALSE)</f>
        <v>Cardiovascular system</v>
      </c>
      <c r="C538" t="s">
        <v>1306</v>
      </c>
      <c r="D538">
        <f>VLOOKUP($C538, 'pval-input'!$B$2:$M$2260, 6, FALSE)</f>
        <v>0.39493757597399959</v>
      </c>
      <c r="E538">
        <f>VLOOKUP($C538, 'pval-input'!$B$2:$M$2260, 11, FALSE)</f>
        <v>67</v>
      </c>
      <c r="F538">
        <f>VLOOKUP($C538, 'pval-input'!$B$2:$M$2260, 12, FALSE)</f>
        <v>0.48905109489051102</v>
      </c>
      <c r="G538">
        <f t="shared" si="8"/>
        <v>537</v>
      </c>
      <c r="J538">
        <f>VLOOKUP($C538, listing!$B$2:$J$2260, 2, FALSE)</f>
        <v>0.39493757597399959</v>
      </c>
    </row>
    <row r="539" spans="1:10" x14ac:dyDescent="0.2">
      <c r="A539" t="s">
        <v>828</v>
      </c>
      <c r="B539" t="str">
        <f>VLOOKUP(A539, dictionary!$A$2:$B$16, 2, FALSE)</f>
        <v>Cardiovascular system</v>
      </c>
      <c r="C539" t="s">
        <v>1308</v>
      </c>
      <c r="D539">
        <f>VLOOKUP($C539, 'pval-input'!$B$2:$M$2260, 6, FALSE)</f>
        <v>1.3991540781008085</v>
      </c>
      <c r="E539">
        <f>VLOOKUP($C539, 'pval-input'!$B$2:$M$2260, 11, FALSE)</f>
        <v>13</v>
      </c>
      <c r="F539">
        <f>VLOOKUP($C539, 'pval-input'!$B$2:$M$2260, 12, FALSE)</f>
        <v>9.4890510948905105E-2</v>
      </c>
      <c r="G539">
        <f t="shared" si="8"/>
        <v>538</v>
      </c>
      <c r="J539">
        <f>VLOOKUP($C539, listing!$B$2:$J$2260, 2, FALSE)</f>
        <v>1.3991540781008085</v>
      </c>
    </row>
    <row r="540" spans="1:10" x14ac:dyDescent="0.2">
      <c r="A540" t="s">
        <v>828</v>
      </c>
      <c r="B540" t="str">
        <f>VLOOKUP(A540, dictionary!$A$2:$B$16, 2, FALSE)</f>
        <v>Cardiovascular system</v>
      </c>
      <c r="C540" t="s">
        <v>1310</v>
      </c>
      <c r="D540">
        <f>VLOOKUP($C540, 'pval-input'!$B$2:$M$2260, 6, FALSE)</f>
        <v>0.54943642306807494</v>
      </c>
      <c r="E540">
        <f>VLOOKUP($C540, 'pval-input'!$B$2:$M$2260, 11, FALSE)</f>
        <v>40</v>
      </c>
      <c r="F540">
        <f>VLOOKUP($C540, 'pval-input'!$B$2:$M$2260, 12, FALSE)</f>
        <v>0.29197080291970801</v>
      </c>
      <c r="G540">
        <f t="shared" si="8"/>
        <v>539</v>
      </c>
      <c r="J540">
        <f>VLOOKUP($C540, listing!$B$2:$J$2260, 2, FALSE)</f>
        <v>0.54943642306807494</v>
      </c>
    </row>
    <row r="541" spans="1:10" x14ac:dyDescent="0.2">
      <c r="A541" t="s">
        <v>828</v>
      </c>
      <c r="B541" t="str">
        <f>VLOOKUP(A541, dictionary!$A$2:$B$16, 2, FALSE)</f>
        <v>Cardiovascular system</v>
      </c>
      <c r="C541" t="s">
        <v>1312</v>
      </c>
      <c r="D541">
        <f>VLOOKUP($C541, 'pval-input'!$B$2:$M$2260, 6, FALSE)</f>
        <v>0.37292337201729042</v>
      </c>
      <c r="E541">
        <f>VLOOKUP($C541, 'pval-input'!$B$2:$M$2260, 11, FALSE)</f>
        <v>27</v>
      </c>
      <c r="F541">
        <f>VLOOKUP($C541, 'pval-input'!$B$2:$M$2260, 12, FALSE)</f>
        <v>0.19708029197080301</v>
      </c>
      <c r="G541">
        <f t="shared" si="8"/>
        <v>540</v>
      </c>
      <c r="J541">
        <f>VLOOKUP($C541, listing!$B$2:$J$2260, 2, FALSE)</f>
        <v>0.37292337201729042</v>
      </c>
    </row>
    <row r="542" spans="1:10" x14ac:dyDescent="0.2">
      <c r="A542" t="s">
        <v>828</v>
      </c>
      <c r="B542" t="str">
        <f>VLOOKUP(A542, dictionary!$A$2:$B$16, 2, FALSE)</f>
        <v>Cardiovascular system</v>
      </c>
      <c r="C542" t="s">
        <v>1314</v>
      </c>
      <c r="D542">
        <f>VLOOKUP($C542, 'pval-input'!$B$2:$M$2260, 6, FALSE)</f>
        <v>0.31635200611315828</v>
      </c>
      <c r="E542">
        <f>VLOOKUP($C542, 'pval-input'!$B$2:$M$2260, 11, FALSE)</f>
        <v>33</v>
      </c>
      <c r="F542">
        <f>VLOOKUP($C542, 'pval-input'!$B$2:$M$2260, 12, FALSE)</f>
        <v>0.240875912408759</v>
      </c>
      <c r="G542">
        <f t="shared" si="8"/>
        <v>541</v>
      </c>
      <c r="J542">
        <f>VLOOKUP($C542, listing!$B$2:$J$2260, 2, FALSE)</f>
        <v>0.31635200611315828</v>
      </c>
    </row>
    <row r="543" spans="1:10" x14ac:dyDescent="0.2">
      <c r="A543" t="s">
        <v>828</v>
      </c>
      <c r="B543" t="str">
        <f>VLOOKUP(A543, dictionary!$A$2:$B$16, 2, FALSE)</f>
        <v>Cardiovascular system</v>
      </c>
      <c r="C543" t="s">
        <v>1316</v>
      </c>
      <c r="D543">
        <f>VLOOKUP($C543, 'pval-input'!$B$2:$M$2260, 6, FALSE)</f>
        <v>0.48979470830621996</v>
      </c>
      <c r="E543">
        <f>VLOOKUP($C543, 'pval-input'!$B$2:$M$2260, 11, FALSE)</f>
        <v>24</v>
      </c>
      <c r="F543">
        <f>VLOOKUP($C543, 'pval-input'!$B$2:$M$2260, 12, FALSE)</f>
        <v>0.17518248175182499</v>
      </c>
      <c r="G543">
        <f t="shared" si="8"/>
        <v>542</v>
      </c>
      <c r="J543">
        <f>VLOOKUP($C543, listing!$B$2:$J$2260, 2, FALSE)</f>
        <v>0.48979470830621996</v>
      </c>
    </row>
    <row r="544" spans="1:10" x14ac:dyDescent="0.2">
      <c r="A544" t="s">
        <v>828</v>
      </c>
      <c r="B544" t="str">
        <f>VLOOKUP(A544, dictionary!$A$2:$B$16, 2, FALSE)</f>
        <v>Cardiovascular system</v>
      </c>
      <c r="C544" t="s">
        <v>1318</v>
      </c>
      <c r="D544">
        <f>VLOOKUP($C544, 'pval-input'!$B$2:$M$2260, 6, FALSE)</f>
        <v>0.63742830687332708</v>
      </c>
      <c r="E544">
        <f>VLOOKUP($C544, 'pval-input'!$B$2:$M$2260, 11, FALSE)</f>
        <v>6</v>
      </c>
      <c r="F544">
        <f>VLOOKUP($C544, 'pval-input'!$B$2:$M$2260, 12, FALSE)</f>
        <v>4.3795620437956199E-2</v>
      </c>
      <c r="G544">
        <f t="shared" si="8"/>
        <v>543</v>
      </c>
      <c r="J544">
        <f>VLOOKUP($C544, listing!$B$2:$J$2260, 2, FALSE)</f>
        <v>0.63742830687332708</v>
      </c>
    </row>
    <row r="545" spans="1:10" x14ac:dyDescent="0.2">
      <c r="A545" t="s">
        <v>828</v>
      </c>
      <c r="B545" t="str">
        <f>VLOOKUP(A545, dictionary!$A$2:$B$16, 2, FALSE)</f>
        <v>Cardiovascular system</v>
      </c>
      <c r="C545" t="s">
        <v>1322</v>
      </c>
      <c r="D545">
        <f>VLOOKUP($C545, 'pval-input'!$B$2:$M$2260, 6, FALSE)</f>
        <v>0.25869371870324337</v>
      </c>
      <c r="E545">
        <f>VLOOKUP($C545, 'pval-input'!$B$2:$M$2260, 11, FALSE)</f>
        <v>86</v>
      </c>
      <c r="F545">
        <f>VLOOKUP($C545, 'pval-input'!$B$2:$M$2260, 12, FALSE)</f>
        <v>0.62773722627737205</v>
      </c>
      <c r="G545">
        <f t="shared" si="8"/>
        <v>544</v>
      </c>
      <c r="J545">
        <f>VLOOKUP($C545, listing!$B$2:$J$2260, 2, FALSE)</f>
        <v>0.25869371870324337</v>
      </c>
    </row>
    <row r="546" spans="1:10" x14ac:dyDescent="0.2">
      <c r="A546" t="s">
        <v>828</v>
      </c>
      <c r="B546" t="str">
        <f>VLOOKUP(A546, dictionary!$A$2:$B$16, 2, FALSE)</f>
        <v>Cardiovascular system</v>
      </c>
      <c r="C546" t="s">
        <v>1327</v>
      </c>
      <c r="D546">
        <f>VLOOKUP($C546, 'pval-input'!$B$2:$M$2260, 6, FALSE)</f>
        <v>1.0184212169497946</v>
      </c>
      <c r="E546">
        <f>VLOOKUP($C546, 'pval-input'!$B$2:$M$2260, 11, FALSE)</f>
        <v>22</v>
      </c>
      <c r="F546">
        <f>VLOOKUP($C546, 'pval-input'!$B$2:$M$2260, 12, FALSE)</f>
        <v>0.160583941605839</v>
      </c>
      <c r="G546">
        <f t="shared" si="8"/>
        <v>545</v>
      </c>
      <c r="J546">
        <f>VLOOKUP($C546, listing!$B$2:$J$2260, 2, FALSE)</f>
        <v>1.0184212169497946</v>
      </c>
    </row>
    <row r="547" spans="1:10" x14ac:dyDescent="0.2">
      <c r="A547" t="s">
        <v>828</v>
      </c>
      <c r="B547" t="str">
        <f>VLOOKUP(A547, dictionary!$A$2:$B$16, 2, FALSE)</f>
        <v>Cardiovascular system</v>
      </c>
      <c r="C547" t="s">
        <v>1329</v>
      </c>
      <c r="D547">
        <f>VLOOKUP($C547, 'pval-input'!$B$2:$M$2260, 6, FALSE)</f>
        <v>0.45933777015664684</v>
      </c>
      <c r="E547">
        <f>VLOOKUP($C547, 'pval-input'!$B$2:$M$2260, 11, FALSE)</f>
        <v>25</v>
      </c>
      <c r="F547">
        <f>VLOOKUP($C547, 'pval-input'!$B$2:$M$2260, 12, FALSE)</f>
        <v>0.18248175182481799</v>
      </c>
      <c r="G547">
        <f t="shared" si="8"/>
        <v>546</v>
      </c>
      <c r="J547">
        <f>VLOOKUP($C547, listing!$B$2:$J$2260, 2, FALSE)</f>
        <v>0.45933777015664684</v>
      </c>
    </row>
    <row r="548" spans="1:10" x14ac:dyDescent="0.2">
      <c r="A548" t="s">
        <v>828</v>
      </c>
      <c r="B548" t="str">
        <f>VLOOKUP(A548, dictionary!$A$2:$B$16, 2, FALSE)</f>
        <v>Cardiovascular system</v>
      </c>
      <c r="C548" t="s">
        <v>1331</v>
      </c>
      <c r="D548">
        <f>VLOOKUP($C548, 'pval-input'!$B$2:$M$2260, 6, FALSE)</f>
        <v>0.62289557943634066</v>
      </c>
      <c r="E548">
        <f>VLOOKUP($C548, 'pval-input'!$B$2:$M$2260, 11, FALSE)</f>
        <v>26</v>
      </c>
      <c r="F548">
        <f>VLOOKUP($C548, 'pval-input'!$B$2:$M$2260, 12, FALSE)</f>
        <v>0.18978102189780999</v>
      </c>
      <c r="G548">
        <f t="shared" si="8"/>
        <v>547</v>
      </c>
      <c r="J548">
        <f>VLOOKUP($C548, listing!$B$2:$J$2260, 2, FALSE)</f>
        <v>0.62289557943634066</v>
      </c>
    </row>
    <row r="549" spans="1:10" x14ac:dyDescent="0.2">
      <c r="A549" t="s">
        <v>828</v>
      </c>
      <c r="B549" t="str">
        <f>VLOOKUP(A549, dictionary!$A$2:$B$16, 2, FALSE)</f>
        <v>Cardiovascular system</v>
      </c>
      <c r="C549" t="s">
        <v>1333</v>
      </c>
      <c r="D549">
        <f>VLOOKUP($C549, 'pval-input'!$B$2:$M$2260, 6, FALSE)</f>
        <v>0.31366827805236325</v>
      </c>
      <c r="E549">
        <f>VLOOKUP($C549, 'pval-input'!$B$2:$M$2260, 11, FALSE)</f>
        <v>71</v>
      </c>
      <c r="F549">
        <f>VLOOKUP($C549, 'pval-input'!$B$2:$M$2260, 12, FALSE)</f>
        <v>0.51824817518248201</v>
      </c>
      <c r="G549">
        <f t="shared" si="8"/>
        <v>548</v>
      </c>
      <c r="J549">
        <f>VLOOKUP($C549, listing!$B$2:$J$2260, 2, FALSE)</f>
        <v>0.31366827805236325</v>
      </c>
    </row>
    <row r="550" spans="1:10" x14ac:dyDescent="0.2">
      <c r="A550" t="s">
        <v>828</v>
      </c>
      <c r="B550" t="str">
        <f>VLOOKUP(A550, dictionary!$A$2:$B$16, 2, FALSE)</f>
        <v>Cardiovascular system</v>
      </c>
      <c r="C550" t="s">
        <v>1335</v>
      </c>
      <c r="D550">
        <f>VLOOKUP($C550, 'pval-input'!$B$2:$M$2260, 6, FALSE)</f>
        <v>0.4668589283087774</v>
      </c>
      <c r="E550">
        <f>VLOOKUP($C550, 'pval-input'!$B$2:$M$2260, 11, FALSE)</f>
        <v>31</v>
      </c>
      <c r="F550">
        <f>VLOOKUP($C550, 'pval-input'!$B$2:$M$2260, 12, FALSE)</f>
        <v>0.226277372262774</v>
      </c>
      <c r="G550">
        <f t="shared" si="8"/>
        <v>549</v>
      </c>
      <c r="J550">
        <f>VLOOKUP($C550, listing!$B$2:$J$2260, 2, FALSE)</f>
        <v>0.4668589283087774</v>
      </c>
    </row>
    <row r="551" spans="1:10" x14ac:dyDescent="0.2">
      <c r="A551" t="s">
        <v>828</v>
      </c>
      <c r="B551" t="str">
        <f>VLOOKUP(A551, dictionary!$A$2:$B$16, 2, FALSE)</f>
        <v>Cardiovascular system</v>
      </c>
      <c r="C551" t="s">
        <v>1337</v>
      </c>
      <c r="D551">
        <f>VLOOKUP($C551, 'pval-input'!$B$2:$M$2260, 6, FALSE)</f>
        <v>0.39350933951057793</v>
      </c>
      <c r="E551">
        <f>VLOOKUP($C551, 'pval-input'!$B$2:$M$2260, 11, FALSE)</f>
        <v>3</v>
      </c>
      <c r="F551">
        <f>VLOOKUP($C551, 'pval-input'!$B$2:$M$2260, 12, FALSE)</f>
        <v>2.18978102189781E-2</v>
      </c>
      <c r="G551">
        <f t="shared" si="8"/>
        <v>550</v>
      </c>
      <c r="J551">
        <f>VLOOKUP($C551, listing!$B$2:$J$2260, 2, FALSE)</f>
        <v>0.39350933951057793</v>
      </c>
    </row>
    <row r="552" spans="1:10" x14ac:dyDescent="0.2">
      <c r="A552" t="s">
        <v>828</v>
      </c>
      <c r="B552" t="str">
        <f>VLOOKUP(A552, dictionary!$A$2:$B$16, 2, FALSE)</f>
        <v>Cardiovascular system</v>
      </c>
      <c r="C552" t="s">
        <v>1340</v>
      </c>
      <c r="D552">
        <f>VLOOKUP($C552, 'pval-input'!$B$2:$M$2260, 6, FALSE)</f>
        <v>0.59021909420831575</v>
      </c>
      <c r="E552">
        <f>VLOOKUP($C552, 'pval-input'!$B$2:$M$2260, 11, FALSE)</f>
        <v>19</v>
      </c>
      <c r="F552">
        <f>VLOOKUP($C552, 'pval-input'!$B$2:$M$2260, 12, FALSE)</f>
        <v>0.13868613138686101</v>
      </c>
      <c r="G552">
        <f t="shared" si="8"/>
        <v>551</v>
      </c>
      <c r="J552">
        <f>VLOOKUP($C552, listing!$B$2:$J$2260, 2, FALSE)</f>
        <v>0.59021909420831575</v>
      </c>
    </row>
    <row r="553" spans="1:10" x14ac:dyDescent="0.2">
      <c r="A553" t="s">
        <v>828</v>
      </c>
      <c r="B553" t="str">
        <f>VLOOKUP(A553, dictionary!$A$2:$B$16, 2, FALSE)</f>
        <v>Cardiovascular system</v>
      </c>
      <c r="C553" t="s">
        <v>1342</v>
      </c>
      <c r="D553">
        <f>VLOOKUP($C553, 'pval-input'!$B$2:$M$2260, 6, FALSE)</f>
        <v>0.41450413581495771</v>
      </c>
      <c r="E553">
        <f>VLOOKUP($C553, 'pval-input'!$B$2:$M$2260, 11, FALSE)</f>
        <v>30</v>
      </c>
      <c r="F553">
        <f>VLOOKUP($C553, 'pval-input'!$B$2:$M$2260, 12, FALSE)</f>
        <v>0.218978102189781</v>
      </c>
      <c r="G553">
        <f t="shared" si="8"/>
        <v>552</v>
      </c>
      <c r="J553">
        <f>VLOOKUP($C553, listing!$B$2:$J$2260, 2, FALSE)</f>
        <v>0.41450413581495771</v>
      </c>
    </row>
    <row r="554" spans="1:10" x14ac:dyDescent="0.2">
      <c r="A554" t="s">
        <v>828</v>
      </c>
      <c r="B554" t="str">
        <f>VLOOKUP(A554, dictionary!$A$2:$B$16, 2, FALSE)</f>
        <v>Cardiovascular system</v>
      </c>
      <c r="C554" t="s">
        <v>1344</v>
      </c>
      <c r="D554">
        <f>VLOOKUP($C554, 'pval-input'!$B$2:$M$2260, 6, FALSE)</f>
        <v>0.7716466550404375</v>
      </c>
      <c r="E554">
        <f>VLOOKUP($C554, 'pval-input'!$B$2:$M$2260, 11, FALSE)</f>
        <v>40</v>
      </c>
      <c r="F554">
        <f>VLOOKUP($C554, 'pval-input'!$B$2:$M$2260, 12, FALSE)</f>
        <v>0.29197080291970801</v>
      </c>
      <c r="G554">
        <f t="shared" si="8"/>
        <v>553</v>
      </c>
      <c r="J554">
        <f>VLOOKUP($C554, listing!$B$2:$J$2260, 2, FALSE)</f>
        <v>0.7716466550404375</v>
      </c>
    </row>
    <row r="555" spans="1:10" x14ac:dyDescent="0.2">
      <c r="A555" t="s">
        <v>828</v>
      </c>
      <c r="B555" t="str">
        <f>VLOOKUP(A555, dictionary!$A$2:$B$16, 2, FALSE)</f>
        <v>Cardiovascular system</v>
      </c>
      <c r="C555" t="s">
        <v>1346</v>
      </c>
      <c r="D555">
        <f>VLOOKUP($C555, 'pval-input'!$B$2:$M$2260, 6, FALSE)</f>
        <v>0.6645667212954538</v>
      </c>
      <c r="E555">
        <f>VLOOKUP($C555, 'pval-input'!$B$2:$M$2260, 11, FALSE)</f>
        <v>19</v>
      </c>
      <c r="F555">
        <f>VLOOKUP($C555, 'pval-input'!$B$2:$M$2260, 12, FALSE)</f>
        <v>0.13868613138686101</v>
      </c>
      <c r="G555">
        <f t="shared" si="8"/>
        <v>554</v>
      </c>
      <c r="J555">
        <f>VLOOKUP($C555, listing!$B$2:$J$2260, 2, FALSE)</f>
        <v>0.6645667212954538</v>
      </c>
    </row>
    <row r="556" spans="1:10" x14ac:dyDescent="0.2">
      <c r="A556" t="s">
        <v>828</v>
      </c>
      <c r="B556" t="str">
        <f>VLOOKUP(A556, dictionary!$A$2:$B$16, 2, FALSE)</f>
        <v>Cardiovascular system</v>
      </c>
      <c r="C556" t="s">
        <v>1348</v>
      </c>
      <c r="D556">
        <f>VLOOKUP($C556, 'pval-input'!$B$2:$M$2260, 6, FALSE)</f>
        <v>0.24532017546609519</v>
      </c>
      <c r="E556">
        <f>VLOOKUP($C556, 'pval-input'!$B$2:$M$2260, 11, FALSE)</f>
        <v>25</v>
      </c>
      <c r="F556">
        <f>VLOOKUP($C556, 'pval-input'!$B$2:$M$2260, 12, FALSE)</f>
        <v>0.18248175182481799</v>
      </c>
      <c r="G556">
        <f t="shared" si="8"/>
        <v>555</v>
      </c>
      <c r="J556">
        <f>VLOOKUP($C556, listing!$B$2:$J$2260, 2, FALSE)</f>
        <v>0.24532017546609519</v>
      </c>
    </row>
    <row r="557" spans="1:10" hidden="1" x14ac:dyDescent="0.2">
      <c r="A557" t="s">
        <v>828</v>
      </c>
      <c r="B557" t="str">
        <f>VLOOKUP(A557, dictionary!$A$2:$B$16, 2, FALSE)</f>
        <v>Cardiovascular system</v>
      </c>
      <c r="C557" t="s">
        <v>1351</v>
      </c>
      <c r="D557">
        <f>VLOOKUP($C557, 'pval-input'!$B$2:$M$2260, 6, FALSE)</f>
        <v>31.235738595770602</v>
      </c>
      <c r="E557">
        <f>VLOOKUP($C557, 'pval-input'!$B$2:$M$2260, 11, FALSE)</f>
        <v>1</v>
      </c>
      <c r="F557">
        <f>VLOOKUP($C557, 'pval-input'!$B$2:$M$2260, 12, FALSE)</f>
        <v>7.2992700729926996E-3</v>
      </c>
      <c r="G557">
        <f t="shared" si="8"/>
        <v>556</v>
      </c>
      <c r="J557">
        <f>VLOOKUP($C557, listing!$B$2:$J$2260, 2, FALSE)</f>
        <v>31.235738595770602</v>
      </c>
    </row>
    <row r="558" spans="1:10" hidden="1" x14ac:dyDescent="0.2">
      <c r="A558" t="s">
        <v>828</v>
      </c>
      <c r="B558" t="str">
        <f>VLOOKUP(A558, dictionary!$A$2:$B$16, 2, FALSE)</f>
        <v>Cardiovascular system</v>
      </c>
      <c r="C558" t="s">
        <v>1353</v>
      </c>
      <c r="D558">
        <f>VLOOKUP($C558, 'pval-input'!$B$2:$M$2260, 6, FALSE)</f>
        <v>31.235738595770602</v>
      </c>
      <c r="E558">
        <f>VLOOKUP($C558, 'pval-input'!$B$2:$M$2260, 11, FALSE)</f>
        <v>1</v>
      </c>
      <c r="F558">
        <f>VLOOKUP($C558, 'pval-input'!$B$2:$M$2260, 12, FALSE)</f>
        <v>7.2992700729926996E-3</v>
      </c>
      <c r="G558">
        <f t="shared" si="8"/>
        <v>557</v>
      </c>
      <c r="J558">
        <f>VLOOKUP($C558, listing!$B$2:$J$2260, 2, FALSE)</f>
        <v>31.235738595770602</v>
      </c>
    </row>
    <row r="559" spans="1:10" hidden="1" x14ac:dyDescent="0.2">
      <c r="A559" t="s">
        <v>828</v>
      </c>
      <c r="B559" t="str">
        <f>VLOOKUP(A559, dictionary!$A$2:$B$16, 2, FALSE)</f>
        <v>Cardiovascular system</v>
      </c>
      <c r="C559" t="s">
        <v>1355</v>
      </c>
      <c r="D559">
        <f>VLOOKUP($C559, 'pval-input'!$B$2:$M$2260, 6, FALSE)</f>
        <v>31.235738595770602</v>
      </c>
      <c r="E559">
        <f>VLOOKUP($C559, 'pval-input'!$B$2:$M$2260, 11, FALSE)</f>
        <v>1</v>
      </c>
      <c r="F559">
        <f>VLOOKUP($C559, 'pval-input'!$B$2:$M$2260, 12, FALSE)</f>
        <v>7.2992700729926996E-3</v>
      </c>
      <c r="G559">
        <f t="shared" si="8"/>
        <v>558</v>
      </c>
      <c r="J559">
        <f>VLOOKUP($C559, listing!$B$2:$J$2260, 2, FALSE)</f>
        <v>31.235738595770602</v>
      </c>
    </row>
    <row r="560" spans="1:10" x14ac:dyDescent="0.2">
      <c r="A560" t="s">
        <v>828</v>
      </c>
      <c r="B560" t="str">
        <f>VLOOKUP(A560, dictionary!$A$2:$B$16, 2, FALSE)</f>
        <v>Cardiovascular system</v>
      </c>
      <c r="C560" t="s">
        <v>1359</v>
      </c>
      <c r="D560">
        <f>VLOOKUP($C560, 'pval-input'!$B$2:$M$2260, 6, FALSE)</f>
        <v>8.6650627723460452E-2</v>
      </c>
      <c r="E560">
        <f>VLOOKUP($C560, 'pval-input'!$B$2:$M$2260, 11, FALSE)</f>
        <v>1</v>
      </c>
      <c r="F560">
        <f>VLOOKUP($C560, 'pval-input'!$B$2:$M$2260, 12, FALSE)</f>
        <v>7.2992700729926996E-3</v>
      </c>
      <c r="G560">
        <f t="shared" si="8"/>
        <v>559</v>
      </c>
      <c r="J560">
        <f>VLOOKUP($C560, listing!$B$2:$J$2260, 2, FALSE)</f>
        <v>8.6650627723460452E-2</v>
      </c>
    </row>
    <row r="561" spans="1:11" x14ac:dyDescent="0.2">
      <c r="A561" t="s">
        <v>828</v>
      </c>
      <c r="B561" t="str">
        <f>VLOOKUP(A561, dictionary!$A$2:$B$16, 2, FALSE)</f>
        <v>Cardiovascular system</v>
      </c>
      <c r="C561" t="s">
        <v>1361</v>
      </c>
      <c r="D561">
        <f>VLOOKUP($C561, 'pval-input'!$B$2:$M$2260, 6, FALSE)</f>
        <v>0.58141223532248698</v>
      </c>
      <c r="E561">
        <f>VLOOKUP($C561, 'pval-input'!$B$2:$M$2260, 11, FALSE)</f>
        <v>8</v>
      </c>
      <c r="F561">
        <f>VLOOKUP($C561, 'pval-input'!$B$2:$M$2260, 12, FALSE)</f>
        <v>5.8394160583941597E-2</v>
      </c>
      <c r="G561">
        <f t="shared" si="8"/>
        <v>560</v>
      </c>
      <c r="J561">
        <f>VLOOKUP($C561, listing!$B$2:$J$2260, 2, FALSE)</f>
        <v>0.58141223532248698</v>
      </c>
    </row>
    <row r="562" spans="1:11" x14ac:dyDescent="0.2">
      <c r="A562" t="s">
        <v>828</v>
      </c>
      <c r="B562" t="str">
        <f>VLOOKUP(A562, dictionary!$A$2:$B$16, 2, FALSE)</f>
        <v>Cardiovascular system</v>
      </c>
      <c r="C562" t="s">
        <v>1364</v>
      </c>
      <c r="D562">
        <f>VLOOKUP($C562, 'pval-input'!$B$2:$M$2260, 6, FALSE)</f>
        <v>0.41239098115166506</v>
      </c>
      <c r="E562">
        <f>VLOOKUP($C562, 'pval-input'!$B$2:$M$2260, 11, FALSE)</f>
        <v>22</v>
      </c>
      <c r="F562">
        <f>VLOOKUP($C562, 'pval-input'!$B$2:$M$2260, 12, FALSE)</f>
        <v>0.160583941605839</v>
      </c>
      <c r="G562">
        <f t="shared" si="8"/>
        <v>561</v>
      </c>
      <c r="J562">
        <f>VLOOKUP($C562, listing!$B$2:$J$2260, 2, FALSE)</f>
        <v>0.41239098115166506</v>
      </c>
    </row>
    <row r="563" spans="1:11" x14ac:dyDescent="0.2">
      <c r="A563" t="s">
        <v>828</v>
      </c>
      <c r="B563" t="str">
        <f>VLOOKUP(A563, dictionary!$A$2:$B$16, 2, FALSE)</f>
        <v>Cardiovascular system</v>
      </c>
      <c r="C563" t="s">
        <v>1366</v>
      </c>
      <c r="D563">
        <f>VLOOKUP($C563, 'pval-input'!$B$2:$M$2260, 6, FALSE)</f>
        <v>1.5631244817156407</v>
      </c>
      <c r="E563">
        <f>VLOOKUP($C563, 'pval-input'!$B$2:$M$2260, 11, FALSE)</f>
        <v>13</v>
      </c>
      <c r="F563">
        <f>VLOOKUP($C563, 'pval-input'!$B$2:$M$2260, 12, FALSE)</f>
        <v>9.4890510948905105E-2</v>
      </c>
      <c r="G563">
        <f t="shared" si="8"/>
        <v>562</v>
      </c>
      <c r="J563">
        <f>VLOOKUP($C563, listing!$B$2:$J$2260, 2, FALSE)</f>
        <v>1.5631244817156407</v>
      </c>
    </row>
    <row r="564" spans="1:11" x14ac:dyDescent="0.2">
      <c r="A564" t="s">
        <v>1372</v>
      </c>
      <c r="B564" t="str">
        <f>VLOOKUP(A564, dictionary!$A$2:$B$16, 2, FALSE)</f>
        <v>Dermatologicals</v>
      </c>
      <c r="C564" t="s">
        <v>1370</v>
      </c>
      <c r="D564">
        <f>VLOOKUP($C564, 'pval-input'!$B$2:$M$2260, 6, FALSE)</f>
        <v>0.2860465567121922</v>
      </c>
      <c r="E564">
        <f>VLOOKUP($C564, 'pval-input'!$B$2:$M$2260, 11, FALSE)</f>
        <v>6</v>
      </c>
      <c r="F564">
        <f>VLOOKUP($C564, 'pval-input'!$B$2:$M$2260, 12, FALSE)</f>
        <v>4.3795620437956199E-2</v>
      </c>
      <c r="G564">
        <f t="shared" si="8"/>
        <v>563</v>
      </c>
      <c r="K564">
        <f>VLOOKUP($C564, listing!$B$2:$J$2260, 2, FALSE)</f>
        <v>0.2860465567121922</v>
      </c>
    </row>
    <row r="565" spans="1:11" x14ac:dyDescent="0.2">
      <c r="A565" t="s">
        <v>1372</v>
      </c>
      <c r="B565" t="str">
        <f>VLOOKUP(A565, dictionary!$A$2:$B$16, 2, FALSE)</f>
        <v>Dermatologicals</v>
      </c>
      <c r="C565" t="s">
        <v>1373</v>
      </c>
      <c r="D565">
        <f>VLOOKUP($C565, 'pval-input'!$B$2:$M$2260, 6, FALSE)</f>
        <v>0.12815247535276525</v>
      </c>
      <c r="E565">
        <f>VLOOKUP($C565, 'pval-input'!$B$2:$M$2260, 11, FALSE)</f>
        <v>29</v>
      </c>
      <c r="F565">
        <f>VLOOKUP($C565, 'pval-input'!$B$2:$M$2260, 12, FALSE)</f>
        <v>0.21167883211678801</v>
      </c>
      <c r="G565">
        <f t="shared" si="8"/>
        <v>564</v>
      </c>
      <c r="K565">
        <f>VLOOKUP($C565, listing!$B$2:$J$2260, 2, FALSE)</f>
        <v>0.12815247535276525</v>
      </c>
    </row>
    <row r="566" spans="1:11" x14ac:dyDescent="0.2">
      <c r="A566" t="s">
        <v>1372</v>
      </c>
      <c r="B566" t="str">
        <f>VLOOKUP(A566, dictionary!$A$2:$B$16, 2, FALSE)</f>
        <v>Dermatologicals</v>
      </c>
      <c r="C566" t="s">
        <v>1377</v>
      </c>
      <c r="D566">
        <f>VLOOKUP($C566, 'pval-input'!$B$2:$M$2260, 6, FALSE)</f>
        <v>1.6400053809470889</v>
      </c>
      <c r="E566">
        <f>VLOOKUP($C566, 'pval-input'!$B$2:$M$2260, 11, FALSE)</f>
        <v>94</v>
      </c>
      <c r="F566">
        <f>VLOOKUP($C566, 'pval-input'!$B$2:$M$2260, 12, FALSE)</f>
        <v>0.68613138686131403</v>
      </c>
      <c r="G566">
        <f t="shared" si="8"/>
        <v>565</v>
      </c>
      <c r="K566">
        <f>VLOOKUP($C566, listing!$B$2:$J$2260, 2, FALSE)</f>
        <v>1.6400053809470889</v>
      </c>
    </row>
    <row r="567" spans="1:11" x14ac:dyDescent="0.2">
      <c r="A567" t="s">
        <v>1372</v>
      </c>
      <c r="B567" t="str">
        <f>VLOOKUP(A567, dictionary!$A$2:$B$16, 2, FALSE)</f>
        <v>Dermatologicals</v>
      </c>
      <c r="C567" t="s">
        <v>1380</v>
      </c>
      <c r="D567">
        <f>VLOOKUP($C567, 'pval-input'!$B$2:$M$2260, 6, FALSE)</f>
        <v>1.1437129127105405</v>
      </c>
      <c r="E567">
        <f>VLOOKUP($C567, 'pval-input'!$B$2:$M$2260, 11, FALSE)</f>
        <v>105</v>
      </c>
      <c r="F567">
        <f>VLOOKUP($C567, 'pval-input'!$B$2:$M$2260, 12, FALSE)</f>
        <v>0.76642335766423397</v>
      </c>
      <c r="G567">
        <f t="shared" si="8"/>
        <v>566</v>
      </c>
      <c r="K567">
        <f>VLOOKUP($C567, listing!$B$2:$J$2260, 2, FALSE)</f>
        <v>1.1437129127105405</v>
      </c>
    </row>
    <row r="568" spans="1:11" x14ac:dyDescent="0.2">
      <c r="A568" t="s">
        <v>1372</v>
      </c>
      <c r="B568" t="str">
        <f>VLOOKUP(A568, dictionary!$A$2:$B$16, 2, FALSE)</f>
        <v>Dermatologicals</v>
      </c>
      <c r="C568" t="s">
        <v>1383</v>
      </c>
      <c r="D568">
        <f>VLOOKUP($C568, 'pval-input'!$B$2:$M$2260, 6, FALSE)</f>
        <v>0.12122366305651795</v>
      </c>
      <c r="E568">
        <f>VLOOKUP($C568, 'pval-input'!$B$2:$M$2260, 11, FALSE)</f>
        <v>44</v>
      </c>
      <c r="F568">
        <f>VLOOKUP($C568, 'pval-input'!$B$2:$M$2260, 12, FALSE)</f>
        <v>0.321167883211679</v>
      </c>
      <c r="G568">
        <f t="shared" si="8"/>
        <v>567</v>
      </c>
      <c r="K568">
        <f>VLOOKUP($C568, listing!$B$2:$J$2260, 2, FALSE)</f>
        <v>0.12122366305651795</v>
      </c>
    </row>
    <row r="569" spans="1:11" x14ac:dyDescent="0.2">
      <c r="A569" t="s">
        <v>1372</v>
      </c>
      <c r="B569" t="str">
        <f>VLOOKUP(A569, dictionary!$A$2:$B$16, 2, FALSE)</f>
        <v>Dermatologicals</v>
      </c>
      <c r="C569" t="s">
        <v>1386</v>
      </c>
      <c r="D569">
        <f>VLOOKUP($C569, 'pval-input'!$B$2:$M$2260, 6, FALSE)</f>
        <v>0.32407538361084781</v>
      </c>
      <c r="E569">
        <f>VLOOKUP($C569, 'pval-input'!$B$2:$M$2260, 11, FALSE)</f>
        <v>16</v>
      </c>
      <c r="F569">
        <f>VLOOKUP($C569, 'pval-input'!$B$2:$M$2260, 12, FALSE)</f>
        <v>0.116788321167883</v>
      </c>
      <c r="G569">
        <f t="shared" si="8"/>
        <v>568</v>
      </c>
      <c r="K569">
        <f>VLOOKUP($C569, listing!$B$2:$J$2260, 2, FALSE)</f>
        <v>0.32407538361084781</v>
      </c>
    </row>
    <row r="570" spans="1:11" x14ac:dyDescent="0.2">
      <c r="A570" t="s">
        <v>1372</v>
      </c>
      <c r="B570" t="str">
        <f>VLOOKUP(A570, dictionary!$A$2:$B$16, 2, FALSE)</f>
        <v>Dermatologicals</v>
      </c>
      <c r="C570" t="s">
        <v>1389</v>
      </c>
      <c r="D570">
        <f>VLOOKUP($C570, 'pval-input'!$B$2:$M$2260, 6, FALSE)</f>
        <v>0.44652603187285772</v>
      </c>
      <c r="E570">
        <f>VLOOKUP($C570, 'pval-input'!$B$2:$M$2260, 11, FALSE)</f>
        <v>17</v>
      </c>
      <c r="F570">
        <f>VLOOKUP($C570, 'pval-input'!$B$2:$M$2260, 12, FALSE)</f>
        <v>0.124087591240876</v>
      </c>
      <c r="G570">
        <f t="shared" si="8"/>
        <v>569</v>
      </c>
      <c r="K570">
        <f>VLOOKUP($C570, listing!$B$2:$J$2260, 2, FALSE)</f>
        <v>0.44652603187285772</v>
      </c>
    </row>
    <row r="571" spans="1:11" x14ac:dyDescent="0.2">
      <c r="A571" t="s">
        <v>1372</v>
      </c>
      <c r="B571" t="str">
        <f>VLOOKUP(A571, dictionary!$A$2:$B$16, 2, FALSE)</f>
        <v>Dermatologicals</v>
      </c>
      <c r="C571" t="s">
        <v>1391</v>
      </c>
      <c r="D571">
        <f>VLOOKUP($C571, 'pval-input'!$B$2:$M$2260, 6, FALSE)</f>
        <v>0.14301638860125598</v>
      </c>
      <c r="E571">
        <f>VLOOKUP($C571, 'pval-input'!$B$2:$M$2260, 11, FALSE)</f>
        <v>5</v>
      </c>
      <c r="F571">
        <f>VLOOKUP($C571, 'pval-input'!$B$2:$M$2260, 12, FALSE)</f>
        <v>3.6496350364963501E-2</v>
      </c>
      <c r="G571">
        <f t="shared" si="8"/>
        <v>570</v>
      </c>
      <c r="K571">
        <f>VLOOKUP($C571, listing!$B$2:$J$2260, 2, FALSE)</f>
        <v>0.14301638860125598</v>
      </c>
    </row>
    <row r="572" spans="1:11" x14ac:dyDescent="0.2">
      <c r="A572" t="s">
        <v>1372</v>
      </c>
      <c r="B572" t="str">
        <f>VLOOKUP(A572, dictionary!$A$2:$B$16, 2, FALSE)</f>
        <v>Dermatologicals</v>
      </c>
      <c r="C572" t="s">
        <v>1394</v>
      </c>
      <c r="D572">
        <f>VLOOKUP($C572, 'pval-input'!$B$2:$M$2260, 6, FALSE)</f>
        <v>0.64534572671587864</v>
      </c>
      <c r="E572">
        <f>VLOOKUP($C572, 'pval-input'!$B$2:$M$2260, 11, FALSE)</f>
        <v>91</v>
      </c>
      <c r="F572">
        <f>VLOOKUP($C572, 'pval-input'!$B$2:$M$2260, 12, FALSE)</f>
        <v>0.66423357664233595</v>
      </c>
      <c r="G572">
        <f t="shared" si="8"/>
        <v>571</v>
      </c>
      <c r="K572">
        <f>VLOOKUP($C572, listing!$B$2:$J$2260, 2, FALSE)</f>
        <v>0.64534572671587864</v>
      </c>
    </row>
    <row r="573" spans="1:11" x14ac:dyDescent="0.2">
      <c r="A573" t="s">
        <v>1372</v>
      </c>
      <c r="B573" t="str">
        <f>VLOOKUP(A573, dictionary!$A$2:$B$16, 2, FALSE)</f>
        <v>Dermatologicals</v>
      </c>
      <c r="C573" t="s">
        <v>1397</v>
      </c>
      <c r="D573">
        <f>VLOOKUP($C573, 'pval-input'!$B$2:$M$2260, 6, FALSE)</f>
        <v>8.3887436342391611E-2</v>
      </c>
      <c r="E573">
        <f>VLOOKUP($C573, 'pval-input'!$B$2:$M$2260, 11, FALSE)</f>
        <v>4</v>
      </c>
      <c r="F573">
        <f>VLOOKUP($C573, 'pval-input'!$B$2:$M$2260, 12, FALSE)</f>
        <v>2.9197080291970798E-2</v>
      </c>
      <c r="G573">
        <f t="shared" si="8"/>
        <v>572</v>
      </c>
      <c r="K573">
        <f>VLOOKUP($C573, listing!$B$2:$J$2260, 2, FALSE)</f>
        <v>8.3887436342391611E-2</v>
      </c>
    </row>
    <row r="574" spans="1:11" x14ac:dyDescent="0.2">
      <c r="A574" t="s">
        <v>1372</v>
      </c>
      <c r="B574" t="str">
        <f>VLOOKUP(A574, dictionary!$A$2:$B$16, 2, FALSE)</f>
        <v>Dermatologicals</v>
      </c>
      <c r="C574" t="s">
        <v>1399</v>
      </c>
      <c r="D574">
        <f>VLOOKUP($C574, 'pval-input'!$B$2:$M$2260, 6, FALSE)</f>
        <v>8.80292422163962E-2</v>
      </c>
      <c r="E574">
        <f>VLOOKUP($C574, 'pval-input'!$B$2:$M$2260, 11, FALSE)</f>
        <v>4</v>
      </c>
      <c r="F574">
        <f>VLOOKUP($C574, 'pval-input'!$B$2:$M$2260, 12, FALSE)</f>
        <v>2.9197080291970798E-2</v>
      </c>
      <c r="G574">
        <f t="shared" si="8"/>
        <v>573</v>
      </c>
      <c r="K574">
        <f>VLOOKUP($C574, listing!$B$2:$J$2260, 2, FALSE)</f>
        <v>8.80292422163962E-2</v>
      </c>
    </row>
    <row r="575" spans="1:11" x14ac:dyDescent="0.2">
      <c r="A575" t="s">
        <v>1372</v>
      </c>
      <c r="B575" t="str">
        <f>VLOOKUP(A575, dictionary!$A$2:$B$16, 2, FALSE)</f>
        <v>Dermatologicals</v>
      </c>
      <c r="C575" t="s">
        <v>1401</v>
      </c>
      <c r="D575">
        <f>VLOOKUP($C575, 'pval-input'!$B$2:$M$2260, 6, FALSE)</f>
        <v>1.4525589390816793</v>
      </c>
      <c r="E575">
        <f>VLOOKUP($C575, 'pval-input'!$B$2:$M$2260, 11, FALSE)</f>
        <v>7</v>
      </c>
      <c r="F575">
        <f>VLOOKUP($C575, 'pval-input'!$B$2:$M$2260, 12, FALSE)</f>
        <v>5.1094890510948898E-2</v>
      </c>
      <c r="G575">
        <f t="shared" si="8"/>
        <v>574</v>
      </c>
      <c r="K575">
        <f>VLOOKUP($C575, listing!$B$2:$J$2260, 2, FALSE)</f>
        <v>1.4525589390816793</v>
      </c>
    </row>
    <row r="576" spans="1:11" x14ac:dyDescent="0.2">
      <c r="A576" t="s">
        <v>1372</v>
      </c>
      <c r="B576" t="str">
        <f>VLOOKUP(A576, dictionary!$A$2:$B$16, 2, FALSE)</f>
        <v>Dermatologicals</v>
      </c>
      <c r="C576" t="s">
        <v>1404</v>
      </c>
      <c r="D576">
        <f>VLOOKUP($C576, 'pval-input'!$B$2:$M$2260, 6, FALSE)</f>
        <v>8.6650627723460452E-2</v>
      </c>
      <c r="E576">
        <f>VLOOKUP($C576, 'pval-input'!$B$2:$M$2260, 11, FALSE)</f>
        <v>1</v>
      </c>
      <c r="F576">
        <f>VLOOKUP($C576, 'pval-input'!$B$2:$M$2260, 12, FALSE)</f>
        <v>7.2992700729926996E-3</v>
      </c>
      <c r="G576">
        <f t="shared" si="8"/>
        <v>575</v>
      </c>
      <c r="K576">
        <f>VLOOKUP($C576, listing!$B$2:$J$2260, 2, FALSE)</f>
        <v>8.6650627723460452E-2</v>
      </c>
    </row>
    <row r="577" spans="1:11" x14ac:dyDescent="0.2">
      <c r="A577" t="s">
        <v>1372</v>
      </c>
      <c r="B577" t="str">
        <f>VLOOKUP(A577, dictionary!$A$2:$B$16, 2, FALSE)</f>
        <v>Dermatologicals</v>
      </c>
      <c r="C577" t="s">
        <v>1406</v>
      </c>
      <c r="D577">
        <f>VLOOKUP($C577, 'pval-input'!$B$2:$M$2260, 6, FALSE)</f>
        <v>8.4443376707590112E-2</v>
      </c>
      <c r="E577">
        <f>VLOOKUP($C577, 'pval-input'!$B$2:$M$2260, 11, FALSE)</f>
        <v>4</v>
      </c>
      <c r="F577">
        <f>VLOOKUP($C577, 'pval-input'!$B$2:$M$2260, 12, FALSE)</f>
        <v>2.9197080291970798E-2</v>
      </c>
      <c r="G577">
        <f t="shared" si="8"/>
        <v>576</v>
      </c>
      <c r="K577">
        <f>VLOOKUP($C577, listing!$B$2:$J$2260, 2, FALSE)</f>
        <v>8.4443376707590112E-2</v>
      </c>
    </row>
    <row r="578" spans="1:11" x14ac:dyDescent="0.2">
      <c r="A578" t="s">
        <v>1372</v>
      </c>
      <c r="B578" t="str">
        <f>VLOOKUP(A578, dictionary!$A$2:$B$16, 2, FALSE)</f>
        <v>Dermatologicals</v>
      </c>
      <c r="C578" t="s">
        <v>1408</v>
      </c>
      <c r="D578">
        <f>VLOOKUP($C578, 'pval-input'!$B$2:$M$2260, 6, FALSE)</f>
        <v>0.37701936947231857</v>
      </c>
      <c r="E578">
        <f>VLOOKUP($C578, 'pval-input'!$B$2:$M$2260, 11, FALSE)</f>
        <v>2</v>
      </c>
      <c r="F578">
        <f>VLOOKUP($C578, 'pval-input'!$B$2:$M$2260, 12, FALSE)</f>
        <v>1.4598540145985399E-2</v>
      </c>
      <c r="G578">
        <f t="shared" si="8"/>
        <v>577</v>
      </c>
      <c r="K578">
        <f>VLOOKUP($C578, listing!$B$2:$J$2260, 2, FALSE)</f>
        <v>0.37701936947231857</v>
      </c>
    </row>
    <row r="579" spans="1:11" x14ac:dyDescent="0.2">
      <c r="A579" t="s">
        <v>1372</v>
      </c>
      <c r="B579" t="str">
        <f>VLOOKUP(A579, dictionary!$A$2:$B$16, 2, FALSE)</f>
        <v>Dermatologicals</v>
      </c>
      <c r="C579" t="s">
        <v>1411</v>
      </c>
      <c r="D579">
        <f>VLOOKUP($C579, 'pval-input'!$B$2:$M$2260, 6, FALSE)</f>
        <v>0.55742127264958385</v>
      </c>
      <c r="E579">
        <f>VLOOKUP($C579, 'pval-input'!$B$2:$M$2260, 11, FALSE)</f>
        <v>64</v>
      </c>
      <c r="F579">
        <f>VLOOKUP($C579, 'pval-input'!$B$2:$M$2260, 12, FALSE)</f>
        <v>0.467153284671533</v>
      </c>
      <c r="G579">
        <f t="shared" si="8"/>
        <v>578</v>
      </c>
      <c r="K579">
        <f>VLOOKUP($C579, listing!$B$2:$J$2260, 2, FALSE)</f>
        <v>0.55742127264958385</v>
      </c>
    </row>
    <row r="580" spans="1:11" x14ac:dyDescent="0.2">
      <c r="A580" t="s">
        <v>1372</v>
      </c>
      <c r="B580" t="str">
        <f>VLOOKUP(A580, dictionary!$A$2:$B$16, 2, FALSE)</f>
        <v>Dermatologicals</v>
      </c>
      <c r="C580" t="s">
        <v>1413</v>
      </c>
      <c r="D580">
        <f>VLOOKUP($C580, 'pval-input'!$B$2:$M$2260, 6, FALSE)</f>
        <v>0.21833141697516262</v>
      </c>
      <c r="E580">
        <f>VLOOKUP($C580, 'pval-input'!$B$2:$M$2260, 11, FALSE)</f>
        <v>3</v>
      </c>
      <c r="F580">
        <f>VLOOKUP($C580, 'pval-input'!$B$2:$M$2260, 12, FALSE)</f>
        <v>2.18978102189781E-2</v>
      </c>
      <c r="G580">
        <f t="shared" ref="G580:G643" si="9">G579+1</f>
        <v>579</v>
      </c>
      <c r="K580">
        <f>VLOOKUP($C580, listing!$B$2:$J$2260, 2, FALSE)</f>
        <v>0.21833141697516262</v>
      </c>
    </row>
    <row r="581" spans="1:11" x14ac:dyDescent="0.2">
      <c r="A581" t="s">
        <v>1372</v>
      </c>
      <c r="B581" t="str">
        <f>VLOOKUP(A581, dictionary!$A$2:$B$16, 2, FALSE)</f>
        <v>Dermatologicals</v>
      </c>
      <c r="C581" t="s">
        <v>1415</v>
      </c>
      <c r="D581">
        <f>VLOOKUP($C581, 'pval-input'!$B$2:$M$2260, 6, FALSE)</f>
        <v>0.65794446401896456</v>
      </c>
      <c r="E581">
        <f>VLOOKUP($C581, 'pval-input'!$B$2:$M$2260, 11, FALSE)</f>
        <v>110</v>
      </c>
      <c r="F581">
        <f>VLOOKUP($C581, 'pval-input'!$B$2:$M$2260, 12, FALSE)</f>
        <v>0.80291970802919699</v>
      </c>
      <c r="G581">
        <f t="shared" si="9"/>
        <v>580</v>
      </c>
      <c r="K581">
        <f>VLOOKUP($C581, listing!$B$2:$J$2260, 2, FALSE)</f>
        <v>0.65794446401896456</v>
      </c>
    </row>
    <row r="582" spans="1:11" x14ac:dyDescent="0.2">
      <c r="A582" t="s">
        <v>1372</v>
      </c>
      <c r="B582" t="str">
        <f>VLOOKUP(A582, dictionary!$A$2:$B$16, 2, FALSE)</f>
        <v>Dermatologicals</v>
      </c>
      <c r="C582" t="s">
        <v>1417</v>
      </c>
      <c r="D582">
        <f>VLOOKUP($C582, 'pval-input'!$B$2:$M$2260, 6, FALSE)</f>
        <v>1.2195280617411538E-2</v>
      </c>
      <c r="E582">
        <f>VLOOKUP($C582, 'pval-input'!$B$2:$M$2260, 11, FALSE)</f>
        <v>15</v>
      </c>
      <c r="F582">
        <f>VLOOKUP($C582, 'pval-input'!$B$2:$M$2260, 12, FALSE)</f>
        <v>0.109489051094891</v>
      </c>
      <c r="G582">
        <f t="shared" si="9"/>
        <v>581</v>
      </c>
      <c r="K582">
        <f>VLOOKUP($C582, listing!$B$2:$J$2260, 2, FALSE)</f>
        <v>1.2195280617411538E-2</v>
      </c>
    </row>
    <row r="583" spans="1:11" x14ac:dyDescent="0.2">
      <c r="A583" t="s">
        <v>1372</v>
      </c>
      <c r="B583" t="str">
        <f>VLOOKUP(A583, dictionary!$A$2:$B$16, 2, FALSE)</f>
        <v>Dermatologicals</v>
      </c>
      <c r="C583" t="s">
        <v>1420</v>
      </c>
      <c r="D583">
        <f>VLOOKUP($C583, 'pval-input'!$B$2:$M$2260, 6, FALSE)</f>
        <v>0.7053361563091638</v>
      </c>
      <c r="E583">
        <f>VLOOKUP($C583, 'pval-input'!$B$2:$M$2260, 11, FALSE)</f>
        <v>9</v>
      </c>
      <c r="F583">
        <f>VLOOKUP($C583, 'pval-input'!$B$2:$M$2260, 12, FALSE)</f>
        <v>6.5693430656934296E-2</v>
      </c>
      <c r="G583">
        <f t="shared" si="9"/>
        <v>582</v>
      </c>
      <c r="K583">
        <f>VLOOKUP($C583, listing!$B$2:$J$2260, 2, FALSE)</f>
        <v>0.7053361563091638</v>
      </c>
    </row>
    <row r="584" spans="1:11" x14ac:dyDescent="0.2">
      <c r="A584" t="s">
        <v>1372</v>
      </c>
      <c r="B584" t="str">
        <f>VLOOKUP(A584, dictionary!$A$2:$B$16, 2, FALSE)</f>
        <v>Dermatologicals</v>
      </c>
      <c r="C584" t="s">
        <v>1422</v>
      </c>
      <c r="D584">
        <f>VLOOKUP($C584, 'pval-input'!$B$2:$M$2260, 6, FALSE)</f>
        <v>0.30145555927834461</v>
      </c>
      <c r="E584">
        <f>VLOOKUP($C584, 'pval-input'!$B$2:$M$2260, 11, FALSE)</f>
        <v>10</v>
      </c>
      <c r="F584">
        <f>VLOOKUP($C584, 'pval-input'!$B$2:$M$2260, 12, FALSE)</f>
        <v>7.2992700729927001E-2</v>
      </c>
      <c r="G584">
        <f t="shared" si="9"/>
        <v>583</v>
      </c>
      <c r="K584">
        <f>VLOOKUP($C584, listing!$B$2:$J$2260, 2, FALSE)</f>
        <v>0.30145555927834461</v>
      </c>
    </row>
    <row r="585" spans="1:11" x14ac:dyDescent="0.2">
      <c r="A585" t="s">
        <v>1372</v>
      </c>
      <c r="B585" t="str">
        <f>VLOOKUP(A585, dictionary!$A$2:$B$16, 2, FALSE)</f>
        <v>Dermatologicals</v>
      </c>
      <c r="C585" t="s">
        <v>1424</v>
      </c>
      <c r="D585">
        <f>VLOOKUP($C585, 'pval-input'!$B$2:$M$2260, 6, FALSE)</f>
        <v>4.5262469383781423E-2</v>
      </c>
      <c r="E585">
        <f>VLOOKUP($C585, 'pval-input'!$B$2:$M$2260, 11, FALSE)</f>
        <v>4</v>
      </c>
      <c r="F585">
        <f>VLOOKUP($C585, 'pval-input'!$B$2:$M$2260, 12, FALSE)</f>
        <v>2.9197080291970798E-2</v>
      </c>
      <c r="G585">
        <f t="shared" si="9"/>
        <v>584</v>
      </c>
      <c r="K585">
        <f>VLOOKUP($C585, listing!$B$2:$J$2260, 2, FALSE)</f>
        <v>4.5262469383781423E-2</v>
      </c>
    </row>
    <row r="586" spans="1:11" x14ac:dyDescent="0.2">
      <c r="A586" t="s">
        <v>1372</v>
      </c>
      <c r="B586" t="str">
        <f>VLOOKUP(A586, dictionary!$A$2:$B$16, 2, FALSE)</f>
        <v>Dermatologicals</v>
      </c>
      <c r="C586" t="s">
        <v>1426</v>
      </c>
      <c r="D586">
        <f>VLOOKUP($C586, 'pval-input'!$B$2:$M$2260, 6, FALSE)</f>
        <v>0.2100210792830525</v>
      </c>
      <c r="E586">
        <f>VLOOKUP($C586, 'pval-input'!$B$2:$M$2260, 11, FALSE)</f>
        <v>1</v>
      </c>
      <c r="F586">
        <f>VLOOKUP($C586, 'pval-input'!$B$2:$M$2260, 12, FALSE)</f>
        <v>7.2992700729926996E-3</v>
      </c>
      <c r="G586">
        <f t="shared" si="9"/>
        <v>585</v>
      </c>
      <c r="K586">
        <f>VLOOKUP($C586, listing!$B$2:$J$2260, 2, FALSE)</f>
        <v>0.2100210792830525</v>
      </c>
    </row>
    <row r="587" spans="1:11" x14ac:dyDescent="0.2">
      <c r="A587" t="s">
        <v>1372</v>
      </c>
      <c r="B587" t="str">
        <f>VLOOKUP(A587, dictionary!$A$2:$B$16, 2, FALSE)</f>
        <v>Dermatologicals</v>
      </c>
      <c r="C587" t="s">
        <v>1428</v>
      </c>
      <c r="D587">
        <f>VLOOKUP($C587, 'pval-input'!$B$2:$M$2260, 6, FALSE)</f>
        <v>0.20595068008000589</v>
      </c>
      <c r="E587">
        <f>VLOOKUP($C587, 'pval-input'!$B$2:$M$2260, 11, FALSE)</f>
        <v>57</v>
      </c>
      <c r="F587">
        <f>VLOOKUP($C587, 'pval-input'!$B$2:$M$2260, 12, FALSE)</f>
        <v>0.41605839416058399</v>
      </c>
      <c r="G587">
        <f t="shared" si="9"/>
        <v>586</v>
      </c>
      <c r="K587">
        <f>VLOOKUP($C587, listing!$B$2:$J$2260, 2, FALSE)</f>
        <v>0.20595068008000589</v>
      </c>
    </row>
    <row r="588" spans="1:11" x14ac:dyDescent="0.2">
      <c r="A588" t="s">
        <v>1372</v>
      </c>
      <c r="B588" t="str">
        <f>VLOOKUP(A588, dictionary!$A$2:$B$16, 2, FALSE)</f>
        <v>Dermatologicals</v>
      </c>
      <c r="C588" t="s">
        <v>1432</v>
      </c>
      <c r="D588">
        <f>VLOOKUP($C588, 'pval-input'!$B$2:$M$2260, 6, FALSE)</f>
        <v>0.45574306277858734</v>
      </c>
      <c r="E588">
        <f>VLOOKUP($C588, 'pval-input'!$B$2:$M$2260, 11, FALSE)</f>
        <v>1</v>
      </c>
      <c r="F588">
        <f>VLOOKUP($C588, 'pval-input'!$B$2:$M$2260, 12, FALSE)</f>
        <v>7.2992700729926996E-3</v>
      </c>
      <c r="G588">
        <f t="shared" si="9"/>
        <v>587</v>
      </c>
      <c r="K588">
        <f>VLOOKUP($C588, listing!$B$2:$J$2260, 2, FALSE)</f>
        <v>0.45574306277858734</v>
      </c>
    </row>
    <row r="589" spans="1:11" x14ac:dyDescent="0.2">
      <c r="A589" t="s">
        <v>1372</v>
      </c>
      <c r="B589" t="str">
        <f>VLOOKUP(A589, dictionary!$A$2:$B$16, 2, FALSE)</f>
        <v>Dermatologicals</v>
      </c>
      <c r="C589" t="s">
        <v>1434</v>
      </c>
      <c r="D589">
        <f>VLOOKUP($C589, 'pval-input'!$B$2:$M$2260, 6, FALSE)</f>
        <v>0.21917708259586613</v>
      </c>
      <c r="E589">
        <f>VLOOKUP($C589, 'pval-input'!$B$2:$M$2260, 11, FALSE)</f>
        <v>1</v>
      </c>
      <c r="F589">
        <f>VLOOKUP($C589, 'pval-input'!$B$2:$M$2260, 12, FALSE)</f>
        <v>7.2992700729926996E-3</v>
      </c>
      <c r="G589">
        <f t="shared" si="9"/>
        <v>588</v>
      </c>
      <c r="K589">
        <f>VLOOKUP($C589, listing!$B$2:$J$2260, 2, FALSE)</f>
        <v>0.21917708259586613</v>
      </c>
    </row>
    <row r="590" spans="1:11" x14ac:dyDescent="0.2">
      <c r="A590" t="s">
        <v>1372</v>
      </c>
      <c r="B590" t="str">
        <f>VLOOKUP(A590, dictionary!$A$2:$B$16, 2, FALSE)</f>
        <v>Dermatologicals</v>
      </c>
      <c r="C590" t="s">
        <v>1435</v>
      </c>
      <c r="D590">
        <f>VLOOKUP($C590, 'pval-input'!$B$2:$M$2260, 6, FALSE)</f>
        <v>0.72958698881264361</v>
      </c>
      <c r="E590">
        <f>VLOOKUP($C590, 'pval-input'!$B$2:$M$2260, 11, FALSE)</f>
        <v>3</v>
      </c>
      <c r="F590">
        <f>VLOOKUP($C590, 'pval-input'!$B$2:$M$2260, 12, FALSE)</f>
        <v>2.18978102189781E-2</v>
      </c>
      <c r="G590">
        <f t="shared" si="9"/>
        <v>589</v>
      </c>
      <c r="K590">
        <f>VLOOKUP($C590, listing!$B$2:$J$2260, 2, FALSE)</f>
        <v>0.72958698881264361</v>
      </c>
    </row>
    <row r="591" spans="1:11" x14ac:dyDescent="0.2">
      <c r="A591" t="s">
        <v>1372</v>
      </c>
      <c r="B591" t="str">
        <f>VLOOKUP(A591, dictionary!$A$2:$B$16, 2, FALSE)</f>
        <v>Dermatologicals</v>
      </c>
      <c r="C591" t="s">
        <v>1437</v>
      </c>
      <c r="D591">
        <f>VLOOKUP($C591, 'pval-input'!$B$2:$M$2260, 6, FALSE)</f>
        <v>2.0530802449158707</v>
      </c>
      <c r="E591">
        <f>VLOOKUP($C591, 'pval-input'!$B$2:$M$2260, 11, FALSE)</f>
        <v>2</v>
      </c>
      <c r="F591">
        <f>VLOOKUP($C591, 'pval-input'!$B$2:$M$2260, 12, FALSE)</f>
        <v>1.4598540145985399E-2</v>
      </c>
      <c r="G591">
        <f t="shared" si="9"/>
        <v>590</v>
      </c>
      <c r="K591">
        <f>VLOOKUP($C591, listing!$B$2:$J$2260, 2, FALSE)</f>
        <v>2.0530802449158707</v>
      </c>
    </row>
    <row r="592" spans="1:11" x14ac:dyDescent="0.2">
      <c r="A592" t="s">
        <v>1372</v>
      </c>
      <c r="B592" t="str">
        <f>VLOOKUP(A592, dictionary!$A$2:$B$16, 2, FALSE)</f>
        <v>Dermatologicals</v>
      </c>
      <c r="C592" t="s">
        <v>1438</v>
      </c>
      <c r="D592">
        <f>VLOOKUP($C592, 'pval-input'!$B$2:$M$2260, 6, FALSE)</f>
        <v>0.68690619638588357</v>
      </c>
      <c r="E592">
        <f>VLOOKUP($C592, 'pval-input'!$B$2:$M$2260, 11, FALSE)</f>
        <v>7</v>
      </c>
      <c r="F592">
        <f>VLOOKUP($C592, 'pval-input'!$B$2:$M$2260, 12, FALSE)</f>
        <v>5.1094890510948898E-2</v>
      </c>
      <c r="G592">
        <f t="shared" si="9"/>
        <v>591</v>
      </c>
      <c r="K592">
        <f>VLOOKUP($C592, listing!$B$2:$J$2260, 2, FALSE)</f>
        <v>0.68690619638588357</v>
      </c>
    </row>
    <row r="593" spans="1:11" x14ac:dyDescent="0.2">
      <c r="A593" t="s">
        <v>1372</v>
      </c>
      <c r="B593" t="str">
        <f>VLOOKUP(A593, dictionary!$A$2:$B$16, 2, FALSE)</f>
        <v>Dermatologicals</v>
      </c>
      <c r="C593" t="s">
        <v>1440</v>
      </c>
      <c r="D593">
        <f>VLOOKUP($C593, 'pval-input'!$B$2:$M$2260, 6, FALSE)</f>
        <v>0.32829882816251615</v>
      </c>
      <c r="E593">
        <f>VLOOKUP($C593, 'pval-input'!$B$2:$M$2260, 11, FALSE)</f>
        <v>29</v>
      </c>
      <c r="F593">
        <f>VLOOKUP($C593, 'pval-input'!$B$2:$M$2260, 12, FALSE)</f>
        <v>0.21167883211678801</v>
      </c>
      <c r="G593">
        <f t="shared" si="9"/>
        <v>592</v>
      </c>
      <c r="K593">
        <f>VLOOKUP($C593, listing!$B$2:$J$2260, 2, FALSE)</f>
        <v>0.32829882816251615</v>
      </c>
    </row>
    <row r="594" spans="1:11" x14ac:dyDescent="0.2">
      <c r="A594" t="s">
        <v>1372</v>
      </c>
      <c r="B594" t="str">
        <f>VLOOKUP(A594, dictionary!$A$2:$B$16, 2, FALSE)</f>
        <v>Dermatologicals</v>
      </c>
      <c r="C594" t="s">
        <v>1441</v>
      </c>
      <c r="D594">
        <f>VLOOKUP($C594, 'pval-input'!$B$2:$M$2260, 6, FALSE)</f>
        <v>0.22713340778316127</v>
      </c>
      <c r="E594">
        <f>VLOOKUP($C594, 'pval-input'!$B$2:$M$2260, 11, FALSE)</f>
        <v>36</v>
      </c>
      <c r="F594">
        <f>VLOOKUP($C594, 'pval-input'!$B$2:$M$2260, 12, FALSE)</f>
        <v>0.26277372262773702</v>
      </c>
      <c r="G594">
        <f t="shared" si="9"/>
        <v>593</v>
      </c>
      <c r="K594">
        <f>VLOOKUP($C594, listing!$B$2:$J$2260, 2, FALSE)</f>
        <v>0.22713340778316127</v>
      </c>
    </row>
    <row r="595" spans="1:11" x14ac:dyDescent="0.2">
      <c r="A595" t="s">
        <v>1372</v>
      </c>
      <c r="B595" t="str">
        <f>VLOOKUP(A595, dictionary!$A$2:$B$16, 2, FALSE)</f>
        <v>Dermatologicals</v>
      </c>
      <c r="C595" t="s">
        <v>1444</v>
      </c>
      <c r="D595">
        <f>VLOOKUP($C595, 'pval-input'!$B$2:$M$2260, 6, FALSE)</f>
        <v>0.26674936183521336</v>
      </c>
      <c r="E595">
        <f>VLOOKUP($C595, 'pval-input'!$B$2:$M$2260, 11, FALSE)</f>
        <v>26</v>
      </c>
      <c r="F595">
        <f>VLOOKUP($C595, 'pval-input'!$B$2:$M$2260, 12, FALSE)</f>
        <v>0.18978102189780999</v>
      </c>
      <c r="G595">
        <f t="shared" si="9"/>
        <v>594</v>
      </c>
      <c r="K595">
        <f>VLOOKUP($C595, listing!$B$2:$J$2260, 2, FALSE)</f>
        <v>0.26674936183521336</v>
      </c>
    </row>
    <row r="596" spans="1:11" x14ac:dyDescent="0.2">
      <c r="A596" t="s">
        <v>1372</v>
      </c>
      <c r="B596" t="str">
        <f>VLOOKUP(A596, dictionary!$A$2:$B$16, 2, FALSE)</f>
        <v>Dermatologicals</v>
      </c>
      <c r="C596" t="s">
        <v>1447</v>
      </c>
      <c r="D596">
        <f>VLOOKUP($C596, 'pval-input'!$B$2:$M$2260, 6, FALSE)</f>
        <v>7.5500618502982161E-2</v>
      </c>
      <c r="E596">
        <f>VLOOKUP($C596, 'pval-input'!$B$2:$M$2260, 11, FALSE)</f>
        <v>12</v>
      </c>
      <c r="F596">
        <f>VLOOKUP($C596, 'pval-input'!$B$2:$M$2260, 12, FALSE)</f>
        <v>8.7591240875912399E-2</v>
      </c>
      <c r="G596">
        <f t="shared" si="9"/>
        <v>595</v>
      </c>
      <c r="K596">
        <f>VLOOKUP($C596, listing!$B$2:$J$2260, 2, FALSE)</f>
        <v>7.5500618502982161E-2</v>
      </c>
    </row>
    <row r="597" spans="1:11" x14ac:dyDescent="0.2">
      <c r="A597" t="s">
        <v>1372</v>
      </c>
      <c r="B597" t="str">
        <f>VLOOKUP(A597, dictionary!$A$2:$B$16, 2, FALSE)</f>
        <v>Dermatologicals</v>
      </c>
      <c r="C597" t="s">
        <v>1449</v>
      </c>
      <c r="D597">
        <f>VLOOKUP($C597, 'pval-input'!$B$2:$M$2260, 6, FALSE)</f>
        <v>0.14181755839745769</v>
      </c>
      <c r="E597">
        <f>VLOOKUP($C597, 'pval-input'!$B$2:$M$2260, 11, FALSE)</f>
        <v>1</v>
      </c>
      <c r="F597">
        <f>VLOOKUP($C597, 'pval-input'!$B$2:$M$2260, 12, FALSE)</f>
        <v>7.2992700729926996E-3</v>
      </c>
      <c r="G597">
        <f t="shared" si="9"/>
        <v>596</v>
      </c>
      <c r="K597">
        <f>VLOOKUP($C597, listing!$B$2:$J$2260, 2, FALSE)</f>
        <v>0.14181755839745769</v>
      </c>
    </row>
    <row r="598" spans="1:11" x14ac:dyDescent="0.2">
      <c r="A598" t="s">
        <v>1372</v>
      </c>
      <c r="B598" t="str">
        <f>VLOOKUP(A598, dictionary!$A$2:$B$16, 2, FALSE)</f>
        <v>Dermatologicals</v>
      </c>
      <c r="C598" t="s">
        <v>1451</v>
      </c>
      <c r="D598">
        <f>VLOOKUP($C598, 'pval-input'!$B$2:$M$2260, 6, FALSE)</f>
        <v>7.807881207426319E-2</v>
      </c>
      <c r="E598">
        <f>VLOOKUP($C598, 'pval-input'!$B$2:$M$2260, 11, FALSE)</f>
        <v>4</v>
      </c>
      <c r="F598">
        <f>VLOOKUP($C598, 'pval-input'!$B$2:$M$2260, 12, FALSE)</f>
        <v>2.9197080291970798E-2</v>
      </c>
      <c r="G598">
        <f t="shared" si="9"/>
        <v>597</v>
      </c>
      <c r="K598">
        <f>VLOOKUP($C598, listing!$B$2:$J$2260, 2, FALSE)</f>
        <v>7.807881207426319E-2</v>
      </c>
    </row>
    <row r="599" spans="1:11" x14ac:dyDescent="0.2">
      <c r="A599" t="s">
        <v>1372</v>
      </c>
      <c r="B599" t="str">
        <f>VLOOKUP(A599, dictionary!$A$2:$B$16, 2, FALSE)</f>
        <v>Dermatologicals</v>
      </c>
      <c r="C599" t="s">
        <v>1452</v>
      </c>
      <c r="D599">
        <f>VLOOKUP($C599, 'pval-input'!$B$2:$M$2260, 6, FALSE)</f>
        <v>0.68966787785649297</v>
      </c>
      <c r="E599">
        <f>VLOOKUP($C599, 'pval-input'!$B$2:$M$2260, 11, FALSE)</f>
        <v>2</v>
      </c>
      <c r="F599">
        <f>VLOOKUP($C599, 'pval-input'!$B$2:$M$2260, 12, FALSE)</f>
        <v>1.4598540145985399E-2</v>
      </c>
      <c r="G599">
        <f t="shared" si="9"/>
        <v>598</v>
      </c>
      <c r="K599">
        <f>VLOOKUP($C599, listing!$B$2:$J$2260, 2, FALSE)</f>
        <v>0.68966787785649297</v>
      </c>
    </row>
    <row r="600" spans="1:11" x14ac:dyDescent="0.2">
      <c r="A600" t="s">
        <v>1372</v>
      </c>
      <c r="B600" t="str">
        <f>VLOOKUP(A600, dictionary!$A$2:$B$16, 2, FALSE)</f>
        <v>Dermatologicals</v>
      </c>
      <c r="C600" t="s">
        <v>1455</v>
      </c>
      <c r="D600">
        <f>VLOOKUP($C600, 'pval-input'!$B$2:$M$2260, 6, FALSE)</f>
        <v>0.12940852328003533</v>
      </c>
      <c r="E600">
        <f>VLOOKUP($C600, 'pval-input'!$B$2:$M$2260, 11, FALSE)</f>
        <v>3</v>
      </c>
      <c r="F600">
        <f>VLOOKUP($C600, 'pval-input'!$B$2:$M$2260, 12, FALSE)</f>
        <v>2.18978102189781E-2</v>
      </c>
      <c r="G600">
        <f t="shared" si="9"/>
        <v>599</v>
      </c>
      <c r="K600">
        <f>VLOOKUP($C600, listing!$B$2:$J$2260, 2, FALSE)</f>
        <v>0.12940852328003533</v>
      </c>
    </row>
    <row r="601" spans="1:11" x14ac:dyDescent="0.2">
      <c r="A601" t="s">
        <v>1372</v>
      </c>
      <c r="B601" t="str">
        <f>VLOOKUP(A601, dictionary!$A$2:$B$16, 2, FALSE)</f>
        <v>Dermatologicals</v>
      </c>
      <c r="C601" t="s">
        <v>1456</v>
      </c>
      <c r="D601">
        <f>VLOOKUP($C601, 'pval-input'!$B$2:$M$2260, 6, FALSE)</f>
        <v>2.2782402902195171</v>
      </c>
      <c r="E601">
        <f>VLOOKUP($C601, 'pval-input'!$B$2:$M$2260, 11, FALSE)</f>
        <v>1</v>
      </c>
      <c r="F601">
        <f>VLOOKUP($C601, 'pval-input'!$B$2:$M$2260, 12, FALSE)</f>
        <v>7.2992700729926996E-3</v>
      </c>
      <c r="G601">
        <f t="shared" si="9"/>
        <v>600</v>
      </c>
      <c r="K601">
        <f>VLOOKUP($C601, listing!$B$2:$J$2260, 2, FALSE)</f>
        <v>2.2782402902195171</v>
      </c>
    </row>
    <row r="602" spans="1:11" x14ac:dyDescent="0.2">
      <c r="A602" t="s">
        <v>1372</v>
      </c>
      <c r="B602" t="str">
        <f>VLOOKUP(A602, dictionary!$A$2:$B$16, 2, FALSE)</f>
        <v>Dermatologicals</v>
      </c>
      <c r="C602" t="s">
        <v>1458</v>
      </c>
      <c r="D602">
        <f>VLOOKUP($C602, 'pval-input'!$B$2:$M$2260, 6, FALSE)</f>
        <v>1.5624562972789482</v>
      </c>
      <c r="E602">
        <f>VLOOKUP($C602, 'pval-input'!$B$2:$M$2260, 11, FALSE)</f>
        <v>1</v>
      </c>
      <c r="F602">
        <f>VLOOKUP($C602, 'pval-input'!$B$2:$M$2260, 12, FALSE)</f>
        <v>7.2992700729926996E-3</v>
      </c>
      <c r="G602">
        <f t="shared" si="9"/>
        <v>601</v>
      </c>
      <c r="K602">
        <f>VLOOKUP($C602, listing!$B$2:$J$2260, 2, FALSE)</f>
        <v>1.5624562972789482</v>
      </c>
    </row>
    <row r="603" spans="1:11" hidden="1" x14ac:dyDescent="0.2">
      <c r="A603" t="s">
        <v>1372</v>
      </c>
      <c r="B603" t="str">
        <f>VLOOKUP(A603, dictionary!$A$2:$B$16, 2, FALSE)</f>
        <v>Dermatologicals</v>
      </c>
      <c r="C603" t="s">
        <v>1461</v>
      </c>
      <c r="D603">
        <f>VLOOKUP($C603, 'pval-input'!$B$2:$M$2260, 6, FALSE)</f>
        <v>31.235738595770602</v>
      </c>
      <c r="E603">
        <f>VLOOKUP($C603, 'pval-input'!$B$2:$M$2260, 11, FALSE)</f>
        <v>1</v>
      </c>
      <c r="F603">
        <f>VLOOKUP($C603, 'pval-input'!$B$2:$M$2260, 12, FALSE)</f>
        <v>7.2992700729926996E-3</v>
      </c>
      <c r="G603">
        <f t="shared" si="9"/>
        <v>602</v>
      </c>
      <c r="K603">
        <f>VLOOKUP($C603, listing!$B$2:$J$2260, 2, FALSE)</f>
        <v>31.235738595770602</v>
      </c>
    </row>
    <row r="604" spans="1:11" x14ac:dyDescent="0.2">
      <c r="A604" t="s">
        <v>1372</v>
      </c>
      <c r="B604" t="str">
        <f>VLOOKUP(A604, dictionary!$A$2:$B$16, 2, FALSE)</f>
        <v>Dermatologicals</v>
      </c>
      <c r="C604" t="s">
        <v>1462</v>
      </c>
      <c r="D604">
        <f>VLOOKUP($C604, 'pval-input'!$B$2:$M$2260, 6, FALSE)</f>
        <v>0.38100429120523427</v>
      </c>
      <c r="E604">
        <f>VLOOKUP($C604, 'pval-input'!$B$2:$M$2260, 11, FALSE)</f>
        <v>1</v>
      </c>
      <c r="F604">
        <f>VLOOKUP($C604, 'pval-input'!$B$2:$M$2260, 12, FALSE)</f>
        <v>7.2992700729926996E-3</v>
      </c>
      <c r="G604">
        <f t="shared" si="9"/>
        <v>603</v>
      </c>
      <c r="K604">
        <f>VLOOKUP($C604, listing!$B$2:$J$2260, 2, FALSE)</f>
        <v>0.38100429120523427</v>
      </c>
    </row>
    <row r="605" spans="1:11" x14ac:dyDescent="0.2">
      <c r="A605" t="s">
        <v>1372</v>
      </c>
      <c r="B605" t="str">
        <f>VLOOKUP(A605, dictionary!$A$2:$B$16, 2, FALSE)</f>
        <v>Dermatologicals</v>
      </c>
      <c r="C605" t="s">
        <v>1463</v>
      </c>
      <c r="D605">
        <f>VLOOKUP($C605, 'pval-input'!$B$2:$M$2260, 6, FALSE)</f>
        <v>0.1516226297836171</v>
      </c>
      <c r="E605">
        <f>VLOOKUP($C605, 'pval-input'!$B$2:$M$2260, 11, FALSE)</f>
        <v>19</v>
      </c>
      <c r="F605">
        <f>VLOOKUP($C605, 'pval-input'!$B$2:$M$2260, 12, FALSE)</f>
        <v>0.13868613138686101</v>
      </c>
      <c r="G605">
        <f t="shared" si="9"/>
        <v>604</v>
      </c>
      <c r="K605">
        <f>VLOOKUP($C605, listing!$B$2:$J$2260, 2, FALSE)</f>
        <v>0.1516226297836171</v>
      </c>
    </row>
    <row r="606" spans="1:11" x14ac:dyDescent="0.2">
      <c r="A606" t="s">
        <v>1372</v>
      </c>
      <c r="B606" t="str">
        <f>VLOOKUP(A606, dictionary!$A$2:$B$16, 2, FALSE)</f>
        <v>Dermatologicals</v>
      </c>
      <c r="C606" t="s">
        <v>1466</v>
      </c>
      <c r="D606">
        <f>VLOOKUP($C606, 'pval-input'!$B$2:$M$2260, 6, FALSE)</f>
        <v>0.41306951312004153</v>
      </c>
      <c r="E606">
        <f>VLOOKUP($C606, 'pval-input'!$B$2:$M$2260, 11, FALSE)</f>
        <v>26</v>
      </c>
      <c r="F606">
        <f>VLOOKUP($C606, 'pval-input'!$B$2:$M$2260, 12, FALSE)</f>
        <v>0.18978102189780999</v>
      </c>
      <c r="G606">
        <f t="shared" si="9"/>
        <v>605</v>
      </c>
      <c r="K606">
        <f>VLOOKUP($C606, listing!$B$2:$J$2260, 2, FALSE)</f>
        <v>0.41306951312004153</v>
      </c>
    </row>
    <row r="607" spans="1:11" x14ac:dyDescent="0.2">
      <c r="A607" t="s">
        <v>1372</v>
      </c>
      <c r="B607" t="str">
        <f>VLOOKUP(A607, dictionary!$A$2:$B$16, 2, FALSE)</f>
        <v>Dermatologicals</v>
      </c>
      <c r="C607" t="s">
        <v>1470</v>
      </c>
      <c r="D607">
        <f>VLOOKUP($C607, 'pval-input'!$B$2:$M$2260, 6, FALSE)</f>
        <v>2.2136432946246346E-2</v>
      </c>
      <c r="E607">
        <f>VLOOKUP($C607, 'pval-input'!$B$2:$M$2260, 11, FALSE)</f>
        <v>5</v>
      </c>
      <c r="F607">
        <f>VLOOKUP($C607, 'pval-input'!$B$2:$M$2260, 12, FALSE)</f>
        <v>3.6496350364963501E-2</v>
      </c>
      <c r="G607">
        <f t="shared" si="9"/>
        <v>606</v>
      </c>
      <c r="K607">
        <f>VLOOKUP($C607, listing!$B$2:$J$2260, 2, FALSE)</f>
        <v>2.2136432946246346E-2</v>
      </c>
    </row>
    <row r="608" spans="1:11" x14ac:dyDescent="0.2">
      <c r="A608" t="s">
        <v>1372</v>
      </c>
      <c r="B608" t="str">
        <f>VLOOKUP(A608, dictionary!$A$2:$B$16, 2, FALSE)</f>
        <v>Dermatologicals</v>
      </c>
      <c r="C608" t="s">
        <v>1472</v>
      </c>
      <c r="D608">
        <f>VLOOKUP($C608, 'pval-input'!$B$2:$M$2260, 6, FALSE)</f>
        <v>0.58092668097654643</v>
      </c>
      <c r="E608">
        <f>VLOOKUP($C608, 'pval-input'!$B$2:$M$2260, 11, FALSE)</f>
        <v>5</v>
      </c>
      <c r="F608">
        <f>VLOOKUP($C608, 'pval-input'!$B$2:$M$2260, 12, FALSE)</f>
        <v>3.6496350364963501E-2</v>
      </c>
      <c r="G608">
        <f t="shared" si="9"/>
        <v>607</v>
      </c>
      <c r="K608">
        <f>VLOOKUP($C608, listing!$B$2:$J$2260, 2, FALSE)</f>
        <v>0.58092668097654643</v>
      </c>
    </row>
    <row r="609" spans="1:11" x14ac:dyDescent="0.2">
      <c r="A609" t="s">
        <v>1372</v>
      </c>
      <c r="B609" t="str">
        <f>VLOOKUP(A609, dictionary!$A$2:$B$16, 2, FALSE)</f>
        <v>Dermatologicals</v>
      </c>
      <c r="C609" t="s">
        <v>1476</v>
      </c>
      <c r="D609">
        <f>VLOOKUP($C609, 'pval-input'!$B$2:$M$2260, 6, FALSE)</f>
        <v>0.16455429391047793</v>
      </c>
      <c r="E609">
        <f>VLOOKUP($C609, 'pval-input'!$B$2:$M$2260, 11, FALSE)</f>
        <v>2</v>
      </c>
      <c r="F609">
        <f>VLOOKUP($C609, 'pval-input'!$B$2:$M$2260, 12, FALSE)</f>
        <v>1.4598540145985399E-2</v>
      </c>
      <c r="G609">
        <f t="shared" si="9"/>
        <v>608</v>
      </c>
      <c r="K609">
        <f>VLOOKUP($C609, listing!$B$2:$J$2260, 2, FALSE)</f>
        <v>0.16455429391047793</v>
      </c>
    </row>
    <row r="610" spans="1:11" x14ac:dyDescent="0.2">
      <c r="A610" t="s">
        <v>1372</v>
      </c>
      <c r="B610" t="str">
        <f>VLOOKUP(A610, dictionary!$A$2:$B$16, 2, FALSE)</f>
        <v>Dermatologicals</v>
      </c>
      <c r="C610" t="s">
        <v>1479</v>
      </c>
      <c r="D610">
        <f>VLOOKUP($C610, 'pval-input'!$B$2:$M$2260, 6, FALSE)</f>
        <v>0.23030685717726396</v>
      </c>
      <c r="E610">
        <f>VLOOKUP($C610, 'pval-input'!$B$2:$M$2260, 11, FALSE)</f>
        <v>8</v>
      </c>
      <c r="F610">
        <f>VLOOKUP($C610, 'pval-input'!$B$2:$M$2260, 12, FALSE)</f>
        <v>5.8394160583941597E-2</v>
      </c>
      <c r="G610">
        <f t="shared" si="9"/>
        <v>609</v>
      </c>
      <c r="K610">
        <f>VLOOKUP($C610, listing!$B$2:$J$2260, 2, FALSE)</f>
        <v>0.23030685717726396</v>
      </c>
    </row>
    <row r="611" spans="1:11" x14ac:dyDescent="0.2">
      <c r="A611" t="s">
        <v>1372</v>
      </c>
      <c r="B611" t="str">
        <f>VLOOKUP(A611, dictionary!$A$2:$B$16, 2, FALSE)</f>
        <v>Dermatologicals</v>
      </c>
      <c r="C611" t="s">
        <v>1485</v>
      </c>
      <c r="D611">
        <f>VLOOKUP($C611, 'pval-input'!$B$2:$M$2260, 6, FALSE)</f>
        <v>0.45574306277858734</v>
      </c>
      <c r="E611">
        <f>VLOOKUP($C611, 'pval-input'!$B$2:$M$2260, 11, FALSE)</f>
        <v>1</v>
      </c>
      <c r="F611">
        <f>VLOOKUP($C611, 'pval-input'!$B$2:$M$2260, 12, FALSE)</f>
        <v>7.2992700729926996E-3</v>
      </c>
      <c r="G611">
        <f t="shared" si="9"/>
        <v>610</v>
      </c>
      <c r="K611">
        <f>VLOOKUP($C611, listing!$B$2:$J$2260, 2, FALSE)</f>
        <v>0.45574306277858734</v>
      </c>
    </row>
    <row r="612" spans="1:11" x14ac:dyDescent="0.2">
      <c r="A612" t="s">
        <v>1372</v>
      </c>
      <c r="B612" t="str">
        <f>VLOOKUP(A612, dictionary!$A$2:$B$16, 2, FALSE)</f>
        <v>Dermatologicals</v>
      </c>
      <c r="C612" t="s">
        <v>1487</v>
      </c>
      <c r="D612">
        <f>VLOOKUP($C612, 'pval-input'!$B$2:$M$2260, 6, FALSE)</f>
        <v>0.16825662564576865</v>
      </c>
      <c r="E612">
        <f>VLOOKUP($C612, 'pval-input'!$B$2:$M$2260, 11, FALSE)</f>
        <v>31</v>
      </c>
      <c r="F612">
        <f>VLOOKUP($C612, 'pval-input'!$B$2:$M$2260, 12, FALSE)</f>
        <v>0.226277372262774</v>
      </c>
      <c r="G612">
        <f t="shared" si="9"/>
        <v>611</v>
      </c>
      <c r="K612">
        <f>VLOOKUP($C612, listing!$B$2:$J$2260, 2, FALSE)</f>
        <v>0.16825662564576865</v>
      </c>
    </row>
    <row r="613" spans="1:11" x14ac:dyDescent="0.2">
      <c r="A613" t="s">
        <v>1372</v>
      </c>
      <c r="B613" t="str">
        <f>VLOOKUP(A613, dictionary!$A$2:$B$16, 2, FALSE)</f>
        <v>Dermatologicals</v>
      </c>
      <c r="C613" t="s">
        <v>1490</v>
      </c>
      <c r="D613">
        <f>VLOOKUP($C613, 'pval-input'!$B$2:$M$2260, 6, FALSE)</f>
        <v>6.8505859846381256E-3</v>
      </c>
      <c r="E613">
        <f>VLOOKUP($C613, 'pval-input'!$B$2:$M$2260, 11, FALSE)</f>
        <v>12</v>
      </c>
      <c r="F613">
        <f>VLOOKUP($C613, 'pval-input'!$B$2:$M$2260, 12, FALSE)</f>
        <v>8.7591240875912399E-2</v>
      </c>
      <c r="G613">
        <f t="shared" si="9"/>
        <v>612</v>
      </c>
      <c r="K613">
        <f>VLOOKUP($C613, listing!$B$2:$J$2260, 2, FALSE)</f>
        <v>6.8505859846381256E-3</v>
      </c>
    </row>
    <row r="614" spans="1:11" x14ac:dyDescent="0.2">
      <c r="A614" t="s">
        <v>1372</v>
      </c>
      <c r="B614" t="str">
        <f>VLOOKUP(A614, dictionary!$A$2:$B$16, 2, FALSE)</f>
        <v>Dermatologicals</v>
      </c>
      <c r="C614" t="s">
        <v>1493</v>
      </c>
      <c r="D614">
        <f>VLOOKUP($C614, 'pval-input'!$B$2:$M$2260, 6, FALSE)</f>
        <v>1.9188222100887515</v>
      </c>
      <c r="E614">
        <f>VLOOKUP($C614, 'pval-input'!$B$2:$M$2260, 11, FALSE)</f>
        <v>66</v>
      </c>
      <c r="F614">
        <f>VLOOKUP($C614, 'pval-input'!$B$2:$M$2260, 12, FALSE)</f>
        <v>0.48175182481751799</v>
      </c>
      <c r="G614">
        <f t="shared" si="9"/>
        <v>613</v>
      </c>
      <c r="K614">
        <f>VLOOKUP($C614, listing!$B$2:$J$2260, 2, FALSE)</f>
        <v>1.9188222100887515</v>
      </c>
    </row>
    <row r="615" spans="1:11" x14ac:dyDescent="0.2">
      <c r="A615" t="s">
        <v>1372</v>
      </c>
      <c r="B615" t="str">
        <f>VLOOKUP(A615, dictionary!$A$2:$B$16, 2, FALSE)</f>
        <v>Dermatologicals</v>
      </c>
      <c r="C615" t="s">
        <v>1495</v>
      </c>
      <c r="D615">
        <f>VLOOKUP($C615, 'pval-input'!$B$2:$M$2260, 6, FALSE)</f>
        <v>0.25938536226062492</v>
      </c>
      <c r="E615">
        <f>VLOOKUP($C615, 'pval-input'!$B$2:$M$2260, 11, FALSE)</f>
        <v>14</v>
      </c>
      <c r="F615">
        <f>VLOOKUP($C615, 'pval-input'!$B$2:$M$2260, 12, FALSE)</f>
        <v>0.102189781021898</v>
      </c>
      <c r="G615">
        <f t="shared" si="9"/>
        <v>614</v>
      </c>
      <c r="K615">
        <f>VLOOKUP($C615, listing!$B$2:$J$2260, 2, FALSE)</f>
        <v>0.25938536226062492</v>
      </c>
    </row>
    <row r="616" spans="1:11" x14ac:dyDescent="0.2">
      <c r="A616" t="s">
        <v>1372</v>
      </c>
      <c r="B616" t="str">
        <f>VLOOKUP(A616, dictionary!$A$2:$B$16, 2, FALSE)</f>
        <v>Dermatologicals</v>
      </c>
      <c r="C616" t="s">
        <v>1497</v>
      </c>
      <c r="D616">
        <f>VLOOKUP($C616, 'pval-input'!$B$2:$M$2260, 6, FALSE)</f>
        <v>0.63574412418246995</v>
      </c>
      <c r="E616">
        <f>VLOOKUP($C616, 'pval-input'!$B$2:$M$2260, 11, FALSE)</f>
        <v>60</v>
      </c>
      <c r="F616">
        <f>VLOOKUP($C616, 'pval-input'!$B$2:$M$2260, 12, FALSE)</f>
        <v>0.43795620437956201</v>
      </c>
      <c r="G616">
        <f t="shared" si="9"/>
        <v>615</v>
      </c>
      <c r="K616">
        <f>VLOOKUP($C616, listing!$B$2:$J$2260, 2, FALSE)</f>
        <v>0.63574412418246995</v>
      </c>
    </row>
    <row r="617" spans="1:11" x14ac:dyDescent="0.2">
      <c r="A617" t="s">
        <v>1372</v>
      </c>
      <c r="B617" t="str">
        <f>VLOOKUP(A617, dictionary!$A$2:$B$16, 2, FALSE)</f>
        <v>Dermatologicals</v>
      </c>
      <c r="C617" t="s">
        <v>1501</v>
      </c>
      <c r="D617">
        <f>VLOOKUP($C617, 'pval-input'!$B$2:$M$2260, 6, FALSE)</f>
        <v>0.23819883662168093</v>
      </c>
      <c r="E617">
        <f>VLOOKUP($C617, 'pval-input'!$B$2:$M$2260, 11, FALSE)</f>
        <v>1</v>
      </c>
      <c r="F617">
        <f>VLOOKUP($C617, 'pval-input'!$B$2:$M$2260, 12, FALSE)</f>
        <v>7.2992700729926996E-3</v>
      </c>
      <c r="G617">
        <f t="shared" si="9"/>
        <v>616</v>
      </c>
      <c r="K617">
        <f>VLOOKUP($C617, listing!$B$2:$J$2260, 2, FALSE)</f>
        <v>0.23819883662168093</v>
      </c>
    </row>
    <row r="618" spans="1:11" x14ac:dyDescent="0.2">
      <c r="A618" t="s">
        <v>1372</v>
      </c>
      <c r="B618" t="str">
        <f>VLOOKUP(A618, dictionary!$A$2:$B$16, 2, FALSE)</f>
        <v>Dermatologicals</v>
      </c>
      <c r="C618" t="s">
        <v>1503</v>
      </c>
      <c r="D618">
        <f>VLOOKUP($C618, 'pval-input'!$B$2:$M$2260, 6, FALSE)</f>
        <v>6.9602895676435683E-2</v>
      </c>
      <c r="E618">
        <f>VLOOKUP($C618, 'pval-input'!$B$2:$M$2260, 11, FALSE)</f>
        <v>27</v>
      </c>
      <c r="F618">
        <f>VLOOKUP($C618, 'pval-input'!$B$2:$M$2260, 12, FALSE)</f>
        <v>0.19708029197080301</v>
      </c>
      <c r="G618">
        <f t="shared" si="9"/>
        <v>617</v>
      </c>
      <c r="K618">
        <f>VLOOKUP($C618, listing!$B$2:$J$2260, 2, FALSE)</f>
        <v>6.9602895676435683E-2</v>
      </c>
    </row>
    <row r="619" spans="1:11" x14ac:dyDescent="0.2">
      <c r="A619" t="s">
        <v>1372</v>
      </c>
      <c r="B619" t="str">
        <f>VLOOKUP(A619, dictionary!$A$2:$B$16, 2, FALSE)</f>
        <v>Dermatologicals</v>
      </c>
      <c r="C619" t="s">
        <v>1505</v>
      </c>
      <c r="D619">
        <f>VLOOKUP($C619, 'pval-input'!$B$2:$M$2260, 6, FALSE)</f>
        <v>0.5798356785706833</v>
      </c>
      <c r="E619">
        <f>VLOOKUP($C619, 'pval-input'!$B$2:$M$2260, 11, FALSE)</f>
        <v>21</v>
      </c>
      <c r="F619">
        <f>VLOOKUP($C619, 'pval-input'!$B$2:$M$2260, 12, FALSE)</f>
        <v>0.153284671532847</v>
      </c>
      <c r="G619">
        <f t="shared" si="9"/>
        <v>618</v>
      </c>
      <c r="K619">
        <f>VLOOKUP($C619, listing!$B$2:$J$2260, 2, FALSE)</f>
        <v>0.5798356785706833</v>
      </c>
    </row>
    <row r="620" spans="1:11" x14ac:dyDescent="0.2">
      <c r="A620" t="s">
        <v>1372</v>
      </c>
      <c r="B620" t="str">
        <f>VLOOKUP(A620, dictionary!$A$2:$B$16, 2, FALSE)</f>
        <v>Dermatologicals</v>
      </c>
      <c r="C620" t="s">
        <v>1508</v>
      </c>
      <c r="D620">
        <f>VLOOKUP($C620, 'pval-input'!$B$2:$M$2260, 6, FALSE)</f>
        <v>1.9851989010841477E-2</v>
      </c>
      <c r="E620">
        <f>VLOOKUP($C620, 'pval-input'!$B$2:$M$2260, 11, FALSE)</f>
        <v>30</v>
      </c>
      <c r="F620">
        <f>VLOOKUP($C620, 'pval-input'!$B$2:$M$2260, 12, FALSE)</f>
        <v>0.218978102189781</v>
      </c>
      <c r="G620">
        <f t="shared" si="9"/>
        <v>619</v>
      </c>
      <c r="K620">
        <f>VLOOKUP($C620, listing!$B$2:$J$2260, 2, FALSE)</f>
        <v>1.9851989010841477E-2</v>
      </c>
    </row>
    <row r="621" spans="1:11" x14ac:dyDescent="0.2">
      <c r="A621" t="s">
        <v>1372</v>
      </c>
      <c r="B621" t="str">
        <f>VLOOKUP(A621, dictionary!$A$2:$B$16, 2, FALSE)</f>
        <v>Dermatologicals</v>
      </c>
      <c r="C621" t="s">
        <v>1511</v>
      </c>
      <c r="D621">
        <f>VLOOKUP($C621, 'pval-input'!$B$2:$M$2260, 6, FALSE)</f>
        <v>0.20563043566390501</v>
      </c>
      <c r="E621">
        <f>VLOOKUP($C621, 'pval-input'!$B$2:$M$2260, 11, FALSE)</f>
        <v>4</v>
      </c>
      <c r="F621">
        <f>VLOOKUP($C621, 'pval-input'!$B$2:$M$2260, 12, FALSE)</f>
        <v>2.9197080291970798E-2</v>
      </c>
      <c r="G621">
        <f t="shared" si="9"/>
        <v>620</v>
      </c>
      <c r="K621">
        <f>VLOOKUP($C621, listing!$B$2:$J$2260, 2, FALSE)</f>
        <v>0.20563043566390501</v>
      </c>
    </row>
    <row r="622" spans="1:11" x14ac:dyDescent="0.2">
      <c r="A622" t="s">
        <v>1372</v>
      </c>
      <c r="B622" t="str">
        <f>VLOOKUP(A622, dictionary!$A$2:$B$16, 2, FALSE)</f>
        <v>Dermatologicals</v>
      </c>
      <c r="C622" t="s">
        <v>1513</v>
      </c>
      <c r="D622">
        <f>VLOOKUP($C622, 'pval-input'!$B$2:$M$2260, 6, FALSE)</f>
        <v>2.5859262135395052E-3</v>
      </c>
      <c r="E622">
        <f>VLOOKUP($C622, 'pval-input'!$B$2:$M$2260, 11, FALSE)</f>
        <v>4</v>
      </c>
      <c r="F622">
        <f>VLOOKUP($C622, 'pval-input'!$B$2:$M$2260, 12, FALSE)</f>
        <v>2.9197080291970798E-2</v>
      </c>
      <c r="G622">
        <f t="shared" si="9"/>
        <v>621</v>
      </c>
      <c r="K622">
        <f>VLOOKUP($C622, listing!$B$2:$J$2260, 2, FALSE)</f>
        <v>2.5859262135395052E-3</v>
      </c>
    </row>
    <row r="623" spans="1:11" x14ac:dyDescent="0.2">
      <c r="A623" t="s">
        <v>1372</v>
      </c>
      <c r="B623" t="str">
        <f>VLOOKUP(A623, dictionary!$A$2:$B$16, 2, FALSE)</f>
        <v>Dermatologicals</v>
      </c>
      <c r="C623" t="s">
        <v>1517</v>
      </c>
      <c r="D623">
        <f>VLOOKUP($C623, 'pval-input'!$B$2:$M$2260, 6, FALSE)</f>
        <v>0.23445302926973785</v>
      </c>
      <c r="E623">
        <f>VLOOKUP($C623, 'pval-input'!$B$2:$M$2260, 11, FALSE)</f>
        <v>3</v>
      </c>
      <c r="F623">
        <f>VLOOKUP($C623, 'pval-input'!$B$2:$M$2260, 12, FALSE)</f>
        <v>2.18978102189781E-2</v>
      </c>
      <c r="G623">
        <f t="shared" si="9"/>
        <v>622</v>
      </c>
      <c r="K623">
        <f>VLOOKUP($C623, listing!$B$2:$J$2260, 2, FALSE)</f>
        <v>0.23445302926973785</v>
      </c>
    </row>
    <row r="624" spans="1:11" x14ac:dyDescent="0.2">
      <c r="A624" t="s">
        <v>1372</v>
      </c>
      <c r="B624" t="str">
        <f>VLOOKUP(A624, dictionary!$A$2:$B$16, 2, FALSE)</f>
        <v>Dermatologicals</v>
      </c>
      <c r="C624" t="s">
        <v>1520</v>
      </c>
      <c r="D624">
        <f>VLOOKUP($C624, 'pval-input'!$B$2:$M$2260, 6, FALSE)</f>
        <v>0.22978833595732534</v>
      </c>
      <c r="E624">
        <f>VLOOKUP($C624, 'pval-input'!$B$2:$M$2260, 11, FALSE)</f>
        <v>30</v>
      </c>
      <c r="F624">
        <f>VLOOKUP($C624, 'pval-input'!$B$2:$M$2260, 12, FALSE)</f>
        <v>0.218978102189781</v>
      </c>
      <c r="G624">
        <f t="shared" si="9"/>
        <v>623</v>
      </c>
      <c r="K624">
        <f>VLOOKUP($C624, listing!$B$2:$J$2260, 2, FALSE)</f>
        <v>0.22978833595732534</v>
      </c>
    </row>
    <row r="625" spans="1:11" x14ac:dyDescent="0.2">
      <c r="A625" t="s">
        <v>1372</v>
      </c>
      <c r="B625" t="str">
        <f>VLOOKUP(A625, dictionary!$A$2:$B$16, 2, FALSE)</f>
        <v>Dermatologicals</v>
      </c>
      <c r="C625" t="s">
        <v>1522</v>
      </c>
      <c r="D625">
        <f>VLOOKUP($C625, 'pval-input'!$B$2:$M$2260, 6, FALSE)</f>
        <v>0.59844745416238854</v>
      </c>
      <c r="E625">
        <f>VLOOKUP($C625, 'pval-input'!$B$2:$M$2260, 11, FALSE)</f>
        <v>57</v>
      </c>
      <c r="F625">
        <f>VLOOKUP($C625, 'pval-input'!$B$2:$M$2260, 12, FALSE)</f>
        <v>0.41605839416058399</v>
      </c>
      <c r="G625">
        <f t="shared" si="9"/>
        <v>624</v>
      </c>
      <c r="K625">
        <f>VLOOKUP($C625, listing!$B$2:$J$2260, 2, FALSE)</f>
        <v>0.59844745416238854</v>
      </c>
    </row>
    <row r="626" spans="1:11" x14ac:dyDescent="0.2">
      <c r="A626" t="s">
        <v>1372</v>
      </c>
      <c r="B626" t="str">
        <f>VLOOKUP(A626, dictionary!$A$2:$B$16, 2, FALSE)</f>
        <v>Dermatologicals</v>
      </c>
      <c r="C626" t="s">
        <v>1528</v>
      </c>
      <c r="D626">
        <f>VLOOKUP($C626, 'pval-input'!$B$2:$M$2260, 6, FALSE)</f>
        <v>0.19624723412896389</v>
      </c>
      <c r="E626">
        <f>VLOOKUP($C626, 'pval-input'!$B$2:$M$2260, 11, FALSE)</f>
        <v>80</v>
      </c>
      <c r="F626">
        <f>VLOOKUP($C626, 'pval-input'!$B$2:$M$2260, 12, FALSE)</f>
        <v>0.58394160583941601</v>
      </c>
      <c r="G626">
        <f t="shared" si="9"/>
        <v>625</v>
      </c>
      <c r="K626">
        <f>VLOOKUP($C626, listing!$B$2:$J$2260, 2, FALSE)</f>
        <v>0.19624723412896389</v>
      </c>
    </row>
    <row r="627" spans="1:11" x14ac:dyDescent="0.2">
      <c r="A627" t="s">
        <v>1372</v>
      </c>
      <c r="B627" t="str">
        <f>VLOOKUP(A627, dictionary!$A$2:$B$16, 2, FALSE)</f>
        <v>Dermatologicals</v>
      </c>
      <c r="C627" t="s">
        <v>1530</v>
      </c>
      <c r="D627">
        <f>VLOOKUP($C627, 'pval-input'!$B$2:$M$2260, 6, FALSE)</f>
        <v>0.27428313229420254</v>
      </c>
      <c r="E627">
        <f>VLOOKUP($C627, 'pval-input'!$B$2:$M$2260, 11, FALSE)</f>
        <v>133</v>
      </c>
      <c r="F627">
        <f>VLOOKUP($C627, 'pval-input'!$B$2:$M$2260, 12, FALSE)</f>
        <v>0.97080291970802901</v>
      </c>
      <c r="G627">
        <f t="shared" si="9"/>
        <v>626</v>
      </c>
      <c r="K627">
        <f>VLOOKUP($C627, listing!$B$2:$J$2260, 2, FALSE)</f>
        <v>0.27428313229420254</v>
      </c>
    </row>
    <row r="628" spans="1:11" x14ac:dyDescent="0.2">
      <c r="A628" t="s">
        <v>1372</v>
      </c>
      <c r="B628" t="str">
        <f>VLOOKUP(A628, dictionary!$A$2:$B$16, 2, FALSE)</f>
        <v>Dermatologicals</v>
      </c>
      <c r="C628" t="s">
        <v>1533</v>
      </c>
      <c r="D628">
        <f>VLOOKUP($C628, 'pval-input'!$B$2:$M$2260, 6, FALSE)</f>
        <v>1.7782148268710544E-2</v>
      </c>
      <c r="E628">
        <f>VLOOKUP($C628, 'pval-input'!$B$2:$M$2260, 11, FALSE)</f>
        <v>44</v>
      </c>
      <c r="F628">
        <f>VLOOKUP($C628, 'pval-input'!$B$2:$M$2260, 12, FALSE)</f>
        <v>0.321167883211679</v>
      </c>
      <c r="G628">
        <f t="shared" si="9"/>
        <v>627</v>
      </c>
      <c r="K628">
        <f>VLOOKUP($C628, listing!$B$2:$J$2260, 2, FALSE)</f>
        <v>1.7782148268710544E-2</v>
      </c>
    </row>
    <row r="629" spans="1:11" x14ac:dyDescent="0.2">
      <c r="A629" t="s">
        <v>1372</v>
      </c>
      <c r="B629" t="str">
        <f>VLOOKUP(A629, dictionary!$A$2:$B$16, 2, FALSE)</f>
        <v>Dermatologicals</v>
      </c>
      <c r="C629" t="s">
        <v>1535</v>
      </c>
      <c r="D629">
        <f>VLOOKUP($C629, 'pval-input'!$B$2:$M$2260, 6, FALSE)</f>
        <v>0.13345130816624251</v>
      </c>
      <c r="E629">
        <f>VLOOKUP($C629, 'pval-input'!$B$2:$M$2260, 11, FALSE)</f>
        <v>1</v>
      </c>
      <c r="F629">
        <f>VLOOKUP($C629, 'pval-input'!$B$2:$M$2260, 12, FALSE)</f>
        <v>7.2992700729926996E-3</v>
      </c>
      <c r="G629">
        <f t="shared" si="9"/>
        <v>628</v>
      </c>
      <c r="K629">
        <f>VLOOKUP($C629, listing!$B$2:$J$2260, 2, FALSE)</f>
        <v>0.13345130816624251</v>
      </c>
    </row>
    <row r="630" spans="1:11" x14ac:dyDescent="0.2">
      <c r="A630" t="s">
        <v>1372</v>
      </c>
      <c r="B630" t="str">
        <f>VLOOKUP(A630, dictionary!$A$2:$B$16, 2, FALSE)</f>
        <v>Dermatologicals</v>
      </c>
      <c r="C630" t="s">
        <v>1537</v>
      </c>
      <c r="D630">
        <f>VLOOKUP($C630, 'pval-input'!$B$2:$M$2260, 6, FALSE)</f>
        <v>0.5830430054382072</v>
      </c>
      <c r="E630">
        <f>VLOOKUP($C630, 'pval-input'!$B$2:$M$2260, 11, FALSE)</f>
        <v>5</v>
      </c>
      <c r="F630">
        <f>VLOOKUP($C630, 'pval-input'!$B$2:$M$2260, 12, FALSE)</f>
        <v>3.6496350364963501E-2</v>
      </c>
      <c r="G630">
        <f t="shared" si="9"/>
        <v>629</v>
      </c>
      <c r="K630">
        <f>VLOOKUP($C630, listing!$B$2:$J$2260, 2, FALSE)</f>
        <v>0.5830430054382072</v>
      </c>
    </row>
    <row r="631" spans="1:11" x14ac:dyDescent="0.2">
      <c r="A631" t="s">
        <v>1372</v>
      </c>
      <c r="B631" t="str">
        <f>VLOOKUP(A631, dictionary!$A$2:$B$16, 2, FALSE)</f>
        <v>Dermatologicals</v>
      </c>
      <c r="C631" t="s">
        <v>1539</v>
      </c>
      <c r="D631">
        <f>VLOOKUP($C631, 'pval-input'!$B$2:$M$2260, 6, FALSE)</f>
        <v>0.21917708259586613</v>
      </c>
      <c r="E631">
        <f>VLOOKUP($C631, 'pval-input'!$B$2:$M$2260, 11, FALSE)</f>
        <v>1</v>
      </c>
      <c r="F631">
        <f>VLOOKUP($C631, 'pval-input'!$B$2:$M$2260, 12, FALSE)</f>
        <v>7.2992700729926996E-3</v>
      </c>
      <c r="G631">
        <f t="shared" si="9"/>
        <v>630</v>
      </c>
      <c r="K631">
        <f>VLOOKUP($C631, listing!$B$2:$J$2260, 2, FALSE)</f>
        <v>0.21917708259586613</v>
      </c>
    </row>
    <row r="632" spans="1:11" x14ac:dyDescent="0.2">
      <c r="A632" t="s">
        <v>1372</v>
      </c>
      <c r="B632" t="str">
        <f>VLOOKUP(A632, dictionary!$A$2:$B$16, 2, FALSE)</f>
        <v>Dermatologicals</v>
      </c>
      <c r="C632" t="s">
        <v>1541</v>
      </c>
      <c r="D632">
        <f>VLOOKUP($C632, 'pval-input'!$B$2:$M$2260, 6, FALSE)</f>
        <v>6.1885743557193312E-3</v>
      </c>
      <c r="E632">
        <f>VLOOKUP($C632, 'pval-input'!$B$2:$M$2260, 11, FALSE)</f>
        <v>104</v>
      </c>
      <c r="F632">
        <f>VLOOKUP($C632, 'pval-input'!$B$2:$M$2260, 12, FALSE)</f>
        <v>0.75912408759124095</v>
      </c>
      <c r="G632">
        <f t="shared" si="9"/>
        <v>631</v>
      </c>
      <c r="K632">
        <f>VLOOKUP($C632, listing!$B$2:$J$2260, 2, FALSE)</f>
        <v>6.1885743557193312E-3</v>
      </c>
    </row>
    <row r="633" spans="1:11" x14ac:dyDescent="0.2">
      <c r="A633" t="s">
        <v>1372</v>
      </c>
      <c r="B633" t="str">
        <f>VLOOKUP(A633, dictionary!$A$2:$B$16, 2, FALSE)</f>
        <v>Dermatologicals</v>
      </c>
      <c r="C633" t="s">
        <v>1544</v>
      </c>
      <c r="D633">
        <f>VLOOKUP($C633, 'pval-input'!$B$2:$M$2260, 6, FALSE)</f>
        <v>0.15098932987896871</v>
      </c>
      <c r="E633">
        <f>VLOOKUP($C633, 'pval-input'!$B$2:$M$2260, 11, FALSE)</f>
        <v>3</v>
      </c>
      <c r="F633">
        <f>VLOOKUP($C633, 'pval-input'!$B$2:$M$2260, 12, FALSE)</f>
        <v>2.18978102189781E-2</v>
      </c>
      <c r="G633">
        <f t="shared" si="9"/>
        <v>632</v>
      </c>
      <c r="K633">
        <f>VLOOKUP($C633, listing!$B$2:$J$2260, 2, FALSE)</f>
        <v>0.15098932987896871</v>
      </c>
    </row>
    <row r="634" spans="1:11" x14ac:dyDescent="0.2">
      <c r="A634" t="s">
        <v>1372</v>
      </c>
      <c r="B634" t="str">
        <f>VLOOKUP(A634, dictionary!$A$2:$B$16, 2, FALSE)</f>
        <v>Dermatologicals</v>
      </c>
      <c r="C634" t="s">
        <v>1546</v>
      </c>
      <c r="D634">
        <f>VLOOKUP($C634, 'pval-input'!$B$2:$M$2260, 6, FALSE)</f>
        <v>0.43940829610452836</v>
      </c>
      <c r="E634">
        <f>VLOOKUP($C634, 'pval-input'!$B$2:$M$2260, 11, FALSE)</f>
        <v>1</v>
      </c>
      <c r="F634">
        <f>VLOOKUP($C634, 'pval-input'!$B$2:$M$2260, 12, FALSE)</f>
        <v>7.2992700729926996E-3</v>
      </c>
      <c r="G634">
        <f t="shared" si="9"/>
        <v>633</v>
      </c>
      <c r="K634">
        <f>VLOOKUP($C634, listing!$B$2:$J$2260, 2, FALSE)</f>
        <v>0.43940829610452836</v>
      </c>
    </row>
    <row r="635" spans="1:11" x14ac:dyDescent="0.2">
      <c r="A635" t="s">
        <v>1372</v>
      </c>
      <c r="B635" t="str">
        <f>VLOOKUP(A635, dictionary!$A$2:$B$16, 2, FALSE)</f>
        <v>Dermatologicals</v>
      </c>
      <c r="C635" t="s">
        <v>1548</v>
      </c>
      <c r="D635">
        <f>VLOOKUP($C635, 'pval-input'!$B$2:$M$2260, 6, FALSE)</f>
        <v>0.1972877123846474</v>
      </c>
      <c r="E635">
        <f>VLOOKUP($C635, 'pval-input'!$B$2:$M$2260, 11, FALSE)</f>
        <v>18</v>
      </c>
      <c r="F635">
        <f>VLOOKUP($C635, 'pval-input'!$B$2:$M$2260, 12, FALSE)</f>
        <v>0.13138686131386901</v>
      </c>
      <c r="G635">
        <f t="shared" si="9"/>
        <v>634</v>
      </c>
      <c r="K635">
        <f>VLOOKUP($C635, listing!$B$2:$J$2260, 2, FALSE)</f>
        <v>0.1972877123846474</v>
      </c>
    </row>
    <row r="636" spans="1:11" x14ac:dyDescent="0.2">
      <c r="A636" t="s">
        <v>1372</v>
      </c>
      <c r="B636" t="str">
        <f>VLOOKUP(A636, dictionary!$A$2:$B$16, 2, FALSE)</f>
        <v>Dermatologicals</v>
      </c>
      <c r="C636" t="s">
        <v>1551</v>
      </c>
      <c r="D636">
        <f>VLOOKUP($C636, 'pval-input'!$B$2:$M$2260, 6, FALSE)</f>
        <v>0.99901994453762366</v>
      </c>
      <c r="E636">
        <f>VLOOKUP($C636, 'pval-input'!$B$2:$M$2260, 11, FALSE)</f>
        <v>4</v>
      </c>
      <c r="F636">
        <f>VLOOKUP($C636, 'pval-input'!$B$2:$M$2260, 12, FALSE)</f>
        <v>2.9197080291970798E-2</v>
      </c>
      <c r="G636">
        <f t="shared" si="9"/>
        <v>635</v>
      </c>
      <c r="K636">
        <f>VLOOKUP($C636, listing!$B$2:$J$2260, 2, FALSE)</f>
        <v>0.99901994453762366</v>
      </c>
    </row>
    <row r="637" spans="1:11" x14ac:dyDescent="0.2">
      <c r="A637" t="s">
        <v>1372</v>
      </c>
      <c r="B637" t="str">
        <f>VLOOKUP(A637, dictionary!$A$2:$B$16, 2, FALSE)</f>
        <v>Dermatologicals</v>
      </c>
      <c r="C637" t="s">
        <v>1553</v>
      </c>
      <c r="D637">
        <f>VLOOKUP($C637, 'pval-input'!$B$2:$M$2260, 6, FALSE)</f>
        <v>0.26644214361418705</v>
      </c>
      <c r="E637">
        <f>VLOOKUP($C637, 'pval-input'!$B$2:$M$2260, 11, FALSE)</f>
        <v>18</v>
      </c>
      <c r="F637">
        <f>VLOOKUP($C637, 'pval-input'!$B$2:$M$2260, 12, FALSE)</f>
        <v>0.13138686131386901</v>
      </c>
      <c r="G637">
        <f t="shared" si="9"/>
        <v>636</v>
      </c>
      <c r="K637">
        <f>VLOOKUP($C637, listing!$B$2:$J$2260, 2, FALSE)</f>
        <v>0.26644214361418705</v>
      </c>
    </row>
    <row r="638" spans="1:11" x14ac:dyDescent="0.2">
      <c r="A638" t="s">
        <v>1372</v>
      </c>
      <c r="B638" t="str">
        <f>VLOOKUP(A638, dictionary!$A$2:$B$16, 2, FALSE)</f>
        <v>Dermatologicals</v>
      </c>
      <c r="C638" t="s">
        <v>1555</v>
      </c>
      <c r="D638">
        <f>VLOOKUP($C638, 'pval-input'!$B$2:$M$2260, 6, FALSE)</f>
        <v>0.92219068109563851</v>
      </c>
      <c r="E638">
        <f>VLOOKUP($C638, 'pval-input'!$B$2:$M$2260, 11, FALSE)</f>
        <v>53</v>
      </c>
      <c r="F638">
        <f>VLOOKUP($C638, 'pval-input'!$B$2:$M$2260, 12, FALSE)</f>
        <v>0.386861313868613</v>
      </c>
      <c r="G638">
        <f t="shared" si="9"/>
        <v>637</v>
      </c>
      <c r="K638">
        <f>VLOOKUP($C638, listing!$B$2:$J$2260, 2, FALSE)</f>
        <v>0.92219068109563851</v>
      </c>
    </row>
    <row r="639" spans="1:11" x14ac:dyDescent="0.2">
      <c r="A639" t="s">
        <v>1372</v>
      </c>
      <c r="B639" t="str">
        <f>VLOOKUP(A639, dictionary!$A$2:$B$16, 2, FALSE)</f>
        <v>Dermatologicals</v>
      </c>
      <c r="C639" t="s">
        <v>1556</v>
      </c>
      <c r="D639">
        <f>VLOOKUP($C639, 'pval-input'!$B$2:$M$2260, 6, FALSE)</f>
        <v>6.2316931837162734E-2</v>
      </c>
      <c r="E639">
        <f>VLOOKUP($C639, 'pval-input'!$B$2:$M$2260, 11, FALSE)</f>
        <v>7</v>
      </c>
      <c r="F639">
        <f>VLOOKUP($C639, 'pval-input'!$B$2:$M$2260, 12, FALSE)</f>
        <v>5.1094890510948898E-2</v>
      </c>
      <c r="G639">
        <f t="shared" si="9"/>
        <v>638</v>
      </c>
      <c r="K639">
        <f>VLOOKUP($C639, listing!$B$2:$J$2260, 2, FALSE)</f>
        <v>6.2316931837162734E-2</v>
      </c>
    </row>
    <row r="640" spans="1:11" x14ac:dyDescent="0.2">
      <c r="A640" t="s">
        <v>1372</v>
      </c>
      <c r="B640" t="str">
        <f>VLOOKUP(A640, dictionary!$A$2:$B$16, 2, FALSE)</f>
        <v>Dermatologicals</v>
      </c>
      <c r="C640" t="s">
        <v>1559</v>
      </c>
      <c r="D640">
        <f>VLOOKUP($C640, 'pval-input'!$B$2:$M$2260, 6, FALSE)</f>
        <v>0.16455429391047793</v>
      </c>
      <c r="E640">
        <f>VLOOKUP($C640, 'pval-input'!$B$2:$M$2260, 11, FALSE)</f>
        <v>2</v>
      </c>
      <c r="F640">
        <f>VLOOKUP($C640, 'pval-input'!$B$2:$M$2260, 12, FALSE)</f>
        <v>1.4598540145985399E-2</v>
      </c>
      <c r="G640">
        <f t="shared" si="9"/>
        <v>639</v>
      </c>
      <c r="K640">
        <f>VLOOKUP($C640, listing!$B$2:$J$2260, 2, FALSE)</f>
        <v>0.16455429391047793</v>
      </c>
    </row>
    <row r="641" spans="1:11" x14ac:dyDescent="0.2">
      <c r="A641" t="s">
        <v>1372</v>
      </c>
      <c r="B641" t="str">
        <f>VLOOKUP(A641, dictionary!$A$2:$B$16, 2, FALSE)</f>
        <v>Dermatologicals</v>
      </c>
      <c r="C641" t="s">
        <v>1561</v>
      </c>
      <c r="D641">
        <f>VLOOKUP($C641, 'pval-input'!$B$2:$M$2260, 6, FALSE)</f>
        <v>0.16455429391047793</v>
      </c>
      <c r="E641">
        <f>VLOOKUP($C641, 'pval-input'!$B$2:$M$2260, 11, FALSE)</f>
        <v>2</v>
      </c>
      <c r="F641">
        <f>VLOOKUP($C641, 'pval-input'!$B$2:$M$2260, 12, FALSE)</f>
        <v>1.4598540145985399E-2</v>
      </c>
      <c r="G641">
        <f t="shared" si="9"/>
        <v>640</v>
      </c>
      <c r="K641">
        <f>VLOOKUP($C641, listing!$B$2:$J$2260, 2, FALSE)</f>
        <v>0.16455429391047793</v>
      </c>
    </row>
    <row r="642" spans="1:11" x14ac:dyDescent="0.2">
      <c r="A642" t="s">
        <v>1372</v>
      </c>
      <c r="B642" t="str">
        <f>VLOOKUP(A642, dictionary!$A$2:$B$16, 2, FALSE)</f>
        <v>Dermatologicals</v>
      </c>
      <c r="C642" t="s">
        <v>1564</v>
      </c>
      <c r="D642">
        <f>VLOOKUP($C642, 'pval-input'!$B$2:$M$2260, 6, FALSE)</f>
        <v>0.23819883662168093</v>
      </c>
      <c r="E642">
        <f>VLOOKUP($C642, 'pval-input'!$B$2:$M$2260, 11, FALSE)</f>
        <v>1</v>
      </c>
      <c r="F642">
        <f>VLOOKUP($C642, 'pval-input'!$B$2:$M$2260, 12, FALSE)</f>
        <v>7.2992700729926996E-3</v>
      </c>
      <c r="G642">
        <f t="shared" si="9"/>
        <v>641</v>
      </c>
      <c r="K642">
        <f>VLOOKUP($C642, listing!$B$2:$J$2260, 2, FALSE)</f>
        <v>0.23819883662168093</v>
      </c>
    </row>
    <row r="643" spans="1:11" x14ac:dyDescent="0.2">
      <c r="A643" t="s">
        <v>1372</v>
      </c>
      <c r="B643" t="str">
        <f>VLOOKUP(A643, dictionary!$A$2:$B$16, 2, FALSE)</f>
        <v>Dermatologicals</v>
      </c>
      <c r="C643" t="s">
        <v>1566</v>
      </c>
      <c r="D643">
        <f>VLOOKUP($C643, 'pval-input'!$B$2:$M$2260, 6, FALSE)</f>
        <v>0.13972613437903725</v>
      </c>
      <c r="E643">
        <f>VLOOKUP($C643, 'pval-input'!$B$2:$M$2260, 11, FALSE)</f>
        <v>14</v>
      </c>
      <c r="F643">
        <f>VLOOKUP($C643, 'pval-input'!$B$2:$M$2260, 12, FALSE)</f>
        <v>0.102189781021898</v>
      </c>
      <c r="G643">
        <f t="shared" si="9"/>
        <v>642</v>
      </c>
      <c r="K643">
        <f>VLOOKUP($C643, listing!$B$2:$J$2260, 2, FALSE)</f>
        <v>0.13972613437903725</v>
      </c>
    </row>
    <row r="644" spans="1:11" hidden="1" x14ac:dyDescent="0.2">
      <c r="A644" t="s">
        <v>1372</v>
      </c>
      <c r="B644" t="str">
        <f>VLOOKUP(A644, dictionary!$A$2:$B$16, 2, FALSE)</f>
        <v>Dermatologicals</v>
      </c>
      <c r="C644" t="s">
        <v>1568</v>
      </c>
      <c r="D644">
        <f>VLOOKUP($C644, 'pval-input'!$B$2:$M$2260, 6, FALSE)</f>
        <v>31.235738595770602</v>
      </c>
      <c r="E644">
        <f>VLOOKUP($C644, 'pval-input'!$B$2:$M$2260, 11, FALSE)</f>
        <v>1</v>
      </c>
      <c r="F644">
        <f>VLOOKUP($C644, 'pval-input'!$B$2:$M$2260, 12, FALSE)</f>
        <v>7.2992700729926996E-3</v>
      </c>
      <c r="G644">
        <f t="shared" ref="G644:G707" si="10">G643+1</f>
        <v>643</v>
      </c>
      <c r="K644">
        <f>VLOOKUP($C644, listing!$B$2:$J$2260, 2, FALSE)</f>
        <v>31.235738595770602</v>
      </c>
    </row>
    <row r="645" spans="1:11" x14ac:dyDescent="0.2">
      <c r="A645" t="s">
        <v>1372</v>
      </c>
      <c r="B645" t="str">
        <f>VLOOKUP(A645, dictionary!$A$2:$B$16, 2, FALSE)</f>
        <v>Dermatologicals</v>
      </c>
      <c r="C645" t="s">
        <v>1570</v>
      </c>
      <c r="D645">
        <f>VLOOKUP($C645, 'pval-input'!$B$2:$M$2260, 6, FALSE)</f>
        <v>0.17949703891680796</v>
      </c>
      <c r="E645">
        <f>VLOOKUP($C645, 'pval-input'!$B$2:$M$2260, 11, FALSE)</f>
        <v>7</v>
      </c>
      <c r="F645">
        <f>VLOOKUP($C645, 'pval-input'!$B$2:$M$2260, 12, FALSE)</f>
        <v>5.1094890510948898E-2</v>
      </c>
      <c r="G645">
        <f t="shared" si="10"/>
        <v>644</v>
      </c>
      <c r="K645">
        <f>VLOOKUP($C645, listing!$B$2:$J$2260, 2, FALSE)</f>
        <v>0.17949703891680796</v>
      </c>
    </row>
    <row r="646" spans="1:11" x14ac:dyDescent="0.2">
      <c r="A646" t="s">
        <v>1372</v>
      </c>
      <c r="B646" t="str">
        <f>VLOOKUP(A646, dictionary!$A$2:$B$16, 2, FALSE)</f>
        <v>Dermatologicals</v>
      </c>
      <c r="C646" t="s">
        <v>1576</v>
      </c>
      <c r="D646">
        <f>VLOOKUP($C646, 'pval-input'!$B$2:$M$2260, 6, FALSE)</f>
        <v>0.10600663378585469</v>
      </c>
      <c r="E646">
        <f>VLOOKUP($C646, 'pval-input'!$B$2:$M$2260, 11, FALSE)</f>
        <v>10</v>
      </c>
      <c r="F646">
        <f>VLOOKUP($C646, 'pval-input'!$B$2:$M$2260, 12, FALSE)</f>
        <v>7.2992700729927001E-2</v>
      </c>
      <c r="G646">
        <f t="shared" si="10"/>
        <v>645</v>
      </c>
      <c r="K646">
        <f>VLOOKUP($C646, listing!$B$2:$J$2260, 2, FALSE)</f>
        <v>0.10600663378585469</v>
      </c>
    </row>
    <row r="647" spans="1:11" x14ac:dyDescent="0.2">
      <c r="A647" t="s">
        <v>1372</v>
      </c>
      <c r="B647" t="str">
        <f>VLOOKUP(A647, dictionary!$A$2:$B$16, 2, FALSE)</f>
        <v>Dermatologicals</v>
      </c>
      <c r="C647" t="s">
        <v>1578</v>
      </c>
      <c r="D647">
        <f>VLOOKUP($C647, 'pval-input'!$B$2:$M$2260, 6, FALSE)</f>
        <v>0.32231079740749607</v>
      </c>
      <c r="E647">
        <f>VLOOKUP($C647, 'pval-input'!$B$2:$M$2260, 11, FALSE)</f>
        <v>11</v>
      </c>
      <c r="F647">
        <f>VLOOKUP($C647, 'pval-input'!$B$2:$M$2260, 12, FALSE)</f>
        <v>8.0291970802919693E-2</v>
      </c>
      <c r="G647">
        <f t="shared" si="10"/>
        <v>646</v>
      </c>
      <c r="K647">
        <f>VLOOKUP($C647, listing!$B$2:$J$2260, 2, FALSE)</f>
        <v>0.32231079740749607</v>
      </c>
    </row>
    <row r="648" spans="1:11" x14ac:dyDescent="0.2">
      <c r="A648" t="s">
        <v>1372</v>
      </c>
      <c r="B648" t="str">
        <f>VLOOKUP(A648, dictionary!$A$2:$B$16, 2, FALSE)</f>
        <v>Dermatologicals</v>
      </c>
      <c r="C648" t="s">
        <v>1580</v>
      </c>
      <c r="D648">
        <f>VLOOKUP($C648, 'pval-input'!$B$2:$M$2260, 6, FALSE)</f>
        <v>1.2561044585645214</v>
      </c>
      <c r="E648">
        <f>VLOOKUP($C648, 'pval-input'!$B$2:$M$2260, 11, FALSE)</f>
        <v>6</v>
      </c>
      <c r="F648">
        <f>VLOOKUP($C648, 'pval-input'!$B$2:$M$2260, 12, FALSE)</f>
        <v>4.3795620437956199E-2</v>
      </c>
      <c r="G648">
        <f t="shared" si="10"/>
        <v>647</v>
      </c>
      <c r="K648">
        <f>VLOOKUP($C648, listing!$B$2:$J$2260, 2, FALSE)</f>
        <v>1.2561044585645214</v>
      </c>
    </row>
    <row r="649" spans="1:11" x14ac:dyDescent="0.2">
      <c r="A649" t="s">
        <v>1372</v>
      </c>
      <c r="B649" t="str">
        <f>VLOOKUP(A649, dictionary!$A$2:$B$16, 2, FALSE)</f>
        <v>Dermatologicals</v>
      </c>
      <c r="C649" t="s">
        <v>1582</v>
      </c>
      <c r="D649">
        <f>VLOOKUP($C649, 'pval-input'!$B$2:$M$2260, 6, FALSE)</f>
        <v>0.23128230987067397</v>
      </c>
      <c r="E649">
        <f>VLOOKUP($C649, 'pval-input'!$B$2:$M$2260, 11, FALSE)</f>
        <v>126</v>
      </c>
      <c r="F649">
        <f>VLOOKUP($C649, 'pval-input'!$B$2:$M$2260, 12, FALSE)</f>
        <v>0.91970802919707995</v>
      </c>
      <c r="G649">
        <f t="shared" si="10"/>
        <v>648</v>
      </c>
      <c r="K649">
        <f>VLOOKUP($C649, listing!$B$2:$J$2260, 2, FALSE)</f>
        <v>0.23128230987067397</v>
      </c>
    </row>
    <row r="650" spans="1:11" x14ac:dyDescent="0.2">
      <c r="A650" t="s">
        <v>1372</v>
      </c>
      <c r="B650" t="str">
        <f>VLOOKUP(A650, dictionary!$A$2:$B$16, 2, FALSE)</f>
        <v>Dermatologicals</v>
      </c>
      <c r="C650" t="s">
        <v>1586</v>
      </c>
      <c r="D650">
        <f>VLOOKUP($C650, 'pval-input'!$B$2:$M$2260, 6, FALSE)</f>
        <v>1.5099035350406763E-2</v>
      </c>
      <c r="E650">
        <f>VLOOKUP($C650, 'pval-input'!$B$2:$M$2260, 11, FALSE)</f>
        <v>5</v>
      </c>
      <c r="F650">
        <f>VLOOKUP($C650, 'pval-input'!$B$2:$M$2260, 12, FALSE)</f>
        <v>3.6496350364963501E-2</v>
      </c>
      <c r="G650">
        <f t="shared" si="10"/>
        <v>649</v>
      </c>
      <c r="K650">
        <f>VLOOKUP($C650, listing!$B$2:$J$2260, 2, FALSE)</f>
        <v>1.5099035350406763E-2</v>
      </c>
    </row>
    <row r="651" spans="1:11" x14ac:dyDescent="0.2">
      <c r="A651" t="s">
        <v>1372</v>
      </c>
      <c r="B651" t="str">
        <f>VLOOKUP(A651, dictionary!$A$2:$B$16, 2, FALSE)</f>
        <v>Dermatologicals</v>
      </c>
      <c r="C651" t="s">
        <v>1588</v>
      </c>
      <c r="D651">
        <f>VLOOKUP($C651, 'pval-input'!$B$2:$M$2260, 6, FALSE)</f>
        <v>1.1363553692265635</v>
      </c>
      <c r="E651">
        <f>VLOOKUP($C651, 'pval-input'!$B$2:$M$2260, 11, FALSE)</f>
        <v>27</v>
      </c>
      <c r="F651">
        <f>VLOOKUP($C651, 'pval-input'!$B$2:$M$2260, 12, FALSE)</f>
        <v>0.19708029197080301</v>
      </c>
      <c r="G651">
        <f t="shared" si="10"/>
        <v>650</v>
      </c>
      <c r="K651">
        <f>VLOOKUP($C651, listing!$B$2:$J$2260, 2, FALSE)</f>
        <v>1.1363553692265635</v>
      </c>
    </row>
    <row r="652" spans="1:11" x14ac:dyDescent="0.2">
      <c r="A652" t="s">
        <v>1372</v>
      </c>
      <c r="B652" t="str">
        <f>VLOOKUP(A652, dictionary!$A$2:$B$16, 2, FALSE)</f>
        <v>Dermatologicals</v>
      </c>
      <c r="C652" t="s">
        <v>1591</v>
      </c>
      <c r="D652">
        <f>VLOOKUP($C652, 'pval-input'!$B$2:$M$2260, 6, FALSE)</f>
        <v>0.5704879174352937</v>
      </c>
      <c r="E652">
        <f>VLOOKUP($C652, 'pval-input'!$B$2:$M$2260, 11, FALSE)</f>
        <v>7</v>
      </c>
      <c r="F652">
        <f>VLOOKUP($C652, 'pval-input'!$B$2:$M$2260, 12, FALSE)</f>
        <v>5.1094890510948898E-2</v>
      </c>
      <c r="G652">
        <f t="shared" si="10"/>
        <v>651</v>
      </c>
      <c r="K652">
        <f>VLOOKUP($C652, listing!$B$2:$J$2260, 2, FALSE)</f>
        <v>0.5704879174352937</v>
      </c>
    </row>
    <row r="653" spans="1:11" hidden="1" x14ac:dyDescent="0.2">
      <c r="A653" t="s">
        <v>1372</v>
      </c>
      <c r="B653" t="str">
        <f>VLOOKUP(A653, dictionary!$A$2:$B$16, 2, FALSE)</f>
        <v>Dermatologicals</v>
      </c>
      <c r="C653" t="s">
        <v>1593</v>
      </c>
      <c r="D653">
        <f>VLOOKUP($C653, 'pval-input'!$B$2:$M$2260, 6, FALSE)</f>
        <v>31.235738595770602</v>
      </c>
      <c r="E653">
        <f>VLOOKUP($C653, 'pval-input'!$B$2:$M$2260, 11, FALSE)</f>
        <v>1</v>
      </c>
      <c r="F653">
        <f>VLOOKUP($C653, 'pval-input'!$B$2:$M$2260, 12, FALSE)</f>
        <v>7.2992700729926996E-3</v>
      </c>
      <c r="G653">
        <f t="shared" si="10"/>
        <v>652</v>
      </c>
      <c r="K653">
        <f>VLOOKUP($C653, listing!$B$2:$J$2260, 2, FALSE)</f>
        <v>31.235738595770602</v>
      </c>
    </row>
    <row r="654" spans="1:11" x14ac:dyDescent="0.2">
      <c r="A654" t="s">
        <v>1372</v>
      </c>
      <c r="B654" t="str">
        <f>VLOOKUP(A654, dictionary!$A$2:$B$16, 2, FALSE)</f>
        <v>Dermatologicals</v>
      </c>
      <c r="C654" t="s">
        <v>1595</v>
      </c>
      <c r="D654">
        <f>VLOOKUP($C654, 'pval-input'!$B$2:$M$2260, 6, FALSE)</f>
        <v>0.2100210792830525</v>
      </c>
      <c r="E654">
        <f>VLOOKUP($C654, 'pval-input'!$B$2:$M$2260, 11, FALSE)</f>
        <v>1</v>
      </c>
      <c r="F654">
        <f>VLOOKUP($C654, 'pval-input'!$B$2:$M$2260, 12, FALSE)</f>
        <v>7.2992700729926996E-3</v>
      </c>
      <c r="G654">
        <f t="shared" si="10"/>
        <v>653</v>
      </c>
      <c r="K654">
        <f>VLOOKUP($C654, listing!$B$2:$J$2260, 2, FALSE)</f>
        <v>0.2100210792830525</v>
      </c>
    </row>
    <row r="655" spans="1:11" x14ac:dyDescent="0.2">
      <c r="A655" t="s">
        <v>1372</v>
      </c>
      <c r="B655" t="str">
        <f>VLOOKUP(A655, dictionary!$A$2:$B$16, 2, FALSE)</f>
        <v>Dermatologicals</v>
      </c>
      <c r="C655" t="s">
        <v>1597</v>
      </c>
      <c r="D655">
        <f>VLOOKUP($C655, 'pval-input'!$B$2:$M$2260, 6, FALSE)</f>
        <v>1.0451492624523193</v>
      </c>
      <c r="E655">
        <f>VLOOKUP($C655, 'pval-input'!$B$2:$M$2260, 11, FALSE)</f>
        <v>38</v>
      </c>
      <c r="F655">
        <f>VLOOKUP($C655, 'pval-input'!$B$2:$M$2260, 12, FALSE)</f>
        <v>0.27737226277372301</v>
      </c>
      <c r="G655">
        <f t="shared" si="10"/>
        <v>654</v>
      </c>
      <c r="K655">
        <f>VLOOKUP($C655, listing!$B$2:$J$2260, 2, FALSE)</f>
        <v>1.0451492624523193</v>
      </c>
    </row>
    <row r="656" spans="1:11" x14ac:dyDescent="0.2">
      <c r="A656" t="s">
        <v>1372</v>
      </c>
      <c r="B656" t="str">
        <f>VLOOKUP(A656, dictionary!$A$2:$B$16, 2, FALSE)</f>
        <v>Dermatologicals</v>
      </c>
      <c r="C656" t="s">
        <v>1600</v>
      </c>
      <c r="D656">
        <f>VLOOKUP($C656, 'pval-input'!$B$2:$M$2260, 6, FALSE)</f>
        <v>0.29648743409106709</v>
      </c>
      <c r="E656">
        <f>VLOOKUP($C656, 'pval-input'!$B$2:$M$2260, 11, FALSE)</f>
        <v>3</v>
      </c>
      <c r="F656">
        <f>VLOOKUP($C656, 'pval-input'!$B$2:$M$2260, 12, FALSE)</f>
        <v>2.18978102189781E-2</v>
      </c>
      <c r="G656">
        <f t="shared" si="10"/>
        <v>655</v>
      </c>
      <c r="K656">
        <f>VLOOKUP($C656, listing!$B$2:$J$2260, 2, FALSE)</f>
        <v>0.29648743409106709</v>
      </c>
    </row>
    <row r="657" spans="1:11" hidden="1" x14ac:dyDescent="0.2">
      <c r="A657" t="s">
        <v>1372</v>
      </c>
      <c r="B657" t="str">
        <f>VLOOKUP(A657, dictionary!$A$2:$B$16, 2, FALSE)</f>
        <v>Dermatologicals</v>
      </c>
      <c r="C657" t="s">
        <v>1602</v>
      </c>
      <c r="D657">
        <f>VLOOKUP($C657, 'pval-input'!$B$2:$M$2260, 6, FALSE)</f>
        <v>31.235738595770602</v>
      </c>
      <c r="E657">
        <f>VLOOKUP($C657, 'pval-input'!$B$2:$M$2260, 11, FALSE)</f>
        <v>1</v>
      </c>
      <c r="F657">
        <f>VLOOKUP($C657, 'pval-input'!$B$2:$M$2260, 12, FALSE)</f>
        <v>7.2992700729926996E-3</v>
      </c>
      <c r="G657">
        <f t="shared" si="10"/>
        <v>656</v>
      </c>
      <c r="K657">
        <f>VLOOKUP($C657, listing!$B$2:$J$2260, 2, FALSE)</f>
        <v>31.235738595770602</v>
      </c>
    </row>
    <row r="658" spans="1:11" x14ac:dyDescent="0.2">
      <c r="A658" t="s">
        <v>1372</v>
      </c>
      <c r="B658" t="str">
        <f>VLOOKUP(A658, dictionary!$A$2:$B$16, 2, FALSE)</f>
        <v>Dermatologicals</v>
      </c>
      <c r="C658" t="s">
        <v>1604</v>
      </c>
      <c r="D658">
        <f>VLOOKUP($C658, 'pval-input'!$B$2:$M$2260, 6, FALSE)</f>
        <v>0.6104126718408599</v>
      </c>
      <c r="E658">
        <f>VLOOKUP($C658, 'pval-input'!$B$2:$M$2260, 11, FALSE)</f>
        <v>40</v>
      </c>
      <c r="F658">
        <f>VLOOKUP($C658, 'pval-input'!$B$2:$M$2260, 12, FALSE)</f>
        <v>0.29197080291970801</v>
      </c>
      <c r="G658">
        <f t="shared" si="10"/>
        <v>657</v>
      </c>
      <c r="K658">
        <f>VLOOKUP($C658, listing!$B$2:$J$2260, 2, FALSE)</f>
        <v>0.6104126718408599</v>
      </c>
    </row>
    <row r="659" spans="1:11" x14ac:dyDescent="0.2">
      <c r="A659" t="s">
        <v>1372</v>
      </c>
      <c r="B659" t="str">
        <f>VLOOKUP(A659, dictionary!$A$2:$B$16, 2, FALSE)</f>
        <v>Dermatologicals</v>
      </c>
      <c r="C659" t="s">
        <v>1607</v>
      </c>
      <c r="D659">
        <f>VLOOKUP($C659, 'pval-input'!$B$2:$M$2260, 6, FALSE)</f>
        <v>4.8079336043212122E-2</v>
      </c>
      <c r="E659">
        <f>VLOOKUP($C659, 'pval-input'!$B$2:$M$2260, 11, FALSE)</f>
        <v>2</v>
      </c>
      <c r="F659">
        <f>VLOOKUP($C659, 'pval-input'!$B$2:$M$2260, 12, FALSE)</f>
        <v>1.4598540145985399E-2</v>
      </c>
      <c r="G659">
        <f t="shared" si="10"/>
        <v>658</v>
      </c>
      <c r="K659">
        <f>VLOOKUP($C659, listing!$B$2:$J$2260, 2, FALSE)</f>
        <v>4.8079336043212122E-2</v>
      </c>
    </row>
    <row r="660" spans="1:11" x14ac:dyDescent="0.2">
      <c r="A660" t="s">
        <v>1372</v>
      </c>
      <c r="B660" t="str">
        <f>VLOOKUP(A660, dictionary!$A$2:$B$16, 2, FALSE)</f>
        <v>Dermatologicals</v>
      </c>
      <c r="C660" t="s">
        <v>1610</v>
      </c>
      <c r="D660">
        <f>VLOOKUP($C660, 'pval-input'!$B$2:$M$2260, 6, FALSE)</f>
        <v>0.2100210792830525</v>
      </c>
      <c r="E660">
        <f>VLOOKUP($C660, 'pval-input'!$B$2:$M$2260, 11, FALSE)</f>
        <v>1</v>
      </c>
      <c r="F660">
        <f>VLOOKUP($C660, 'pval-input'!$B$2:$M$2260, 12, FALSE)</f>
        <v>7.2992700729926996E-3</v>
      </c>
      <c r="G660">
        <f t="shared" si="10"/>
        <v>659</v>
      </c>
      <c r="K660">
        <f>VLOOKUP($C660, listing!$B$2:$J$2260, 2, FALSE)</f>
        <v>0.2100210792830525</v>
      </c>
    </row>
    <row r="661" spans="1:11" x14ac:dyDescent="0.2">
      <c r="A661" t="s">
        <v>1372</v>
      </c>
      <c r="B661" t="str">
        <f>VLOOKUP(A661, dictionary!$A$2:$B$16, 2, FALSE)</f>
        <v>Dermatologicals</v>
      </c>
      <c r="C661" t="s">
        <v>1613</v>
      </c>
      <c r="D661">
        <f>VLOOKUP($C661, 'pval-input'!$B$2:$M$2260, 6, FALSE)</f>
        <v>9.1901702372448449E-2</v>
      </c>
      <c r="E661">
        <f>VLOOKUP($C661, 'pval-input'!$B$2:$M$2260, 11, FALSE)</f>
        <v>22</v>
      </c>
      <c r="F661">
        <f>VLOOKUP($C661, 'pval-input'!$B$2:$M$2260, 12, FALSE)</f>
        <v>0.160583941605839</v>
      </c>
      <c r="G661">
        <f t="shared" si="10"/>
        <v>660</v>
      </c>
      <c r="K661">
        <f>VLOOKUP($C661, listing!$B$2:$J$2260, 2, FALSE)</f>
        <v>9.1901702372448449E-2</v>
      </c>
    </row>
    <row r="662" spans="1:11" x14ac:dyDescent="0.2">
      <c r="A662" t="s">
        <v>1372</v>
      </c>
      <c r="B662" t="str">
        <f>VLOOKUP(A662, dictionary!$A$2:$B$16, 2, FALSE)</f>
        <v>Dermatologicals</v>
      </c>
      <c r="C662" t="s">
        <v>1616</v>
      </c>
      <c r="D662">
        <f>VLOOKUP($C662, 'pval-input'!$B$2:$M$2260, 6, FALSE)</f>
        <v>0.2413248781084209</v>
      </c>
      <c r="E662">
        <f>VLOOKUP($C662, 'pval-input'!$B$2:$M$2260, 11, FALSE)</f>
        <v>3</v>
      </c>
      <c r="F662">
        <f>VLOOKUP($C662, 'pval-input'!$B$2:$M$2260, 12, FALSE)</f>
        <v>2.18978102189781E-2</v>
      </c>
      <c r="G662">
        <f t="shared" si="10"/>
        <v>661</v>
      </c>
      <c r="K662">
        <f>VLOOKUP($C662, listing!$B$2:$J$2260, 2, FALSE)</f>
        <v>0.2413248781084209</v>
      </c>
    </row>
    <row r="663" spans="1:11" x14ac:dyDescent="0.2">
      <c r="A663" t="s">
        <v>1372</v>
      </c>
      <c r="B663" t="str">
        <f>VLOOKUP(A663, dictionary!$A$2:$B$16, 2, FALSE)</f>
        <v>Dermatologicals</v>
      </c>
      <c r="C663" t="s">
        <v>1619</v>
      </c>
      <c r="D663">
        <f>VLOOKUP($C663, 'pval-input'!$B$2:$M$2260, 6, FALSE)</f>
        <v>1.155094507764701</v>
      </c>
      <c r="E663">
        <f>VLOOKUP($C663, 'pval-input'!$B$2:$M$2260, 11, FALSE)</f>
        <v>10</v>
      </c>
      <c r="F663">
        <f>VLOOKUP($C663, 'pval-input'!$B$2:$M$2260, 12, FALSE)</f>
        <v>7.2992700729927001E-2</v>
      </c>
      <c r="G663">
        <f t="shared" si="10"/>
        <v>662</v>
      </c>
      <c r="K663">
        <f>VLOOKUP($C663, listing!$B$2:$J$2260, 2, FALSE)</f>
        <v>1.155094507764701</v>
      </c>
    </row>
    <row r="664" spans="1:11" x14ac:dyDescent="0.2">
      <c r="A664" t="s">
        <v>1372</v>
      </c>
      <c r="B664" t="str">
        <f>VLOOKUP(A664, dictionary!$A$2:$B$16, 2, FALSE)</f>
        <v>Dermatologicals</v>
      </c>
      <c r="C664" t="s">
        <v>1621</v>
      </c>
      <c r="D664">
        <f>VLOOKUP($C664, 'pval-input'!$B$2:$M$2260, 6, FALSE)</f>
        <v>0.11476897570918919</v>
      </c>
      <c r="E664">
        <f>VLOOKUP($C664, 'pval-input'!$B$2:$M$2260, 11, FALSE)</f>
        <v>8</v>
      </c>
      <c r="F664">
        <f>VLOOKUP($C664, 'pval-input'!$B$2:$M$2260, 12, FALSE)</f>
        <v>5.8394160583941597E-2</v>
      </c>
      <c r="G664">
        <f t="shared" si="10"/>
        <v>663</v>
      </c>
      <c r="K664">
        <f>VLOOKUP($C664, listing!$B$2:$J$2260, 2, FALSE)</f>
        <v>0.11476897570918919</v>
      </c>
    </row>
    <row r="665" spans="1:11" x14ac:dyDescent="0.2">
      <c r="A665" t="s">
        <v>1372</v>
      </c>
      <c r="B665" t="str">
        <f>VLOOKUP(A665, dictionary!$A$2:$B$16, 2, FALSE)</f>
        <v>Dermatologicals</v>
      </c>
      <c r="C665" t="s">
        <v>1625</v>
      </c>
      <c r="D665">
        <f>VLOOKUP($C665, 'pval-input'!$B$2:$M$2260, 6, FALSE)</f>
        <v>0.15461939647779374</v>
      </c>
      <c r="E665">
        <f>VLOOKUP($C665, 'pval-input'!$B$2:$M$2260, 11, FALSE)</f>
        <v>11</v>
      </c>
      <c r="F665">
        <f>VLOOKUP($C665, 'pval-input'!$B$2:$M$2260, 12, FALSE)</f>
        <v>8.0291970802919693E-2</v>
      </c>
      <c r="G665">
        <f t="shared" si="10"/>
        <v>664</v>
      </c>
      <c r="K665">
        <f>VLOOKUP($C665, listing!$B$2:$J$2260, 2, FALSE)</f>
        <v>0.15461939647779374</v>
      </c>
    </row>
    <row r="666" spans="1:11" hidden="1" x14ac:dyDescent="0.2">
      <c r="A666" t="s">
        <v>1372</v>
      </c>
      <c r="B666" t="str">
        <f>VLOOKUP(A666, dictionary!$A$2:$B$16, 2, FALSE)</f>
        <v>Dermatologicals</v>
      </c>
      <c r="C666" t="s">
        <v>1628</v>
      </c>
      <c r="D666">
        <f>VLOOKUP($C666, 'pval-input'!$B$2:$M$2260, 6, FALSE)</f>
        <v>31.235738595770602</v>
      </c>
      <c r="E666">
        <f>VLOOKUP($C666, 'pval-input'!$B$2:$M$2260, 11, FALSE)</f>
        <v>1</v>
      </c>
      <c r="F666">
        <f>VLOOKUP($C666, 'pval-input'!$B$2:$M$2260, 12, FALSE)</f>
        <v>7.2992700729926996E-3</v>
      </c>
      <c r="G666">
        <f t="shared" si="10"/>
        <v>665</v>
      </c>
      <c r="K666">
        <f>VLOOKUP($C666, listing!$B$2:$J$2260, 2, FALSE)</f>
        <v>31.235738595770602</v>
      </c>
    </row>
    <row r="667" spans="1:11" x14ac:dyDescent="0.2">
      <c r="A667" t="s">
        <v>1372</v>
      </c>
      <c r="B667" t="str">
        <f>VLOOKUP(A667, dictionary!$A$2:$B$16, 2, FALSE)</f>
        <v>Dermatologicals</v>
      </c>
      <c r="C667" t="s">
        <v>1630</v>
      </c>
      <c r="D667">
        <f>VLOOKUP($C667, 'pval-input'!$B$2:$M$2260, 6, FALSE)</f>
        <v>0.17143680377530085</v>
      </c>
      <c r="E667">
        <f>VLOOKUP($C667, 'pval-input'!$B$2:$M$2260, 11, FALSE)</f>
        <v>1</v>
      </c>
      <c r="F667">
        <f>VLOOKUP($C667, 'pval-input'!$B$2:$M$2260, 12, FALSE)</f>
        <v>7.2992700729926996E-3</v>
      </c>
      <c r="G667">
        <f t="shared" si="10"/>
        <v>666</v>
      </c>
      <c r="K667">
        <f>VLOOKUP($C667, listing!$B$2:$J$2260, 2, FALSE)</f>
        <v>0.17143680377530085</v>
      </c>
    </row>
    <row r="668" spans="1:11" x14ac:dyDescent="0.2">
      <c r="A668" t="s">
        <v>1372</v>
      </c>
      <c r="B668" t="str">
        <f>VLOOKUP(A668, dictionary!$A$2:$B$16, 2, FALSE)</f>
        <v>Dermatologicals</v>
      </c>
      <c r="C668" t="s">
        <v>1632</v>
      </c>
      <c r="D668">
        <f>VLOOKUP($C668, 'pval-input'!$B$2:$M$2260, 6, FALSE)</f>
        <v>1.3703608022597622</v>
      </c>
      <c r="E668">
        <f>VLOOKUP($C668, 'pval-input'!$B$2:$M$2260, 11, FALSE)</f>
        <v>39</v>
      </c>
      <c r="F668">
        <f>VLOOKUP($C668, 'pval-input'!$B$2:$M$2260, 12, FALSE)</f>
        <v>0.28467153284671498</v>
      </c>
      <c r="G668">
        <f t="shared" si="10"/>
        <v>667</v>
      </c>
      <c r="K668">
        <f>VLOOKUP($C668, listing!$B$2:$J$2260, 2, FALSE)</f>
        <v>1.3703608022597622</v>
      </c>
    </row>
    <row r="669" spans="1:11" x14ac:dyDescent="0.2">
      <c r="A669" t="s">
        <v>1372</v>
      </c>
      <c r="B669" t="str">
        <f>VLOOKUP(A669, dictionary!$A$2:$B$16, 2, FALSE)</f>
        <v>Dermatologicals</v>
      </c>
      <c r="C669" t="s">
        <v>1634</v>
      </c>
      <c r="D669">
        <f>VLOOKUP($C669, 'pval-input'!$B$2:$M$2260, 6, FALSE)</f>
        <v>1.006595586290572</v>
      </c>
      <c r="E669">
        <f>VLOOKUP($C669, 'pval-input'!$B$2:$M$2260, 11, FALSE)</f>
        <v>44</v>
      </c>
      <c r="F669">
        <f>VLOOKUP($C669, 'pval-input'!$B$2:$M$2260, 12, FALSE)</f>
        <v>0.321167883211679</v>
      </c>
      <c r="G669">
        <f t="shared" si="10"/>
        <v>668</v>
      </c>
      <c r="K669">
        <f>VLOOKUP($C669, listing!$B$2:$J$2260, 2, FALSE)</f>
        <v>1.006595586290572</v>
      </c>
    </row>
    <row r="670" spans="1:11" x14ac:dyDescent="0.2">
      <c r="A670" t="s">
        <v>1372</v>
      </c>
      <c r="B670" t="str">
        <f>VLOOKUP(A670, dictionary!$A$2:$B$16, 2, FALSE)</f>
        <v>Dermatologicals</v>
      </c>
      <c r="C670" t="s">
        <v>1637</v>
      </c>
      <c r="D670">
        <f>VLOOKUP($C670, 'pval-input'!$B$2:$M$2260, 6, FALSE)</f>
        <v>8.864333369762023E-2</v>
      </c>
      <c r="E670">
        <f>VLOOKUP($C670, 'pval-input'!$B$2:$M$2260, 11, FALSE)</f>
        <v>6</v>
      </c>
      <c r="F670">
        <f>VLOOKUP($C670, 'pval-input'!$B$2:$M$2260, 12, FALSE)</f>
        <v>4.3795620437956199E-2</v>
      </c>
      <c r="G670">
        <f t="shared" si="10"/>
        <v>669</v>
      </c>
      <c r="K670">
        <f>VLOOKUP($C670, listing!$B$2:$J$2260, 2, FALSE)</f>
        <v>8.864333369762023E-2</v>
      </c>
    </row>
    <row r="671" spans="1:11" x14ac:dyDescent="0.2">
      <c r="A671" t="s">
        <v>1372</v>
      </c>
      <c r="B671" t="str">
        <f>VLOOKUP(A671, dictionary!$A$2:$B$16, 2, FALSE)</f>
        <v>Dermatologicals</v>
      </c>
      <c r="C671" t="s">
        <v>1639</v>
      </c>
      <c r="D671">
        <f>VLOOKUP($C671, 'pval-input'!$B$2:$M$2260, 6, FALSE)</f>
        <v>0.73523990251382954</v>
      </c>
      <c r="E671">
        <f>VLOOKUP($C671, 'pval-input'!$B$2:$M$2260, 11, FALSE)</f>
        <v>5</v>
      </c>
      <c r="F671">
        <f>VLOOKUP($C671, 'pval-input'!$B$2:$M$2260, 12, FALSE)</f>
        <v>3.6496350364963501E-2</v>
      </c>
      <c r="G671">
        <f t="shared" si="10"/>
        <v>670</v>
      </c>
      <c r="K671">
        <f>VLOOKUP($C671, listing!$B$2:$J$2260, 2, FALSE)</f>
        <v>0.73523990251382954</v>
      </c>
    </row>
    <row r="672" spans="1:11" x14ac:dyDescent="0.2">
      <c r="A672" t="s">
        <v>1372</v>
      </c>
      <c r="B672" t="str">
        <f>VLOOKUP(A672, dictionary!$A$2:$B$16, 2, FALSE)</f>
        <v>Dermatologicals</v>
      </c>
      <c r="C672" t="s">
        <v>1641</v>
      </c>
      <c r="D672">
        <f>VLOOKUP($C672, 'pval-input'!$B$2:$M$2260, 6, FALSE)</f>
        <v>0.80040415360361328</v>
      </c>
      <c r="E672">
        <f>VLOOKUP($C672, 'pval-input'!$B$2:$M$2260, 11, FALSE)</f>
        <v>51</v>
      </c>
      <c r="F672">
        <f>VLOOKUP($C672, 'pval-input'!$B$2:$M$2260, 12, FALSE)</f>
        <v>0.372262773722628</v>
      </c>
      <c r="G672">
        <f t="shared" si="10"/>
        <v>671</v>
      </c>
      <c r="K672">
        <f>VLOOKUP($C672, listing!$B$2:$J$2260, 2, FALSE)</f>
        <v>0.80040415360361328</v>
      </c>
    </row>
    <row r="673" spans="1:11" x14ac:dyDescent="0.2">
      <c r="A673" t="s">
        <v>1372</v>
      </c>
      <c r="B673" t="str">
        <f>VLOOKUP(A673, dictionary!$A$2:$B$16, 2, FALSE)</f>
        <v>Dermatologicals</v>
      </c>
      <c r="C673" t="s">
        <v>1643</v>
      </c>
      <c r="D673">
        <f>VLOOKUP($C673, 'pval-input'!$B$2:$M$2260, 6, FALSE)</f>
        <v>1.0772441967356826E-2</v>
      </c>
      <c r="E673">
        <f>VLOOKUP($C673, 'pval-input'!$B$2:$M$2260, 11, FALSE)</f>
        <v>2</v>
      </c>
      <c r="F673">
        <f>VLOOKUP($C673, 'pval-input'!$B$2:$M$2260, 12, FALSE)</f>
        <v>1.4598540145985399E-2</v>
      </c>
      <c r="G673">
        <f t="shared" si="10"/>
        <v>672</v>
      </c>
      <c r="K673">
        <f>VLOOKUP($C673, listing!$B$2:$J$2260, 2, FALSE)</f>
        <v>1.0772441967356826E-2</v>
      </c>
    </row>
    <row r="674" spans="1:11" x14ac:dyDescent="0.2">
      <c r="A674" t="s">
        <v>1372</v>
      </c>
      <c r="B674" t="str">
        <f>VLOOKUP(A674, dictionary!$A$2:$B$16, 2, FALSE)</f>
        <v>Dermatologicals</v>
      </c>
      <c r="C674" t="s">
        <v>1645</v>
      </c>
      <c r="D674">
        <f>VLOOKUP($C674, 'pval-input'!$B$2:$M$2260, 6, FALSE)</f>
        <v>0.51179668857110228</v>
      </c>
      <c r="E674">
        <f>VLOOKUP($C674, 'pval-input'!$B$2:$M$2260, 11, FALSE)</f>
        <v>2</v>
      </c>
      <c r="F674">
        <f>VLOOKUP($C674, 'pval-input'!$B$2:$M$2260, 12, FALSE)</f>
        <v>1.4598540145985399E-2</v>
      </c>
      <c r="G674">
        <f t="shared" si="10"/>
        <v>673</v>
      </c>
      <c r="K674">
        <f>VLOOKUP($C674, listing!$B$2:$J$2260, 2, FALSE)</f>
        <v>0.51179668857110228</v>
      </c>
    </row>
    <row r="675" spans="1:11" x14ac:dyDescent="0.2">
      <c r="A675" t="s">
        <v>1372</v>
      </c>
      <c r="B675" t="str">
        <f>VLOOKUP(A675, dictionary!$A$2:$B$16, 2, FALSE)</f>
        <v>Dermatologicals</v>
      </c>
      <c r="C675" t="s">
        <v>1647</v>
      </c>
      <c r="D675">
        <f>VLOOKUP($C675, 'pval-input'!$B$2:$M$2260, 6, FALSE)</f>
        <v>0.82119028484803547</v>
      </c>
      <c r="E675">
        <f>VLOOKUP($C675, 'pval-input'!$B$2:$M$2260, 11, FALSE)</f>
        <v>110</v>
      </c>
      <c r="F675">
        <f>VLOOKUP($C675, 'pval-input'!$B$2:$M$2260, 12, FALSE)</f>
        <v>0.80291970802919699</v>
      </c>
      <c r="G675">
        <f t="shared" si="10"/>
        <v>674</v>
      </c>
      <c r="K675">
        <f>VLOOKUP($C675, listing!$B$2:$J$2260, 2, FALSE)</f>
        <v>0.82119028484803547</v>
      </c>
    </row>
    <row r="676" spans="1:11" x14ac:dyDescent="0.2">
      <c r="A676" t="s">
        <v>1372</v>
      </c>
      <c r="B676" t="str">
        <f>VLOOKUP(A676, dictionary!$A$2:$B$16, 2, FALSE)</f>
        <v>Dermatologicals</v>
      </c>
      <c r="C676" t="s">
        <v>1650</v>
      </c>
      <c r="D676">
        <f>VLOOKUP($C676, 'pval-input'!$B$2:$M$2260, 6, FALSE)</f>
        <v>8.8868904720109818E-2</v>
      </c>
      <c r="E676">
        <f>VLOOKUP($C676, 'pval-input'!$B$2:$M$2260, 11, FALSE)</f>
        <v>23</v>
      </c>
      <c r="F676">
        <f>VLOOKUP($C676, 'pval-input'!$B$2:$M$2260, 12, FALSE)</f>
        <v>0.167883211678832</v>
      </c>
      <c r="G676">
        <f t="shared" si="10"/>
        <v>675</v>
      </c>
      <c r="K676">
        <f>VLOOKUP($C676, listing!$B$2:$J$2260, 2, FALSE)</f>
        <v>8.8868904720109818E-2</v>
      </c>
    </row>
    <row r="677" spans="1:11" x14ac:dyDescent="0.2">
      <c r="A677" t="s">
        <v>1372</v>
      </c>
      <c r="B677" t="str">
        <f>VLOOKUP(A677, dictionary!$A$2:$B$16, 2, FALSE)</f>
        <v>Dermatologicals</v>
      </c>
      <c r="C677" t="s">
        <v>1655</v>
      </c>
      <c r="D677">
        <f>VLOOKUP($C677, 'pval-input'!$B$2:$M$2260, 6, FALSE)</f>
        <v>1.7197824814814539E-2</v>
      </c>
      <c r="E677">
        <f>VLOOKUP($C677, 'pval-input'!$B$2:$M$2260, 11, FALSE)</f>
        <v>47</v>
      </c>
      <c r="F677">
        <f>VLOOKUP($C677, 'pval-input'!$B$2:$M$2260, 12, FALSE)</f>
        <v>0.34306569343065701</v>
      </c>
      <c r="G677">
        <f t="shared" si="10"/>
        <v>676</v>
      </c>
      <c r="K677">
        <f>VLOOKUP($C677, listing!$B$2:$J$2260, 2, FALSE)</f>
        <v>1.7197824814814539E-2</v>
      </c>
    </row>
    <row r="678" spans="1:11" x14ac:dyDescent="0.2">
      <c r="A678" t="s">
        <v>1372</v>
      </c>
      <c r="B678" t="str">
        <f>VLOOKUP(A678, dictionary!$A$2:$B$16, 2, FALSE)</f>
        <v>Dermatologicals</v>
      </c>
      <c r="C678" t="s">
        <v>1659</v>
      </c>
      <c r="D678">
        <f>VLOOKUP($C678, 'pval-input'!$B$2:$M$2260, 6, FALSE)</f>
        <v>0.15604163905671833</v>
      </c>
      <c r="E678">
        <f>VLOOKUP($C678, 'pval-input'!$B$2:$M$2260, 11, FALSE)</f>
        <v>20</v>
      </c>
      <c r="F678">
        <f>VLOOKUP($C678, 'pval-input'!$B$2:$M$2260, 12, FALSE)</f>
        <v>0.145985401459854</v>
      </c>
      <c r="G678">
        <f t="shared" si="10"/>
        <v>677</v>
      </c>
      <c r="K678">
        <f>VLOOKUP($C678, listing!$B$2:$J$2260, 2, FALSE)</f>
        <v>0.15604163905671833</v>
      </c>
    </row>
    <row r="679" spans="1:11" x14ac:dyDescent="0.2">
      <c r="A679" t="s">
        <v>1372</v>
      </c>
      <c r="B679" t="str">
        <f>VLOOKUP(A679, dictionary!$A$2:$B$16, 2, FALSE)</f>
        <v>Dermatologicals</v>
      </c>
      <c r="C679" t="s">
        <v>1661</v>
      </c>
      <c r="D679">
        <f>VLOOKUP($C679, 'pval-input'!$B$2:$M$2260, 6, FALSE)</f>
        <v>3.2150757377338093E-2</v>
      </c>
      <c r="E679">
        <f>VLOOKUP($C679, 'pval-input'!$B$2:$M$2260, 11, FALSE)</f>
        <v>34</v>
      </c>
      <c r="F679">
        <f>VLOOKUP($C679, 'pval-input'!$B$2:$M$2260, 12, FALSE)</f>
        <v>0.24817518248175199</v>
      </c>
      <c r="G679">
        <f t="shared" si="10"/>
        <v>678</v>
      </c>
      <c r="K679">
        <f>VLOOKUP($C679, listing!$B$2:$J$2260, 2, FALSE)</f>
        <v>3.2150757377338093E-2</v>
      </c>
    </row>
    <row r="680" spans="1:11" x14ac:dyDescent="0.2">
      <c r="A680" t="s">
        <v>1372</v>
      </c>
      <c r="B680" t="str">
        <f>VLOOKUP(A680, dictionary!$A$2:$B$16, 2, FALSE)</f>
        <v>Dermatologicals</v>
      </c>
      <c r="C680" t="s">
        <v>1664</v>
      </c>
      <c r="D680">
        <f>VLOOKUP($C680, 'pval-input'!$B$2:$M$2260, 6, FALSE)</f>
        <v>0.79940991919731508</v>
      </c>
      <c r="E680">
        <f>VLOOKUP($C680, 'pval-input'!$B$2:$M$2260, 11, FALSE)</f>
        <v>66</v>
      </c>
      <c r="F680">
        <f>VLOOKUP($C680, 'pval-input'!$B$2:$M$2260, 12, FALSE)</f>
        <v>0.48175182481751799</v>
      </c>
      <c r="G680">
        <f t="shared" si="10"/>
        <v>679</v>
      </c>
      <c r="K680">
        <f>VLOOKUP($C680, listing!$B$2:$J$2260, 2, FALSE)</f>
        <v>0.79940991919731508</v>
      </c>
    </row>
    <row r="681" spans="1:11" x14ac:dyDescent="0.2">
      <c r="A681" t="s">
        <v>1372</v>
      </c>
      <c r="B681" t="str">
        <f>VLOOKUP(A681, dictionary!$A$2:$B$16, 2, FALSE)</f>
        <v>Dermatologicals</v>
      </c>
      <c r="C681" t="s">
        <v>1667</v>
      </c>
      <c r="D681">
        <f>VLOOKUP($C681, 'pval-input'!$B$2:$M$2260, 6, FALSE)</f>
        <v>8.6650627723460452E-2</v>
      </c>
      <c r="E681">
        <f>VLOOKUP($C681, 'pval-input'!$B$2:$M$2260, 11, FALSE)</f>
        <v>1</v>
      </c>
      <c r="F681">
        <f>VLOOKUP($C681, 'pval-input'!$B$2:$M$2260, 12, FALSE)</f>
        <v>7.2992700729926996E-3</v>
      </c>
      <c r="G681">
        <f t="shared" si="10"/>
        <v>680</v>
      </c>
      <c r="K681">
        <f>VLOOKUP($C681, listing!$B$2:$J$2260, 2, FALSE)</f>
        <v>8.6650627723460452E-2</v>
      </c>
    </row>
    <row r="682" spans="1:11" x14ac:dyDescent="0.2">
      <c r="A682" t="s">
        <v>1372</v>
      </c>
      <c r="B682" t="str">
        <f>VLOOKUP(A682, dictionary!$A$2:$B$16, 2, FALSE)</f>
        <v>Dermatologicals</v>
      </c>
      <c r="C682" t="s">
        <v>1670</v>
      </c>
      <c r="D682">
        <f>VLOOKUP($C682, 'pval-input'!$B$2:$M$2260, 6, FALSE)</f>
        <v>0.862193042890674</v>
      </c>
      <c r="E682">
        <f>VLOOKUP($C682, 'pval-input'!$B$2:$M$2260, 11, FALSE)</f>
        <v>13</v>
      </c>
      <c r="F682">
        <f>VLOOKUP($C682, 'pval-input'!$B$2:$M$2260, 12, FALSE)</f>
        <v>9.4890510948905105E-2</v>
      </c>
      <c r="G682">
        <f t="shared" si="10"/>
        <v>681</v>
      </c>
      <c r="K682">
        <f>VLOOKUP($C682, listing!$B$2:$J$2260, 2, FALSE)</f>
        <v>0.862193042890674</v>
      </c>
    </row>
    <row r="683" spans="1:11" x14ac:dyDescent="0.2">
      <c r="A683" t="s">
        <v>1372</v>
      </c>
      <c r="B683" t="str">
        <f>VLOOKUP(A683, dictionary!$A$2:$B$16, 2, FALSE)</f>
        <v>Dermatologicals</v>
      </c>
      <c r="C683" t="s">
        <v>1673</v>
      </c>
      <c r="D683">
        <f>VLOOKUP($C683, 'pval-input'!$B$2:$M$2260, 6, FALSE)</f>
        <v>1.0018920603159938</v>
      </c>
      <c r="E683">
        <f>VLOOKUP($C683, 'pval-input'!$B$2:$M$2260, 11, FALSE)</f>
        <v>3</v>
      </c>
      <c r="F683">
        <f>VLOOKUP($C683, 'pval-input'!$B$2:$M$2260, 12, FALSE)</f>
        <v>2.18978102189781E-2</v>
      </c>
      <c r="G683">
        <f t="shared" si="10"/>
        <v>682</v>
      </c>
      <c r="K683">
        <f>VLOOKUP($C683, listing!$B$2:$J$2260, 2, FALSE)</f>
        <v>1.0018920603159938</v>
      </c>
    </row>
    <row r="684" spans="1:11" x14ac:dyDescent="0.2">
      <c r="A684" t="s">
        <v>1372</v>
      </c>
      <c r="B684" t="str">
        <f>VLOOKUP(A684, dictionary!$A$2:$B$16, 2, FALSE)</f>
        <v>Dermatologicals</v>
      </c>
      <c r="C684" t="s">
        <v>1676</v>
      </c>
      <c r="D684">
        <f>VLOOKUP($C684, 'pval-input'!$B$2:$M$2260, 6, FALSE)</f>
        <v>0.67847504210855858</v>
      </c>
      <c r="E684">
        <f>VLOOKUP($C684, 'pval-input'!$B$2:$M$2260, 11, FALSE)</f>
        <v>20</v>
      </c>
      <c r="F684">
        <f>VLOOKUP($C684, 'pval-input'!$B$2:$M$2260, 12, FALSE)</f>
        <v>0.145985401459854</v>
      </c>
      <c r="G684">
        <f t="shared" si="10"/>
        <v>683</v>
      </c>
      <c r="K684">
        <f>VLOOKUP($C684, listing!$B$2:$J$2260, 2, FALSE)</f>
        <v>0.67847504210855858</v>
      </c>
    </row>
    <row r="685" spans="1:11" x14ac:dyDescent="0.2">
      <c r="A685" t="s">
        <v>1372</v>
      </c>
      <c r="B685" t="str">
        <f>VLOOKUP(A685, dictionary!$A$2:$B$16, 2, FALSE)</f>
        <v>Dermatologicals</v>
      </c>
      <c r="C685" t="s">
        <v>1679</v>
      </c>
      <c r="D685">
        <f>VLOOKUP($C685, 'pval-input'!$B$2:$M$2260, 6, FALSE)</f>
        <v>0.32837599737951767</v>
      </c>
      <c r="E685">
        <f>VLOOKUP($C685, 'pval-input'!$B$2:$M$2260, 11, FALSE)</f>
        <v>2</v>
      </c>
      <c r="F685">
        <f>VLOOKUP($C685, 'pval-input'!$B$2:$M$2260, 12, FALSE)</f>
        <v>1.4598540145985399E-2</v>
      </c>
      <c r="G685">
        <f t="shared" si="10"/>
        <v>684</v>
      </c>
      <c r="K685">
        <f>VLOOKUP($C685, listing!$B$2:$J$2260, 2, FALSE)</f>
        <v>0.32837599737951767</v>
      </c>
    </row>
    <row r="686" spans="1:11" x14ac:dyDescent="0.2">
      <c r="A686" t="s">
        <v>1372</v>
      </c>
      <c r="B686" t="str">
        <f>VLOOKUP(A686, dictionary!$A$2:$B$16, 2, FALSE)</f>
        <v>Dermatologicals</v>
      </c>
      <c r="C686" t="s">
        <v>1681</v>
      </c>
      <c r="D686">
        <f>VLOOKUP($C686, 'pval-input'!$B$2:$M$2260, 6, FALSE)</f>
        <v>1.0772441967356826E-2</v>
      </c>
      <c r="E686">
        <f>VLOOKUP($C686, 'pval-input'!$B$2:$M$2260, 11, FALSE)</f>
        <v>3</v>
      </c>
      <c r="F686">
        <f>VLOOKUP($C686, 'pval-input'!$B$2:$M$2260, 12, FALSE)</f>
        <v>2.18978102189781E-2</v>
      </c>
      <c r="G686">
        <f t="shared" si="10"/>
        <v>685</v>
      </c>
      <c r="K686">
        <f>VLOOKUP($C686, listing!$B$2:$J$2260, 2, FALSE)</f>
        <v>1.0772441967356826E-2</v>
      </c>
    </row>
    <row r="687" spans="1:11" x14ac:dyDescent="0.2">
      <c r="A687" t="s">
        <v>1372</v>
      </c>
      <c r="B687" t="str">
        <f>VLOOKUP(A687, dictionary!$A$2:$B$16, 2, FALSE)</f>
        <v>Dermatologicals</v>
      </c>
      <c r="C687" t="s">
        <v>1683</v>
      </c>
      <c r="D687">
        <f>VLOOKUP($C687, 'pval-input'!$B$2:$M$2260, 6, FALSE)</f>
        <v>0.1115440631452045</v>
      </c>
      <c r="E687">
        <f>VLOOKUP($C687, 'pval-input'!$B$2:$M$2260, 11, FALSE)</f>
        <v>12</v>
      </c>
      <c r="F687">
        <f>VLOOKUP($C687, 'pval-input'!$B$2:$M$2260, 12, FALSE)</f>
        <v>8.7591240875912399E-2</v>
      </c>
      <c r="G687">
        <f t="shared" si="10"/>
        <v>686</v>
      </c>
      <c r="K687">
        <f>VLOOKUP($C687, listing!$B$2:$J$2260, 2, FALSE)</f>
        <v>0.1115440631452045</v>
      </c>
    </row>
    <row r="688" spans="1:11" x14ac:dyDescent="0.2">
      <c r="A688" t="s">
        <v>1372</v>
      </c>
      <c r="B688" t="str">
        <f>VLOOKUP(A688, dictionary!$A$2:$B$16, 2, FALSE)</f>
        <v>Dermatologicals</v>
      </c>
      <c r="C688" t="s">
        <v>1685</v>
      </c>
      <c r="D688">
        <f>VLOOKUP($C688, 'pval-input'!$B$2:$M$2260, 6, FALSE)</f>
        <v>0.52253736063324696</v>
      </c>
      <c r="E688">
        <f>VLOOKUP($C688, 'pval-input'!$B$2:$M$2260, 11, FALSE)</f>
        <v>2</v>
      </c>
      <c r="F688">
        <f>VLOOKUP($C688, 'pval-input'!$B$2:$M$2260, 12, FALSE)</f>
        <v>1.4598540145985399E-2</v>
      </c>
      <c r="G688">
        <f t="shared" si="10"/>
        <v>687</v>
      </c>
      <c r="K688">
        <f>VLOOKUP($C688, listing!$B$2:$J$2260, 2, FALSE)</f>
        <v>0.52253736063324696</v>
      </c>
    </row>
    <row r="689" spans="1:12" x14ac:dyDescent="0.2">
      <c r="A689" t="s">
        <v>1372</v>
      </c>
      <c r="B689" t="str">
        <f>VLOOKUP(A689, dictionary!$A$2:$B$16, 2, FALSE)</f>
        <v>Dermatologicals</v>
      </c>
      <c r="C689" t="s">
        <v>1687</v>
      </c>
      <c r="D689">
        <f>VLOOKUP($C689, 'pval-input'!$B$2:$M$2260, 6, FALSE)</f>
        <v>5.7595556583513688E-2</v>
      </c>
      <c r="E689">
        <f>VLOOKUP($C689, 'pval-input'!$B$2:$M$2260, 11, FALSE)</f>
        <v>34</v>
      </c>
      <c r="F689">
        <f>VLOOKUP($C689, 'pval-input'!$B$2:$M$2260, 12, FALSE)</f>
        <v>0.24817518248175199</v>
      </c>
      <c r="G689">
        <f t="shared" si="10"/>
        <v>688</v>
      </c>
      <c r="K689">
        <f>VLOOKUP($C689, listing!$B$2:$J$2260, 2, FALSE)</f>
        <v>5.7595556583513688E-2</v>
      </c>
    </row>
    <row r="690" spans="1:12" x14ac:dyDescent="0.2">
      <c r="A690" t="s">
        <v>1372</v>
      </c>
      <c r="B690" t="str">
        <f>VLOOKUP(A690, dictionary!$A$2:$B$16, 2, FALSE)</f>
        <v>Dermatologicals</v>
      </c>
      <c r="C690" t="s">
        <v>1690</v>
      </c>
      <c r="D690">
        <f>VLOOKUP($C690, 'pval-input'!$B$2:$M$2260, 6, FALSE)</f>
        <v>0.18989380306151565</v>
      </c>
      <c r="E690">
        <f>VLOOKUP($C690, 'pval-input'!$B$2:$M$2260, 11, FALSE)</f>
        <v>48</v>
      </c>
      <c r="F690">
        <f>VLOOKUP($C690, 'pval-input'!$B$2:$M$2260, 12, FALSE)</f>
        <v>0.35036496350364998</v>
      </c>
      <c r="G690">
        <f t="shared" si="10"/>
        <v>689</v>
      </c>
      <c r="K690">
        <f>VLOOKUP($C690, listing!$B$2:$J$2260, 2, FALSE)</f>
        <v>0.18989380306151565</v>
      </c>
    </row>
    <row r="691" spans="1:12" x14ac:dyDescent="0.2">
      <c r="A691" t="s">
        <v>1696</v>
      </c>
      <c r="B691" t="str">
        <f>VLOOKUP(A691, dictionary!$A$2:$B$16, 2, FALSE)</f>
        <v>Gentiourinary system and sex hormones</v>
      </c>
      <c r="C691" t="s">
        <v>1693</v>
      </c>
      <c r="D691">
        <f>VLOOKUP($C691, 'pval-input'!$B$2:$M$2260, 6, FALSE)</f>
        <v>0.53607234678281868</v>
      </c>
      <c r="E691">
        <f>VLOOKUP($C691, 'pval-input'!$B$2:$M$2260, 11, FALSE)</f>
        <v>127</v>
      </c>
      <c r="F691">
        <f>VLOOKUP($C691, 'pval-input'!$B$2:$M$2260, 12, FALSE)</f>
        <v>0.92700729927007297</v>
      </c>
      <c r="G691">
        <f t="shared" si="10"/>
        <v>690</v>
      </c>
      <c r="L691">
        <f>VLOOKUP($C691, listing!$B$2:$J$2260, 2, FALSE)</f>
        <v>0.53607234678281868</v>
      </c>
    </row>
    <row r="692" spans="1:12" x14ac:dyDescent="0.2">
      <c r="A692" t="s">
        <v>1696</v>
      </c>
      <c r="B692" t="str">
        <f>VLOOKUP(A692, dictionary!$A$2:$B$16, 2, FALSE)</f>
        <v>Gentiourinary system and sex hormones</v>
      </c>
      <c r="C692" t="s">
        <v>1700</v>
      </c>
      <c r="D692">
        <f>VLOOKUP($C692, 'pval-input'!$B$2:$M$2260, 6, FALSE)</f>
        <v>0.16572538802919981</v>
      </c>
      <c r="E692">
        <f>VLOOKUP($C692, 'pval-input'!$B$2:$M$2260, 11, FALSE)</f>
        <v>8</v>
      </c>
      <c r="F692">
        <f>VLOOKUP($C692, 'pval-input'!$B$2:$M$2260, 12, FALSE)</f>
        <v>5.8394160583941597E-2</v>
      </c>
      <c r="G692">
        <f t="shared" si="10"/>
        <v>691</v>
      </c>
      <c r="L692">
        <f>VLOOKUP($C692, listing!$B$2:$J$2260, 2, FALSE)</f>
        <v>0.16572538802919981</v>
      </c>
    </row>
    <row r="693" spans="1:12" x14ac:dyDescent="0.2">
      <c r="A693" t="s">
        <v>1696</v>
      </c>
      <c r="B693" t="str">
        <f>VLOOKUP(A693, dictionary!$A$2:$B$16, 2, FALSE)</f>
        <v>Gentiourinary system and sex hormones</v>
      </c>
      <c r="C693" t="s">
        <v>1703</v>
      </c>
      <c r="D693">
        <f>VLOOKUP($C693, 'pval-input'!$B$2:$M$2260, 6, FALSE)</f>
        <v>0.15442383559777395</v>
      </c>
      <c r="E693">
        <f>VLOOKUP($C693, 'pval-input'!$B$2:$M$2260, 11, FALSE)</f>
        <v>13</v>
      </c>
      <c r="F693">
        <f>VLOOKUP($C693, 'pval-input'!$B$2:$M$2260, 12, FALSE)</f>
        <v>9.4890510948905105E-2</v>
      </c>
      <c r="G693">
        <f t="shared" si="10"/>
        <v>692</v>
      </c>
      <c r="L693">
        <f>VLOOKUP($C693, listing!$B$2:$J$2260, 2, FALSE)</f>
        <v>0.15442383559777395</v>
      </c>
    </row>
    <row r="694" spans="1:12" x14ac:dyDescent="0.2">
      <c r="A694" t="s">
        <v>1696</v>
      </c>
      <c r="B694" t="str">
        <f>VLOOKUP(A694, dictionary!$A$2:$B$16, 2, FALSE)</f>
        <v>Gentiourinary system and sex hormones</v>
      </c>
      <c r="C694" t="s">
        <v>1706</v>
      </c>
      <c r="D694">
        <f>VLOOKUP($C694, 'pval-input'!$B$2:$M$2260, 6, FALSE)</f>
        <v>0.69153843827980499</v>
      </c>
      <c r="E694">
        <f>VLOOKUP($C694, 'pval-input'!$B$2:$M$2260, 11, FALSE)</f>
        <v>8</v>
      </c>
      <c r="F694">
        <f>VLOOKUP($C694, 'pval-input'!$B$2:$M$2260, 12, FALSE)</f>
        <v>5.8394160583941597E-2</v>
      </c>
      <c r="G694">
        <f t="shared" si="10"/>
        <v>693</v>
      </c>
      <c r="L694">
        <f>VLOOKUP($C694, listing!$B$2:$J$2260, 2, FALSE)</f>
        <v>0.69153843827980499</v>
      </c>
    </row>
    <row r="695" spans="1:12" x14ac:dyDescent="0.2">
      <c r="A695" t="s">
        <v>1696</v>
      </c>
      <c r="B695" t="str">
        <f>VLOOKUP(A695, dictionary!$A$2:$B$16, 2, FALSE)</f>
        <v>Gentiourinary system and sex hormones</v>
      </c>
      <c r="C695" t="s">
        <v>1709</v>
      </c>
      <c r="D695">
        <f>VLOOKUP($C695, 'pval-input'!$B$2:$M$2260, 6, FALSE)</f>
        <v>0.64021195016017252</v>
      </c>
      <c r="E695">
        <f>VLOOKUP($C695, 'pval-input'!$B$2:$M$2260, 11, FALSE)</f>
        <v>4</v>
      </c>
      <c r="F695">
        <f>VLOOKUP($C695, 'pval-input'!$B$2:$M$2260, 12, FALSE)</f>
        <v>2.9197080291970798E-2</v>
      </c>
      <c r="G695">
        <f t="shared" si="10"/>
        <v>694</v>
      </c>
      <c r="L695">
        <f>VLOOKUP($C695, listing!$B$2:$J$2260, 2, FALSE)</f>
        <v>0.64021195016017252</v>
      </c>
    </row>
    <row r="696" spans="1:12" x14ac:dyDescent="0.2">
      <c r="A696" t="s">
        <v>1696</v>
      </c>
      <c r="B696" t="str">
        <f>VLOOKUP(A696, dictionary!$A$2:$B$16, 2, FALSE)</f>
        <v>Gentiourinary system and sex hormones</v>
      </c>
      <c r="C696" t="s">
        <v>1712</v>
      </c>
      <c r="D696">
        <f>VLOOKUP($C696, 'pval-input'!$B$2:$M$2260, 6, FALSE)</f>
        <v>1.0815759328402537</v>
      </c>
      <c r="E696">
        <f>VLOOKUP($C696, 'pval-input'!$B$2:$M$2260, 11, FALSE)</f>
        <v>5</v>
      </c>
      <c r="F696">
        <f>VLOOKUP($C696, 'pval-input'!$B$2:$M$2260, 12, FALSE)</f>
        <v>3.6496350364963501E-2</v>
      </c>
      <c r="G696">
        <f t="shared" si="10"/>
        <v>695</v>
      </c>
      <c r="L696">
        <f>VLOOKUP($C696, listing!$B$2:$J$2260, 2, FALSE)</f>
        <v>1.0815759328402537</v>
      </c>
    </row>
    <row r="697" spans="1:12" x14ac:dyDescent="0.2">
      <c r="A697" t="s">
        <v>1696</v>
      </c>
      <c r="B697" t="str">
        <f>VLOOKUP(A697, dictionary!$A$2:$B$16, 2, FALSE)</f>
        <v>Gentiourinary system and sex hormones</v>
      </c>
      <c r="C697" t="s">
        <v>1714</v>
      </c>
      <c r="D697">
        <f>VLOOKUP($C697, 'pval-input'!$B$2:$M$2260, 6, FALSE)</f>
        <v>0.26707331828484382</v>
      </c>
      <c r="E697">
        <f>VLOOKUP($C697, 'pval-input'!$B$2:$M$2260, 11, FALSE)</f>
        <v>13</v>
      </c>
      <c r="F697">
        <f>VLOOKUP($C697, 'pval-input'!$B$2:$M$2260, 12, FALSE)</f>
        <v>9.4890510948905105E-2</v>
      </c>
      <c r="G697">
        <f t="shared" si="10"/>
        <v>696</v>
      </c>
      <c r="L697">
        <f>VLOOKUP($C697, listing!$B$2:$J$2260, 2, FALSE)</f>
        <v>0.26707331828484382</v>
      </c>
    </row>
    <row r="698" spans="1:12" x14ac:dyDescent="0.2">
      <c r="A698" t="s">
        <v>1696</v>
      </c>
      <c r="B698" t="str">
        <f>VLOOKUP(A698, dictionary!$A$2:$B$16, 2, FALSE)</f>
        <v>Gentiourinary system and sex hormones</v>
      </c>
      <c r="C698" t="s">
        <v>1716</v>
      </c>
      <c r="D698">
        <f>VLOOKUP($C698, 'pval-input'!$B$2:$M$2260, 6, FALSE)</f>
        <v>0.70678099501570057</v>
      </c>
      <c r="E698">
        <f>VLOOKUP($C698, 'pval-input'!$B$2:$M$2260, 11, FALSE)</f>
        <v>7</v>
      </c>
      <c r="F698">
        <f>VLOOKUP($C698, 'pval-input'!$B$2:$M$2260, 12, FALSE)</f>
        <v>5.1094890510948898E-2</v>
      </c>
      <c r="G698">
        <f t="shared" si="10"/>
        <v>697</v>
      </c>
      <c r="L698">
        <f>VLOOKUP($C698, listing!$B$2:$J$2260, 2, FALSE)</f>
        <v>0.70678099501570057</v>
      </c>
    </row>
    <row r="699" spans="1:12" x14ac:dyDescent="0.2">
      <c r="A699" t="s">
        <v>1696</v>
      </c>
      <c r="B699" t="str">
        <f>VLOOKUP(A699, dictionary!$A$2:$B$16, 2, FALSE)</f>
        <v>Gentiourinary system and sex hormones</v>
      </c>
      <c r="C699" t="s">
        <v>1718</v>
      </c>
      <c r="D699">
        <f>VLOOKUP($C699, 'pval-input'!$B$2:$M$2260, 6, FALSE)</f>
        <v>0.24678510956473673</v>
      </c>
      <c r="E699">
        <f>VLOOKUP($C699, 'pval-input'!$B$2:$M$2260, 11, FALSE)</f>
        <v>2</v>
      </c>
      <c r="F699">
        <f>VLOOKUP($C699, 'pval-input'!$B$2:$M$2260, 12, FALSE)</f>
        <v>1.4598540145985399E-2</v>
      </c>
      <c r="G699">
        <f t="shared" si="10"/>
        <v>698</v>
      </c>
      <c r="L699">
        <f>VLOOKUP($C699, listing!$B$2:$J$2260, 2, FALSE)</f>
        <v>0.24678510956473673</v>
      </c>
    </row>
    <row r="700" spans="1:12" x14ac:dyDescent="0.2">
      <c r="A700" t="s">
        <v>1696</v>
      </c>
      <c r="B700" t="str">
        <f>VLOOKUP(A700, dictionary!$A$2:$B$16, 2, FALSE)</f>
        <v>Gentiourinary system and sex hormones</v>
      </c>
      <c r="C700" t="s">
        <v>1722</v>
      </c>
      <c r="D700">
        <f>VLOOKUP($C700, 'pval-input'!$B$2:$M$2260, 6, FALSE)</f>
        <v>5.0450021254232619E-3</v>
      </c>
      <c r="E700">
        <f>VLOOKUP($C700, 'pval-input'!$B$2:$M$2260, 11, FALSE)</f>
        <v>61</v>
      </c>
      <c r="F700">
        <f>VLOOKUP($C700, 'pval-input'!$B$2:$M$2260, 12, FALSE)</f>
        <v>0.44525547445255498</v>
      </c>
      <c r="G700">
        <f t="shared" si="10"/>
        <v>699</v>
      </c>
      <c r="L700">
        <f>VLOOKUP($C700, listing!$B$2:$J$2260, 2, FALSE)</f>
        <v>5.0450021254232619E-3</v>
      </c>
    </row>
    <row r="701" spans="1:12" x14ac:dyDescent="0.2">
      <c r="A701" t="s">
        <v>1696</v>
      </c>
      <c r="B701" t="str">
        <f>VLOOKUP(A701, dictionary!$A$2:$B$16, 2, FALSE)</f>
        <v>Gentiourinary system and sex hormones</v>
      </c>
      <c r="C701" t="s">
        <v>1724</v>
      </c>
      <c r="D701">
        <f>VLOOKUP($C701, 'pval-input'!$B$2:$M$2260, 6, FALSE)</f>
        <v>0.11768955124130741</v>
      </c>
      <c r="E701">
        <f>VLOOKUP($C701, 'pval-input'!$B$2:$M$2260, 11, FALSE)</f>
        <v>75</v>
      </c>
      <c r="F701">
        <f>VLOOKUP($C701, 'pval-input'!$B$2:$M$2260, 12, FALSE)</f>
        <v>0.547445255474453</v>
      </c>
      <c r="G701">
        <f t="shared" si="10"/>
        <v>700</v>
      </c>
      <c r="L701">
        <f>VLOOKUP($C701, listing!$B$2:$J$2260, 2, FALSE)</f>
        <v>0.11768955124130741</v>
      </c>
    </row>
    <row r="702" spans="1:12" x14ac:dyDescent="0.2">
      <c r="A702" t="s">
        <v>1696</v>
      </c>
      <c r="B702" t="str">
        <f>VLOOKUP(A702, dictionary!$A$2:$B$16, 2, FALSE)</f>
        <v>Gentiourinary system and sex hormones</v>
      </c>
      <c r="C702" t="s">
        <v>1726</v>
      </c>
      <c r="D702">
        <f>VLOOKUP($C702, 'pval-input'!$B$2:$M$2260, 6, FALSE)</f>
        <v>1.0521728983268417</v>
      </c>
      <c r="E702">
        <f>VLOOKUP($C702, 'pval-input'!$B$2:$M$2260, 11, FALSE)</f>
        <v>3</v>
      </c>
      <c r="F702">
        <f>VLOOKUP($C702, 'pval-input'!$B$2:$M$2260, 12, FALSE)</f>
        <v>2.18978102189781E-2</v>
      </c>
      <c r="G702">
        <f t="shared" si="10"/>
        <v>701</v>
      </c>
      <c r="L702">
        <f>VLOOKUP($C702, listing!$B$2:$J$2260, 2, FALSE)</f>
        <v>1.0521728983268417</v>
      </c>
    </row>
    <row r="703" spans="1:12" x14ac:dyDescent="0.2">
      <c r="A703" t="s">
        <v>1696</v>
      </c>
      <c r="B703" t="str">
        <f>VLOOKUP(A703, dictionary!$A$2:$B$16, 2, FALSE)</f>
        <v>Gentiourinary system and sex hormones</v>
      </c>
      <c r="C703" t="s">
        <v>1729</v>
      </c>
      <c r="D703">
        <f>VLOOKUP($C703, 'pval-input'!$B$2:$M$2260, 6, FALSE)</f>
        <v>0.93444633308436142</v>
      </c>
      <c r="E703">
        <f>VLOOKUP($C703, 'pval-input'!$B$2:$M$2260, 11, FALSE)</f>
        <v>36</v>
      </c>
      <c r="F703">
        <f>VLOOKUP($C703, 'pval-input'!$B$2:$M$2260, 12, FALSE)</f>
        <v>0.26277372262773702</v>
      </c>
      <c r="G703">
        <f t="shared" si="10"/>
        <v>702</v>
      </c>
      <c r="L703">
        <f>VLOOKUP($C703, listing!$B$2:$J$2260, 2, FALSE)</f>
        <v>0.93444633308436142</v>
      </c>
    </row>
    <row r="704" spans="1:12" x14ac:dyDescent="0.2">
      <c r="A704" t="s">
        <v>1696</v>
      </c>
      <c r="B704" t="str">
        <f>VLOOKUP(A704, dictionary!$A$2:$B$16, 2, FALSE)</f>
        <v>Gentiourinary system and sex hormones</v>
      </c>
      <c r="C704" t="s">
        <v>1731</v>
      </c>
      <c r="D704">
        <f>VLOOKUP($C704, 'pval-input'!$B$2:$M$2260, 6, FALSE)</f>
        <v>2.2782402902195171</v>
      </c>
      <c r="E704">
        <f>VLOOKUP($C704, 'pval-input'!$B$2:$M$2260, 11, FALSE)</f>
        <v>1</v>
      </c>
      <c r="F704">
        <f>VLOOKUP($C704, 'pval-input'!$B$2:$M$2260, 12, FALSE)</f>
        <v>7.2992700729926996E-3</v>
      </c>
      <c r="G704">
        <f t="shared" si="10"/>
        <v>703</v>
      </c>
      <c r="L704">
        <f>VLOOKUP($C704, listing!$B$2:$J$2260, 2, FALSE)</f>
        <v>2.2782402902195171</v>
      </c>
    </row>
    <row r="705" spans="1:12" x14ac:dyDescent="0.2">
      <c r="A705" t="s">
        <v>1696</v>
      </c>
      <c r="B705" t="str">
        <f>VLOOKUP(A705, dictionary!$A$2:$B$16, 2, FALSE)</f>
        <v>Gentiourinary system and sex hormones</v>
      </c>
      <c r="C705" t="s">
        <v>1733</v>
      </c>
      <c r="D705">
        <f>VLOOKUP($C705, 'pval-input'!$B$2:$M$2260, 6, FALSE)</f>
        <v>0.47023442799984355</v>
      </c>
      <c r="E705">
        <f>VLOOKUP($C705, 'pval-input'!$B$2:$M$2260, 11, FALSE)</f>
        <v>13</v>
      </c>
      <c r="F705">
        <f>VLOOKUP($C705, 'pval-input'!$B$2:$M$2260, 12, FALSE)</f>
        <v>9.4890510948905105E-2</v>
      </c>
      <c r="G705">
        <f t="shared" si="10"/>
        <v>704</v>
      </c>
      <c r="L705">
        <f>VLOOKUP($C705, listing!$B$2:$J$2260, 2, FALSE)</f>
        <v>0.47023442799984355</v>
      </c>
    </row>
    <row r="706" spans="1:12" x14ac:dyDescent="0.2">
      <c r="A706" t="s">
        <v>1696</v>
      </c>
      <c r="B706" t="str">
        <f>VLOOKUP(A706, dictionary!$A$2:$B$16, 2, FALSE)</f>
        <v>Gentiourinary system and sex hormones</v>
      </c>
      <c r="C706" t="s">
        <v>1735</v>
      </c>
      <c r="D706">
        <f>VLOOKUP($C706, 'pval-input'!$B$2:$M$2260, 6, FALSE)</f>
        <v>0.46490026542996249</v>
      </c>
      <c r="E706">
        <f>VLOOKUP($C706, 'pval-input'!$B$2:$M$2260, 11, FALSE)</f>
        <v>3</v>
      </c>
      <c r="F706">
        <f>VLOOKUP($C706, 'pval-input'!$B$2:$M$2260, 12, FALSE)</f>
        <v>2.18978102189781E-2</v>
      </c>
      <c r="G706">
        <f t="shared" si="10"/>
        <v>705</v>
      </c>
      <c r="L706">
        <f>VLOOKUP($C706, listing!$B$2:$J$2260, 2, FALSE)</f>
        <v>0.46490026542996249</v>
      </c>
    </row>
    <row r="707" spans="1:12" x14ac:dyDescent="0.2">
      <c r="A707" t="s">
        <v>1696</v>
      </c>
      <c r="B707" t="str">
        <f>VLOOKUP(A707, dictionary!$A$2:$B$16, 2, FALSE)</f>
        <v>Gentiourinary system and sex hormones</v>
      </c>
      <c r="C707" t="s">
        <v>1737</v>
      </c>
      <c r="D707">
        <f>VLOOKUP($C707, 'pval-input'!$B$2:$M$2260, 6, FALSE)</f>
        <v>5.0007388365231165E-2</v>
      </c>
      <c r="E707">
        <f>VLOOKUP($C707, 'pval-input'!$B$2:$M$2260, 11, FALSE)</f>
        <v>4</v>
      </c>
      <c r="F707">
        <f>VLOOKUP($C707, 'pval-input'!$B$2:$M$2260, 12, FALSE)</f>
        <v>2.9197080291970798E-2</v>
      </c>
      <c r="G707">
        <f t="shared" si="10"/>
        <v>706</v>
      </c>
      <c r="L707">
        <f>VLOOKUP($C707, listing!$B$2:$J$2260, 2, FALSE)</f>
        <v>5.0007388365231165E-2</v>
      </c>
    </row>
    <row r="708" spans="1:12" x14ac:dyDescent="0.2">
      <c r="A708" t="s">
        <v>1696</v>
      </c>
      <c r="B708" t="str">
        <f>VLOOKUP(A708, dictionary!$A$2:$B$16, 2, FALSE)</f>
        <v>Gentiourinary system and sex hormones</v>
      </c>
      <c r="C708" t="s">
        <v>1739</v>
      </c>
      <c r="D708">
        <f>VLOOKUP($C708, 'pval-input'!$B$2:$M$2260, 6, FALSE)</f>
        <v>0.10098276053589518</v>
      </c>
      <c r="E708">
        <f>VLOOKUP($C708, 'pval-input'!$B$2:$M$2260, 11, FALSE)</f>
        <v>7</v>
      </c>
      <c r="F708">
        <f>VLOOKUP($C708, 'pval-input'!$B$2:$M$2260, 12, FALSE)</f>
        <v>5.1094890510948898E-2</v>
      </c>
      <c r="G708">
        <f t="shared" ref="G708:G771" si="11">G707+1</f>
        <v>707</v>
      </c>
      <c r="L708">
        <f>VLOOKUP($C708, listing!$B$2:$J$2260, 2, FALSE)</f>
        <v>0.10098276053589518</v>
      </c>
    </row>
    <row r="709" spans="1:12" x14ac:dyDescent="0.2">
      <c r="A709" t="s">
        <v>1696</v>
      </c>
      <c r="B709" t="str">
        <f>VLOOKUP(A709, dictionary!$A$2:$B$16, 2, FALSE)</f>
        <v>Gentiourinary system and sex hormones</v>
      </c>
      <c r="C709" t="s">
        <v>1740</v>
      </c>
      <c r="D709">
        <f>VLOOKUP($C709, 'pval-input'!$B$2:$M$2260, 6, FALSE)</f>
        <v>4.9200433267636436E-2</v>
      </c>
      <c r="E709">
        <f>VLOOKUP($C709, 'pval-input'!$B$2:$M$2260, 11, FALSE)</f>
        <v>15</v>
      </c>
      <c r="F709">
        <f>VLOOKUP($C709, 'pval-input'!$B$2:$M$2260, 12, FALSE)</f>
        <v>0.109489051094891</v>
      </c>
      <c r="G709">
        <f t="shared" si="11"/>
        <v>708</v>
      </c>
      <c r="L709">
        <f>VLOOKUP($C709, listing!$B$2:$J$2260, 2, FALSE)</f>
        <v>4.9200433267636436E-2</v>
      </c>
    </row>
    <row r="710" spans="1:12" x14ac:dyDescent="0.2">
      <c r="A710" t="s">
        <v>1696</v>
      </c>
      <c r="B710" t="str">
        <f>VLOOKUP(A710, dictionary!$A$2:$B$16, 2, FALSE)</f>
        <v>Gentiourinary system and sex hormones</v>
      </c>
      <c r="C710" t="s">
        <v>1744</v>
      </c>
      <c r="D710">
        <f>VLOOKUP($C710, 'pval-input'!$B$2:$M$2260, 6, FALSE)</f>
        <v>1.0047206197519203</v>
      </c>
      <c r="E710">
        <f>VLOOKUP($C710, 'pval-input'!$B$2:$M$2260, 11, FALSE)</f>
        <v>69</v>
      </c>
      <c r="F710">
        <f>VLOOKUP($C710, 'pval-input'!$B$2:$M$2260, 12, FALSE)</f>
        <v>0.50364963503649596</v>
      </c>
      <c r="G710">
        <f t="shared" si="11"/>
        <v>709</v>
      </c>
      <c r="L710">
        <f>VLOOKUP($C710, listing!$B$2:$J$2260, 2, FALSE)</f>
        <v>1.0047206197519203</v>
      </c>
    </row>
    <row r="711" spans="1:12" x14ac:dyDescent="0.2">
      <c r="A711" t="s">
        <v>1696</v>
      </c>
      <c r="B711" t="str">
        <f>VLOOKUP(A711, dictionary!$A$2:$B$16, 2, FALSE)</f>
        <v>Gentiourinary system and sex hormones</v>
      </c>
      <c r="C711" t="s">
        <v>1745</v>
      </c>
      <c r="D711">
        <f>VLOOKUP($C711, 'pval-input'!$B$2:$M$2260, 6, FALSE)</f>
        <v>0.45351195189598342</v>
      </c>
      <c r="E711">
        <f>VLOOKUP($C711, 'pval-input'!$B$2:$M$2260, 11, FALSE)</f>
        <v>1</v>
      </c>
      <c r="F711">
        <f>VLOOKUP($C711, 'pval-input'!$B$2:$M$2260, 12, FALSE)</f>
        <v>7.2992700729926996E-3</v>
      </c>
      <c r="G711">
        <f t="shared" si="11"/>
        <v>710</v>
      </c>
      <c r="L711">
        <f>VLOOKUP($C711, listing!$B$2:$J$2260, 2, FALSE)</f>
        <v>0.45351195189598342</v>
      </c>
    </row>
    <row r="712" spans="1:12" x14ac:dyDescent="0.2">
      <c r="A712" t="s">
        <v>1696</v>
      </c>
      <c r="B712" t="str">
        <f>VLOOKUP(A712, dictionary!$A$2:$B$16, 2, FALSE)</f>
        <v>Gentiourinary system and sex hormones</v>
      </c>
      <c r="C712" t="s">
        <v>1747</v>
      </c>
      <c r="D712">
        <f>VLOOKUP($C712, 'pval-input'!$B$2:$M$2260, 6, FALSE)</f>
        <v>5.329998546416468E-2</v>
      </c>
      <c r="E712">
        <f>VLOOKUP($C712, 'pval-input'!$B$2:$M$2260, 11, FALSE)</f>
        <v>1</v>
      </c>
      <c r="F712">
        <f>VLOOKUP($C712, 'pval-input'!$B$2:$M$2260, 12, FALSE)</f>
        <v>7.2992700729926996E-3</v>
      </c>
      <c r="G712">
        <f t="shared" si="11"/>
        <v>711</v>
      </c>
      <c r="L712">
        <f>VLOOKUP($C712, listing!$B$2:$J$2260, 2, FALSE)</f>
        <v>5.329998546416468E-2</v>
      </c>
    </row>
    <row r="713" spans="1:12" x14ac:dyDescent="0.2">
      <c r="A713" t="s">
        <v>1696</v>
      </c>
      <c r="B713" t="str">
        <f>VLOOKUP(A713, dictionary!$A$2:$B$16, 2, FALSE)</f>
        <v>Gentiourinary system and sex hormones</v>
      </c>
      <c r="C713" t="s">
        <v>1748</v>
      </c>
      <c r="D713">
        <f>VLOOKUP($C713, 'pval-input'!$B$2:$M$2260, 6, FALSE)</f>
        <v>0.72516930425506865</v>
      </c>
      <c r="E713">
        <f>VLOOKUP($C713, 'pval-input'!$B$2:$M$2260, 11, FALSE)</f>
        <v>7</v>
      </c>
      <c r="F713">
        <f>VLOOKUP($C713, 'pval-input'!$B$2:$M$2260, 12, FALSE)</f>
        <v>5.1094890510948898E-2</v>
      </c>
      <c r="G713">
        <f t="shared" si="11"/>
        <v>712</v>
      </c>
      <c r="L713">
        <f>VLOOKUP($C713, listing!$B$2:$J$2260, 2, FALSE)</f>
        <v>0.72516930425506865</v>
      </c>
    </row>
    <row r="714" spans="1:12" x14ac:dyDescent="0.2">
      <c r="A714" t="s">
        <v>1696</v>
      </c>
      <c r="B714" t="str">
        <f>VLOOKUP(A714, dictionary!$A$2:$B$16, 2, FALSE)</f>
        <v>Gentiourinary system and sex hormones</v>
      </c>
      <c r="C714" t="s">
        <v>1749</v>
      </c>
      <c r="D714">
        <f>VLOOKUP($C714, 'pval-input'!$B$2:$M$2260, 6, FALSE)</f>
        <v>0.20825256352819416</v>
      </c>
      <c r="E714">
        <f>VLOOKUP($C714, 'pval-input'!$B$2:$M$2260, 11, FALSE)</f>
        <v>17</v>
      </c>
      <c r="F714">
        <f>VLOOKUP($C714, 'pval-input'!$B$2:$M$2260, 12, FALSE)</f>
        <v>0.124087591240876</v>
      </c>
      <c r="G714">
        <f t="shared" si="11"/>
        <v>713</v>
      </c>
      <c r="L714">
        <f>VLOOKUP($C714, listing!$B$2:$J$2260, 2, FALSE)</f>
        <v>0.20825256352819416</v>
      </c>
    </row>
    <row r="715" spans="1:12" x14ac:dyDescent="0.2">
      <c r="A715" t="s">
        <v>1696</v>
      </c>
      <c r="B715" t="str">
        <f>VLOOKUP(A715, dictionary!$A$2:$B$16, 2, FALSE)</f>
        <v>Gentiourinary system and sex hormones</v>
      </c>
      <c r="C715" t="s">
        <v>1753</v>
      </c>
      <c r="D715">
        <f>VLOOKUP($C715, 'pval-input'!$B$2:$M$2260, 6, FALSE)</f>
        <v>0.43940829610452836</v>
      </c>
      <c r="E715">
        <f>VLOOKUP($C715, 'pval-input'!$B$2:$M$2260, 11, FALSE)</f>
        <v>2</v>
      </c>
      <c r="F715">
        <f>VLOOKUP($C715, 'pval-input'!$B$2:$M$2260, 12, FALSE)</f>
        <v>1.4598540145985399E-2</v>
      </c>
      <c r="G715">
        <f t="shared" si="11"/>
        <v>714</v>
      </c>
      <c r="L715">
        <f>VLOOKUP($C715, listing!$B$2:$J$2260, 2, FALSE)</f>
        <v>0.43940829610452836</v>
      </c>
    </row>
    <row r="716" spans="1:12" x14ac:dyDescent="0.2">
      <c r="A716" t="s">
        <v>1696</v>
      </c>
      <c r="B716" t="str">
        <f>VLOOKUP(A716, dictionary!$A$2:$B$16, 2, FALSE)</f>
        <v>Gentiourinary system and sex hormones</v>
      </c>
      <c r="C716" t="s">
        <v>1757</v>
      </c>
      <c r="D716">
        <f>VLOOKUP($C716, 'pval-input'!$B$2:$M$2260, 6, FALSE)</f>
        <v>0.30942464487034149</v>
      </c>
      <c r="E716">
        <f>VLOOKUP($C716, 'pval-input'!$B$2:$M$2260, 11, FALSE)</f>
        <v>5</v>
      </c>
      <c r="F716">
        <f>VLOOKUP($C716, 'pval-input'!$B$2:$M$2260, 12, FALSE)</f>
        <v>3.6496350364963501E-2</v>
      </c>
      <c r="G716">
        <f t="shared" si="11"/>
        <v>715</v>
      </c>
      <c r="L716">
        <f>VLOOKUP($C716, listing!$B$2:$J$2260, 2, FALSE)</f>
        <v>0.30942464487034149</v>
      </c>
    </row>
    <row r="717" spans="1:12" x14ac:dyDescent="0.2">
      <c r="A717" t="s">
        <v>1696</v>
      </c>
      <c r="B717" t="str">
        <f>VLOOKUP(A717, dictionary!$A$2:$B$16, 2, FALSE)</f>
        <v>Gentiourinary system and sex hormones</v>
      </c>
      <c r="C717" t="s">
        <v>1759</v>
      </c>
      <c r="D717">
        <f>VLOOKUP($C717, 'pval-input'!$B$2:$M$2260, 6, FALSE)</f>
        <v>0.21480823049590086</v>
      </c>
      <c r="E717">
        <f>VLOOKUP($C717, 'pval-input'!$B$2:$M$2260, 11, FALSE)</f>
        <v>13</v>
      </c>
      <c r="F717">
        <f>VLOOKUP($C717, 'pval-input'!$B$2:$M$2260, 12, FALSE)</f>
        <v>9.4890510948905105E-2</v>
      </c>
      <c r="G717">
        <f t="shared" si="11"/>
        <v>716</v>
      </c>
      <c r="L717">
        <f>VLOOKUP($C717, listing!$B$2:$J$2260, 2, FALSE)</f>
        <v>0.21480823049590086</v>
      </c>
    </row>
    <row r="718" spans="1:12" x14ac:dyDescent="0.2">
      <c r="A718" t="s">
        <v>1696</v>
      </c>
      <c r="B718" t="str">
        <f>VLOOKUP(A718, dictionary!$A$2:$B$16, 2, FALSE)</f>
        <v>Gentiourinary system and sex hormones</v>
      </c>
      <c r="C718" t="s">
        <v>1762</v>
      </c>
      <c r="D718">
        <f>VLOOKUP($C718, 'pval-input'!$B$2:$M$2260, 6, FALSE)</f>
        <v>1.4344430021151349</v>
      </c>
      <c r="E718">
        <f>VLOOKUP($C718, 'pval-input'!$B$2:$M$2260, 11, FALSE)</f>
        <v>2</v>
      </c>
      <c r="F718">
        <f>VLOOKUP($C718, 'pval-input'!$B$2:$M$2260, 12, FALSE)</f>
        <v>1.4598540145985399E-2</v>
      </c>
      <c r="G718">
        <f t="shared" si="11"/>
        <v>717</v>
      </c>
      <c r="L718">
        <f>VLOOKUP($C718, listing!$B$2:$J$2260, 2, FALSE)</f>
        <v>1.4344430021151349</v>
      </c>
    </row>
    <row r="719" spans="1:12" x14ac:dyDescent="0.2">
      <c r="A719" t="s">
        <v>1696</v>
      </c>
      <c r="B719" t="str">
        <f>VLOOKUP(A719, dictionary!$A$2:$B$16, 2, FALSE)</f>
        <v>Gentiourinary system and sex hormones</v>
      </c>
      <c r="C719" t="s">
        <v>1764</v>
      </c>
      <c r="D719">
        <f>VLOOKUP($C719, 'pval-input'!$B$2:$M$2260, 6, FALSE)</f>
        <v>0.42819568145608805</v>
      </c>
      <c r="E719">
        <f>VLOOKUP($C719, 'pval-input'!$B$2:$M$2260, 11, FALSE)</f>
        <v>4</v>
      </c>
      <c r="F719">
        <f>VLOOKUP($C719, 'pval-input'!$B$2:$M$2260, 12, FALSE)</f>
        <v>2.9197080291970798E-2</v>
      </c>
      <c r="G719">
        <f t="shared" si="11"/>
        <v>718</v>
      </c>
      <c r="L719">
        <f>VLOOKUP($C719, listing!$B$2:$J$2260, 2, FALSE)</f>
        <v>0.42819568145608805</v>
      </c>
    </row>
    <row r="720" spans="1:12" x14ac:dyDescent="0.2">
      <c r="A720" t="s">
        <v>1696</v>
      </c>
      <c r="B720" t="str">
        <f>VLOOKUP(A720, dictionary!$A$2:$B$16, 2, FALSE)</f>
        <v>Gentiourinary system and sex hormones</v>
      </c>
      <c r="C720" t="s">
        <v>1767</v>
      </c>
      <c r="D720">
        <f>VLOOKUP($C720, 'pval-input'!$B$2:$M$2260, 6, FALSE)</f>
        <v>1.1841558643420229</v>
      </c>
      <c r="E720">
        <f>VLOOKUP($C720, 'pval-input'!$B$2:$M$2260, 11, FALSE)</f>
        <v>12</v>
      </c>
      <c r="F720">
        <f>VLOOKUP($C720, 'pval-input'!$B$2:$M$2260, 12, FALSE)</f>
        <v>8.7591240875912399E-2</v>
      </c>
      <c r="G720">
        <f t="shared" si="11"/>
        <v>719</v>
      </c>
      <c r="L720">
        <f>VLOOKUP($C720, listing!$B$2:$J$2260, 2, FALSE)</f>
        <v>1.1841558643420229</v>
      </c>
    </row>
    <row r="721" spans="1:12" x14ac:dyDescent="0.2">
      <c r="A721" t="s">
        <v>1696</v>
      </c>
      <c r="B721" t="str">
        <f>VLOOKUP(A721, dictionary!$A$2:$B$16, 2, FALSE)</f>
        <v>Gentiourinary system and sex hormones</v>
      </c>
      <c r="C721" t="s">
        <v>1769</v>
      </c>
      <c r="D721">
        <f>VLOOKUP($C721, 'pval-input'!$B$2:$M$2260, 6, FALSE)</f>
        <v>0.75450905197861351</v>
      </c>
      <c r="E721">
        <f>VLOOKUP($C721, 'pval-input'!$B$2:$M$2260, 11, FALSE)</f>
        <v>108</v>
      </c>
      <c r="F721">
        <f>VLOOKUP($C721, 'pval-input'!$B$2:$M$2260, 12, FALSE)</f>
        <v>0.78832116788321205</v>
      </c>
      <c r="G721">
        <f t="shared" si="11"/>
        <v>720</v>
      </c>
      <c r="L721">
        <f>VLOOKUP($C721, listing!$B$2:$J$2260, 2, FALSE)</f>
        <v>0.75450905197861351</v>
      </c>
    </row>
    <row r="722" spans="1:12" x14ac:dyDescent="0.2">
      <c r="A722" t="s">
        <v>1696</v>
      </c>
      <c r="B722" t="str">
        <f>VLOOKUP(A722, dictionary!$A$2:$B$16, 2, FALSE)</f>
        <v>Gentiourinary system and sex hormones</v>
      </c>
      <c r="C722" t="s">
        <v>1772</v>
      </c>
      <c r="D722">
        <f>VLOOKUP($C722, 'pval-input'!$B$2:$M$2260, 6, FALSE)</f>
        <v>0.22768121226107729</v>
      </c>
      <c r="E722">
        <f>VLOOKUP($C722, 'pval-input'!$B$2:$M$2260, 11, FALSE)</f>
        <v>18</v>
      </c>
      <c r="F722">
        <f>VLOOKUP($C722, 'pval-input'!$B$2:$M$2260, 12, FALSE)</f>
        <v>0.13138686131386901</v>
      </c>
      <c r="G722">
        <f t="shared" si="11"/>
        <v>721</v>
      </c>
      <c r="L722">
        <f>VLOOKUP($C722, listing!$B$2:$J$2260, 2, FALSE)</f>
        <v>0.22768121226107729</v>
      </c>
    </row>
    <row r="723" spans="1:12" x14ac:dyDescent="0.2">
      <c r="A723" t="s">
        <v>1696</v>
      </c>
      <c r="B723" t="str">
        <f>VLOOKUP(A723, dictionary!$A$2:$B$16, 2, FALSE)</f>
        <v>Gentiourinary system and sex hormones</v>
      </c>
      <c r="C723" t="s">
        <v>1774</v>
      </c>
      <c r="D723">
        <f>VLOOKUP($C723, 'pval-input'!$B$2:$M$2260, 6, FALSE)</f>
        <v>0.25448360772692685</v>
      </c>
      <c r="E723">
        <f>VLOOKUP($C723, 'pval-input'!$B$2:$M$2260, 11, FALSE)</f>
        <v>112</v>
      </c>
      <c r="F723">
        <f>VLOOKUP($C723, 'pval-input'!$B$2:$M$2260, 12, FALSE)</f>
        <v>0.81751824817518204</v>
      </c>
      <c r="G723">
        <f t="shared" si="11"/>
        <v>722</v>
      </c>
      <c r="L723">
        <f>VLOOKUP($C723, listing!$B$2:$J$2260, 2, FALSE)</f>
        <v>0.25448360772692685</v>
      </c>
    </row>
    <row r="724" spans="1:12" x14ac:dyDescent="0.2">
      <c r="A724" t="s">
        <v>1696</v>
      </c>
      <c r="B724" t="str">
        <f>VLOOKUP(A724, dictionary!$A$2:$B$16, 2, FALSE)</f>
        <v>Gentiourinary system and sex hormones</v>
      </c>
      <c r="C724" t="s">
        <v>1776</v>
      </c>
      <c r="D724">
        <f>VLOOKUP($C724, 'pval-input'!$B$2:$M$2260, 6, FALSE)</f>
        <v>2.6161352232227195E-2</v>
      </c>
      <c r="E724">
        <f>VLOOKUP($C724, 'pval-input'!$B$2:$M$2260, 11, FALSE)</f>
        <v>45</v>
      </c>
      <c r="F724">
        <f>VLOOKUP($C724, 'pval-input'!$B$2:$M$2260, 12, FALSE)</f>
        <v>0.32846715328467202</v>
      </c>
      <c r="G724">
        <f t="shared" si="11"/>
        <v>723</v>
      </c>
      <c r="L724">
        <f>VLOOKUP($C724, listing!$B$2:$J$2260, 2, FALSE)</f>
        <v>2.6161352232227195E-2</v>
      </c>
    </row>
    <row r="725" spans="1:12" x14ac:dyDescent="0.2">
      <c r="A725" t="s">
        <v>1696</v>
      </c>
      <c r="B725" t="str">
        <f>VLOOKUP(A725, dictionary!$A$2:$B$16, 2, FALSE)</f>
        <v>Gentiourinary system and sex hormones</v>
      </c>
      <c r="C725" t="s">
        <v>1777</v>
      </c>
      <c r="D725">
        <f>VLOOKUP($C725, 'pval-input'!$B$2:$M$2260, 6, FALSE)</f>
        <v>0.70160347936884249</v>
      </c>
      <c r="E725">
        <f>VLOOKUP($C725, 'pval-input'!$B$2:$M$2260, 11, FALSE)</f>
        <v>28</v>
      </c>
      <c r="F725">
        <f>VLOOKUP($C725, 'pval-input'!$B$2:$M$2260, 12, FALSE)</f>
        <v>0.20437956204379601</v>
      </c>
      <c r="G725">
        <f t="shared" si="11"/>
        <v>724</v>
      </c>
      <c r="L725">
        <f>VLOOKUP($C725, listing!$B$2:$J$2260, 2, FALSE)</f>
        <v>0.70160347936884249</v>
      </c>
    </row>
    <row r="726" spans="1:12" x14ac:dyDescent="0.2">
      <c r="A726" t="s">
        <v>1696</v>
      </c>
      <c r="B726" t="str">
        <f>VLOOKUP(A726, dictionary!$A$2:$B$16, 2, FALSE)</f>
        <v>Gentiourinary system and sex hormones</v>
      </c>
      <c r="C726" t="s">
        <v>1779</v>
      </c>
      <c r="D726">
        <f>VLOOKUP($C726, 'pval-input'!$B$2:$M$2260, 6, FALSE)</f>
        <v>0.93256452896941466</v>
      </c>
      <c r="E726">
        <f>VLOOKUP($C726, 'pval-input'!$B$2:$M$2260, 11, FALSE)</f>
        <v>119</v>
      </c>
      <c r="F726">
        <f>VLOOKUP($C726, 'pval-input'!$B$2:$M$2260, 12, FALSE)</f>
        <v>0.86861313868613099</v>
      </c>
      <c r="G726">
        <f t="shared" si="11"/>
        <v>725</v>
      </c>
      <c r="L726">
        <f>VLOOKUP($C726, listing!$B$2:$J$2260, 2, FALSE)</f>
        <v>0.93256452896941466</v>
      </c>
    </row>
    <row r="727" spans="1:12" x14ac:dyDescent="0.2">
      <c r="A727" t="s">
        <v>1696</v>
      </c>
      <c r="B727" t="str">
        <f>VLOOKUP(A727, dictionary!$A$2:$B$16, 2, FALSE)</f>
        <v>Gentiourinary system and sex hormones</v>
      </c>
      <c r="C727" t="s">
        <v>1781</v>
      </c>
      <c r="D727">
        <f>VLOOKUP($C727, 'pval-input'!$B$2:$M$2260, 6, FALSE)</f>
        <v>0.21074116228725601</v>
      </c>
      <c r="E727">
        <f>VLOOKUP($C727, 'pval-input'!$B$2:$M$2260, 11, FALSE)</f>
        <v>13</v>
      </c>
      <c r="F727">
        <f>VLOOKUP($C727, 'pval-input'!$B$2:$M$2260, 12, FALSE)</f>
        <v>9.4890510948905105E-2</v>
      </c>
      <c r="G727">
        <f t="shared" si="11"/>
        <v>726</v>
      </c>
      <c r="L727">
        <f>VLOOKUP($C727, listing!$B$2:$J$2260, 2, FALSE)</f>
        <v>0.21074116228725601</v>
      </c>
    </row>
    <row r="728" spans="1:12" x14ac:dyDescent="0.2">
      <c r="A728" t="s">
        <v>1696</v>
      </c>
      <c r="B728" t="str">
        <f>VLOOKUP(A728, dictionary!$A$2:$B$16, 2, FALSE)</f>
        <v>Gentiourinary system and sex hormones</v>
      </c>
      <c r="C728" t="s">
        <v>1783</v>
      </c>
      <c r="D728">
        <f>VLOOKUP($C728, 'pval-input'!$B$2:$M$2260, 6, FALSE)</f>
        <v>0.37314484939491144</v>
      </c>
      <c r="E728">
        <f>VLOOKUP($C728, 'pval-input'!$B$2:$M$2260, 11, FALSE)</f>
        <v>7</v>
      </c>
      <c r="F728">
        <f>VLOOKUP($C728, 'pval-input'!$B$2:$M$2260, 12, FALSE)</f>
        <v>5.1094890510948898E-2</v>
      </c>
      <c r="G728">
        <f t="shared" si="11"/>
        <v>727</v>
      </c>
      <c r="L728">
        <f>VLOOKUP($C728, listing!$B$2:$J$2260, 2, FALSE)</f>
        <v>0.37314484939491144</v>
      </c>
    </row>
    <row r="729" spans="1:12" x14ac:dyDescent="0.2">
      <c r="A729" t="s">
        <v>1696</v>
      </c>
      <c r="B729" t="str">
        <f>VLOOKUP(A729, dictionary!$A$2:$B$16, 2, FALSE)</f>
        <v>Gentiourinary system and sex hormones</v>
      </c>
      <c r="C729" t="s">
        <v>1784</v>
      </c>
      <c r="D729">
        <f>VLOOKUP($C729, 'pval-input'!$B$2:$M$2260, 6, FALSE)</f>
        <v>0.67245265874150639</v>
      </c>
      <c r="E729">
        <f>VLOOKUP($C729, 'pval-input'!$B$2:$M$2260, 11, FALSE)</f>
        <v>21</v>
      </c>
      <c r="F729">
        <f>VLOOKUP($C729, 'pval-input'!$B$2:$M$2260, 12, FALSE)</f>
        <v>0.153284671532847</v>
      </c>
      <c r="G729">
        <f t="shared" si="11"/>
        <v>728</v>
      </c>
      <c r="L729">
        <f>VLOOKUP($C729, listing!$B$2:$J$2260, 2, FALSE)</f>
        <v>0.67245265874150639</v>
      </c>
    </row>
    <row r="730" spans="1:12" x14ac:dyDescent="0.2">
      <c r="A730" t="s">
        <v>1696</v>
      </c>
      <c r="B730" t="str">
        <f>VLOOKUP(A730, dictionary!$A$2:$B$16, 2, FALSE)</f>
        <v>Gentiourinary system and sex hormones</v>
      </c>
      <c r="C730" t="s">
        <v>1786</v>
      </c>
      <c r="D730">
        <f>VLOOKUP($C730, 'pval-input'!$B$2:$M$2260, 6, FALSE)</f>
        <v>0.57519148526148622</v>
      </c>
      <c r="E730">
        <f>VLOOKUP($C730, 'pval-input'!$B$2:$M$2260, 11, FALSE)</f>
        <v>19</v>
      </c>
      <c r="F730">
        <f>VLOOKUP($C730, 'pval-input'!$B$2:$M$2260, 12, FALSE)</f>
        <v>0.13868613138686101</v>
      </c>
      <c r="G730">
        <f t="shared" si="11"/>
        <v>729</v>
      </c>
      <c r="L730">
        <f>VLOOKUP($C730, listing!$B$2:$J$2260, 2, FALSE)</f>
        <v>0.57519148526148622</v>
      </c>
    </row>
    <row r="731" spans="1:12" x14ac:dyDescent="0.2">
      <c r="A731" t="s">
        <v>1696</v>
      </c>
      <c r="B731" t="str">
        <f>VLOOKUP(A731, dictionary!$A$2:$B$16, 2, FALSE)</f>
        <v>Gentiourinary system and sex hormones</v>
      </c>
      <c r="C731" t="s">
        <v>1788</v>
      </c>
      <c r="D731">
        <f>VLOOKUP($C731, 'pval-input'!$B$2:$M$2260, 6, FALSE)</f>
        <v>0.19982302139547206</v>
      </c>
      <c r="E731">
        <f>VLOOKUP($C731, 'pval-input'!$B$2:$M$2260, 11, FALSE)</f>
        <v>75</v>
      </c>
      <c r="F731">
        <f>VLOOKUP($C731, 'pval-input'!$B$2:$M$2260, 12, FALSE)</f>
        <v>0.547445255474453</v>
      </c>
      <c r="G731">
        <f t="shared" si="11"/>
        <v>730</v>
      </c>
      <c r="L731">
        <f>VLOOKUP($C731, listing!$B$2:$J$2260, 2, FALSE)</f>
        <v>0.19982302139547206</v>
      </c>
    </row>
    <row r="732" spans="1:12" x14ac:dyDescent="0.2">
      <c r="A732" t="s">
        <v>1696</v>
      </c>
      <c r="B732" t="str">
        <f>VLOOKUP(A732, dictionary!$A$2:$B$16, 2, FALSE)</f>
        <v>Gentiourinary system and sex hormones</v>
      </c>
      <c r="C732" t="s">
        <v>1791</v>
      </c>
      <c r="D732">
        <f>VLOOKUP($C732, 'pval-input'!$B$2:$M$2260, 6, FALSE)</f>
        <v>0.32455426999236758</v>
      </c>
      <c r="E732">
        <f>VLOOKUP($C732, 'pval-input'!$B$2:$M$2260, 11, FALSE)</f>
        <v>2</v>
      </c>
      <c r="F732">
        <f>VLOOKUP($C732, 'pval-input'!$B$2:$M$2260, 12, FALSE)</f>
        <v>1.4598540145985399E-2</v>
      </c>
      <c r="G732">
        <f t="shared" si="11"/>
        <v>731</v>
      </c>
      <c r="L732">
        <f>VLOOKUP($C732, listing!$B$2:$J$2260, 2, FALSE)</f>
        <v>0.32455426999236758</v>
      </c>
    </row>
    <row r="733" spans="1:12" x14ac:dyDescent="0.2">
      <c r="A733" t="s">
        <v>1696</v>
      </c>
      <c r="B733" t="str">
        <f>VLOOKUP(A733, dictionary!$A$2:$B$16, 2, FALSE)</f>
        <v>Gentiourinary system and sex hormones</v>
      </c>
      <c r="C733" t="s">
        <v>1794</v>
      </c>
      <c r="D733">
        <f>VLOOKUP($C733, 'pval-input'!$B$2:$M$2260, 6, FALSE)</f>
        <v>5.329998546416468E-2</v>
      </c>
      <c r="E733">
        <f>VLOOKUP($C733, 'pval-input'!$B$2:$M$2260, 11, FALSE)</f>
        <v>1</v>
      </c>
      <c r="F733">
        <f>VLOOKUP($C733, 'pval-input'!$B$2:$M$2260, 12, FALSE)</f>
        <v>7.2992700729926996E-3</v>
      </c>
      <c r="G733">
        <f t="shared" si="11"/>
        <v>732</v>
      </c>
      <c r="L733">
        <f>VLOOKUP($C733, listing!$B$2:$J$2260, 2, FALSE)</f>
        <v>5.329998546416468E-2</v>
      </c>
    </row>
    <row r="734" spans="1:12" x14ac:dyDescent="0.2">
      <c r="A734" t="s">
        <v>1696</v>
      </c>
      <c r="B734" t="str">
        <f>VLOOKUP(A734, dictionary!$A$2:$B$16, 2, FALSE)</f>
        <v>Gentiourinary system and sex hormones</v>
      </c>
      <c r="C734" t="s">
        <v>1798</v>
      </c>
      <c r="D734">
        <f>VLOOKUP($C734, 'pval-input'!$B$2:$M$2260, 6, FALSE)</f>
        <v>2.3518571852932411E-2</v>
      </c>
      <c r="E734">
        <f>VLOOKUP($C734, 'pval-input'!$B$2:$M$2260, 11, FALSE)</f>
        <v>8</v>
      </c>
      <c r="F734">
        <f>VLOOKUP($C734, 'pval-input'!$B$2:$M$2260, 12, FALSE)</f>
        <v>5.8394160583941597E-2</v>
      </c>
      <c r="G734">
        <f t="shared" si="11"/>
        <v>733</v>
      </c>
      <c r="L734">
        <f>VLOOKUP($C734, listing!$B$2:$J$2260, 2, FALSE)</f>
        <v>2.3518571852932411E-2</v>
      </c>
    </row>
    <row r="735" spans="1:12" x14ac:dyDescent="0.2">
      <c r="A735" t="s">
        <v>1696</v>
      </c>
      <c r="B735" t="str">
        <f>VLOOKUP(A735, dictionary!$A$2:$B$16, 2, FALSE)</f>
        <v>Gentiourinary system and sex hormones</v>
      </c>
      <c r="C735" t="s">
        <v>1801</v>
      </c>
      <c r="D735">
        <f>VLOOKUP($C735, 'pval-input'!$B$2:$M$2260, 6, FALSE)</f>
        <v>1.8551918155730367</v>
      </c>
      <c r="E735">
        <f>VLOOKUP($C735, 'pval-input'!$B$2:$M$2260, 11, FALSE)</f>
        <v>77</v>
      </c>
      <c r="F735">
        <f>VLOOKUP($C735, 'pval-input'!$B$2:$M$2260, 12, FALSE)</f>
        <v>0.56204379562043805</v>
      </c>
      <c r="G735">
        <f t="shared" si="11"/>
        <v>734</v>
      </c>
      <c r="L735">
        <f>VLOOKUP($C735, listing!$B$2:$J$2260, 2, FALSE)</f>
        <v>1.8551918155730367</v>
      </c>
    </row>
    <row r="736" spans="1:12" x14ac:dyDescent="0.2">
      <c r="A736" t="s">
        <v>1696</v>
      </c>
      <c r="B736" t="str">
        <f>VLOOKUP(A736, dictionary!$A$2:$B$16, 2, FALSE)</f>
        <v>Gentiourinary system and sex hormones</v>
      </c>
      <c r="C736" t="s">
        <v>1803</v>
      </c>
      <c r="D736">
        <f>VLOOKUP($C736, 'pval-input'!$B$2:$M$2260, 6, FALSE)</f>
        <v>0.3334290931442625</v>
      </c>
      <c r="E736">
        <f>VLOOKUP($C736, 'pval-input'!$B$2:$M$2260, 11, FALSE)</f>
        <v>12</v>
      </c>
      <c r="F736">
        <f>VLOOKUP($C736, 'pval-input'!$B$2:$M$2260, 12, FALSE)</f>
        <v>8.7591240875912399E-2</v>
      </c>
      <c r="G736">
        <f t="shared" si="11"/>
        <v>735</v>
      </c>
      <c r="L736">
        <f>VLOOKUP($C736, listing!$B$2:$J$2260, 2, FALSE)</f>
        <v>0.3334290931442625</v>
      </c>
    </row>
    <row r="737" spans="1:12" x14ac:dyDescent="0.2">
      <c r="A737" t="s">
        <v>1696</v>
      </c>
      <c r="B737" t="str">
        <f>VLOOKUP(A737, dictionary!$A$2:$B$16, 2, FALSE)</f>
        <v>Gentiourinary system and sex hormones</v>
      </c>
      <c r="C737" t="s">
        <v>1806</v>
      </c>
      <c r="D737">
        <f>VLOOKUP($C737, 'pval-input'!$B$2:$M$2260, 6, FALSE)</f>
        <v>0.89918272299573154</v>
      </c>
      <c r="E737">
        <f>VLOOKUP($C737, 'pval-input'!$B$2:$M$2260, 11, FALSE)</f>
        <v>1</v>
      </c>
      <c r="F737">
        <f>VLOOKUP($C737, 'pval-input'!$B$2:$M$2260, 12, FALSE)</f>
        <v>7.2992700729926996E-3</v>
      </c>
      <c r="G737">
        <f t="shared" si="11"/>
        <v>736</v>
      </c>
      <c r="L737">
        <f>VLOOKUP($C737, listing!$B$2:$J$2260, 2, FALSE)</f>
        <v>0.89918272299573154</v>
      </c>
    </row>
    <row r="738" spans="1:12" x14ac:dyDescent="0.2">
      <c r="A738" t="s">
        <v>1696</v>
      </c>
      <c r="B738" t="str">
        <f>VLOOKUP(A738, dictionary!$A$2:$B$16, 2, FALSE)</f>
        <v>Gentiourinary system and sex hormones</v>
      </c>
      <c r="C738" t="s">
        <v>1808</v>
      </c>
      <c r="D738">
        <f>VLOOKUP($C738, 'pval-input'!$B$2:$M$2260, 6, FALSE)</f>
        <v>1.2570539770405915</v>
      </c>
      <c r="E738">
        <f>VLOOKUP($C738, 'pval-input'!$B$2:$M$2260, 11, FALSE)</f>
        <v>3</v>
      </c>
      <c r="F738">
        <f>VLOOKUP($C738, 'pval-input'!$B$2:$M$2260, 12, FALSE)</f>
        <v>2.18978102189781E-2</v>
      </c>
      <c r="G738">
        <f t="shared" si="11"/>
        <v>737</v>
      </c>
      <c r="L738">
        <f>VLOOKUP($C738, listing!$B$2:$J$2260, 2, FALSE)</f>
        <v>1.2570539770405915</v>
      </c>
    </row>
    <row r="739" spans="1:12" x14ac:dyDescent="0.2">
      <c r="A739" t="s">
        <v>1696</v>
      </c>
      <c r="B739" t="str">
        <f>VLOOKUP(A739, dictionary!$A$2:$B$16, 2, FALSE)</f>
        <v>Gentiourinary system and sex hormones</v>
      </c>
      <c r="C739" t="s">
        <v>1810</v>
      </c>
      <c r="D739">
        <f>VLOOKUP($C739, 'pval-input'!$B$2:$M$2260, 6, FALSE)</f>
        <v>3.3767358423871539E-2</v>
      </c>
      <c r="E739">
        <f>VLOOKUP($C739, 'pval-input'!$B$2:$M$2260, 11, FALSE)</f>
        <v>117</v>
      </c>
      <c r="F739">
        <f>VLOOKUP($C739, 'pval-input'!$B$2:$M$2260, 12, FALSE)</f>
        <v>0.85401459854014605</v>
      </c>
      <c r="G739">
        <f t="shared" si="11"/>
        <v>738</v>
      </c>
      <c r="L739">
        <f>VLOOKUP($C739, listing!$B$2:$J$2260, 2, FALSE)</f>
        <v>3.3767358423871539E-2</v>
      </c>
    </row>
    <row r="740" spans="1:12" x14ac:dyDescent="0.2">
      <c r="A740" t="s">
        <v>1696</v>
      </c>
      <c r="B740" t="str">
        <f>VLOOKUP(A740, dictionary!$A$2:$B$16, 2, FALSE)</f>
        <v>Gentiourinary system and sex hormones</v>
      </c>
      <c r="C740" t="s">
        <v>1812</v>
      </c>
      <c r="D740">
        <f>VLOOKUP($C740, 'pval-input'!$B$2:$M$2260, 6, FALSE)</f>
        <v>1.066881439710994</v>
      </c>
      <c r="E740">
        <f>VLOOKUP($C740, 'pval-input'!$B$2:$M$2260, 11, FALSE)</f>
        <v>63</v>
      </c>
      <c r="F740">
        <f>VLOOKUP($C740, 'pval-input'!$B$2:$M$2260, 12, FALSE)</f>
        <v>0.45985401459853997</v>
      </c>
      <c r="G740">
        <f t="shared" si="11"/>
        <v>739</v>
      </c>
      <c r="L740">
        <f>VLOOKUP($C740, listing!$B$2:$J$2260, 2, FALSE)</f>
        <v>1.066881439710994</v>
      </c>
    </row>
    <row r="741" spans="1:12" x14ac:dyDescent="0.2">
      <c r="A741" t="s">
        <v>1696</v>
      </c>
      <c r="B741" t="str">
        <f>VLOOKUP(A741, dictionary!$A$2:$B$16, 2, FALSE)</f>
        <v>Gentiourinary system and sex hormones</v>
      </c>
      <c r="C741" t="s">
        <v>1814</v>
      </c>
      <c r="D741">
        <f>VLOOKUP($C741, 'pval-input'!$B$2:$M$2260, 6, FALSE)</f>
        <v>6.1044308631287569E-2</v>
      </c>
      <c r="E741">
        <f>VLOOKUP($C741, 'pval-input'!$B$2:$M$2260, 11, FALSE)</f>
        <v>21</v>
      </c>
      <c r="F741">
        <f>VLOOKUP($C741, 'pval-input'!$B$2:$M$2260, 12, FALSE)</f>
        <v>0.153284671532847</v>
      </c>
      <c r="G741">
        <f t="shared" si="11"/>
        <v>740</v>
      </c>
      <c r="L741">
        <f>VLOOKUP($C741, listing!$B$2:$J$2260, 2, FALSE)</f>
        <v>6.1044308631287569E-2</v>
      </c>
    </row>
    <row r="742" spans="1:12" x14ac:dyDescent="0.2">
      <c r="A742" t="s">
        <v>1696</v>
      </c>
      <c r="B742" t="str">
        <f>VLOOKUP(A742, dictionary!$A$2:$B$16, 2, FALSE)</f>
        <v>Gentiourinary system and sex hormones</v>
      </c>
      <c r="C742" t="s">
        <v>1816</v>
      </c>
      <c r="D742">
        <f>VLOOKUP($C742, 'pval-input'!$B$2:$M$2260, 6, FALSE)</f>
        <v>0.10105985983803301</v>
      </c>
      <c r="E742">
        <f>VLOOKUP($C742, 'pval-input'!$B$2:$M$2260, 11, FALSE)</f>
        <v>2</v>
      </c>
      <c r="F742">
        <f>VLOOKUP($C742, 'pval-input'!$B$2:$M$2260, 12, FALSE)</f>
        <v>1.4598540145985399E-2</v>
      </c>
      <c r="G742">
        <f t="shared" si="11"/>
        <v>741</v>
      </c>
      <c r="L742">
        <f>VLOOKUP($C742, listing!$B$2:$J$2260, 2, FALSE)</f>
        <v>0.10105985983803301</v>
      </c>
    </row>
    <row r="743" spans="1:12" x14ac:dyDescent="0.2">
      <c r="A743" t="s">
        <v>1696</v>
      </c>
      <c r="B743" t="str">
        <f>VLOOKUP(A743, dictionary!$A$2:$B$16, 2, FALSE)</f>
        <v>Gentiourinary system and sex hormones</v>
      </c>
      <c r="C743" t="s">
        <v>1818</v>
      </c>
      <c r="D743">
        <f>VLOOKUP($C743, 'pval-input'!$B$2:$M$2260, 6, FALSE)</f>
        <v>0.18522788620407576</v>
      </c>
      <c r="E743">
        <f>VLOOKUP($C743, 'pval-input'!$B$2:$M$2260, 11, FALSE)</f>
        <v>8</v>
      </c>
      <c r="F743">
        <f>VLOOKUP($C743, 'pval-input'!$B$2:$M$2260, 12, FALSE)</f>
        <v>5.8394160583941597E-2</v>
      </c>
      <c r="G743">
        <f t="shared" si="11"/>
        <v>742</v>
      </c>
      <c r="L743">
        <f>VLOOKUP($C743, listing!$B$2:$J$2260, 2, FALSE)</f>
        <v>0.18522788620407576</v>
      </c>
    </row>
    <row r="744" spans="1:12" x14ac:dyDescent="0.2">
      <c r="A744" t="s">
        <v>1696</v>
      </c>
      <c r="B744" t="str">
        <f>VLOOKUP(A744, dictionary!$A$2:$B$16, 2, FALSE)</f>
        <v>Gentiourinary system and sex hormones</v>
      </c>
      <c r="C744" t="s">
        <v>1820</v>
      </c>
      <c r="D744">
        <f>VLOOKUP($C744, 'pval-input'!$B$2:$M$2260, 6, FALSE)</f>
        <v>2.3124265716515682</v>
      </c>
      <c r="E744">
        <f>VLOOKUP($C744, 'pval-input'!$B$2:$M$2260, 11, FALSE)</f>
        <v>60</v>
      </c>
      <c r="F744">
        <f>VLOOKUP($C744, 'pval-input'!$B$2:$M$2260, 12, FALSE)</f>
        <v>0.43795620437956201</v>
      </c>
      <c r="G744">
        <f t="shared" si="11"/>
        <v>743</v>
      </c>
      <c r="L744">
        <f>VLOOKUP($C744, listing!$B$2:$J$2260, 2, FALSE)</f>
        <v>2.3124265716515682</v>
      </c>
    </row>
    <row r="745" spans="1:12" x14ac:dyDescent="0.2">
      <c r="A745" t="s">
        <v>1696</v>
      </c>
      <c r="B745" t="str">
        <f>VLOOKUP(A745, dictionary!$A$2:$B$16, 2, FALSE)</f>
        <v>Gentiourinary system and sex hormones</v>
      </c>
      <c r="C745" t="s">
        <v>1822</v>
      </c>
      <c r="D745">
        <f>VLOOKUP($C745, 'pval-input'!$B$2:$M$2260, 6, FALSE)</f>
        <v>0.39724486394084518</v>
      </c>
      <c r="E745">
        <f>VLOOKUP($C745, 'pval-input'!$B$2:$M$2260, 11, FALSE)</f>
        <v>4</v>
      </c>
      <c r="F745">
        <f>VLOOKUP($C745, 'pval-input'!$B$2:$M$2260, 12, FALSE)</f>
        <v>2.9197080291970798E-2</v>
      </c>
      <c r="G745">
        <f t="shared" si="11"/>
        <v>744</v>
      </c>
      <c r="L745">
        <f>VLOOKUP($C745, listing!$B$2:$J$2260, 2, FALSE)</f>
        <v>0.39724486394084518</v>
      </c>
    </row>
    <row r="746" spans="1:12" x14ac:dyDescent="0.2">
      <c r="A746" t="s">
        <v>1696</v>
      </c>
      <c r="B746" t="str">
        <f>VLOOKUP(A746, dictionary!$A$2:$B$16, 2, FALSE)</f>
        <v>Gentiourinary system and sex hormones</v>
      </c>
      <c r="C746" t="s">
        <v>1825</v>
      </c>
      <c r="D746">
        <f>VLOOKUP($C746, 'pval-input'!$B$2:$M$2260, 6, FALSE)</f>
        <v>0.24373271586365403</v>
      </c>
      <c r="E746">
        <f>VLOOKUP($C746, 'pval-input'!$B$2:$M$2260, 11, FALSE)</f>
        <v>16</v>
      </c>
      <c r="F746">
        <f>VLOOKUP($C746, 'pval-input'!$B$2:$M$2260, 12, FALSE)</f>
        <v>0.116788321167883</v>
      </c>
      <c r="G746">
        <f t="shared" si="11"/>
        <v>745</v>
      </c>
      <c r="L746">
        <f>VLOOKUP($C746, listing!$B$2:$J$2260, 2, FALSE)</f>
        <v>0.24373271586365403</v>
      </c>
    </row>
    <row r="747" spans="1:12" x14ac:dyDescent="0.2">
      <c r="A747" t="s">
        <v>1696</v>
      </c>
      <c r="B747" t="str">
        <f>VLOOKUP(A747, dictionary!$A$2:$B$16, 2, FALSE)</f>
        <v>Gentiourinary system and sex hormones</v>
      </c>
      <c r="C747" t="s">
        <v>1828</v>
      </c>
      <c r="D747">
        <f>VLOOKUP($C747, 'pval-input'!$B$2:$M$2260, 6, FALSE)</f>
        <v>0.49015223878450337</v>
      </c>
      <c r="E747">
        <f>VLOOKUP($C747, 'pval-input'!$B$2:$M$2260, 11, FALSE)</f>
        <v>16</v>
      </c>
      <c r="F747">
        <f>VLOOKUP($C747, 'pval-input'!$B$2:$M$2260, 12, FALSE)</f>
        <v>0.116788321167883</v>
      </c>
      <c r="G747">
        <f t="shared" si="11"/>
        <v>746</v>
      </c>
      <c r="L747">
        <f>VLOOKUP($C747, listing!$B$2:$J$2260, 2, FALSE)</f>
        <v>0.49015223878450337</v>
      </c>
    </row>
    <row r="748" spans="1:12" x14ac:dyDescent="0.2">
      <c r="A748" t="s">
        <v>1696</v>
      </c>
      <c r="B748" t="str">
        <f>VLOOKUP(A748, dictionary!$A$2:$B$16, 2, FALSE)</f>
        <v>Gentiourinary system and sex hormones</v>
      </c>
      <c r="C748" t="s">
        <v>1831</v>
      </c>
      <c r="D748">
        <f>VLOOKUP($C748, 'pval-input'!$B$2:$M$2260, 6, FALSE)</f>
        <v>4.670944958044064E-2</v>
      </c>
      <c r="E748">
        <f>VLOOKUP($C748, 'pval-input'!$B$2:$M$2260, 11, FALSE)</f>
        <v>3</v>
      </c>
      <c r="F748">
        <f>VLOOKUP($C748, 'pval-input'!$B$2:$M$2260, 12, FALSE)</f>
        <v>2.18978102189781E-2</v>
      </c>
      <c r="G748">
        <f t="shared" si="11"/>
        <v>747</v>
      </c>
      <c r="L748">
        <f>VLOOKUP($C748, listing!$B$2:$J$2260, 2, FALSE)</f>
        <v>4.670944958044064E-2</v>
      </c>
    </row>
    <row r="749" spans="1:12" x14ac:dyDescent="0.2">
      <c r="A749" t="s">
        <v>1696</v>
      </c>
      <c r="B749" t="str">
        <f>VLOOKUP(A749, dictionary!$A$2:$B$16, 2, FALSE)</f>
        <v>Gentiourinary system and sex hormones</v>
      </c>
      <c r="C749" t="s">
        <v>1836</v>
      </c>
      <c r="D749">
        <f>VLOOKUP($C749, 'pval-input'!$B$2:$M$2260, 6, FALSE)</f>
        <v>0.64351160058552859</v>
      </c>
      <c r="E749">
        <f>VLOOKUP($C749, 'pval-input'!$B$2:$M$2260, 11, FALSE)</f>
        <v>25</v>
      </c>
      <c r="F749">
        <f>VLOOKUP($C749, 'pval-input'!$B$2:$M$2260, 12, FALSE)</f>
        <v>0.18248175182481799</v>
      </c>
      <c r="G749">
        <f t="shared" si="11"/>
        <v>748</v>
      </c>
      <c r="L749">
        <f>VLOOKUP($C749, listing!$B$2:$J$2260, 2, FALSE)</f>
        <v>0.64351160058552859</v>
      </c>
    </row>
    <row r="750" spans="1:12" x14ac:dyDescent="0.2">
      <c r="A750" t="s">
        <v>1696</v>
      </c>
      <c r="B750" t="str">
        <f>VLOOKUP(A750, dictionary!$A$2:$B$16, 2, FALSE)</f>
        <v>Gentiourinary system and sex hormones</v>
      </c>
      <c r="C750" t="s">
        <v>1838</v>
      </c>
      <c r="D750">
        <f>VLOOKUP($C750, 'pval-input'!$B$2:$M$2260, 6, FALSE)</f>
        <v>0.94358629009671191</v>
      </c>
      <c r="E750">
        <f>VLOOKUP($C750, 'pval-input'!$B$2:$M$2260, 11, FALSE)</f>
        <v>56</v>
      </c>
      <c r="F750">
        <f>VLOOKUP($C750, 'pval-input'!$B$2:$M$2260, 12, FALSE)</f>
        <v>0.40875912408759102</v>
      </c>
      <c r="G750">
        <f t="shared" si="11"/>
        <v>749</v>
      </c>
      <c r="L750">
        <f>VLOOKUP($C750, listing!$B$2:$J$2260, 2, FALSE)</f>
        <v>0.94358629009671191</v>
      </c>
    </row>
    <row r="751" spans="1:12" x14ac:dyDescent="0.2">
      <c r="A751" t="s">
        <v>1696</v>
      </c>
      <c r="B751" t="str">
        <f>VLOOKUP(A751, dictionary!$A$2:$B$16, 2, FALSE)</f>
        <v>Gentiourinary system and sex hormones</v>
      </c>
      <c r="C751" t="s">
        <v>1840</v>
      </c>
      <c r="D751">
        <f>VLOOKUP($C751, 'pval-input'!$B$2:$M$2260, 6, FALSE)</f>
        <v>0.3578618258093425</v>
      </c>
      <c r="E751">
        <f>VLOOKUP($C751, 'pval-input'!$B$2:$M$2260, 11, FALSE)</f>
        <v>4</v>
      </c>
      <c r="F751">
        <f>VLOOKUP($C751, 'pval-input'!$B$2:$M$2260, 12, FALSE)</f>
        <v>2.9197080291970798E-2</v>
      </c>
      <c r="G751">
        <f t="shared" si="11"/>
        <v>750</v>
      </c>
      <c r="L751">
        <f>VLOOKUP($C751, listing!$B$2:$J$2260, 2, FALSE)</f>
        <v>0.3578618258093425</v>
      </c>
    </row>
    <row r="752" spans="1:12" x14ac:dyDescent="0.2">
      <c r="A752" t="s">
        <v>1696</v>
      </c>
      <c r="B752" t="str">
        <f>VLOOKUP(A752, dictionary!$A$2:$B$16, 2, FALSE)</f>
        <v>Gentiourinary system and sex hormones</v>
      </c>
      <c r="C752" t="s">
        <v>1841</v>
      </c>
      <c r="D752">
        <f>VLOOKUP($C752, 'pval-input'!$B$2:$M$2260, 6, FALSE)</f>
        <v>1.9182805686401083</v>
      </c>
      <c r="E752">
        <f>VLOOKUP($C752, 'pval-input'!$B$2:$M$2260, 11, FALSE)</f>
        <v>33</v>
      </c>
      <c r="F752">
        <f>VLOOKUP($C752, 'pval-input'!$B$2:$M$2260, 12, FALSE)</f>
        <v>0.240875912408759</v>
      </c>
      <c r="G752">
        <f t="shared" si="11"/>
        <v>751</v>
      </c>
      <c r="L752">
        <f>VLOOKUP($C752, listing!$B$2:$J$2260, 2, FALSE)</f>
        <v>1.9182805686401083</v>
      </c>
    </row>
    <row r="753" spans="1:12" x14ac:dyDescent="0.2">
      <c r="A753" t="s">
        <v>1696</v>
      </c>
      <c r="B753" t="str">
        <f>VLOOKUP(A753, dictionary!$A$2:$B$16, 2, FALSE)</f>
        <v>Gentiourinary system and sex hormones</v>
      </c>
      <c r="C753" t="s">
        <v>1844</v>
      </c>
      <c r="D753">
        <f>VLOOKUP($C753, 'pval-input'!$B$2:$M$2260, 6, FALSE)</f>
        <v>0.13345130816624251</v>
      </c>
      <c r="E753">
        <f>VLOOKUP($C753, 'pval-input'!$B$2:$M$2260, 11, FALSE)</f>
        <v>1</v>
      </c>
      <c r="F753">
        <f>VLOOKUP($C753, 'pval-input'!$B$2:$M$2260, 12, FALSE)</f>
        <v>7.2992700729926996E-3</v>
      </c>
      <c r="G753">
        <f t="shared" si="11"/>
        <v>752</v>
      </c>
      <c r="L753">
        <f>VLOOKUP($C753, listing!$B$2:$J$2260, 2, FALSE)</f>
        <v>0.13345130816624251</v>
      </c>
    </row>
    <row r="754" spans="1:12" x14ac:dyDescent="0.2">
      <c r="A754" t="s">
        <v>1696</v>
      </c>
      <c r="B754" t="str">
        <f>VLOOKUP(A754, dictionary!$A$2:$B$16, 2, FALSE)</f>
        <v>Gentiourinary system and sex hormones</v>
      </c>
      <c r="C754" t="s">
        <v>1846</v>
      </c>
      <c r="D754">
        <f>VLOOKUP($C754, 'pval-input'!$B$2:$M$2260, 6, FALSE)</f>
        <v>0.47321048317707515</v>
      </c>
      <c r="E754">
        <f>VLOOKUP($C754, 'pval-input'!$B$2:$M$2260, 11, FALSE)</f>
        <v>11</v>
      </c>
      <c r="F754">
        <f>VLOOKUP($C754, 'pval-input'!$B$2:$M$2260, 12, FALSE)</f>
        <v>8.0291970802919693E-2</v>
      </c>
      <c r="G754">
        <f t="shared" si="11"/>
        <v>753</v>
      </c>
      <c r="L754">
        <f>VLOOKUP($C754, listing!$B$2:$J$2260, 2, FALSE)</f>
        <v>0.47321048317707515</v>
      </c>
    </row>
    <row r="755" spans="1:12" x14ac:dyDescent="0.2">
      <c r="A755" t="s">
        <v>1696</v>
      </c>
      <c r="B755" t="str">
        <f>VLOOKUP(A755, dictionary!$A$2:$B$16, 2, FALSE)</f>
        <v>Gentiourinary system and sex hormones</v>
      </c>
      <c r="C755" t="s">
        <v>1848</v>
      </c>
      <c r="D755">
        <f>VLOOKUP($C755, 'pval-input'!$B$2:$M$2260, 6, FALSE)</f>
        <v>0.68347914030248458</v>
      </c>
      <c r="E755">
        <f>VLOOKUP($C755, 'pval-input'!$B$2:$M$2260, 11, FALSE)</f>
        <v>8</v>
      </c>
      <c r="F755">
        <f>VLOOKUP($C755, 'pval-input'!$B$2:$M$2260, 12, FALSE)</f>
        <v>5.8394160583941597E-2</v>
      </c>
      <c r="G755">
        <f t="shared" si="11"/>
        <v>754</v>
      </c>
      <c r="L755">
        <f>VLOOKUP($C755, listing!$B$2:$J$2260, 2, FALSE)</f>
        <v>0.68347914030248458</v>
      </c>
    </row>
    <row r="756" spans="1:12" x14ac:dyDescent="0.2">
      <c r="A756" t="s">
        <v>1696</v>
      </c>
      <c r="B756" t="str">
        <f>VLOOKUP(A756, dictionary!$A$2:$B$16, 2, FALSE)</f>
        <v>Gentiourinary system and sex hormones</v>
      </c>
      <c r="C756" t="s">
        <v>1850</v>
      </c>
      <c r="D756">
        <f>VLOOKUP($C756, 'pval-input'!$B$2:$M$2260, 6, FALSE)</f>
        <v>1.1918379083594926E-2</v>
      </c>
      <c r="E756">
        <f>VLOOKUP($C756, 'pval-input'!$B$2:$M$2260, 11, FALSE)</f>
        <v>3</v>
      </c>
      <c r="F756">
        <f>VLOOKUP($C756, 'pval-input'!$B$2:$M$2260, 12, FALSE)</f>
        <v>2.18978102189781E-2</v>
      </c>
      <c r="G756">
        <f t="shared" si="11"/>
        <v>755</v>
      </c>
      <c r="L756">
        <f>VLOOKUP($C756, listing!$B$2:$J$2260, 2, FALSE)</f>
        <v>1.1918379083594926E-2</v>
      </c>
    </row>
    <row r="757" spans="1:12" x14ac:dyDescent="0.2">
      <c r="A757" t="s">
        <v>1696</v>
      </c>
      <c r="B757" t="str">
        <f>VLOOKUP(A757, dictionary!$A$2:$B$16, 2, FALSE)</f>
        <v>Gentiourinary system and sex hormones</v>
      </c>
      <c r="C757" t="s">
        <v>1852</v>
      </c>
      <c r="D757">
        <f>VLOOKUP($C757, 'pval-input'!$B$2:$M$2260, 6, FALSE)</f>
        <v>0.91092254030933173</v>
      </c>
      <c r="E757">
        <f>VLOOKUP($C757, 'pval-input'!$B$2:$M$2260, 11, FALSE)</f>
        <v>8</v>
      </c>
      <c r="F757">
        <f>VLOOKUP($C757, 'pval-input'!$B$2:$M$2260, 12, FALSE)</f>
        <v>5.8394160583941597E-2</v>
      </c>
      <c r="G757">
        <f t="shared" si="11"/>
        <v>756</v>
      </c>
      <c r="L757">
        <f>VLOOKUP($C757, listing!$B$2:$J$2260, 2, FALSE)</f>
        <v>0.91092254030933173</v>
      </c>
    </row>
    <row r="758" spans="1:12" x14ac:dyDescent="0.2">
      <c r="A758" t="s">
        <v>1696</v>
      </c>
      <c r="B758" t="str">
        <f>VLOOKUP(A758, dictionary!$A$2:$B$16, 2, FALSE)</f>
        <v>Gentiourinary system and sex hormones</v>
      </c>
      <c r="C758" t="s">
        <v>1854</v>
      </c>
      <c r="D758">
        <f>VLOOKUP($C758, 'pval-input'!$B$2:$M$2260, 6, FALSE)</f>
        <v>0.18525448737884331</v>
      </c>
      <c r="E758">
        <f>VLOOKUP($C758, 'pval-input'!$B$2:$M$2260, 11, FALSE)</f>
        <v>4</v>
      </c>
      <c r="F758">
        <f>VLOOKUP($C758, 'pval-input'!$B$2:$M$2260, 12, FALSE)</f>
        <v>2.9197080291970798E-2</v>
      </c>
      <c r="G758">
        <f t="shared" si="11"/>
        <v>757</v>
      </c>
      <c r="L758">
        <f>VLOOKUP($C758, listing!$B$2:$J$2260, 2, FALSE)</f>
        <v>0.18525448737884331</v>
      </c>
    </row>
    <row r="759" spans="1:12" x14ac:dyDescent="0.2">
      <c r="A759" t="s">
        <v>1696</v>
      </c>
      <c r="B759" t="str">
        <f>VLOOKUP(A759, dictionary!$A$2:$B$16, 2, FALSE)</f>
        <v>Gentiourinary system and sex hormones</v>
      </c>
      <c r="C759" t="s">
        <v>1857</v>
      </c>
      <c r="D759">
        <f>VLOOKUP($C759, 'pval-input'!$B$2:$M$2260, 6, FALSE)</f>
        <v>0.13345130816624251</v>
      </c>
      <c r="E759">
        <f>VLOOKUP($C759, 'pval-input'!$B$2:$M$2260, 11, FALSE)</f>
        <v>1</v>
      </c>
      <c r="F759">
        <f>VLOOKUP($C759, 'pval-input'!$B$2:$M$2260, 12, FALSE)</f>
        <v>7.2992700729926996E-3</v>
      </c>
      <c r="G759">
        <f t="shared" si="11"/>
        <v>758</v>
      </c>
      <c r="L759">
        <f>VLOOKUP($C759, listing!$B$2:$J$2260, 2, FALSE)</f>
        <v>0.13345130816624251</v>
      </c>
    </row>
    <row r="760" spans="1:12" x14ac:dyDescent="0.2">
      <c r="A760" t="s">
        <v>1696</v>
      </c>
      <c r="B760" t="str">
        <f>VLOOKUP(A760, dictionary!$A$2:$B$16, 2, FALSE)</f>
        <v>Gentiourinary system and sex hormones</v>
      </c>
      <c r="C760" t="s">
        <v>1859</v>
      </c>
      <c r="D760">
        <f>VLOOKUP($C760, 'pval-input'!$B$2:$M$2260, 6, FALSE)</f>
        <v>0.13457906645351109</v>
      </c>
      <c r="E760">
        <f>VLOOKUP($C760, 'pval-input'!$B$2:$M$2260, 11, FALSE)</f>
        <v>2</v>
      </c>
      <c r="F760">
        <f>VLOOKUP($C760, 'pval-input'!$B$2:$M$2260, 12, FALSE)</f>
        <v>1.4598540145985399E-2</v>
      </c>
      <c r="G760">
        <f t="shared" si="11"/>
        <v>759</v>
      </c>
      <c r="L760">
        <f>VLOOKUP($C760, listing!$B$2:$J$2260, 2, FALSE)</f>
        <v>0.13457906645351109</v>
      </c>
    </row>
    <row r="761" spans="1:12" x14ac:dyDescent="0.2">
      <c r="A761" t="s">
        <v>1696</v>
      </c>
      <c r="B761" t="str">
        <f>VLOOKUP(A761, dictionary!$A$2:$B$16, 2, FALSE)</f>
        <v>Gentiourinary system and sex hormones</v>
      </c>
      <c r="C761" t="s">
        <v>1861</v>
      </c>
      <c r="D761">
        <f>VLOOKUP($C761, 'pval-input'!$B$2:$M$2260, 6, FALSE)</f>
        <v>0.13345130816624251</v>
      </c>
      <c r="E761">
        <f>VLOOKUP($C761, 'pval-input'!$B$2:$M$2260, 11, FALSE)</f>
        <v>1</v>
      </c>
      <c r="F761">
        <f>VLOOKUP($C761, 'pval-input'!$B$2:$M$2260, 12, FALSE)</f>
        <v>7.2992700729926996E-3</v>
      </c>
      <c r="G761">
        <f t="shared" si="11"/>
        <v>760</v>
      </c>
      <c r="L761">
        <f>VLOOKUP($C761, listing!$B$2:$J$2260, 2, FALSE)</f>
        <v>0.13345130816624251</v>
      </c>
    </row>
    <row r="762" spans="1:12" x14ac:dyDescent="0.2">
      <c r="A762" t="s">
        <v>1696</v>
      </c>
      <c r="B762" t="str">
        <f>VLOOKUP(A762, dictionary!$A$2:$B$16, 2, FALSE)</f>
        <v>Gentiourinary system and sex hormones</v>
      </c>
      <c r="C762" t="s">
        <v>1863</v>
      </c>
      <c r="D762">
        <f>VLOOKUP($C762, 'pval-input'!$B$2:$M$2260, 6, FALSE)</f>
        <v>0.20500759474475203</v>
      </c>
      <c r="E762">
        <f>VLOOKUP($C762, 'pval-input'!$B$2:$M$2260, 11, FALSE)</f>
        <v>35</v>
      </c>
      <c r="F762">
        <f>VLOOKUP($C762, 'pval-input'!$B$2:$M$2260, 12, FALSE)</f>
        <v>0.25547445255474499</v>
      </c>
      <c r="G762">
        <f t="shared" si="11"/>
        <v>761</v>
      </c>
      <c r="L762">
        <f>VLOOKUP($C762, listing!$B$2:$J$2260, 2, FALSE)</f>
        <v>0.20500759474475203</v>
      </c>
    </row>
    <row r="763" spans="1:12" x14ac:dyDescent="0.2">
      <c r="A763" t="s">
        <v>1696</v>
      </c>
      <c r="B763" t="str">
        <f>VLOOKUP(A763, dictionary!$A$2:$B$16, 2, FALSE)</f>
        <v>Gentiourinary system and sex hormones</v>
      </c>
      <c r="C763" t="s">
        <v>1866</v>
      </c>
      <c r="D763">
        <f>VLOOKUP($C763, 'pval-input'!$B$2:$M$2260, 6, FALSE)</f>
        <v>0.16891186369605032</v>
      </c>
      <c r="E763">
        <f>VLOOKUP($C763, 'pval-input'!$B$2:$M$2260, 11, FALSE)</f>
        <v>16</v>
      </c>
      <c r="F763">
        <f>VLOOKUP($C763, 'pval-input'!$B$2:$M$2260, 12, FALSE)</f>
        <v>0.116788321167883</v>
      </c>
      <c r="G763">
        <f t="shared" si="11"/>
        <v>762</v>
      </c>
      <c r="L763">
        <f>VLOOKUP($C763, listing!$B$2:$J$2260, 2, FALSE)</f>
        <v>0.16891186369605032</v>
      </c>
    </row>
    <row r="764" spans="1:12" x14ac:dyDescent="0.2">
      <c r="A764" t="s">
        <v>1696</v>
      </c>
      <c r="B764" t="str">
        <f>VLOOKUP(A764, dictionary!$A$2:$B$16, 2, FALSE)</f>
        <v>Gentiourinary system and sex hormones</v>
      </c>
      <c r="C764" t="s">
        <v>1869</v>
      </c>
      <c r="D764">
        <f>VLOOKUP($C764, 'pval-input'!$B$2:$M$2260, 6, FALSE)</f>
        <v>1.7318930971951265</v>
      </c>
      <c r="E764">
        <f>VLOOKUP($C764, 'pval-input'!$B$2:$M$2260, 11, FALSE)</f>
        <v>17</v>
      </c>
      <c r="F764">
        <f>VLOOKUP($C764, 'pval-input'!$B$2:$M$2260, 12, FALSE)</f>
        <v>0.124087591240876</v>
      </c>
      <c r="G764">
        <f t="shared" si="11"/>
        <v>763</v>
      </c>
      <c r="L764">
        <f>VLOOKUP($C764, listing!$B$2:$J$2260, 2, FALSE)</f>
        <v>1.7318930971951265</v>
      </c>
    </row>
    <row r="765" spans="1:12" x14ac:dyDescent="0.2">
      <c r="A765" t="s">
        <v>1696</v>
      </c>
      <c r="B765" t="str">
        <f>VLOOKUP(A765, dictionary!$A$2:$B$16, 2, FALSE)</f>
        <v>Gentiourinary system and sex hormones</v>
      </c>
      <c r="C765" t="s">
        <v>1871</v>
      </c>
      <c r="D765">
        <f>VLOOKUP($C765, 'pval-input'!$B$2:$M$2260, 6, FALSE)</f>
        <v>2.9063754612852544E-2</v>
      </c>
      <c r="E765">
        <f>VLOOKUP($C765, 'pval-input'!$B$2:$M$2260, 11, FALSE)</f>
        <v>4</v>
      </c>
      <c r="F765">
        <f>VLOOKUP($C765, 'pval-input'!$B$2:$M$2260, 12, FALSE)</f>
        <v>2.9197080291970798E-2</v>
      </c>
      <c r="G765">
        <f t="shared" si="11"/>
        <v>764</v>
      </c>
      <c r="L765">
        <f>VLOOKUP($C765, listing!$B$2:$J$2260, 2, FALSE)</f>
        <v>2.9063754612852544E-2</v>
      </c>
    </row>
    <row r="766" spans="1:12" x14ac:dyDescent="0.2">
      <c r="A766" t="s">
        <v>1696</v>
      </c>
      <c r="B766" t="str">
        <f>VLOOKUP(A766, dictionary!$A$2:$B$16, 2, FALSE)</f>
        <v>Gentiourinary system and sex hormones</v>
      </c>
      <c r="C766" t="s">
        <v>1873</v>
      </c>
      <c r="D766">
        <f>VLOOKUP($C766, 'pval-input'!$B$2:$M$2260, 6, FALSE)</f>
        <v>0.41753107085769775</v>
      </c>
      <c r="E766">
        <f>VLOOKUP($C766, 'pval-input'!$B$2:$M$2260, 11, FALSE)</f>
        <v>11</v>
      </c>
      <c r="F766">
        <f>VLOOKUP($C766, 'pval-input'!$B$2:$M$2260, 12, FALSE)</f>
        <v>8.0291970802919693E-2</v>
      </c>
      <c r="G766">
        <f t="shared" si="11"/>
        <v>765</v>
      </c>
      <c r="L766">
        <f>VLOOKUP($C766, listing!$B$2:$J$2260, 2, FALSE)</f>
        <v>0.41753107085769775</v>
      </c>
    </row>
    <row r="767" spans="1:12" x14ac:dyDescent="0.2">
      <c r="A767" t="s">
        <v>1696</v>
      </c>
      <c r="B767" t="str">
        <f>VLOOKUP(A767, dictionary!$A$2:$B$16, 2, FALSE)</f>
        <v>Gentiourinary system and sex hormones</v>
      </c>
      <c r="C767" t="s">
        <v>1874</v>
      </c>
      <c r="D767">
        <f>VLOOKUP($C767, 'pval-input'!$B$2:$M$2260, 6, FALSE)</f>
        <v>1.1376428828914338</v>
      </c>
      <c r="E767">
        <f>VLOOKUP($C767, 'pval-input'!$B$2:$M$2260, 11, FALSE)</f>
        <v>18</v>
      </c>
      <c r="F767">
        <f>VLOOKUP($C767, 'pval-input'!$B$2:$M$2260, 12, FALSE)</f>
        <v>0.13138686131386901</v>
      </c>
      <c r="G767">
        <f t="shared" si="11"/>
        <v>766</v>
      </c>
      <c r="L767">
        <f>VLOOKUP($C767, listing!$B$2:$J$2260, 2, FALSE)</f>
        <v>1.1376428828914338</v>
      </c>
    </row>
    <row r="768" spans="1:12" x14ac:dyDescent="0.2">
      <c r="A768" t="s">
        <v>1696</v>
      </c>
      <c r="B768" t="str">
        <f>VLOOKUP(A768, dictionary!$A$2:$B$16, 2, FALSE)</f>
        <v>Gentiourinary system and sex hormones</v>
      </c>
      <c r="C768" t="s">
        <v>1876</v>
      </c>
      <c r="D768">
        <f>VLOOKUP($C768, 'pval-input'!$B$2:$M$2260, 6, FALSE)</f>
        <v>1.5191338115871524</v>
      </c>
      <c r="E768">
        <f>VLOOKUP($C768, 'pval-input'!$B$2:$M$2260, 11, FALSE)</f>
        <v>12</v>
      </c>
      <c r="F768">
        <f>VLOOKUP($C768, 'pval-input'!$B$2:$M$2260, 12, FALSE)</f>
        <v>8.7591240875912399E-2</v>
      </c>
      <c r="G768">
        <f t="shared" si="11"/>
        <v>767</v>
      </c>
      <c r="L768">
        <f>VLOOKUP($C768, listing!$B$2:$J$2260, 2, FALSE)</f>
        <v>1.5191338115871524</v>
      </c>
    </row>
    <row r="769" spans="1:12" x14ac:dyDescent="0.2">
      <c r="A769" t="s">
        <v>1696</v>
      </c>
      <c r="B769" t="str">
        <f>VLOOKUP(A769, dictionary!$A$2:$B$16, 2, FALSE)</f>
        <v>Gentiourinary system and sex hormones</v>
      </c>
      <c r="C769" t="s">
        <v>1878</v>
      </c>
      <c r="D769">
        <f>VLOOKUP($C769, 'pval-input'!$B$2:$M$2260, 6, FALSE)</f>
        <v>0.55567936409054219</v>
      </c>
      <c r="E769">
        <f>VLOOKUP($C769, 'pval-input'!$B$2:$M$2260, 11, FALSE)</f>
        <v>6</v>
      </c>
      <c r="F769">
        <f>VLOOKUP($C769, 'pval-input'!$B$2:$M$2260, 12, FALSE)</f>
        <v>4.3795620437956199E-2</v>
      </c>
      <c r="G769">
        <f t="shared" si="11"/>
        <v>768</v>
      </c>
      <c r="L769">
        <f>VLOOKUP($C769, listing!$B$2:$J$2260, 2, FALSE)</f>
        <v>0.55567936409054219</v>
      </c>
    </row>
    <row r="770" spans="1:12" x14ac:dyDescent="0.2">
      <c r="A770" t="s">
        <v>1696</v>
      </c>
      <c r="B770" t="str">
        <f>VLOOKUP(A770, dictionary!$A$2:$B$16, 2, FALSE)</f>
        <v>Gentiourinary system and sex hormones</v>
      </c>
      <c r="C770" t="s">
        <v>1880</v>
      </c>
      <c r="D770">
        <f>VLOOKUP($C770, 'pval-input'!$B$2:$M$2260, 6, FALSE)</f>
        <v>1.7259865380480761</v>
      </c>
      <c r="E770">
        <f>VLOOKUP($C770, 'pval-input'!$B$2:$M$2260, 11, FALSE)</f>
        <v>37</v>
      </c>
      <c r="F770">
        <f>VLOOKUP($C770, 'pval-input'!$B$2:$M$2260, 12, FALSE)</f>
        <v>0.27007299270072999</v>
      </c>
      <c r="G770">
        <f t="shared" si="11"/>
        <v>769</v>
      </c>
      <c r="L770">
        <f>VLOOKUP($C770, listing!$B$2:$J$2260, 2, FALSE)</f>
        <v>1.7259865380480761</v>
      </c>
    </row>
    <row r="771" spans="1:12" x14ac:dyDescent="0.2">
      <c r="A771" t="s">
        <v>1696</v>
      </c>
      <c r="B771" t="str">
        <f>VLOOKUP(A771, dictionary!$A$2:$B$16, 2, FALSE)</f>
        <v>Gentiourinary system and sex hormones</v>
      </c>
      <c r="C771" t="s">
        <v>1882</v>
      </c>
      <c r="D771">
        <f>VLOOKUP($C771, 'pval-input'!$B$2:$M$2260, 6, FALSE)</f>
        <v>7.9162036222503354E-2</v>
      </c>
      <c r="E771">
        <f>VLOOKUP($C771, 'pval-input'!$B$2:$M$2260, 11, FALSE)</f>
        <v>4</v>
      </c>
      <c r="F771">
        <f>VLOOKUP($C771, 'pval-input'!$B$2:$M$2260, 12, FALSE)</f>
        <v>2.9197080291970798E-2</v>
      </c>
      <c r="G771">
        <f t="shared" si="11"/>
        <v>770</v>
      </c>
      <c r="L771">
        <f>VLOOKUP($C771, listing!$B$2:$J$2260, 2, FALSE)</f>
        <v>7.9162036222503354E-2</v>
      </c>
    </row>
    <row r="772" spans="1:12" x14ac:dyDescent="0.2">
      <c r="A772" t="s">
        <v>1696</v>
      </c>
      <c r="B772" t="str">
        <f>VLOOKUP(A772, dictionary!$A$2:$B$16, 2, FALSE)</f>
        <v>Gentiourinary system and sex hormones</v>
      </c>
      <c r="C772" t="s">
        <v>1884</v>
      </c>
      <c r="D772">
        <f>VLOOKUP($C772, 'pval-input'!$B$2:$M$2260, 6, FALSE)</f>
        <v>6.219513593849444E-2</v>
      </c>
      <c r="E772">
        <f>VLOOKUP($C772, 'pval-input'!$B$2:$M$2260, 11, FALSE)</f>
        <v>90</v>
      </c>
      <c r="F772">
        <f>VLOOKUP($C772, 'pval-input'!$B$2:$M$2260, 12, FALSE)</f>
        <v>0.65693430656934304</v>
      </c>
      <c r="G772">
        <f t="shared" ref="G772:G835" si="12">G771+1</f>
        <v>771</v>
      </c>
      <c r="L772">
        <f>VLOOKUP($C772, listing!$B$2:$J$2260, 2, FALSE)</f>
        <v>6.219513593849444E-2</v>
      </c>
    </row>
    <row r="773" spans="1:12" x14ac:dyDescent="0.2">
      <c r="A773" t="s">
        <v>1696</v>
      </c>
      <c r="B773" t="str">
        <f>VLOOKUP(A773, dictionary!$A$2:$B$16, 2, FALSE)</f>
        <v>Gentiourinary system and sex hormones</v>
      </c>
      <c r="C773" t="s">
        <v>1887</v>
      </c>
      <c r="D773">
        <f>VLOOKUP($C773, 'pval-input'!$B$2:$M$2260, 6, FALSE)</f>
        <v>4.4669639699219388E-3</v>
      </c>
      <c r="E773">
        <f>VLOOKUP($C773, 'pval-input'!$B$2:$M$2260, 11, FALSE)</f>
        <v>55</v>
      </c>
      <c r="F773">
        <f>VLOOKUP($C773, 'pval-input'!$B$2:$M$2260, 12, FALSE)</f>
        <v>0.40145985401459899</v>
      </c>
      <c r="G773">
        <f t="shared" si="12"/>
        <v>772</v>
      </c>
      <c r="L773">
        <f>VLOOKUP($C773, listing!$B$2:$J$2260, 2, FALSE)</f>
        <v>4.4669639699219388E-3</v>
      </c>
    </row>
    <row r="774" spans="1:12" x14ac:dyDescent="0.2">
      <c r="A774" t="s">
        <v>1696</v>
      </c>
      <c r="B774" t="str">
        <f>VLOOKUP(A774, dictionary!$A$2:$B$16, 2, FALSE)</f>
        <v>Gentiourinary system and sex hormones</v>
      </c>
      <c r="C774" t="s">
        <v>1891</v>
      </c>
      <c r="D774">
        <f>VLOOKUP($C774, 'pval-input'!$B$2:$M$2260, 6, FALSE)</f>
        <v>0.18917643230495532</v>
      </c>
      <c r="E774">
        <f>VLOOKUP($C774, 'pval-input'!$B$2:$M$2260, 11, FALSE)</f>
        <v>37</v>
      </c>
      <c r="F774">
        <f>VLOOKUP($C774, 'pval-input'!$B$2:$M$2260, 12, FALSE)</f>
        <v>0.27007299270072999</v>
      </c>
      <c r="G774">
        <f t="shared" si="12"/>
        <v>773</v>
      </c>
      <c r="L774">
        <f>VLOOKUP($C774, listing!$B$2:$J$2260, 2, FALSE)</f>
        <v>0.18917643230495532</v>
      </c>
    </row>
    <row r="775" spans="1:12" x14ac:dyDescent="0.2">
      <c r="A775" t="s">
        <v>1696</v>
      </c>
      <c r="B775" t="str">
        <f>VLOOKUP(A775, dictionary!$A$2:$B$16, 2, FALSE)</f>
        <v>Gentiourinary system and sex hormones</v>
      </c>
      <c r="C775" t="s">
        <v>1895</v>
      </c>
      <c r="D775">
        <f>VLOOKUP($C775, 'pval-input'!$B$2:$M$2260, 6, FALSE)</f>
        <v>0.71889116357929506</v>
      </c>
      <c r="E775">
        <f>VLOOKUP($C775, 'pval-input'!$B$2:$M$2260, 11, FALSE)</f>
        <v>2</v>
      </c>
      <c r="F775">
        <f>VLOOKUP($C775, 'pval-input'!$B$2:$M$2260, 12, FALSE)</f>
        <v>1.4598540145985399E-2</v>
      </c>
      <c r="G775">
        <f t="shared" si="12"/>
        <v>774</v>
      </c>
      <c r="L775">
        <f>VLOOKUP($C775, listing!$B$2:$J$2260, 2, FALSE)</f>
        <v>0.71889116357929506</v>
      </c>
    </row>
    <row r="776" spans="1:12" x14ac:dyDescent="0.2">
      <c r="A776" t="s">
        <v>1696</v>
      </c>
      <c r="B776" t="str">
        <f>VLOOKUP(A776, dictionary!$A$2:$B$16, 2, FALSE)</f>
        <v>Gentiourinary system and sex hormones</v>
      </c>
      <c r="C776" t="s">
        <v>1897</v>
      </c>
      <c r="D776">
        <f>VLOOKUP($C776, 'pval-input'!$B$2:$M$2260, 6, FALSE)</f>
        <v>0.42790405863083447</v>
      </c>
      <c r="E776">
        <f>VLOOKUP($C776, 'pval-input'!$B$2:$M$2260, 11, FALSE)</f>
        <v>16</v>
      </c>
      <c r="F776">
        <f>VLOOKUP($C776, 'pval-input'!$B$2:$M$2260, 12, FALSE)</f>
        <v>0.116788321167883</v>
      </c>
      <c r="G776">
        <f t="shared" si="12"/>
        <v>775</v>
      </c>
      <c r="L776">
        <f>VLOOKUP($C776, listing!$B$2:$J$2260, 2, FALSE)</f>
        <v>0.42790405863083447</v>
      </c>
    </row>
    <row r="777" spans="1:12" x14ac:dyDescent="0.2">
      <c r="A777" t="s">
        <v>1696</v>
      </c>
      <c r="B777" t="str">
        <f>VLOOKUP(A777, dictionary!$A$2:$B$16, 2, FALSE)</f>
        <v>Gentiourinary system and sex hormones</v>
      </c>
      <c r="C777" t="s">
        <v>1900</v>
      </c>
      <c r="D777">
        <f>VLOOKUP($C777, 'pval-input'!$B$2:$M$2260, 6, FALSE)</f>
        <v>0.22100237426907404</v>
      </c>
      <c r="E777">
        <f>VLOOKUP($C777, 'pval-input'!$B$2:$M$2260, 11, FALSE)</f>
        <v>19</v>
      </c>
      <c r="F777">
        <f>VLOOKUP($C777, 'pval-input'!$B$2:$M$2260, 12, FALSE)</f>
        <v>0.13868613138686101</v>
      </c>
      <c r="G777">
        <f t="shared" si="12"/>
        <v>776</v>
      </c>
      <c r="L777">
        <f>VLOOKUP($C777, listing!$B$2:$J$2260, 2, FALSE)</f>
        <v>0.22100237426907404</v>
      </c>
    </row>
    <row r="778" spans="1:12" x14ac:dyDescent="0.2">
      <c r="A778" t="s">
        <v>1696</v>
      </c>
      <c r="B778" t="str">
        <f>VLOOKUP(A778, dictionary!$A$2:$B$16, 2, FALSE)</f>
        <v>Gentiourinary system and sex hormones</v>
      </c>
      <c r="C778" t="s">
        <v>1903</v>
      </c>
      <c r="D778">
        <f>VLOOKUP($C778, 'pval-input'!$B$2:$M$2260, 6, FALSE)</f>
        <v>0.2781964864606315</v>
      </c>
      <c r="E778">
        <f>VLOOKUP($C778, 'pval-input'!$B$2:$M$2260, 11, FALSE)</f>
        <v>16</v>
      </c>
      <c r="F778">
        <f>VLOOKUP($C778, 'pval-input'!$B$2:$M$2260, 12, FALSE)</f>
        <v>0.116788321167883</v>
      </c>
      <c r="G778">
        <f t="shared" si="12"/>
        <v>777</v>
      </c>
      <c r="L778">
        <f>VLOOKUP($C778, listing!$B$2:$J$2260, 2, FALSE)</f>
        <v>0.2781964864606315</v>
      </c>
    </row>
    <row r="779" spans="1:12" x14ac:dyDescent="0.2">
      <c r="A779" t="s">
        <v>1696</v>
      </c>
      <c r="B779" t="str">
        <f>VLOOKUP(A779, dictionary!$A$2:$B$16, 2, FALSE)</f>
        <v>Gentiourinary system and sex hormones</v>
      </c>
      <c r="C779" t="s">
        <v>1908</v>
      </c>
      <c r="D779">
        <f>VLOOKUP($C779, 'pval-input'!$B$2:$M$2260, 6, FALSE)</f>
        <v>0.45351195189598342</v>
      </c>
      <c r="E779">
        <f>VLOOKUP($C779, 'pval-input'!$B$2:$M$2260, 11, FALSE)</f>
        <v>1</v>
      </c>
      <c r="F779">
        <f>VLOOKUP($C779, 'pval-input'!$B$2:$M$2260, 12, FALSE)</f>
        <v>7.2992700729926996E-3</v>
      </c>
      <c r="G779">
        <f t="shared" si="12"/>
        <v>778</v>
      </c>
      <c r="L779">
        <f>VLOOKUP($C779, listing!$B$2:$J$2260, 2, FALSE)</f>
        <v>0.45351195189598342</v>
      </c>
    </row>
    <row r="780" spans="1:12" x14ac:dyDescent="0.2">
      <c r="A780" t="s">
        <v>1696</v>
      </c>
      <c r="B780" t="str">
        <f>VLOOKUP(A780, dictionary!$A$2:$B$16, 2, FALSE)</f>
        <v>Gentiourinary system and sex hormones</v>
      </c>
      <c r="C780" t="s">
        <v>1911</v>
      </c>
      <c r="D780">
        <f>VLOOKUP($C780, 'pval-input'!$B$2:$M$2260, 6, FALSE)</f>
        <v>0.66483171012570896</v>
      </c>
      <c r="E780">
        <f>VLOOKUP($C780, 'pval-input'!$B$2:$M$2260, 11, FALSE)</f>
        <v>7</v>
      </c>
      <c r="F780">
        <f>VLOOKUP($C780, 'pval-input'!$B$2:$M$2260, 12, FALSE)</f>
        <v>5.1094890510948898E-2</v>
      </c>
      <c r="G780">
        <f t="shared" si="12"/>
        <v>779</v>
      </c>
      <c r="L780">
        <f>VLOOKUP($C780, listing!$B$2:$J$2260, 2, FALSE)</f>
        <v>0.66483171012570896</v>
      </c>
    </row>
    <row r="781" spans="1:12" x14ac:dyDescent="0.2">
      <c r="A781" t="s">
        <v>1696</v>
      </c>
      <c r="B781" t="str">
        <f>VLOOKUP(A781, dictionary!$A$2:$B$16, 2, FALSE)</f>
        <v>Gentiourinary system and sex hormones</v>
      </c>
      <c r="C781" t="s">
        <v>1913</v>
      </c>
      <c r="D781">
        <f>VLOOKUP($C781, 'pval-input'!$B$2:$M$2260, 6, FALSE)</f>
        <v>1.6607454520224265</v>
      </c>
      <c r="E781">
        <f>VLOOKUP($C781, 'pval-input'!$B$2:$M$2260, 11, FALSE)</f>
        <v>39</v>
      </c>
      <c r="F781">
        <f>VLOOKUP($C781, 'pval-input'!$B$2:$M$2260, 12, FALSE)</f>
        <v>0.28467153284671498</v>
      </c>
      <c r="G781">
        <f t="shared" si="12"/>
        <v>780</v>
      </c>
      <c r="L781">
        <f>VLOOKUP($C781, listing!$B$2:$J$2260, 2, FALSE)</f>
        <v>1.6607454520224265</v>
      </c>
    </row>
    <row r="782" spans="1:12" x14ac:dyDescent="0.2">
      <c r="A782" t="s">
        <v>1696</v>
      </c>
      <c r="B782" t="str">
        <f>VLOOKUP(A782, dictionary!$A$2:$B$16, 2, FALSE)</f>
        <v>Gentiourinary system and sex hormones</v>
      </c>
      <c r="C782" t="s">
        <v>1915</v>
      </c>
      <c r="D782">
        <f>VLOOKUP($C782, 'pval-input'!$B$2:$M$2260, 6, FALSE)</f>
        <v>1.7891603698189122E-3</v>
      </c>
      <c r="E782">
        <f>VLOOKUP($C782, 'pval-input'!$B$2:$M$2260, 11, FALSE)</f>
        <v>2</v>
      </c>
      <c r="F782">
        <f>VLOOKUP($C782, 'pval-input'!$B$2:$M$2260, 12, FALSE)</f>
        <v>1.4598540145985399E-2</v>
      </c>
      <c r="G782">
        <f t="shared" si="12"/>
        <v>781</v>
      </c>
      <c r="L782">
        <f>VLOOKUP($C782, listing!$B$2:$J$2260, 2, FALSE)</f>
        <v>1.7891603698189122E-3</v>
      </c>
    </row>
    <row r="783" spans="1:12" x14ac:dyDescent="0.2">
      <c r="A783" t="s">
        <v>1696</v>
      </c>
      <c r="B783" t="str">
        <f>VLOOKUP(A783, dictionary!$A$2:$B$16, 2, FALSE)</f>
        <v>Gentiourinary system and sex hormones</v>
      </c>
      <c r="C783" t="s">
        <v>1917</v>
      </c>
      <c r="D783">
        <f>VLOOKUP($C783, 'pval-input'!$B$2:$M$2260, 6, FALSE)</f>
        <v>1.0836469309774677</v>
      </c>
      <c r="E783">
        <f>VLOOKUP($C783, 'pval-input'!$B$2:$M$2260, 11, FALSE)</f>
        <v>6</v>
      </c>
      <c r="F783">
        <f>VLOOKUP($C783, 'pval-input'!$B$2:$M$2260, 12, FALSE)</f>
        <v>4.3795620437956199E-2</v>
      </c>
      <c r="G783">
        <f t="shared" si="12"/>
        <v>782</v>
      </c>
      <c r="L783">
        <f>VLOOKUP($C783, listing!$B$2:$J$2260, 2, FALSE)</f>
        <v>1.0836469309774677</v>
      </c>
    </row>
    <row r="784" spans="1:12" x14ac:dyDescent="0.2">
      <c r="A784" t="s">
        <v>1696</v>
      </c>
      <c r="B784" t="str">
        <f>VLOOKUP(A784, dictionary!$A$2:$B$16, 2, FALSE)</f>
        <v>Gentiourinary system and sex hormones</v>
      </c>
      <c r="C784" t="s">
        <v>1919</v>
      </c>
      <c r="D784">
        <f>VLOOKUP($C784, 'pval-input'!$B$2:$M$2260, 6, FALSE)</f>
        <v>0.18680259494521839</v>
      </c>
      <c r="E784">
        <f>VLOOKUP($C784, 'pval-input'!$B$2:$M$2260, 11, FALSE)</f>
        <v>20</v>
      </c>
      <c r="F784">
        <f>VLOOKUP($C784, 'pval-input'!$B$2:$M$2260, 12, FALSE)</f>
        <v>0.145985401459854</v>
      </c>
      <c r="G784">
        <f t="shared" si="12"/>
        <v>783</v>
      </c>
      <c r="L784">
        <f>VLOOKUP($C784, listing!$B$2:$J$2260, 2, FALSE)</f>
        <v>0.18680259494521839</v>
      </c>
    </row>
    <row r="785" spans="1:12" x14ac:dyDescent="0.2">
      <c r="A785" t="s">
        <v>1696</v>
      </c>
      <c r="B785" t="str">
        <f>VLOOKUP(A785, dictionary!$A$2:$B$16, 2, FALSE)</f>
        <v>Gentiourinary system and sex hormones</v>
      </c>
      <c r="C785" t="s">
        <v>1919</v>
      </c>
      <c r="D785">
        <f>VLOOKUP($C785, 'pval-input'!$B$2:$M$2260, 6, FALSE)</f>
        <v>0.18680259494521839</v>
      </c>
      <c r="E785">
        <f>VLOOKUP($C785, 'pval-input'!$B$2:$M$2260, 11, FALSE)</f>
        <v>20</v>
      </c>
      <c r="F785">
        <f>VLOOKUP($C785, 'pval-input'!$B$2:$M$2260, 12, FALSE)</f>
        <v>0.145985401459854</v>
      </c>
      <c r="G785">
        <f t="shared" si="12"/>
        <v>784</v>
      </c>
      <c r="L785">
        <f>VLOOKUP($C785, listing!$B$2:$J$2260, 2, FALSE)</f>
        <v>0.18680259494521839</v>
      </c>
    </row>
    <row r="786" spans="1:12" x14ac:dyDescent="0.2">
      <c r="A786" t="s">
        <v>1696</v>
      </c>
      <c r="B786" t="str">
        <f>VLOOKUP(A786, dictionary!$A$2:$B$16, 2, FALSE)</f>
        <v>Gentiourinary system and sex hormones</v>
      </c>
      <c r="C786" t="s">
        <v>1921</v>
      </c>
      <c r="D786">
        <f>VLOOKUP($C786, 'pval-input'!$B$2:$M$2260, 6, FALSE)</f>
        <v>1.6558809418834477</v>
      </c>
      <c r="E786">
        <f>VLOOKUP($C786, 'pval-input'!$B$2:$M$2260, 11, FALSE)</f>
        <v>13</v>
      </c>
      <c r="F786">
        <f>VLOOKUP($C786, 'pval-input'!$B$2:$M$2260, 12, FALSE)</f>
        <v>9.4890510948905105E-2</v>
      </c>
      <c r="G786">
        <f t="shared" si="12"/>
        <v>785</v>
      </c>
      <c r="L786">
        <f>VLOOKUP($C786, listing!$B$2:$J$2260, 2, FALSE)</f>
        <v>1.6558809418834477</v>
      </c>
    </row>
    <row r="787" spans="1:12" x14ac:dyDescent="0.2">
      <c r="A787" t="s">
        <v>1696</v>
      </c>
      <c r="B787" t="str">
        <f>VLOOKUP(A787, dictionary!$A$2:$B$16, 2, FALSE)</f>
        <v>Gentiourinary system and sex hormones</v>
      </c>
      <c r="C787" t="s">
        <v>1923</v>
      </c>
      <c r="D787">
        <f>VLOOKUP($C787, 'pval-input'!$B$2:$M$2260, 6, FALSE)</f>
        <v>2.3612830561644276</v>
      </c>
      <c r="E787">
        <f>VLOOKUP($C787, 'pval-input'!$B$2:$M$2260, 11, FALSE)</f>
        <v>11</v>
      </c>
      <c r="F787">
        <f>VLOOKUP($C787, 'pval-input'!$B$2:$M$2260, 12, FALSE)</f>
        <v>8.0291970802919693E-2</v>
      </c>
      <c r="G787">
        <f t="shared" si="12"/>
        <v>786</v>
      </c>
      <c r="L787">
        <f>VLOOKUP($C787, listing!$B$2:$J$2260, 2, FALSE)</f>
        <v>2.3612830561644276</v>
      </c>
    </row>
    <row r="788" spans="1:12" x14ac:dyDescent="0.2">
      <c r="A788" t="s">
        <v>1696</v>
      </c>
      <c r="B788" t="str">
        <f>VLOOKUP(A788, dictionary!$A$2:$B$16, 2, FALSE)</f>
        <v>Gentiourinary system and sex hormones</v>
      </c>
      <c r="C788" t="s">
        <v>1925</v>
      </c>
      <c r="D788">
        <f>VLOOKUP($C788, 'pval-input'!$B$2:$M$2260, 6, FALSE)</f>
        <v>1.0836469309774677</v>
      </c>
      <c r="E788">
        <f>VLOOKUP($C788, 'pval-input'!$B$2:$M$2260, 11, FALSE)</f>
        <v>6</v>
      </c>
      <c r="F788">
        <f>VLOOKUP($C788, 'pval-input'!$B$2:$M$2260, 12, FALSE)</f>
        <v>4.3795620437956199E-2</v>
      </c>
      <c r="G788">
        <f t="shared" si="12"/>
        <v>787</v>
      </c>
      <c r="L788">
        <f>VLOOKUP($C788, listing!$B$2:$J$2260, 2, FALSE)</f>
        <v>1.0836469309774677</v>
      </c>
    </row>
    <row r="789" spans="1:12" x14ac:dyDescent="0.2">
      <c r="A789" t="s">
        <v>1696</v>
      </c>
      <c r="B789" t="str">
        <f>VLOOKUP(A789, dictionary!$A$2:$B$16, 2, FALSE)</f>
        <v>Gentiourinary system and sex hormones</v>
      </c>
      <c r="C789" t="s">
        <v>1927</v>
      </c>
      <c r="D789">
        <f>VLOOKUP($C789, 'pval-input'!$B$2:$M$2260, 6, FALSE)</f>
        <v>0.65944678759806408</v>
      </c>
      <c r="E789">
        <f>VLOOKUP($C789, 'pval-input'!$B$2:$M$2260, 11, FALSE)</f>
        <v>3</v>
      </c>
      <c r="F789">
        <f>VLOOKUP($C789, 'pval-input'!$B$2:$M$2260, 12, FALSE)</f>
        <v>2.18978102189781E-2</v>
      </c>
      <c r="G789">
        <f t="shared" si="12"/>
        <v>788</v>
      </c>
      <c r="L789">
        <f>VLOOKUP($C789, listing!$B$2:$J$2260, 2, FALSE)</f>
        <v>0.65944678759806408</v>
      </c>
    </row>
    <row r="790" spans="1:12" x14ac:dyDescent="0.2">
      <c r="A790" t="s">
        <v>1696</v>
      </c>
      <c r="B790" t="str">
        <f>VLOOKUP(A790, dictionary!$A$2:$B$16, 2, FALSE)</f>
        <v>Gentiourinary system and sex hormones</v>
      </c>
      <c r="C790" t="s">
        <v>1929</v>
      </c>
      <c r="D790">
        <f>VLOOKUP($C790, 'pval-input'!$B$2:$M$2260, 6, FALSE)</f>
        <v>0.42937767849964903</v>
      </c>
      <c r="E790">
        <f>VLOOKUP($C790, 'pval-input'!$B$2:$M$2260, 11, FALSE)</f>
        <v>28</v>
      </c>
      <c r="F790">
        <f>VLOOKUP($C790, 'pval-input'!$B$2:$M$2260, 12, FALSE)</f>
        <v>0.20437956204379601</v>
      </c>
      <c r="G790">
        <f t="shared" si="12"/>
        <v>789</v>
      </c>
      <c r="L790">
        <f>VLOOKUP($C790, listing!$B$2:$J$2260, 2, FALSE)</f>
        <v>0.42937767849964903</v>
      </c>
    </row>
    <row r="791" spans="1:12" x14ac:dyDescent="0.2">
      <c r="A791" t="s">
        <v>1696</v>
      </c>
      <c r="B791" t="str">
        <f>VLOOKUP(A791, dictionary!$A$2:$B$16, 2, FALSE)</f>
        <v>Gentiourinary system and sex hormones</v>
      </c>
      <c r="C791" t="s">
        <v>1932</v>
      </c>
      <c r="D791">
        <f>VLOOKUP($C791, 'pval-input'!$B$2:$M$2260, 6, FALSE)</f>
        <v>0.75088671003264573</v>
      </c>
      <c r="E791">
        <f>VLOOKUP($C791, 'pval-input'!$B$2:$M$2260, 11, FALSE)</f>
        <v>25</v>
      </c>
      <c r="F791">
        <f>VLOOKUP($C791, 'pval-input'!$B$2:$M$2260, 12, FALSE)</f>
        <v>0.18248175182481799</v>
      </c>
      <c r="G791">
        <f t="shared" si="12"/>
        <v>790</v>
      </c>
      <c r="L791">
        <f>VLOOKUP($C791, listing!$B$2:$J$2260, 2, FALSE)</f>
        <v>0.75088671003264573</v>
      </c>
    </row>
    <row r="792" spans="1:12" x14ac:dyDescent="0.2">
      <c r="A792" t="s">
        <v>1696</v>
      </c>
      <c r="B792" t="str">
        <f>VLOOKUP(A792, dictionary!$A$2:$B$16, 2, FALSE)</f>
        <v>Gentiourinary system and sex hormones</v>
      </c>
      <c r="C792" t="s">
        <v>1934</v>
      </c>
      <c r="D792">
        <f>VLOOKUP($C792, 'pval-input'!$B$2:$M$2260, 6, FALSE)</f>
        <v>1.0772441967356826E-2</v>
      </c>
      <c r="E792">
        <f>VLOOKUP($C792, 'pval-input'!$B$2:$M$2260, 11, FALSE)</f>
        <v>3</v>
      </c>
      <c r="F792">
        <f>VLOOKUP($C792, 'pval-input'!$B$2:$M$2260, 12, FALSE)</f>
        <v>2.18978102189781E-2</v>
      </c>
      <c r="G792">
        <f t="shared" si="12"/>
        <v>791</v>
      </c>
      <c r="L792">
        <f>VLOOKUP($C792, listing!$B$2:$J$2260, 2, FALSE)</f>
        <v>1.0772441967356826E-2</v>
      </c>
    </row>
    <row r="793" spans="1:12" x14ac:dyDescent="0.2">
      <c r="A793" t="s">
        <v>1696</v>
      </c>
      <c r="B793" t="str">
        <f>VLOOKUP(A793, dictionary!$A$2:$B$16, 2, FALSE)</f>
        <v>Gentiourinary system and sex hormones</v>
      </c>
      <c r="C793" t="s">
        <v>1936</v>
      </c>
      <c r="D793">
        <f>VLOOKUP($C793, 'pval-input'!$B$2:$M$2260, 6, FALSE)</f>
        <v>0.46803258488561966</v>
      </c>
      <c r="E793">
        <f>VLOOKUP($C793, 'pval-input'!$B$2:$M$2260, 11, FALSE)</f>
        <v>11</v>
      </c>
      <c r="F793">
        <f>VLOOKUP($C793, 'pval-input'!$B$2:$M$2260, 12, FALSE)</f>
        <v>8.0291970802919693E-2</v>
      </c>
      <c r="G793">
        <f t="shared" si="12"/>
        <v>792</v>
      </c>
      <c r="L793">
        <f>VLOOKUP($C793, listing!$B$2:$J$2260, 2, FALSE)</f>
        <v>0.46803258488561966</v>
      </c>
    </row>
    <row r="794" spans="1:12" x14ac:dyDescent="0.2">
      <c r="A794" t="s">
        <v>1696</v>
      </c>
      <c r="B794" t="str">
        <f>VLOOKUP(A794, dictionary!$A$2:$B$16, 2, FALSE)</f>
        <v>Gentiourinary system and sex hormones</v>
      </c>
      <c r="C794" t="s">
        <v>1938</v>
      </c>
      <c r="D794">
        <f>VLOOKUP($C794, 'pval-input'!$B$2:$M$2260, 6, FALSE)</f>
        <v>0.30934663082349184</v>
      </c>
      <c r="E794">
        <f>VLOOKUP($C794, 'pval-input'!$B$2:$M$2260, 11, FALSE)</f>
        <v>5</v>
      </c>
      <c r="F794">
        <f>VLOOKUP($C794, 'pval-input'!$B$2:$M$2260, 12, FALSE)</f>
        <v>3.6496350364963501E-2</v>
      </c>
      <c r="G794">
        <f t="shared" si="12"/>
        <v>793</v>
      </c>
      <c r="L794">
        <f>VLOOKUP($C794, listing!$B$2:$J$2260, 2, FALSE)</f>
        <v>0.30934663082349184</v>
      </c>
    </row>
    <row r="795" spans="1:12" hidden="1" x14ac:dyDescent="0.2">
      <c r="A795" t="s">
        <v>1696</v>
      </c>
      <c r="B795" t="str">
        <f>VLOOKUP(A795, dictionary!$A$2:$B$16, 2, FALSE)</f>
        <v>Gentiourinary system and sex hormones</v>
      </c>
      <c r="C795" t="s">
        <v>1940</v>
      </c>
      <c r="D795">
        <f>VLOOKUP($C795, 'pval-input'!$B$2:$M$2260, 6, FALSE)</f>
        <v>31.235738595770602</v>
      </c>
      <c r="E795">
        <f>VLOOKUP($C795, 'pval-input'!$B$2:$M$2260, 11, FALSE)</f>
        <v>2</v>
      </c>
      <c r="F795">
        <f>VLOOKUP($C795, 'pval-input'!$B$2:$M$2260, 12, FALSE)</f>
        <v>1.4598540145985399E-2</v>
      </c>
      <c r="G795">
        <f t="shared" si="12"/>
        <v>794</v>
      </c>
      <c r="L795">
        <f>VLOOKUP($C795, listing!$B$2:$J$2260, 2, FALSE)</f>
        <v>31.235738595770602</v>
      </c>
    </row>
    <row r="796" spans="1:12" x14ac:dyDescent="0.2">
      <c r="A796" t="s">
        <v>1696</v>
      </c>
      <c r="B796" t="str">
        <f>VLOOKUP(A796, dictionary!$A$2:$B$16, 2, FALSE)</f>
        <v>Gentiourinary system and sex hormones</v>
      </c>
      <c r="C796" t="s">
        <v>1942</v>
      </c>
      <c r="D796">
        <f>VLOOKUP($C796, 'pval-input'!$B$2:$M$2260, 6, FALSE)</f>
        <v>0.24436685744240785</v>
      </c>
      <c r="E796">
        <f>VLOOKUP($C796, 'pval-input'!$B$2:$M$2260, 11, FALSE)</f>
        <v>11</v>
      </c>
      <c r="F796">
        <f>VLOOKUP($C796, 'pval-input'!$B$2:$M$2260, 12, FALSE)</f>
        <v>8.0291970802919693E-2</v>
      </c>
      <c r="G796">
        <f t="shared" si="12"/>
        <v>795</v>
      </c>
      <c r="L796">
        <f>VLOOKUP($C796, listing!$B$2:$J$2260, 2, FALSE)</f>
        <v>0.24436685744240785</v>
      </c>
    </row>
    <row r="797" spans="1:12" x14ac:dyDescent="0.2">
      <c r="A797" t="s">
        <v>1696</v>
      </c>
      <c r="B797" t="str">
        <f>VLOOKUP(A797, dictionary!$A$2:$B$16, 2, FALSE)</f>
        <v>Gentiourinary system and sex hormones</v>
      </c>
      <c r="C797" t="s">
        <v>1944</v>
      </c>
      <c r="D797">
        <f>VLOOKUP($C797, 'pval-input'!$B$2:$M$2260, 6, FALSE)</f>
        <v>9.1433242267322287E-2</v>
      </c>
      <c r="E797">
        <f>VLOOKUP($C797, 'pval-input'!$B$2:$M$2260, 11, FALSE)</f>
        <v>2</v>
      </c>
      <c r="F797">
        <f>VLOOKUP($C797, 'pval-input'!$B$2:$M$2260, 12, FALSE)</f>
        <v>1.4598540145985399E-2</v>
      </c>
      <c r="G797">
        <f t="shared" si="12"/>
        <v>796</v>
      </c>
      <c r="L797">
        <f>VLOOKUP($C797, listing!$B$2:$J$2260, 2, FALSE)</f>
        <v>9.1433242267322287E-2</v>
      </c>
    </row>
    <row r="798" spans="1:12" x14ac:dyDescent="0.2">
      <c r="A798" t="s">
        <v>1696</v>
      </c>
      <c r="B798" t="str">
        <f>VLOOKUP(A798, dictionary!$A$2:$B$16, 2, FALSE)</f>
        <v>Gentiourinary system and sex hormones</v>
      </c>
      <c r="C798" t="s">
        <v>1947</v>
      </c>
      <c r="D798">
        <f>VLOOKUP($C798, 'pval-input'!$B$2:$M$2260, 6, FALSE)</f>
        <v>9.693982265124565E-2</v>
      </c>
      <c r="E798">
        <f>VLOOKUP($C798, 'pval-input'!$B$2:$M$2260, 11, FALSE)</f>
        <v>3</v>
      </c>
      <c r="F798">
        <f>VLOOKUP($C798, 'pval-input'!$B$2:$M$2260, 12, FALSE)</f>
        <v>2.18978102189781E-2</v>
      </c>
      <c r="G798">
        <f t="shared" si="12"/>
        <v>797</v>
      </c>
      <c r="L798">
        <f>VLOOKUP($C798, listing!$B$2:$J$2260, 2, FALSE)</f>
        <v>9.693982265124565E-2</v>
      </c>
    </row>
    <row r="799" spans="1:12" x14ac:dyDescent="0.2">
      <c r="A799" t="s">
        <v>1696</v>
      </c>
      <c r="B799" t="str">
        <f>VLOOKUP(A799, dictionary!$A$2:$B$16, 2, FALSE)</f>
        <v>Gentiourinary system and sex hormones</v>
      </c>
      <c r="C799" t="s">
        <v>1949</v>
      </c>
      <c r="D799">
        <f>VLOOKUP($C799, 'pval-input'!$B$2:$M$2260, 6, FALSE)</f>
        <v>0.31602319201244761</v>
      </c>
      <c r="E799">
        <f>VLOOKUP($C799, 'pval-input'!$B$2:$M$2260, 11, FALSE)</f>
        <v>3</v>
      </c>
      <c r="F799">
        <f>VLOOKUP($C799, 'pval-input'!$B$2:$M$2260, 12, FALSE)</f>
        <v>2.18978102189781E-2</v>
      </c>
      <c r="G799">
        <f t="shared" si="12"/>
        <v>798</v>
      </c>
      <c r="L799">
        <f>VLOOKUP($C799, listing!$B$2:$J$2260, 2, FALSE)</f>
        <v>0.31602319201244761</v>
      </c>
    </row>
    <row r="800" spans="1:12" x14ac:dyDescent="0.2">
      <c r="A800" t="s">
        <v>1696</v>
      </c>
      <c r="B800" t="str">
        <f>VLOOKUP(A800, dictionary!$A$2:$B$16, 2, FALSE)</f>
        <v>Gentiourinary system and sex hormones</v>
      </c>
      <c r="C800" t="s">
        <v>1950</v>
      </c>
      <c r="D800">
        <f>VLOOKUP($C800, 'pval-input'!$B$2:$M$2260, 6, FALSE)</f>
        <v>0.97919355640746708</v>
      </c>
      <c r="E800">
        <f>VLOOKUP($C800, 'pval-input'!$B$2:$M$2260, 11, FALSE)</f>
        <v>27</v>
      </c>
      <c r="F800">
        <f>VLOOKUP($C800, 'pval-input'!$B$2:$M$2260, 12, FALSE)</f>
        <v>0.19708029197080301</v>
      </c>
      <c r="G800">
        <f t="shared" si="12"/>
        <v>799</v>
      </c>
      <c r="L800">
        <f>VLOOKUP($C800, listing!$B$2:$J$2260, 2, FALSE)</f>
        <v>0.97919355640746708</v>
      </c>
    </row>
    <row r="801" spans="1:13" x14ac:dyDescent="0.2">
      <c r="A801" t="s">
        <v>1696</v>
      </c>
      <c r="B801" t="str">
        <f>VLOOKUP(A801, dictionary!$A$2:$B$16, 2, FALSE)</f>
        <v>Gentiourinary system and sex hormones</v>
      </c>
      <c r="C801" t="s">
        <v>1953</v>
      </c>
      <c r="D801">
        <f>VLOOKUP($C801, 'pval-input'!$B$2:$M$2260, 6, FALSE)</f>
        <v>2.6098574487929174</v>
      </c>
      <c r="E801">
        <f>VLOOKUP($C801, 'pval-input'!$B$2:$M$2260, 11, FALSE)</f>
        <v>44</v>
      </c>
      <c r="F801">
        <f>VLOOKUP($C801, 'pval-input'!$B$2:$M$2260, 12, FALSE)</f>
        <v>0.321167883211679</v>
      </c>
      <c r="G801">
        <f t="shared" si="12"/>
        <v>800</v>
      </c>
      <c r="L801">
        <f>VLOOKUP($C801, listing!$B$2:$J$2260, 2, FALSE)</f>
        <v>2.6098574487929174</v>
      </c>
    </row>
    <row r="802" spans="1:13" x14ac:dyDescent="0.2">
      <c r="A802" t="s">
        <v>1696</v>
      </c>
      <c r="B802" t="str">
        <f>VLOOKUP(A802, dictionary!$A$2:$B$16, 2, FALSE)</f>
        <v>Gentiourinary system and sex hormones</v>
      </c>
      <c r="C802" t="s">
        <v>1955</v>
      </c>
      <c r="D802">
        <f>VLOOKUP($C802, 'pval-input'!$B$2:$M$2260, 6, FALSE)</f>
        <v>0.19356889202878719</v>
      </c>
      <c r="E802">
        <f>VLOOKUP($C802, 'pval-input'!$B$2:$M$2260, 11, FALSE)</f>
        <v>35</v>
      </c>
      <c r="F802">
        <f>VLOOKUP($C802, 'pval-input'!$B$2:$M$2260, 12, FALSE)</f>
        <v>0.25547445255474499</v>
      </c>
      <c r="G802">
        <f t="shared" si="12"/>
        <v>801</v>
      </c>
      <c r="L802">
        <f>VLOOKUP($C802, listing!$B$2:$J$2260, 2, FALSE)</f>
        <v>0.19356889202878719</v>
      </c>
    </row>
    <row r="803" spans="1:13" x14ac:dyDescent="0.2">
      <c r="A803" t="s">
        <v>1696</v>
      </c>
      <c r="B803" t="str">
        <f>VLOOKUP(A803, dictionary!$A$2:$B$16, 2, FALSE)</f>
        <v>Gentiourinary system and sex hormones</v>
      </c>
      <c r="C803" t="s">
        <v>1957</v>
      </c>
      <c r="D803">
        <f>VLOOKUP($C803, 'pval-input'!$B$2:$M$2260, 6, FALSE)</f>
        <v>0.63878827229448432</v>
      </c>
      <c r="E803">
        <f>VLOOKUP($C803, 'pval-input'!$B$2:$M$2260, 11, FALSE)</f>
        <v>4</v>
      </c>
      <c r="F803">
        <f>VLOOKUP($C803, 'pval-input'!$B$2:$M$2260, 12, FALSE)</f>
        <v>2.9197080291970798E-2</v>
      </c>
      <c r="G803">
        <f t="shared" si="12"/>
        <v>802</v>
      </c>
      <c r="L803">
        <f>VLOOKUP($C803, listing!$B$2:$J$2260, 2, FALSE)</f>
        <v>0.63878827229448432</v>
      </c>
    </row>
    <row r="804" spans="1:13" x14ac:dyDescent="0.2">
      <c r="A804" t="s">
        <v>1696</v>
      </c>
      <c r="B804" t="str">
        <f>VLOOKUP(A804, dictionary!$A$2:$B$16, 2, FALSE)</f>
        <v>Gentiourinary system and sex hormones</v>
      </c>
      <c r="C804" t="s">
        <v>1959</v>
      </c>
      <c r="D804">
        <f>VLOOKUP($C804, 'pval-input'!$B$2:$M$2260, 6, FALSE)</f>
        <v>0.90870384202276089</v>
      </c>
      <c r="E804">
        <f>VLOOKUP($C804, 'pval-input'!$B$2:$M$2260, 11, FALSE)</f>
        <v>50</v>
      </c>
      <c r="F804">
        <f>VLOOKUP($C804, 'pval-input'!$B$2:$M$2260, 12, FALSE)</f>
        <v>0.36496350364963498</v>
      </c>
      <c r="G804">
        <f t="shared" si="12"/>
        <v>803</v>
      </c>
      <c r="L804">
        <f>VLOOKUP($C804, listing!$B$2:$J$2260, 2, FALSE)</f>
        <v>0.90870384202276089</v>
      </c>
    </row>
    <row r="805" spans="1:13" x14ac:dyDescent="0.2">
      <c r="A805" t="s">
        <v>1696</v>
      </c>
      <c r="B805" t="str">
        <f>VLOOKUP(A805, dictionary!$A$2:$B$16, 2, FALSE)</f>
        <v>Gentiourinary system and sex hormones</v>
      </c>
      <c r="C805" t="s">
        <v>1962</v>
      </c>
      <c r="D805">
        <f>VLOOKUP($C805, 'pval-input'!$B$2:$M$2260, 6, FALSE)</f>
        <v>1.2190093036511376</v>
      </c>
      <c r="E805">
        <f>VLOOKUP($C805, 'pval-input'!$B$2:$M$2260, 11, FALSE)</f>
        <v>18</v>
      </c>
      <c r="F805">
        <f>VLOOKUP($C805, 'pval-input'!$B$2:$M$2260, 12, FALSE)</f>
        <v>0.13138686131386901</v>
      </c>
      <c r="G805">
        <f t="shared" si="12"/>
        <v>804</v>
      </c>
      <c r="L805">
        <f>VLOOKUP($C805, listing!$B$2:$J$2260, 2, FALSE)</f>
        <v>1.2190093036511376</v>
      </c>
    </row>
    <row r="806" spans="1:13" x14ac:dyDescent="0.2">
      <c r="A806" t="s">
        <v>1696</v>
      </c>
      <c r="B806" t="str">
        <f>VLOOKUP(A806, dictionary!$A$2:$B$16, 2, FALSE)</f>
        <v>Gentiourinary system and sex hormones</v>
      </c>
      <c r="C806" t="s">
        <v>1964</v>
      </c>
      <c r="D806">
        <f>VLOOKUP($C806, 'pval-input'!$B$2:$M$2260, 6, FALSE)</f>
        <v>0.83376196018430959</v>
      </c>
      <c r="E806">
        <f>VLOOKUP($C806, 'pval-input'!$B$2:$M$2260, 11, FALSE)</f>
        <v>1</v>
      </c>
      <c r="F806">
        <f>VLOOKUP($C806, 'pval-input'!$B$2:$M$2260, 12, FALSE)</f>
        <v>7.2992700729926996E-3</v>
      </c>
      <c r="G806">
        <f t="shared" si="12"/>
        <v>805</v>
      </c>
      <c r="L806">
        <f>VLOOKUP($C806, listing!$B$2:$J$2260, 2, FALSE)</f>
        <v>0.83376196018430959</v>
      </c>
    </row>
    <row r="807" spans="1:13" x14ac:dyDescent="0.2">
      <c r="A807" t="s">
        <v>1968</v>
      </c>
      <c r="B807" t="str">
        <f>VLOOKUP(A807, dictionary!$A$2:$B$16, 2, FALSE)</f>
        <v>Systemic hormonal preparations</v>
      </c>
      <c r="C807" t="s">
        <v>1966</v>
      </c>
      <c r="D807">
        <f>VLOOKUP($C807, 'pval-input'!$B$2:$M$2260, 6, FALSE)</f>
        <v>1.4428744754397762</v>
      </c>
      <c r="E807">
        <f>VLOOKUP($C807, 'pval-input'!$B$2:$M$2260, 11, FALSE)</f>
        <v>9</v>
      </c>
      <c r="F807">
        <f>VLOOKUP($C807, 'pval-input'!$B$2:$M$2260, 12, FALSE)</f>
        <v>6.5693430656934296E-2</v>
      </c>
      <c r="G807">
        <f t="shared" si="12"/>
        <v>806</v>
      </c>
      <c r="M807">
        <f>VLOOKUP($C807, listing!$B$2:$J$2260, 2, FALSE)</f>
        <v>1.4428744754397762</v>
      </c>
    </row>
    <row r="808" spans="1:13" x14ac:dyDescent="0.2">
      <c r="A808" t="s">
        <v>1968</v>
      </c>
      <c r="B808" t="str">
        <f>VLOOKUP(A808, dictionary!$A$2:$B$16, 2, FALSE)</f>
        <v>Systemic hormonal preparations</v>
      </c>
      <c r="C808" t="s">
        <v>1972</v>
      </c>
      <c r="D808">
        <f>VLOOKUP($C808, 'pval-input'!$B$2:$M$2260, 6, FALSE)</f>
        <v>0.47759096178131372</v>
      </c>
      <c r="E808">
        <f>VLOOKUP($C808, 'pval-input'!$B$2:$M$2260, 11, FALSE)</f>
        <v>19</v>
      </c>
      <c r="F808">
        <f>VLOOKUP($C808, 'pval-input'!$B$2:$M$2260, 12, FALSE)</f>
        <v>0.13868613138686101</v>
      </c>
      <c r="G808">
        <f t="shared" si="12"/>
        <v>807</v>
      </c>
      <c r="M808">
        <f>VLOOKUP($C808, listing!$B$2:$J$2260, 2, FALSE)</f>
        <v>0.47759096178131372</v>
      </c>
    </row>
    <row r="809" spans="1:13" x14ac:dyDescent="0.2">
      <c r="A809" t="s">
        <v>1968</v>
      </c>
      <c r="B809" t="str">
        <f>VLOOKUP(A809, dictionary!$A$2:$B$16, 2, FALSE)</f>
        <v>Systemic hormonal preparations</v>
      </c>
      <c r="C809" t="s">
        <v>1974</v>
      </c>
      <c r="D809">
        <f>VLOOKUP($C809, 'pval-input'!$B$2:$M$2260, 6, FALSE)</f>
        <v>0.26502251512983593</v>
      </c>
      <c r="E809">
        <f>VLOOKUP($C809, 'pval-input'!$B$2:$M$2260, 11, FALSE)</f>
        <v>6</v>
      </c>
      <c r="F809">
        <f>VLOOKUP($C809, 'pval-input'!$B$2:$M$2260, 12, FALSE)</f>
        <v>4.3795620437956199E-2</v>
      </c>
      <c r="G809">
        <f t="shared" si="12"/>
        <v>808</v>
      </c>
      <c r="M809">
        <f>VLOOKUP($C809, listing!$B$2:$J$2260, 2, FALSE)</f>
        <v>0.26502251512983593</v>
      </c>
    </row>
    <row r="810" spans="1:13" x14ac:dyDescent="0.2">
      <c r="A810" t="s">
        <v>1968</v>
      </c>
      <c r="B810" t="str">
        <f>VLOOKUP(A810, dictionary!$A$2:$B$16, 2, FALSE)</f>
        <v>Systemic hormonal preparations</v>
      </c>
      <c r="C810" t="s">
        <v>1977</v>
      </c>
      <c r="D810">
        <f>VLOOKUP($C810, 'pval-input'!$B$2:$M$2260, 6, FALSE)</f>
        <v>2.0932904447276695</v>
      </c>
      <c r="E810">
        <f>VLOOKUP($C810, 'pval-input'!$B$2:$M$2260, 11, FALSE)</f>
        <v>34</v>
      </c>
      <c r="F810">
        <f>VLOOKUP($C810, 'pval-input'!$B$2:$M$2260, 12, FALSE)</f>
        <v>0.24817518248175199</v>
      </c>
      <c r="G810">
        <f t="shared" si="12"/>
        <v>809</v>
      </c>
      <c r="M810">
        <f>VLOOKUP($C810, listing!$B$2:$J$2260, 2, FALSE)</f>
        <v>2.0932904447276695</v>
      </c>
    </row>
    <row r="811" spans="1:13" x14ac:dyDescent="0.2">
      <c r="A811" t="s">
        <v>1968</v>
      </c>
      <c r="B811" t="str">
        <f>VLOOKUP(A811, dictionary!$A$2:$B$16, 2, FALSE)</f>
        <v>Systemic hormonal preparations</v>
      </c>
      <c r="C811" t="s">
        <v>1980</v>
      </c>
      <c r="D811">
        <f>VLOOKUP($C811, 'pval-input'!$B$2:$M$2260, 6, FALSE)</f>
        <v>0.47069126310760023</v>
      </c>
      <c r="E811">
        <f>VLOOKUP($C811, 'pval-input'!$B$2:$M$2260, 11, FALSE)</f>
        <v>3</v>
      </c>
      <c r="F811">
        <f>VLOOKUP($C811, 'pval-input'!$B$2:$M$2260, 12, FALSE)</f>
        <v>2.18978102189781E-2</v>
      </c>
      <c r="G811">
        <f t="shared" si="12"/>
        <v>810</v>
      </c>
      <c r="M811">
        <f>VLOOKUP($C811, listing!$B$2:$J$2260, 2, FALSE)</f>
        <v>0.47069126310760023</v>
      </c>
    </row>
    <row r="812" spans="1:13" x14ac:dyDescent="0.2">
      <c r="A812" t="s">
        <v>1968</v>
      </c>
      <c r="B812" t="str">
        <f>VLOOKUP(A812, dictionary!$A$2:$B$16, 2, FALSE)</f>
        <v>Systemic hormonal preparations</v>
      </c>
      <c r="C812" t="s">
        <v>1982</v>
      </c>
      <c r="D812">
        <f>VLOOKUP($C812, 'pval-input'!$B$2:$M$2260, 6, FALSE)</f>
        <v>0.29324517089020014</v>
      </c>
      <c r="E812">
        <f>VLOOKUP($C812, 'pval-input'!$B$2:$M$2260, 11, FALSE)</f>
        <v>7</v>
      </c>
      <c r="F812">
        <f>VLOOKUP($C812, 'pval-input'!$B$2:$M$2260, 12, FALSE)</f>
        <v>5.1094890510948898E-2</v>
      </c>
      <c r="G812">
        <f t="shared" si="12"/>
        <v>811</v>
      </c>
      <c r="M812">
        <f>VLOOKUP($C812, listing!$B$2:$J$2260, 2, FALSE)</f>
        <v>0.29324517089020014</v>
      </c>
    </row>
    <row r="813" spans="1:13" x14ac:dyDescent="0.2">
      <c r="A813" t="s">
        <v>1968</v>
      </c>
      <c r="B813" t="str">
        <f>VLOOKUP(A813, dictionary!$A$2:$B$16, 2, FALSE)</f>
        <v>Systemic hormonal preparations</v>
      </c>
      <c r="C813" t="s">
        <v>1985</v>
      </c>
      <c r="D813">
        <f>VLOOKUP($C813, 'pval-input'!$B$2:$M$2260, 6, FALSE)</f>
        <v>0.45574306277858734</v>
      </c>
      <c r="E813">
        <f>VLOOKUP($C813, 'pval-input'!$B$2:$M$2260, 11, FALSE)</f>
        <v>1</v>
      </c>
      <c r="F813">
        <f>VLOOKUP($C813, 'pval-input'!$B$2:$M$2260, 12, FALSE)</f>
        <v>7.2992700729926996E-3</v>
      </c>
      <c r="G813">
        <f t="shared" si="12"/>
        <v>812</v>
      </c>
      <c r="M813">
        <f>VLOOKUP($C813, listing!$B$2:$J$2260, 2, FALSE)</f>
        <v>0.45574306277858734</v>
      </c>
    </row>
    <row r="814" spans="1:13" x14ac:dyDescent="0.2">
      <c r="A814" t="s">
        <v>1968</v>
      </c>
      <c r="B814" t="str">
        <f>VLOOKUP(A814, dictionary!$A$2:$B$16, 2, FALSE)</f>
        <v>Systemic hormonal preparations</v>
      </c>
      <c r="C814" t="s">
        <v>1987</v>
      </c>
      <c r="D814">
        <f>VLOOKUP($C814, 'pval-input'!$B$2:$M$2260, 6, FALSE)</f>
        <v>2.3220707992066925E-2</v>
      </c>
      <c r="E814">
        <f>VLOOKUP($C814, 'pval-input'!$B$2:$M$2260, 11, FALSE)</f>
        <v>21</v>
      </c>
      <c r="F814">
        <f>VLOOKUP($C814, 'pval-input'!$B$2:$M$2260, 12, FALSE)</f>
        <v>0.153284671532847</v>
      </c>
      <c r="G814">
        <f t="shared" si="12"/>
        <v>813</v>
      </c>
      <c r="M814">
        <f>VLOOKUP($C814, listing!$B$2:$J$2260, 2, FALSE)</f>
        <v>2.3220707992066925E-2</v>
      </c>
    </row>
    <row r="815" spans="1:13" x14ac:dyDescent="0.2">
      <c r="A815" t="s">
        <v>1968</v>
      </c>
      <c r="B815" t="str">
        <f>VLOOKUP(A815, dictionary!$A$2:$B$16, 2, FALSE)</f>
        <v>Systemic hormonal preparations</v>
      </c>
      <c r="C815" t="s">
        <v>1990</v>
      </c>
      <c r="D815">
        <f>VLOOKUP($C815, 'pval-input'!$B$2:$M$2260, 6, FALSE)</f>
        <v>1.5215040321324484</v>
      </c>
      <c r="E815">
        <f>VLOOKUP($C815, 'pval-input'!$B$2:$M$2260, 11, FALSE)</f>
        <v>68</v>
      </c>
      <c r="F815">
        <f>VLOOKUP($C815, 'pval-input'!$B$2:$M$2260, 12, FALSE)</f>
        <v>0.49635036496350399</v>
      </c>
      <c r="G815">
        <f t="shared" si="12"/>
        <v>814</v>
      </c>
      <c r="M815">
        <f>VLOOKUP($C815, listing!$B$2:$J$2260, 2, FALSE)</f>
        <v>1.5215040321324484</v>
      </c>
    </row>
    <row r="816" spans="1:13" x14ac:dyDescent="0.2">
      <c r="A816" t="s">
        <v>1968</v>
      </c>
      <c r="B816" t="str">
        <f>VLOOKUP(A816, dictionary!$A$2:$B$16, 2, FALSE)</f>
        <v>Systemic hormonal preparations</v>
      </c>
      <c r="C816" t="s">
        <v>1992</v>
      </c>
      <c r="D816">
        <f>VLOOKUP($C816, 'pval-input'!$B$2:$M$2260, 6, FALSE)</f>
        <v>0.33155065625460423</v>
      </c>
      <c r="E816">
        <f>VLOOKUP($C816, 'pval-input'!$B$2:$M$2260, 11, FALSE)</f>
        <v>1</v>
      </c>
      <c r="F816">
        <f>VLOOKUP($C816, 'pval-input'!$B$2:$M$2260, 12, FALSE)</f>
        <v>7.2992700729926996E-3</v>
      </c>
      <c r="G816">
        <f t="shared" si="12"/>
        <v>815</v>
      </c>
      <c r="M816">
        <f>VLOOKUP($C816, listing!$B$2:$J$2260, 2, FALSE)</f>
        <v>0.33155065625460423</v>
      </c>
    </row>
    <row r="817" spans="1:13" x14ac:dyDescent="0.2">
      <c r="A817" t="s">
        <v>1968</v>
      </c>
      <c r="B817" t="str">
        <f>VLOOKUP(A817, dictionary!$A$2:$B$16, 2, FALSE)</f>
        <v>Systemic hormonal preparations</v>
      </c>
      <c r="C817" t="s">
        <v>1994</v>
      </c>
      <c r="D817">
        <f>VLOOKUP($C817, 'pval-input'!$B$2:$M$2260, 6, FALSE)</f>
        <v>0.16765463509930939</v>
      </c>
      <c r="E817">
        <f>VLOOKUP($C817, 'pval-input'!$B$2:$M$2260, 11, FALSE)</f>
        <v>9</v>
      </c>
      <c r="F817">
        <f>VLOOKUP($C817, 'pval-input'!$B$2:$M$2260, 12, FALSE)</f>
        <v>6.5693430656934296E-2</v>
      </c>
      <c r="G817">
        <f t="shared" si="12"/>
        <v>816</v>
      </c>
      <c r="M817">
        <f>VLOOKUP($C817, listing!$B$2:$J$2260, 2, FALSE)</f>
        <v>0.16765463509930939</v>
      </c>
    </row>
    <row r="818" spans="1:13" x14ac:dyDescent="0.2">
      <c r="A818" t="s">
        <v>1968</v>
      </c>
      <c r="B818" t="str">
        <f>VLOOKUP(A818, dictionary!$A$2:$B$16, 2, FALSE)</f>
        <v>Systemic hormonal preparations</v>
      </c>
      <c r="C818" t="s">
        <v>1996</v>
      </c>
      <c r="D818">
        <f>VLOOKUP($C818, 'pval-input'!$B$2:$M$2260, 6, FALSE)</f>
        <v>2.2782402902195171</v>
      </c>
      <c r="E818">
        <f>VLOOKUP($C818, 'pval-input'!$B$2:$M$2260, 11, FALSE)</f>
        <v>1</v>
      </c>
      <c r="F818">
        <f>VLOOKUP($C818, 'pval-input'!$B$2:$M$2260, 12, FALSE)</f>
        <v>7.2992700729926996E-3</v>
      </c>
      <c r="G818">
        <f t="shared" si="12"/>
        <v>817</v>
      </c>
      <c r="M818">
        <f>VLOOKUP($C818, listing!$B$2:$J$2260, 2, FALSE)</f>
        <v>2.2782402902195171</v>
      </c>
    </row>
    <row r="819" spans="1:13" x14ac:dyDescent="0.2">
      <c r="A819" t="s">
        <v>1968</v>
      </c>
      <c r="B819" t="str">
        <f>VLOOKUP(A819, dictionary!$A$2:$B$16, 2, FALSE)</f>
        <v>Systemic hormonal preparations</v>
      </c>
      <c r="C819" t="s">
        <v>1998</v>
      </c>
      <c r="D819">
        <f>VLOOKUP($C819, 'pval-input'!$B$2:$M$2260, 6, FALSE)</f>
        <v>0.22418946160196412</v>
      </c>
      <c r="E819">
        <f>VLOOKUP($C819, 'pval-input'!$B$2:$M$2260, 11, FALSE)</f>
        <v>123</v>
      </c>
      <c r="F819">
        <f>VLOOKUP($C819, 'pval-input'!$B$2:$M$2260, 12, FALSE)</f>
        <v>0.89781021897810198</v>
      </c>
      <c r="G819">
        <f t="shared" si="12"/>
        <v>818</v>
      </c>
      <c r="M819">
        <f>VLOOKUP($C819, listing!$B$2:$J$2260, 2, FALSE)</f>
        <v>0.22418946160196412</v>
      </c>
    </row>
    <row r="820" spans="1:13" x14ac:dyDescent="0.2">
      <c r="A820" t="s">
        <v>1968</v>
      </c>
      <c r="B820" t="str">
        <f>VLOOKUP(A820, dictionary!$A$2:$B$16, 2, FALSE)</f>
        <v>Systemic hormonal preparations</v>
      </c>
      <c r="C820" t="s">
        <v>2001</v>
      </c>
      <c r="D820">
        <f>VLOOKUP($C820, 'pval-input'!$B$2:$M$2260, 6, FALSE)</f>
        <v>1.0461606775883712</v>
      </c>
      <c r="E820">
        <f>VLOOKUP($C820, 'pval-input'!$B$2:$M$2260, 11, FALSE)</f>
        <v>5</v>
      </c>
      <c r="F820">
        <f>VLOOKUP($C820, 'pval-input'!$B$2:$M$2260, 12, FALSE)</f>
        <v>3.6496350364963501E-2</v>
      </c>
      <c r="G820">
        <f t="shared" si="12"/>
        <v>819</v>
      </c>
      <c r="M820">
        <f>VLOOKUP($C820, listing!$B$2:$J$2260, 2, FALSE)</f>
        <v>1.0461606775883712</v>
      </c>
    </row>
    <row r="821" spans="1:13" x14ac:dyDescent="0.2">
      <c r="A821" t="s">
        <v>1968</v>
      </c>
      <c r="B821" t="str">
        <f>VLOOKUP(A821, dictionary!$A$2:$B$16, 2, FALSE)</f>
        <v>Systemic hormonal preparations</v>
      </c>
      <c r="C821" t="s">
        <v>2003</v>
      </c>
      <c r="D821">
        <f>VLOOKUP($C821, 'pval-input'!$B$2:$M$2260, 6, FALSE)</f>
        <v>8.3008254053863154E-2</v>
      </c>
      <c r="E821">
        <f>VLOOKUP($C821, 'pval-input'!$B$2:$M$2260, 11, FALSE)</f>
        <v>3</v>
      </c>
      <c r="F821">
        <f>VLOOKUP($C821, 'pval-input'!$B$2:$M$2260, 12, FALSE)</f>
        <v>2.18978102189781E-2</v>
      </c>
      <c r="G821">
        <f t="shared" si="12"/>
        <v>820</v>
      </c>
      <c r="M821">
        <f>VLOOKUP($C821, listing!$B$2:$J$2260, 2, FALSE)</f>
        <v>8.3008254053863154E-2</v>
      </c>
    </row>
    <row r="822" spans="1:13" x14ac:dyDescent="0.2">
      <c r="A822" t="s">
        <v>1968</v>
      </c>
      <c r="B822" t="str">
        <f>VLOOKUP(A822, dictionary!$A$2:$B$16, 2, FALSE)</f>
        <v>Systemic hormonal preparations</v>
      </c>
      <c r="C822" t="s">
        <v>2005</v>
      </c>
      <c r="D822">
        <f>VLOOKUP($C822, 'pval-input'!$B$2:$M$2260, 6, FALSE)</f>
        <v>0.60856105685058393</v>
      </c>
      <c r="E822">
        <f>VLOOKUP($C822, 'pval-input'!$B$2:$M$2260, 11, FALSE)</f>
        <v>12</v>
      </c>
      <c r="F822">
        <f>VLOOKUP($C822, 'pval-input'!$B$2:$M$2260, 12, FALSE)</f>
        <v>8.7591240875912399E-2</v>
      </c>
      <c r="G822">
        <f t="shared" si="12"/>
        <v>821</v>
      </c>
      <c r="M822">
        <f>VLOOKUP($C822, listing!$B$2:$J$2260, 2, FALSE)</f>
        <v>0.60856105685058393</v>
      </c>
    </row>
    <row r="823" spans="1:13" x14ac:dyDescent="0.2">
      <c r="A823" t="s">
        <v>1968</v>
      </c>
      <c r="B823" t="str">
        <f>VLOOKUP(A823, dictionary!$A$2:$B$16, 2, FALSE)</f>
        <v>Systemic hormonal preparations</v>
      </c>
      <c r="C823" t="s">
        <v>2009</v>
      </c>
      <c r="D823">
        <f>VLOOKUP($C823, 'pval-input'!$B$2:$M$2260, 6, FALSE)</f>
        <v>0.28464523570126893</v>
      </c>
      <c r="E823">
        <f>VLOOKUP($C823, 'pval-input'!$B$2:$M$2260, 11, FALSE)</f>
        <v>3</v>
      </c>
      <c r="F823">
        <f>VLOOKUP($C823, 'pval-input'!$B$2:$M$2260, 12, FALSE)</f>
        <v>2.18978102189781E-2</v>
      </c>
      <c r="G823">
        <f t="shared" si="12"/>
        <v>822</v>
      </c>
      <c r="M823">
        <f>VLOOKUP($C823, listing!$B$2:$J$2260, 2, FALSE)</f>
        <v>0.28464523570126893</v>
      </c>
    </row>
    <row r="824" spans="1:13" x14ac:dyDescent="0.2">
      <c r="A824" t="s">
        <v>1968</v>
      </c>
      <c r="B824" t="str">
        <f>VLOOKUP(A824, dictionary!$A$2:$B$16, 2, FALSE)</f>
        <v>Systemic hormonal preparations</v>
      </c>
      <c r="C824" t="s">
        <v>2011</v>
      </c>
      <c r="D824">
        <f>VLOOKUP($C824, 'pval-input'!$B$2:$M$2260, 6, FALSE)</f>
        <v>0.88474333869427735</v>
      </c>
      <c r="E824">
        <f>VLOOKUP($C824, 'pval-input'!$B$2:$M$2260, 11, FALSE)</f>
        <v>11</v>
      </c>
      <c r="F824">
        <f>VLOOKUP($C824, 'pval-input'!$B$2:$M$2260, 12, FALSE)</f>
        <v>8.0291970802919693E-2</v>
      </c>
      <c r="G824">
        <f t="shared" si="12"/>
        <v>823</v>
      </c>
      <c r="M824">
        <f>VLOOKUP($C824, listing!$B$2:$J$2260, 2, FALSE)</f>
        <v>0.88474333869427735</v>
      </c>
    </row>
    <row r="825" spans="1:13" x14ac:dyDescent="0.2">
      <c r="A825" t="s">
        <v>1968</v>
      </c>
      <c r="B825" t="str">
        <f>VLOOKUP(A825, dictionary!$A$2:$B$16, 2, FALSE)</f>
        <v>Systemic hormonal preparations</v>
      </c>
      <c r="C825" t="s">
        <v>2014</v>
      </c>
      <c r="D825">
        <f>VLOOKUP($C825, 'pval-input'!$B$2:$M$2260, 6, FALSE)</f>
        <v>0.57338097471907612</v>
      </c>
      <c r="E825">
        <f>VLOOKUP($C825, 'pval-input'!$B$2:$M$2260, 11, FALSE)</f>
        <v>43</v>
      </c>
      <c r="F825">
        <f>VLOOKUP($C825, 'pval-input'!$B$2:$M$2260, 12, FALSE)</f>
        <v>0.31386861313868603</v>
      </c>
      <c r="G825">
        <f t="shared" si="12"/>
        <v>824</v>
      </c>
      <c r="M825">
        <f>VLOOKUP($C825, listing!$B$2:$J$2260, 2, FALSE)</f>
        <v>0.57338097471907612</v>
      </c>
    </row>
    <row r="826" spans="1:13" x14ac:dyDescent="0.2">
      <c r="A826" t="s">
        <v>1968</v>
      </c>
      <c r="B826" t="str">
        <f>VLOOKUP(A826, dictionary!$A$2:$B$16, 2, FALSE)</f>
        <v>Systemic hormonal preparations</v>
      </c>
      <c r="C826" t="s">
        <v>2016</v>
      </c>
      <c r="D826">
        <f>VLOOKUP($C826, 'pval-input'!$B$2:$M$2260, 6, FALSE)</f>
        <v>0.3457856840377575</v>
      </c>
      <c r="E826">
        <f>VLOOKUP($C826, 'pval-input'!$B$2:$M$2260, 11, FALSE)</f>
        <v>14</v>
      </c>
      <c r="F826">
        <f>VLOOKUP($C826, 'pval-input'!$B$2:$M$2260, 12, FALSE)</f>
        <v>0.102189781021898</v>
      </c>
      <c r="G826">
        <f t="shared" si="12"/>
        <v>825</v>
      </c>
      <c r="M826">
        <f>VLOOKUP($C826, listing!$B$2:$J$2260, 2, FALSE)</f>
        <v>0.3457856840377575</v>
      </c>
    </row>
    <row r="827" spans="1:13" x14ac:dyDescent="0.2">
      <c r="A827" t="s">
        <v>1968</v>
      </c>
      <c r="B827" t="str">
        <f>VLOOKUP(A827, dictionary!$A$2:$B$16, 2, FALSE)</f>
        <v>Systemic hormonal preparations</v>
      </c>
      <c r="C827" t="s">
        <v>2018</v>
      </c>
      <c r="D827">
        <f>VLOOKUP($C827, 'pval-input'!$B$2:$M$2260, 6, FALSE)</f>
        <v>1.0098532602699861</v>
      </c>
      <c r="E827">
        <f>VLOOKUP($C827, 'pval-input'!$B$2:$M$2260, 11, FALSE)</f>
        <v>12</v>
      </c>
      <c r="F827">
        <f>VLOOKUP($C827, 'pval-input'!$B$2:$M$2260, 12, FALSE)</f>
        <v>8.7591240875912399E-2</v>
      </c>
      <c r="G827">
        <f t="shared" si="12"/>
        <v>826</v>
      </c>
      <c r="M827">
        <f>VLOOKUP($C827, listing!$B$2:$J$2260, 2, FALSE)</f>
        <v>1.0098532602699861</v>
      </c>
    </row>
    <row r="828" spans="1:13" x14ac:dyDescent="0.2">
      <c r="A828" t="s">
        <v>1968</v>
      </c>
      <c r="B828" t="str">
        <f>VLOOKUP(A828, dictionary!$A$2:$B$16, 2, FALSE)</f>
        <v>Systemic hormonal preparations</v>
      </c>
      <c r="C828" t="s">
        <v>2021</v>
      </c>
      <c r="D828">
        <f>VLOOKUP($C828, 'pval-input'!$B$2:$M$2260, 6, FALSE)</f>
        <v>1.2174444519422785</v>
      </c>
      <c r="E828">
        <f>VLOOKUP($C828, 'pval-input'!$B$2:$M$2260, 11, FALSE)</f>
        <v>14</v>
      </c>
      <c r="F828">
        <f>VLOOKUP($C828, 'pval-input'!$B$2:$M$2260, 12, FALSE)</f>
        <v>0.102189781021898</v>
      </c>
      <c r="G828">
        <f t="shared" si="12"/>
        <v>827</v>
      </c>
      <c r="M828">
        <f>VLOOKUP($C828, listing!$B$2:$J$2260, 2, FALSE)</f>
        <v>1.2174444519422785</v>
      </c>
    </row>
    <row r="829" spans="1:13" x14ac:dyDescent="0.2">
      <c r="A829" t="s">
        <v>1968</v>
      </c>
      <c r="B829" t="str">
        <f>VLOOKUP(A829, dictionary!$A$2:$B$16, 2, FALSE)</f>
        <v>Systemic hormonal preparations</v>
      </c>
      <c r="C829" t="s">
        <v>2023</v>
      </c>
      <c r="D829">
        <f>VLOOKUP($C829, 'pval-input'!$B$2:$M$2260, 6, FALSE)</f>
        <v>0.12017196357267763</v>
      </c>
      <c r="E829">
        <f>VLOOKUP($C829, 'pval-input'!$B$2:$M$2260, 11, FALSE)</f>
        <v>51</v>
      </c>
      <c r="F829">
        <f>VLOOKUP($C829, 'pval-input'!$B$2:$M$2260, 12, FALSE)</f>
        <v>0.372262773722628</v>
      </c>
      <c r="G829">
        <f t="shared" si="12"/>
        <v>828</v>
      </c>
      <c r="M829">
        <f>VLOOKUP($C829, listing!$B$2:$J$2260, 2, FALSE)</f>
        <v>0.12017196357267763</v>
      </c>
    </row>
    <row r="830" spans="1:13" x14ac:dyDescent="0.2">
      <c r="A830" t="s">
        <v>1968</v>
      </c>
      <c r="B830" t="str">
        <f>VLOOKUP(A830, dictionary!$A$2:$B$16, 2, FALSE)</f>
        <v>Systemic hormonal preparations</v>
      </c>
      <c r="C830" t="s">
        <v>2028</v>
      </c>
      <c r="D830">
        <f>VLOOKUP($C830, 'pval-input'!$B$2:$M$2260, 6, FALSE)</f>
        <v>0.21917708259586613</v>
      </c>
      <c r="E830">
        <f>VLOOKUP($C830, 'pval-input'!$B$2:$M$2260, 11, FALSE)</f>
        <v>1</v>
      </c>
      <c r="F830">
        <f>VLOOKUP($C830, 'pval-input'!$B$2:$M$2260, 12, FALSE)</f>
        <v>7.2992700729926996E-3</v>
      </c>
      <c r="G830">
        <f t="shared" si="12"/>
        <v>829</v>
      </c>
      <c r="M830">
        <f>VLOOKUP($C830, listing!$B$2:$J$2260, 2, FALSE)</f>
        <v>0.21917708259586613</v>
      </c>
    </row>
    <row r="831" spans="1:13" x14ac:dyDescent="0.2">
      <c r="A831" t="s">
        <v>1968</v>
      </c>
      <c r="B831" t="str">
        <f>VLOOKUP(A831, dictionary!$A$2:$B$16, 2, FALSE)</f>
        <v>Systemic hormonal preparations</v>
      </c>
      <c r="C831" t="s">
        <v>2030</v>
      </c>
      <c r="D831">
        <f>VLOOKUP($C831, 'pval-input'!$B$2:$M$2260, 6, FALSE)</f>
        <v>0.50880117658827484</v>
      </c>
      <c r="E831">
        <f>VLOOKUP($C831, 'pval-input'!$B$2:$M$2260, 11, FALSE)</f>
        <v>2</v>
      </c>
      <c r="F831">
        <f>VLOOKUP($C831, 'pval-input'!$B$2:$M$2260, 12, FALSE)</f>
        <v>1.4598540145985399E-2</v>
      </c>
      <c r="G831">
        <f t="shared" si="12"/>
        <v>830</v>
      </c>
      <c r="M831">
        <f>VLOOKUP($C831, listing!$B$2:$J$2260, 2, FALSE)</f>
        <v>0.50880117658827484</v>
      </c>
    </row>
    <row r="832" spans="1:13" x14ac:dyDescent="0.2">
      <c r="A832" t="s">
        <v>1968</v>
      </c>
      <c r="B832" t="str">
        <f>VLOOKUP(A832, dictionary!$A$2:$B$16, 2, FALSE)</f>
        <v>Systemic hormonal preparations</v>
      </c>
      <c r="C832" t="s">
        <v>2032</v>
      </c>
      <c r="D832">
        <f>VLOOKUP($C832, 'pval-input'!$B$2:$M$2260, 6, FALSE)</f>
        <v>0.35240540959719818</v>
      </c>
      <c r="E832">
        <f>VLOOKUP($C832, 'pval-input'!$B$2:$M$2260, 11, FALSE)</f>
        <v>131</v>
      </c>
      <c r="F832">
        <f>VLOOKUP($C832, 'pval-input'!$B$2:$M$2260, 12, FALSE)</f>
        <v>0.95620437956204396</v>
      </c>
      <c r="G832">
        <f t="shared" si="12"/>
        <v>831</v>
      </c>
      <c r="M832">
        <f>VLOOKUP($C832, listing!$B$2:$J$2260, 2, FALSE)</f>
        <v>0.35240540959719818</v>
      </c>
    </row>
    <row r="833" spans="1:13" x14ac:dyDescent="0.2">
      <c r="A833" t="s">
        <v>1968</v>
      </c>
      <c r="B833" t="str">
        <f>VLOOKUP(A833, dictionary!$A$2:$B$16, 2, FALSE)</f>
        <v>Systemic hormonal preparations</v>
      </c>
      <c r="C833" t="s">
        <v>2035</v>
      </c>
      <c r="D833">
        <f>VLOOKUP($C833, 'pval-input'!$B$2:$M$2260, 6, FALSE)</f>
        <v>0.31088370150015865</v>
      </c>
      <c r="E833">
        <f>VLOOKUP($C833, 'pval-input'!$B$2:$M$2260, 11, FALSE)</f>
        <v>99</v>
      </c>
      <c r="F833">
        <f>VLOOKUP($C833, 'pval-input'!$B$2:$M$2260, 12, FALSE)</f>
        <v>0.72262773722627704</v>
      </c>
      <c r="G833">
        <f t="shared" si="12"/>
        <v>832</v>
      </c>
      <c r="M833">
        <f>VLOOKUP($C833, listing!$B$2:$J$2260, 2, FALSE)</f>
        <v>0.31088370150015865</v>
      </c>
    </row>
    <row r="834" spans="1:13" x14ac:dyDescent="0.2">
      <c r="A834" t="s">
        <v>1968</v>
      </c>
      <c r="B834" t="str">
        <f>VLOOKUP(A834, dictionary!$A$2:$B$16, 2, FALSE)</f>
        <v>Systemic hormonal preparations</v>
      </c>
      <c r="C834" t="s">
        <v>2037</v>
      </c>
      <c r="D834">
        <f>VLOOKUP($C834, 'pval-input'!$B$2:$M$2260, 6, FALSE)</f>
        <v>0.22391597717577724</v>
      </c>
      <c r="E834">
        <f>VLOOKUP($C834, 'pval-input'!$B$2:$M$2260, 11, FALSE)</f>
        <v>88</v>
      </c>
      <c r="F834">
        <f>VLOOKUP($C834, 'pval-input'!$B$2:$M$2260, 12, FALSE)</f>
        <v>0.64233576642335799</v>
      </c>
      <c r="G834">
        <f t="shared" si="12"/>
        <v>833</v>
      </c>
      <c r="M834">
        <f>VLOOKUP($C834, listing!$B$2:$J$2260, 2, FALSE)</f>
        <v>0.22391597717577724</v>
      </c>
    </row>
    <row r="835" spans="1:13" x14ac:dyDescent="0.2">
      <c r="A835" t="s">
        <v>1968</v>
      </c>
      <c r="B835" t="str">
        <f>VLOOKUP(A835, dictionary!$A$2:$B$16, 2, FALSE)</f>
        <v>Systemic hormonal preparations</v>
      </c>
      <c r="C835" t="s">
        <v>2039</v>
      </c>
      <c r="D835">
        <f>VLOOKUP($C835, 'pval-input'!$B$2:$M$2260, 6, FALSE)</f>
        <v>1.7255363205090166E-2</v>
      </c>
      <c r="E835">
        <f>VLOOKUP($C835, 'pval-input'!$B$2:$M$2260, 11, FALSE)</f>
        <v>133</v>
      </c>
      <c r="F835">
        <f>VLOOKUP($C835, 'pval-input'!$B$2:$M$2260, 12, FALSE)</f>
        <v>0.97080291970802901</v>
      </c>
      <c r="G835">
        <f t="shared" si="12"/>
        <v>834</v>
      </c>
      <c r="M835">
        <f>VLOOKUP($C835, listing!$B$2:$J$2260, 2, FALSE)</f>
        <v>1.7255363205090166E-2</v>
      </c>
    </row>
    <row r="836" spans="1:13" x14ac:dyDescent="0.2">
      <c r="A836" t="s">
        <v>1968</v>
      </c>
      <c r="B836" t="str">
        <f>VLOOKUP(A836, dictionary!$A$2:$B$16, 2, FALSE)</f>
        <v>Systemic hormonal preparations</v>
      </c>
      <c r="C836" t="s">
        <v>2041</v>
      </c>
      <c r="D836">
        <f>VLOOKUP($C836, 'pval-input'!$B$2:$M$2260, 6, FALSE)</f>
        <v>0.32285212247957878</v>
      </c>
      <c r="E836">
        <f>VLOOKUP($C836, 'pval-input'!$B$2:$M$2260, 11, FALSE)</f>
        <v>10</v>
      </c>
      <c r="F836">
        <f>VLOOKUP($C836, 'pval-input'!$B$2:$M$2260, 12, FALSE)</f>
        <v>7.2992700729927001E-2</v>
      </c>
      <c r="G836">
        <f t="shared" ref="G836:G899" si="13">G835+1</f>
        <v>835</v>
      </c>
      <c r="M836">
        <f>VLOOKUP($C836, listing!$B$2:$J$2260, 2, FALSE)</f>
        <v>0.32285212247957878</v>
      </c>
    </row>
    <row r="837" spans="1:13" x14ac:dyDescent="0.2">
      <c r="A837" t="s">
        <v>1968</v>
      </c>
      <c r="B837" t="str">
        <f>VLOOKUP(A837, dictionary!$A$2:$B$16, 2, FALSE)</f>
        <v>Systemic hormonal preparations</v>
      </c>
      <c r="C837" t="s">
        <v>2044</v>
      </c>
      <c r="D837">
        <f>VLOOKUP($C837, 'pval-input'!$B$2:$M$2260, 6, FALSE)</f>
        <v>0.25983801739240264</v>
      </c>
      <c r="E837">
        <f>VLOOKUP($C837, 'pval-input'!$B$2:$M$2260, 11, FALSE)</f>
        <v>3</v>
      </c>
      <c r="F837">
        <f>VLOOKUP($C837, 'pval-input'!$B$2:$M$2260, 12, FALSE)</f>
        <v>2.18978102189781E-2</v>
      </c>
      <c r="G837">
        <f t="shared" si="13"/>
        <v>836</v>
      </c>
      <c r="M837">
        <f>VLOOKUP($C837, listing!$B$2:$J$2260, 2, FALSE)</f>
        <v>0.25983801739240264</v>
      </c>
    </row>
    <row r="838" spans="1:13" x14ac:dyDescent="0.2">
      <c r="A838" t="s">
        <v>1968</v>
      </c>
      <c r="B838" t="str">
        <f>VLOOKUP(A838, dictionary!$A$2:$B$16, 2, FALSE)</f>
        <v>Systemic hormonal preparations</v>
      </c>
      <c r="C838" t="s">
        <v>2047</v>
      </c>
      <c r="D838">
        <f>VLOOKUP($C838, 'pval-input'!$B$2:$M$2260, 6, FALSE)</f>
        <v>0.79402353229882494</v>
      </c>
      <c r="E838">
        <f>VLOOKUP($C838, 'pval-input'!$B$2:$M$2260, 11, FALSE)</f>
        <v>6</v>
      </c>
      <c r="F838">
        <f>VLOOKUP($C838, 'pval-input'!$B$2:$M$2260, 12, FALSE)</f>
        <v>4.3795620437956199E-2</v>
      </c>
      <c r="G838">
        <f t="shared" si="13"/>
        <v>837</v>
      </c>
      <c r="M838">
        <f>VLOOKUP($C838, listing!$B$2:$J$2260, 2, FALSE)</f>
        <v>0.79402353229882494</v>
      </c>
    </row>
    <row r="839" spans="1:13" x14ac:dyDescent="0.2">
      <c r="A839" t="s">
        <v>1968</v>
      </c>
      <c r="B839" t="str">
        <f>VLOOKUP(A839, dictionary!$A$2:$B$16, 2, FALSE)</f>
        <v>Systemic hormonal preparations</v>
      </c>
      <c r="C839" t="s">
        <v>2049</v>
      </c>
      <c r="D839">
        <f>VLOOKUP($C839, 'pval-input'!$B$2:$M$2260, 6, FALSE)</f>
        <v>0.34883691955880108</v>
      </c>
      <c r="E839">
        <f>VLOOKUP($C839, 'pval-input'!$B$2:$M$2260, 11, FALSE)</f>
        <v>3</v>
      </c>
      <c r="F839">
        <f>VLOOKUP($C839, 'pval-input'!$B$2:$M$2260, 12, FALSE)</f>
        <v>2.18978102189781E-2</v>
      </c>
      <c r="G839">
        <f t="shared" si="13"/>
        <v>838</v>
      </c>
      <c r="M839">
        <f>VLOOKUP($C839, listing!$B$2:$J$2260, 2, FALSE)</f>
        <v>0.34883691955880108</v>
      </c>
    </row>
    <row r="840" spans="1:13" x14ac:dyDescent="0.2">
      <c r="A840" t="s">
        <v>1968</v>
      </c>
      <c r="B840" t="str">
        <f>VLOOKUP(A840, dictionary!$A$2:$B$16, 2, FALSE)</f>
        <v>Systemic hormonal preparations</v>
      </c>
      <c r="C840" t="s">
        <v>2051</v>
      </c>
      <c r="D840">
        <f>VLOOKUP($C840, 'pval-input'!$B$2:$M$2260, 6, FALSE)</f>
        <v>0.32663525237435359</v>
      </c>
      <c r="E840">
        <f>VLOOKUP($C840, 'pval-input'!$B$2:$M$2260, 11, FALSE)</f>
        <v>3</v>
      </c>
      <c r="F840">
        <f>VLOOKUP($C840, 'pval-input'!$B$2:$M$2260, 12, FALSE)</f>
        <v>2.18978102189781E-2</v>
      </c>
      <c r="G840">
        <f t="shared" si="13"/>
        <v>839</v>
      </c>
      <c r="M840">
        <f>VLOOKUP($C840, listing!$B$2:$J$2260, 2, FALSE)</f>
        <v>0.32663525237435359</v>
      </c>
    </row>
    <row r="841" spans="1:13" x14ac:dyDescent="0.2">
      <c r="A841" t="s">
        <v>1968</v>
      </c>
      <c r="B841" t="str">
        <f>VLOOKUP(A841, dictionary!$A$2:$B$16, 2, FALSE)</f>
        <v>Systemic hormonal preparations</v>
      </c>
      <c r="C841" t="s">
        <v>2054</v>
      </c>
      <c r="D841">
        <f>VLOOKUP($C841, 'pval-input'!$B$2:$M$2260, 6, FALSE)</f>
        <v>0.52254079134002596</v>
      </c>
      <c r="E841">
        <f>VLOOKUP($C841, 'pval-input'!$B$2:$M$2260, 11, FALSE)</f>
        <v>130</v>
      </c>
      <c r="F841">
        <f>VLOOKUP($C841, 'pval-input'!$B$2:$M$2260, 12, FALSE)</f>
        <v>0.94890510948905105</v>
      </c>
      <c r="G841">
        <f t="shared" si="13"/>
        <v>840</v>
      </c>
      <c r="M841">
        <f>VLOOKUP($C841, listing!$B$2:$J$2260, 2, FALSE)</f>
        <v>0.52254079134002596</v>
      </c>
    </row>
    <row r="842" spans="1:13" x14ac:dyDescent="0.2">
      <c r="A842" t="s">
        <v>1968</v>
      </c>
      <c r="B842" t="str">
        <f>VLOOKUP(A842, dictionary!$A$2:$B$16, 2, FALSE)</f>
        <v>Systemic hormonal preparations</v>
      </c>
      <c r="C842" t="s">
        <v>2057</v>
      </c>
      <c r="D842">
        <f>VLOOKUP($C842, 'pval-input'!$B$2:$M$2260, 6, FALSE)</f>
        <v>0.48763787984093415</v>
      </c>
      <c r="E842">
        <f>VLOOKUP($C842, 'pval-input'!$B$2:$M$2260, 11, FALSE)</f>
        <v>15</v>
      </c>
      <c r="F842">
        <f>VLOOKUP($C842, 'pval-input'!$B$2:$M$2260, 12, FALSE)</f>
        <v>0.109489051094891</v>
      </c>
      <c r="G842">
        <f t="shared" si="13"/>
        <v>841</v>
      </c>
      <c r="M842">
        <f>VLOOKUP($C842, listing!$B$2:$J$2260, 2, FALSE)</f>
        <v>0.48763787984093415</v>
      </c>
    </row>
    <row r="843" spans="1:13" x14ac:dyDescent="0.2">
      <c r="A843" t="s">
        <v>1968</v>
      </c>
      <c r="B843" t="str">
        <f>VLOOKUP(A843, dictionary!$A$2:$B$16, 2, FALSE)</f>
        <v>Systemic hormonal preparations</v>
      </c>
      <c r="C843" t="s">
        <v>2059</v>
      </c>
      <c r="D843">
        <f>VLOOKUP($C843, 'pval-input'!$B$2:$M$2260, 6, FALSE)</f>
        <v>0.83131888780867724</v>
      </c>
      <c r="E843">
        <f>VLOOKUP($C843, 'pval-input'!$B$2:$M$2260, 11, FALSE)</f>
        <v>74</v>
      </c>
      <c r="F843">
        <f>VLOOKUP($C843, 'pval-input'!$B$2:$M$2260, 12, FALSE)</f>
        <v>0.54014598540145997</v>
      </c>
      <c r="G843">
        <f t="shared" si="13"/>
        <v>842</v>
      </c>
      <c r="M843">
        <f>VLOOKUP($C843, listing!$B$2:$J$2260, 2, FALSE)</f>
        <v>0.83131888780867724</v>
      </c>
    </row>
    <row r="844" spans="1:13" x14ac:dyDescent="0.2">
      <c r="A844" t="s">
        <v>1968</v>
      </c>
      <c r="B844" t="str">
        <f>VLOOKUP(A844, dictionary!$A$2:$B$16, 2, FALSE)</f>
        <v>Systemic hormonal preparations</v>
      </c>
      <c r="C844" t="s">
        <v>2063</v>
      </c>
      <c r="D844">
        <f>VLOOKUP($C844, 'pval-input'!$B$2:$M$2260, 6, FALSE)</f>
        <v>0.15545470312505738</v>
      </c>
      <c r="E844">
        <f>VLOOKUP($C844, 'pval-input'!$B$2:$M$2260, 11, FALSE)</f>
        <v>5</v>
      </c>
      <c r="F844">
        <f>VLOOKUP($C844, 'pval-input'!$B$2:$M$2260, 12, FALSE)</f>
        <v>3.6496350364963501E-2</v>
      </c>
      <c r="G844">
        <f t="shared" si="13"/>
        <v>843</v>
      </c>
      <c r="M844">
        <f>VLOOKUP($C844, listing!$B$2:$J$2260, 2, FALSE)</f>
        <v>0.15545470312505738</v>
      </c>
    </row>
    <row r="845" spans="1:13" x14ac:dyDescent="0.2">
      <c r="A845" t="s">
        <v>1968</v>
      </c>
      <c r="B845" t="str">
        <f>VLOOKUP(A845, dictionary!$A$2:$B$16, 2, FALSE)</f>
        <v>Systemic hormonal preparations</v>
      </c>
      <c r="C845" t="s">
        <v>2065</v>
      </c>
      <c r="D845">
        <f>VLOOKUP($C845, 'pval-input'!$B$2:$M$2260, 6, FALSE)</f>
        <v>4.3031665489174475</v>
      </c>
      <c r="E845">
        <f>VLOOKUP($C845, 'pval-input'!$B$2:$M$2260, 11, FALSE)</f>
        <v>72</v>
      </c>
      <c r="F845">
        <f>VLOOKUP($C845, 'pval-input'!$B$2:$M$2260, 12, FALSE)</f>
        <v>0.52554744525547403</v>
      </c>
      <c r="G845">
        <f t="shared" si="13"/>
        <v>844</v>
      </c>
      <c r="M845">
        <f>VLOOKUP($C845, listing!$B$2:$J$2260, 2, FALSE)</f>
        <v>4.3031665489174475</v>
      </c>
    </row>
    <row r="846" spans="1:13" x14ac:dyDescent="0.2">
      <c r="A846" t="s">
        <v>1968</v>
      </c>
      <c r="B846" t="str">
        <f>VLOOKUP(A846, dictionary!$A$2:$B$16, 2, FALSE)</f>
        <v>Systemic hormonal preparations</v>
      </c>
      <c r="C846" t="s">
        <v>2068</v>
      </c>
      <c r="D846">
        <f>VLOOKUP($C846, 'pval-input'!$B$2:$M$2260, 6, FALSE)</f>
        <v>3.0488427261230902</v>
      </c>
      <c r="E846">
        <f>VLOOKUP($C846, 'pval-input'!$B$2:$M$2260, 11, FALSE)</f>
        <v>39</v>
      </c>
      <c r="F846">
        <f>VLOOKUP($C846, 'pval-input'!$B$2:$M$2260, 12, FALSE)</f>
        <v>0.28467153284671498</v>
      </c>
      <c r="G846">
        <f t="shared" si="13"/>
        <v>845</v>
      </c>
      <c r="M846">
        <f>VLOOKUP($C846, listing!$B$2:$J$2260, 2, FALSE)</f>
        <v>3.0488427261230902</v>
      </c>
    </row>
    <row r="847" spans="1:13" x14ac:dyDescent="0.2">
      <c r="A847" t="s">
        <v>1968</v>
      </c>
      <c r="B847" t="str">
        <f>VLOOKUP(A847, dictionary!$A$2:$B$16, 2, FALSE)</f>
        <v>Systemic hormonal preparations</v>
      </c>
      <c r="C847" t="s">
        <v>2070</v>
      </c>
      <c r="D847">
        <f>VLOOKUP($C847, 'pval-input'!$B$2:$M$2260, 6, FALSE)</f>
        <v>0.83118063360111294</v>
      </c>
      <c r="E847">
        <f>VLOOKUP($C847, 'pval-input'!$B$2:$M$2260, 11, FALSE)</f>
        <v>87</v>
      </c>
      <c r="F847">
        <f>VLOOKUP($C847, 'pval-input'!$B$2:$M$2260, 12, FALSE)</f>
        <v>0.63503649635036497</v>
      </c>
      <c r="G847">
        <f t="shared" si="13"/>
        <v>846</v>
      </c>
      <c r="M847">
        <f>VLOOKUP($C847, listing!$B$2:$J$2260, 2, FALSE)</f>
        <v>0.83118063360111294</v>
      </c>
    </row>
    <row r="848" spans="1:13" x14ac:dyDescent="0.2">
      <c r="A848" t="s">
        <v>1968</v>
      </c>
      <c r="B848" t="str">
        <f>VLOOKUP(A848, dictionary!$A$2:$B$16, 2, FALSE)</f>
        <v>Systemic hormonal preparations</v>
      </c>
      <c r="C848" t="s">
        <v>2073</v>
      </c>
      <c r="D848">
        <f>VLOOKUP($C848, 'pval-input'!$B$2:$M$2260, 6, FALSE)</f>
        <v>0.74641950563858295</v>
      </c>
      <c r="E848">
        <f>VLOOKUP($C848, 'pval-input'!$B$2:$M$2260, 11, FALSE)</f>
        <v>58</v>
      </c>
      <c r="F848">
        <f>VLOOKUP($C848, 'pval-input'!$B$2:$M$2260, 12, FALSE)</f>
        <v>0.42335766423357701</v>
      </c>
      <c r="G848">
        <f t="shared" si="13"/>
        <v>847</v>
      </c>
      <c r="M848">
        <f>VLOOKUP($C848, listing!$B$2:$J$2260, 2, FALSE)</f>
        <v>0.74641950563858295</v>
      </c>
    </row>
    <row r="849" spans="1:14" x14ac:dyDescent="0.2">
      <c r="A849" t="s">
        <v>1968</v>
      </c>
      <c r="B849" t="str">
        <f>VLOOKUP(A849, dictionary!$A$2:$B$16, 2, FALSE)</f>
        <v>Systemic hormonal preparations</v>
      </c>
      <c r="C849" t="s">
        <v>2078</v>
      </c>
      <c r="D849">
        <f>VLOOKUP($C849, 'pval-input'!$B$2:$M$2260, 6, FALSE)</f>
        <v>1.1857460500020423</v>
      </c>
      <c r="E849">
        <f>VLOOKUP($C849, 'pval-input'!$B$2:$M$2260, 11, FALSE)</f>
        <v>13</v>
      </c>
      <c r="F849">
        <f>VLOOKUP($C849, 'pval-input'!$B$2:$M$2260, 12, FALSE)</f>
        <v>9.4890510948905105E-2</v>
      </c>
      <c r="G849">
        <f t="shared" si="13"/>
        <v>848</v>
      </c>
      <c r="M849">
        <f>VLOOKUP($C849, listing!$B$2:$J$2260, 2, FALSE)</f>
        <v>1.1857460500020423</v>
      </c>
    </row>
    <row r="850" spans="1:14" x14ac:dyDescent="0.2">
      <c r="A850" t="s">
        <v>1968</v>
      </c>
      <c r="B850" t="str">
        <f>VLOOKUP(A850, dictionary!$A$2:$B$16, 2, FALSE)</f>
        <v>Systemic hormonal preparations</v>
      </c>
      <c r="C850" t="s">
        <v>2083</v>
      </c>
      <c r="D850">
        <f>VLOOKUP($C850, 'pval-input'!$B$2:$M$2260, 6, FALSE)</f>
        <v>0.63945916069952424</v>
      </c>
      <c r="E850">
        <f>VLOOKUP($C850, 'pval-input'!$B$2:$M$2260, 11, FALSE)</f>
        <v>6</v>
      </c>
      <c r="F850">
        <f>VLOOKUP($C850, 'pval-input'!$B$2:$M$2260, 12, FALSE)</f>
        <v>4.3795620437956199E-2</v>
      </c>
      <c r="G850">
        <f t="shared" si="13"/>
        <v>849</v>
      </c>
      <c r="M850">
        <f>VLOOKUP($C850, listing!$B$2:$J$2260, 2, FALSE)</f>
        <v>0.63945916069952424</v>
      </c>
    </row>
    <row r="851" spans="1:14" x14ac:dyDescent="0.2">
      <c r="A851" t="s">
        <v>1968</v>
      </c>
      <c r="B851" t="str">
        <f>VLOOKUP(A851, dictionary!$A$2:$B$16, 2, FALSE)</f>
        <v>Systemic hormonal preparations</v>
      </c>
      <c r="C851" t="s">
        <v>2085</v>
      </c>
      <c r="D851">
        <f>VLOOKUP($C851, 'pval-input'!$B$2:$M$2260, 6, FALSE)</f>
        <v>0.93397505301591233</v>
      </c>
      <c r="E851">
        <f>VLOOKUP($C851, 'pval-input'!$B$2:$M$2260, 11, FALSE)</f>
        <v>31</v>
      </c>
      <c r="F851">
        <f>VLOOKUP($C851, 'pval-input'!$B$2:$M$2260, 12, FALSE)</f>
        <v>0.226277372262774</v>
      </c>
      <c r="G851">
        <f t="shared" si="13"/>
        <v>850</v>
      </c>
      <c r="M851">
        <f>VLOOKUP($C851, listing!$B$2:$J$2260, 2, FALSE)</f>
        <v>0.93397505301591233</v>
      </c>
    </row>
    <row r="852" spans="1:14" x14ac:dyDescent="0.2">
      <c r="A852" t="s">
        <v>1968</v>
      </c>
      <c r="B852" t="str">
        <f>VLOOKUP(A852, dictionary!$A$2:$B$16, 2, FALSE)</f>
        <v>Systemic hormonal preparations</v>
      </c>
      <c r="C852" t="s">
        <v>2089</v>
      </c>
      <c r="D852">
        <f>VLOOKUP($C852, 'pval-input'!$B$2:$M$2260, 6, FALSE)</f>
        <v>0.19792724832739736</v>
      </c>
      <c r="E852">
        <f>VLOOKUP($C852, 'pval-input'!$B$2:$M$2260, 11, FALSE)</f>
        <v>13</v>
      </c>
      <c r="F852">
        <f>VLOOKUP($C852, 'pval-input'!$B$2:$M$2260, 12, FALSE)</f>
        <v>9.4890510948905105E-2</v>
      </c>
      <c r="G852">
        <f t="shared" si="13"/>
        <v>851</v>
      </c>
      <c r="M852">
        <f>VLOOKUP($C852, listing!$B$2:$J$2260, 2, FALSE)</f>
        <v>0.19792724832739736</v>
      </c>
    </row>
    <row r="853" spans="1:14" x14ac:dyDescent="0.2">
      <c r="A853" t="s">
        <v>2094</v>
      </c>
      <c r="B853" t="str">
        <f>VLOOKUP(A853, dictionary!$A$2:$B$16, 2, FALSE)</f>
        <v>Antiinfectives for systemic use</v>
      </c>
      <c r="C853" t="s">
        <v>2092</v>
      </c>
      <c r="D853">
        <f>VLOOKUP($C853, 'pval-input'!$B$2:$M$2260, 6, FALSE)</f>
        <v>0.23819883662168093</v>
      </c>
      <c r="E853">
        <f>VLOOKUP($C853, 'pval-input'!$B$2:$M$2260, 11, FALSE)</f>
        <v>1</v>
      </c>
      <c r="F853">
        <f>VLOOKUP($C853, 'pval-input'!$B$2:$M$2260, 12, FALSE)</f>
        <v>7.2992700729926996E-3</v>
      </c>
      <c r="G853">
        <f t="shared" si="13"/>
        <v>852</v>
      </c>
      <c r="N853">
        <f>VLOOKUP($C853, listing!$B$2:$J$2260, 2, FALSE)</f>
        <v>0.23819883662168093</v>
      </c>
    </row>
    <row r="854" spans="1:14" x14ac:dyDescent="0.2">
      <c r="A854" t="s">
        <v>2094</v>
      </c>
      <c r="B854" t="str">
        <f>VLOOKUP(A854, dictionary!$A$2:$B$16, 2, FALSE)</f>
        <v>Antiinfectives for systemic use</v>
      </c>
      <c r="C854" t="s">
        <v>2097</v>
      </c>
      <c r="D854">
        <f>VLOOKUP($C854, 'pval-input'!$B$2:$M$2260, 6, FALSE)</f>
        <v>0.39377240840068406</v>
      </c>
      <c r="E854">
        <f>VLOOKUP($C854, 'pval-input'!$B$2:$M$2260, 11, FALSE)</f>
        <v>104</v>
      </c>
      <c r="F854">
        <f>VLOOKUP($C854, 'pval-input'!$B$2:$M$2260, 12, FALSE)</f>
        <v>0.75912408759124095</v>
      </c>
      <c r="G854">
        <f t="shared" si="13"/>
        <v>853</v>
      </c>
      <c r="N854">
        <f>VLOOKUP($C854, listing!$B$2:$J$2260, 2, FALSE)</f>
        <v>0.39377240840068406</v>
      </c>
    </row>
    <row r="855" spans="1:14" x14ac:dyDescent="0.2">
      <c r="A855" t="s">
        <v>2094</v>
      </c>
      <c r="B855" t="str">
        <f>VLOOKUP(A855, dictionary!$A$2:$B$16, 2, FALSE)</f>
        <v>Antiinfectives for systemic use</v>
      </c>
      <c r="C855" t="s">
        <v>2098</v>
      </c>
      <c r="D855">
        <f>VLOOKUP($C855, 'pval-input'!$B$2:$M$2260, 6, FALSE)</f>
        <v>1.3191979609732842</v>
      </c>
      <c r="E855">
        <f>VLOOKUP($C855, 'pval-input'!$B$2:$M$2260, 11, FALSE)</f>
        <v>135</v>
      </c>
      <c r="F855">
        <f>VLOOKUP($C855, 'pval-input'!$B$2:$M$2260, 12, FALSE)</f>
        <v>0.98540145985401495</v>
      </c>
      <c r="G855">
        <f t="shared" si="13"/>
        <v>854</v>
      </c>
      <c r="N855">
        <f>VLOOKUP($C855, listing!$B$2:$J$2260, 2, FALSE)</f>
        <v>1.3191979609732842</v>
      </c>
    </row>
    <row r="856" spans="1:14" x14ac:dyDescent="0.2">
      <c r="A856" t="s">
        <v>2094</v>
      </c>
      <c r="B856" t="str">
        <f>VLOOKUP(A856, dictionary!$A$2:$B$16, 2, FALSE)</f>
        <v>Antiinfectives for systemic use</v>
      </c>
      <c r="C856" t="s">
        <v>2100</v>
      </c>
      <c r="D856">
        <f>VLOOKUP($C856, 'pval-input'!$B$2:$M$2260, 6, FALSE)</f>
        <v>0.91213149167688023</v>
      </c>
      <c r="E856">
        <f>VLOOKUP($C856, 'pval-input'!$B$2:$M$2260, 11, FALSE)</f>
        <v>6</v>
      </c>
      <c r="F856">
        <f>VLOOKUP($C856, 'pval-input'!$B$2:$M$2260, 12, FALSE)</f>
        <v>4.3795620437956199E-2</v>
      </c>
      <c r="G856">
        <f t="shared" si="13"/>
        <v>855</v>
      </c>
      <c r="N856">
        <f>VLOOKUP($C856, listing!$B$2:$J$2260, 2, FALSE)</f>
        <v>0.91213149167688023</v>
      </c>
    </row>
    <row r="857" spans="1:14" x14ac:dyDescent="0.2">
      <c r="A857" t="s">
        <v>2094</v>
      </c>
      <c r="B857" t="str">
        <f>VLOOKUP(A857, dictionary!$A$2:$B$16, 2, FALSE)</f>
        <v>Antiinfectives for systemic use</v>
      </c>
      <c r="C857" t="s">
        <v>2102</v>
      </c>
      <c r="D857">
        <f>VLOOKUP($C857, 'pval-input'!$B$2:$M$2260, 6, FALSE)</f>
        <v>5.8234353327434228E-2</v>
      </c>
      <c r="E857">
        <f>VLOOKUP($C857, 'pval-input'!$B$2:$M$2260, 11, FALSE)</f>
        <v>3</v>
      </c>
      <c r="F857">
        <f>VLOOKUP($C857, 'pval-input'!$B$2:$M$2260, 12, FALSE)</f>
        <v>2.18978102189781E-2</v>
      </c>
      <c r="G857">
        <f t="shared" si="13"/>
        <v>856</v>
      </c>
      <c r="N857">
        <f>VLOOKUP($C857, listing!$B$2:$J$2260, 2, FALSE)</f>
        <v>5.8234353327434228E-2</v>
      </c>
    </row>
    <row r="858" spans="1:14" x14ac:dyDescent="0.2">
      <c r="A858" t="s">
        <v>2094</v>
      </c>
      <c r="B858" t="str">
        <f>VLOOKUP(A858, dictionary!$A$2:$B$16, 2, FALSE)</f>
        <v>Antiinfectives for systemic use</v>
      </c>
      <c r="C858" t="s">
        <v>2104</v>
      </c>
      <c r="D858">
        <f>VLOOKUP($C858, 'pval-input'!$B$2:$M$2260, 6, FALSE)</f>
        <v>0.21058704049088997</v>
      </c>
      <c r="E858">
        <f>VLOOKUP($C858, 'pval-input'!$B$2:$M$2260, 11, FALSE)</f>
        <v>31</v>
      </c>
      <c r="F858">
        <f>VLOOKUP($C858, 'pval-input'!$B$2:$M$2260, 12, FALSE)</f>
        <v>0.226277372262774</v>
      </c>
      <c r="G858">
        <f t="shared" si="13"/>
        <v>857</v>
      </c>
      <c r="N858">
        <f>VLOOKUP($C858, listing!$B$2:$J$2260, 2, FALSE)</f>
        <v>0.21058704049088997</v>
      </c>
    </row>
    <row r="859" spans="1:14" x14ac:dyDescent="0.2">
      <c r="A859" t="s">
        <v>2094</v>
      </c>
      <c r="B859" t="str">
        <f>VLOOKUP(A859, dictionary!$A$2:$B$16, 2, FALSE)</f>
        <v>Antiinfectives for systemic use</v>
      </c>
      <c r="C859" t="s">
        <v>2106</v>
      </c>
      <c r="D859">
        <f>VLOOKUP($C859, 'pval-input'!$B$2:$M$2260, 6, FALSE)</f>
        <v>0.14453497727249587</v>
      </c>
      <c r="E859">
        <f>VLOOKUP($C859, 'pval-input'!$B$2:$M$2260, 11, FALSE)</f>
        <v>14</v>
      </c>
      <c r="F859">
        <f>VLOOKUP($C859, 'pval-input'!$B$2:$M$2260, 12, FALSE)</f>
        <v>0.102189781021898</v>
      </c>
      <c r="G859">
        <f t="shared" si="13"/>
        <v>858</v>
      </c>
      <c r="N859">
        <f>VLOOKUP($C859, listing!$B$2:$J$2260, 2, FALSE)</f>
        <v>0.14453497727249587</v>
      </c>
    </row>
    <row r="860" spans="1:14" x14ac:dyDescent="0.2">
      <c r="A860" t="s">
        <v>2094</v>
      </c>
      <c r="B860" t="str">
        <f>VLOOKUP(A860, dictionary!$A$2:$B$16, 2, FALSE)</f>
        <v>Antiinfectives for systemic use</v>
      </c>
      <c r="C860" t="s">
        <v>2108</v>
      </c>
      <c r="D860">
        <f>VLOOKUP($C860, 'pval-input'!$B$2:$M$2260, 6, FALSE)</f>
        <v>0.46556433640343914</v>
      </c>
      <c r="E860">
        <f>VLOOKUP($C860, 'pval-input'!$B$2:$M$2260, 11, FALSE)</f>
        <v>7</v>
      </c>
      <c r="F860">
        <f>VLOOKUP($C860, 'pval-input'!$B$2:$M$2260, 12, FALSE)</f>
        <v>5.1094890510948898E-2</v>
      </c>
      <c r="G860">
        <f t="shared" si="13"/>
        <v>859</v>
      </c>
      <c r="N860">
        <f>VLOOKUP($C860, listing!$B$2:$J$2260, 2, FALSE)</f>
        <v>0.46556433640343914</v>
      </c>
    </row>
    <row r="861" spans="1:14" x14ac:dyDescent="0.2">
      <c r="A861" t="s">
        <v>2094</v>
      </c>
      <c r="B861" t="str">
        <f>VLOOKUP(A861, dictionary!$A$2:$B$16, 2, FALSE)</f>
        <v>Antiinfectives for systemic use</v>
      </c>
      <c r="C861" t="s">
        <v>2110</v>
      </c>
      <c r="D861">
        <f>VLOOKUP($C861, 'pval-input'!$B$2:$M$2260, 6, FALSE)</f>
        <v>0.14551534418709905</v>
      </c>
      <c r="E861">
        <f>VLOOKUP($C861, 'pval-input'!$B$2:$M$2260, 11, FALSE)</f>
        <v>117</v>
      </c>
      <c r="F861">
        <f>VLOOKUP($C861, 'pval-input'!$B$2:$M$2260, 12, FALSE)</f>
        <v>0.85401459854014605</v>
      </c>
      <c r="G861">
        <f t="shared" si="13"/>
        <v>860</v>
      </c>
      <c r="N861">
        <f>VLOOKUP($C861, listing!$B$2:$J$2260, 2, FALSE)</f>
        <v>0.14551534418709905</v>
      </c>
    </row>
    <row r="862" spans="1:14" x14ac:dyDescent="0.2">
      <c r="A862" t="s">
        <v>2094</v>
      </c>
      <c r="B862" t="str">
        <f>VLOOKUP(A862, dictionary!$A$2:$B$16, 2, FALSE)</f>
        <v>Antiinfectives for systemic use</v>
      </c>
      <c r="C862" t="s">
        <v>2114</v>
      </c>
      <c r="D862">
        <f>VLOOKUP($C862, 'pval-input'!$B$2:$M$2260, 6, FALSE)</f>
        <v>0.22746997551254622</v>
      </c>
      <c r="E862">
        <f>VLOOKUP($C862, 'pval-input'!$B$2:$M$2260, 11, FALSE)</f>
        <v>9</v>
      </c>
      <c r="F862">
        <f>VLOOKUP($C862, 'pval-input'!$B$2:$M$2260, 12, FALSE)</f>
        <v>6.5693430656934296E-2</v>
      </c>
      <c r="G862">
        <f t="shared" si="13"/>
        <v>861</v>
      </c>
      <c r="N862">
        <f>VLOOKUP($C862, listing!$B$2:$J$2260, 2, FALSE)</f>
        <v>0.22746997551254622</v>
      </c>
    </row>
    <row r="863" spans="1:14" x14ac:dyDescent="0.2">
      <c r="A863" t="s">
        <v>2094</v>
      </c>
      <c r="B863" t="str">
        <f>VLOOKUP(A863, dictionary!$A$2:$B$16, 2, FALSE)</f>
        <v>Antiinfectives for systemic use</v>
      </c>
      <c r="C863" t="s">
        <v>2116</v>
      </c>
      <c r="D863">
        <f>VLOOKUP($C863, 'pval-input'!$B$2:$M$2260, 6, FALSE)</f>
        <v>0.17603001252323336</v>
      </c>
      <c r="E863">
        <f>VLOOKUP($C863, 'pval-input'!$B$2:$M$2260, 11, FALSE)</f>
        <v>126</v>
      </c>
      <c r="F863">
        <f>VLOOKUP($C863, 'pval-input'!$B$2:$M$2260, 12, FALSE)</f>
        <v>0.91970802919707995</v>
      </c>
      <c r="G863">
        <f t="shared" si="13"/>
        <v>862</v>
      </c>
      <c r="N863">
        <f>VLOOKUP($C863, listing!$B$2:$J$2260, 2, FALSE)</f>
        <v>0.17603001252323336</v>
      </c>
    </row>
    <row r="864" spans="1:14" x14ac:dyDescent="0.2">
      <c r="A864" t="s">
        <v>2094</v>
      </c>
      <c r="B864" t="str">
        <f>VLOOKUP(A864, dictionary!$A$2:$B$16, 2, FALSE)</f>
        <v>Antiinfectives for systemic use</v>
      </c>
      <c r="C864" t="s">
        <v>2120</v>
      </c>
      <c r="D864">
        <f>VLOOKUP($C864, 'pval-input'!$B$2:$M$2260, 6, FALSE)</f>
        <v>8.7900785816081399E-3</v>
      </c>
      <c r="E864">
        <f>VLOOKUP($C864, 'pval-input'!$B$2:$M$2260, 11, FALSE)</f>
        <v>3</v>
      </c>
      <c r="F864">
        <f>VLOOKUP($C864, 'pval-input'!$B$2:$M$2260, 12, FALSE)</f>
        <v>2.18978102189781E-2</v>
      </c>
      <c r="G864">
        <f t="shared" si="13"/>
        <v>863</v>
      </c>
      <c r="N864">
        <f>VLOOKUP($C864, listing!$B$2:$J$2260, 2, FALSE)</f>
        <v>8.7900785816081399E-3</v>
      </c>
    </row>
    <row r="865" spans="1:14" hidden="1" x14ac:dyDescent="0.2">
      <c r="A865" t="s">
        <v>2094</v>
      </c>
      <c r="B865" t="str">
        <f>VLOOKUP(A865, dictionary!$A$2:$B$16, 2, FALSE)</f>
        <v>Antiinfectives for systemic use</v>
      </c>
      <c r="C865" t="s">
        <v>2122</v>
      </c>
      <c r="D865">
        <f>VLOOKUP($C865, 'pval-input'!$B$2:$M$2260, 6, FALSE)</f>
        <v>31.235738595770602</v>
      </c>
      <c r="E865">
        <f>VLOOKUP($C865, 'pval-input'!$B$2:$M$2260, 11, FALSE)</f>
        <v>137</v>
      </c>
      <c r="F865">
        <f>VLOOKUP($C865, 'pval-input'!$B$2:$M$2260, 12, FALSE)</f>
        <v>1</v>
      </c>
      <c r="G865">
        <f t="shared" si="13"/>
        <v>864</v>
      </c>
      <c r="N865">
        <f>VLOOKUP($C865, listing!$B$2:$J$2260, 2, FALSE)</f>
        <v>31.235738595770602</v>
      </c>
    </row>
    <row r="866" spans="1:14" x14ac:dyDescent="0.2">
      <c r="A866" t="s">
        <v>2094</v>
      </c>
      <c r="B866" t="str">
        <f>VLOOKUP(A866, dictionary!$A$2:$B$16, 2, FALSE)</f>
        <v>Antiinfectives for systemic use</v>
      </c>
      <c r="C866" t="s">
        <v>2125</v>
      </c>
      <c r="D866">
        <f>VLOOKUP($C866, 'pval-input'!$B$2:$M$2260, 6, FALSE)</f>
        <v>6.4873686165381556E-2</v>
      </c>
      <c r="E866">
        <f>VLOOKUP($C866, 'pval-input'!$B$2:$M$2260, 11, FALSE)</f>
        <v>4</v>
      </c>
      <c r="F866">
        <f>VLOOKUP($C866, 'pval-input'!$B$2:$M$2260, 12, FALSE)</f>
        <v>2.9197080291970798E-2</v>
      </c>
      <c r="G866">
        <f t="shared" si="13"/>
        <v>865</v>
      </c>
      <c r="N866">
        <f>VLOOKUP($C866, listing!$B$2:$J$2260, 2, FALSE)</f>
        <v>6.4873686165381556E-2</v>
      </c>
    </row>
    <row r="867" spans="1:14" x14ac:dyDescent="0.2">
      <c r="A867" t="s">
        <v>2094</v>
      </c>
      <c r="B867" t="str">
        <f>VLOOKUP(A867, dictionary!$A$2:$B$16, 2, FALSE)</f>
        <v>Antiinfectives for systemic use</v>
      </c>
      <c r="C867" t="s">
        <v>2127</v>
      </c>
      <c r="D867">
        <f>VLOOKUP($C867, 'pval-input'!$B$2:$M$2260, 6, FALSE)</f>
        <v>5.329998546416468E-2</v>
      </c>
      <c r="E867">
        <f>VLOOKUP($C867, 'pval-input'!$B$2:$M$2260, 11, FALSE)</f>
        <v>2</v>
      </c>
      <c r="F867">
        <f>VLOOKUP($C867, 'pval-input'!$B$2:$M$2260, 12, FALSE)</f>
        <v>1.4598540145985399E-2</v>
      </c>
      <c r="G867">
        <f t="shared" si="13"/>
        <v>866</v>
      </c>
      <c r="N867">
        <f>VLOOKUP($C867, listing!$B$2:$J$2260, 2, FALSE)</f>
        <v>5.329998546416468E-2</v>
      </c>
    </row>
    <row r="868" spans="1:14" x14ac:dyDescent="0.2">
      <c r="A868" t="s">
        <v>2094</v>
      </c>
      <c r="B868" t="str">
        <f>VLOOKUP(A868, dictionary!$A$2:$B$16, 2, FALSE)</f>
        <v>Antiinfectives for systemic use</v>
      </c>
      <c r="C868" t="s">
        <v>2129</v>
      </c>
      <c r="D868">
        <f>VLOOKUP($C868, 'pval-input'!$B$2:$M$2260, 6, FALSE)</f>
        <v>0.41465949016899512</v>
      </c>
      <c r="E868">
        <f>VLOOKUP($C868, 'pval-input'!$B$2:$M$2260, 11, FALSE)</f>
        <v>45</v>
      </c>
      <c r="F868">
        <f>VLOOKUP($C868, 'pval-input'!$B$2:$M$2260, 12, FALSE)</f>
        <v>0.32846715328467202</v>
      </c>
      <c r="G868">
        <f t="shared" si="13"/>
        <v>867</v>
      </c>
      <c r="N868">
        <f>VLOOKUP($C868, listing!$B$2:$J$2260, 2, FALSE)</f>
        <v>0.41465949016899512</v>
      </c>
    </row>
    <row r="869" spans="1:14" x14ac:dyDescent="0.2">
      <c r="A869" t="s">
        <v>2094</v>
      </c>
      <c r="B869" t="str">
        <f>VLOOKUP(A869, dictionary!$A$2:$B$16, 2, FALSE)</f>
        <v>Antiinfectives for systemic use</v>
      </c>
      <c r="C869" t="s">
        <v>2131</v>
      </c>
      <c r="D869">
        <f>VLOOKUP($C869, 'pval-input'!$B$2:$M$2260, 6, FALSE)</f>
        <v>0.45622492510289897</v>
      </c>
      <c r="E869">
        <f>VLOOKUP($C869, 'pval-input'!$B$2:$M$2260, 11, FALSE)</f>
        <v>6</v>
      </c>
      <c r="F869">
        <f>VLOOKUP($C869, 'pval-input'!$B$2:$M$2260, 12, FALSE)</f>
        <v>4.3795620437956199E-2</v>
      </c>
      <c r="G869">
        <f t="shared" si="13"/>
        <v>868</v>
      </c>
      <c r="N869">
        <f>VLOOKUP($C869, listing!$B$2:$J$2260, 2, FALSE)</f>
        <v>0.45622492510289897</v>
      </c>
    </row>
    <row r="870" spans="1:14" x14ac:dyDescent="0.2">
      <c r="A870" t="s">
        <v>2094</v>
      </c>
      <c r="B870" t="str">
        <f>VLOOKUP(A870, dictionary!$A$2:$B$16, 2, FALSE)</f>
        <v>Antiinfectives for systemic use</v>
      </c>
      <c r="C870" t="s">
        <v>2133</v>
      </c>
      <c r="D870">
        <f>VLOOKUP($C870, 'pval-input'!$B$2:$M$2260, 6, FALSE)</f>
        <v>0.28793173117923798</v>
      </c>
      <c r="E870">
        <f>VLOOKUP($C870, 'pval-input'!$B$2:$M$2260, 11, FALSE)</f>
        <v>117</v>
      </c>
      <c r="F870">
        <f>VLOOKUP($C870, 'pval-input'!$B$2:$M$2260, 12, FALSE)</f>
        <v>0.85401459854014605</v>
      </c>
      <c r="G870">
        <f t="shared" si="13"/>
        <v>869</v>
      </c>
      <c r="N870">
        <f>VLOOKUP($C870, listing!$B$2:$J$2260, 2, FALSE)</f>
        <v>0.28793173117923798</v>
      </c>
    </row>
    <row r="871" spans="1:14" x14ac:dyDescent="0.2">
      <c r="A871" t="s">
        <v>2094</v>
      </c>
      <c r="B871" t="str">
        <f>VLOOKUP(A871, dictionary!$A$2:$B$16, 2, FALSE)</f>
        <v>Antiinfectives for systemic use</v>
      </c>
      <c r="C871" t="s">
        <v>2136</v>
      </c>
      <c r="D871">
        <f>VLOOKUP($C871, 'pval-input'!$B$2:$M$2260, 6, FALSE)</f>
        <v>1.1722037341388736</v>
      </c>
      <c r="E871">
        <f>VLOOKUP($C871, 'pval-input'!$B$2:$M$2260, 11, FALSE)</f>
        <v>109</v>
      </c>
      <c r="F871">
        <f>VLOOKUP($C871, 'pval-input'!$B$2:$M$2260, 12, FALSE)</f>
        <v>0.79562043795620396</v>
      </c>
      <c r="G871">
        <f t="shared" si="13"/>
        <v>870</v>
      </c>
      <c r="N871">
        <f>VLOOKUP($C871, listing!$B$2:$J$2260, 2, FALSE)</f>
        <v>1.1722037341388736</v>
      </c>
    </row>
    <row r="872" spans="1:14" x14ac:dyDescent="0.2">
      <c r="A872" t="s">
        <v>2094</v>
      </c>
      <c r="B872" t="str">
        <f>VLOOKUP(A872, dictionary!$A$2:$B$16, 2, FALSE)</f>
        <v>Antiinfectives for systemic use</v>
      </c>
      <c r="C872" t="s">
        <v>2138</v>
      </c>
      <c r="D872">
        <f>VLOOKUP($C872, 'pval-input'!$B$2:$M$2260, 6, FALSE)</f>
        <v>0.15503918943007861</v>
      </c>
      <c r="E872">
        <f>VLOOKUP($C872, 'pval-input'!$B$2:$M$2260, 11, FALSE)</f>
        <v>119</v>
      </c>
      <c r="F872">
        <f>VLOOKUP($C872, 'pval-input'!$B$2:$M$2260, 12, FALSE)</f>
        <v>0.86861313868613099</v>
      </c>
      <c r="G872">
        <f t="shared" si="13"/>
        <v>871</v>
      </c>
      <c r="N872">
        <f>VLOOKUP($C872, listing!$B$2:$J$2260, 2, FALSE)</f>
        <v>0.15503918943007861</v>
      </c>
    </row>
    <row r="873" spans="1:14" x14ac:dyDescent="0.2">
      <c r="A873" t="s">
        <v>2094</v>
      </c>
      <c r="B873" t="str">
        <f>VLOOKUP(A873, dictionary!$A$2:$B$16, 2, FALSE)</f>
        <v>Antiinfectives for systemic use</v>
      </c>
      <c r="C873" t="s">
        <v>2140</v>
      </c>
      <c r="D873">
        <f>VLOOKUP($C873, 'pval-input'!$B$2:$M$2260, 6, FALSE)</f>
        <v>0.22423937874449218</v>
      </c>
      <c r="E873">
        <f>VLOOKUP($C873, 'pval-input'!$B$2:$M$2260, 11, FALSE)</f>
        <v>84</v>
      </c>
      <c r="F873">
        <f>VLOOKUP($C873, 'pval-input'!$B$2:$M$2260, 12, FALSE)</f>
        <v>0.613138686131387</v>
      </c>
      <c r="G873">
        <f t="shared" si="13"/>
        <v>872</v>
      </c>
      <c r="N873">
        <f>VLOOKUP($C873, listing!$B$2:$J$2260, 2, FALSE)</f>
        <v>0.22423937874449218</v>
      </c>
    </row>
    <row r="874" spans="1:14" x14ac:dyDescent="0.2">
      <c r="A874" t="s">
        <v>2094</v>
      </c>
      <c r="B874" t="str">
        <f>VLOOKUP(A874, dictionary!$A$2:$B$16, 2, FALSE)</f>
        <v>Antiinfectives for systemic use</v>
      </c>
      <c r="C874" t="s">
        <v>2142</v>
      </c>
      <c r="D874">
        <f>VLOOKUP($C874, 'pval-input'!$B$2:$M$2260, 6, FALSE)</f>
        <v>5.5282511656293616E-2</v>
      </c>
      <c r="E874">
        <f>VLOOKUP($C874, 'pval-input'!$B$2:$M$2260, 11, FALSE)</f>
        <v>27</v>
      </c>
      <c r="F874">
        <f>VLOOKUP($C874, 'pval-input'!$B$2:$M$2260, 12, FALSE)</f>
        <v>0.19708029197080301</v>
      </c>
      <c r="G874">
        <f t="shared" si="13"/>
        <v>873</v>
      </c>
      <c r="N874">
        <f>VLOOKUP($C874, listing!$B$2:$J$2260, 2, FALSE)</f>
        <v>5.5282511656293616E-2</v>
      </c>
    </row>
    <row r="875" spans="1:14" x14ac:dyDescent="0.2">
      <c r="A875" t="s">
        <v>2094</v>
      </c>
      <c r="B875" t="str">
        <f>VLOOKUP(A875, dictionary!$A$2:$B$16, 2, FALSE)</f>
        <v>Antiinfectives for systemic use</v>
      </c>
      <c r="C875" t="s">
        <v>2144</v>
      </c>
      <c r="D875">
        <f>VLOOKUP($C875, 'pval-input'!$B$2:$M$2260, 6, FALSE)</f>
        <v>0.70038332389583746</v>
      </c>
      <c r="E875">
        <f>VLOOKUP($C875, 'pval-input'!$B$2:$M$2260, 11, FALSE)</f>
        <v>14</v>
      </c>
      <c r="F875">
        <f>VLOOKUP($C875, 'pval-input'!$B$2:$M$2260, 12, FALSE)</f>
        <v>0.102189781021898</v>
      </c>
      <c r="G875">
        <f t="shared" si="13"/>
        <v>874</v>
      </c>
      <c r="N875">
        <f>VLOOKUP($C875, listing!$B$2:$J$2260, 2, FALSE)</f>
        <v>0.70038332389583746</v>
      </c>
    </row>
    <row r="876" spans="1:14" x14ac:dyDescent="0.2">
      <c r="A876" t="s">
        <v>2094</v>
      </c>
      <c r="B876" t="str">
        <f>VLOOKUP(A876, dictionary!$A$2:$B$16, 2, FALSE)</f>
        <v>Antiinfectives for systemic use</v>
      </c>
      <c r="C876" t="s">
        <v>2147</v>
      </c>
      <c r="D876">
        <f>VLOOKUP($C876, 'pval-input'!$B$2:$M$2260, 6, FALSE)</f>
        <v>3.6509176894013382E-2</v>
      </c>
      <c r="E876">
        <f>VLOOKUP($C876, 'pval-input'!$B$2:$M$2260, 11, FALSE)</f>
        <v>92</v>
      </c>
      <c r="F876">
        <f>VLOOKUP($C876, 'pval-input'!$B$2:$M$2260, 12, FALSE)</f>
        <v>0.67153284671532798</v>
      </c>
      <c r="G876">
        <f t="shared" si="13"/>
        <v>875</v>
      </c>
      <c r="N876">
        <f>VLOOKUP($C876, listing!$B$2:$J$2260, 2, FALSE)</f>
        <v>3.6509176894013382E-2</v>
      </c>
    </row>
    <row r="877" spans="1:14" x14ac:dyDescent="0.2">
      <c r="A877" t="s">
        <v>2094</v>
      </c>
      <c r="B877" t="str">
        <f>VLOOKUP(A877, dictionary!$A$2:$B$16, 2, FALSE)</f>
        <v>Antiinfectives for systemic use</v>
      </c>
      <c r="C877" t="s">
        <v>2149</v>
      </c>
      <c r="D877">
        <f>VLOOKUP($C877, 'pval-input'!$B$2:$M$2260, 6, FALSE)</f>
        <v>8.1179053276691768E-2</v>
      </c>
      <c r="E877">
        <f>VLOOKUP($C877, 'pval-input'!$B$2:$M$2260, 11, FALSE)</f>
        <v>25</v>
      </c>
      <c r="F877">
        <f>VLOOKUP($C877, 'pval-input'!$B$2:$M$2260, 12, FALSE)</f>
        <v>0.18248175182481799</v>
      </c>
      <c r="G877">
        <f t="shared" si="13"/>
        <v>876</v>
      </c>
      <c r="N877">
        <f>VLOOKUP($C877, listing!$B$2:$J$2260, 2, FALSE)</f>
        <v>8.1179053276691768E-2</v>
      </c>
    </row>
    <row r="878" spans="1:14" x14ac:dyDescent="0.2">
      <c r="A878" t="s">
        <v>2094</v>
      </c>
      <c r="B878" t="str">
        <f>VLOOKUP(A878, dictionary!$A$2:$B$16, 2, FALSE)</f>
        <v>Antiinfectives for systemic use</v>
      </c>
      <c r="C878" t="s">
        <v>2151</v>
      </c>
      <c r="D878">
        <f>VLOOKUP($C878, 'pval-input'!$B$2:$M$2260, 6, FALSE)</f>
        <v>1.8149677154131258</v>
      </c>
      <c r="E878">
        <f>VLOOKUP($C878, 'pval-input'!$B$2:$M$2260, 11, FALSE)</f>
        <v>33</v>
      </c>
      <c r="F878">
        <f>VLOOKUP($C878, 'pval-input'!$B$2:$M$2260, 12, FALSE)</f>
        <v>0.240875912408759</v>
      </c>
      <c r="G878">
        <f t="shared" si="13"/>
        <v>877</v>
      </c>
      <c r="N878">
        <f>VLOOKUP($C878, listing!$B$2:$J$2260, 2, FALSE)</f>
        <v>1.8149677154131258</v>
      </c>
    </row>
    <row r="879" spans="1:14" x14ac:dyDescent="0.2">
      <c r="A879" t="s">
        <v>2094</v>
      </c>
      <c r="B879" t="str">
        <f>VLOOKUP(A879, dictionary!$A$2:$B$16, 2, FALSE)</f>
        <v>Antiinfectives for systemic use</v>
      </c>
      <c r="C879" t="s">
        <v>2153</v>
      </c>
      <c r="D879">
        <f>VLOOKUP($C879, 'pval-input'!$B$2:$M$2260, 6, FALSE)</f>
        <v>1.5392418159517294</v>
      </c>
      <c r="E879">
        <f>VLOOKUP($C879, 'pval-input'!$B$2:$M$2260, 11, FALSE)</f>
        <v>3</v>
      </c>
      <c r="F879">
        <f>VLOOKUP($C879, 'pval-input'!$B$2:$M$2260, 12, FALSE)</f>
        <v>2.18978102189781E-2</v>
      </c>
      <c r="G879">
        <f t="shared" si="13"/>
        <v>878</v>
      </c>
      <c r="N879">
        <f>VLOOKUP($C879, listing!$B$2:$J$2260, 2, FALSE)</f>
        <v>1.5392418159517294</v>
      </c>
    </row>
    <row r="880" spans="1:14" x14ac:dyDescent="0.2">
      <c r="A880" t="s">
        <v>2094</v>
      </c>
      <c r="B880" t="str">
        <f>VLOOKUP(A880, dictionary!$A$2:$B$16, 2, FALSE)</f>
        <v>Antiinfectives for systemic use</v>
      </c>
      <c r="C880" t="s">
        <v>2155</v>
      </c>
      <c r="D880">
        <f>VLOOKUP($C880, 'pval-input'!$B$2:$M$2260, 6, FALSE)</f>
        <v>1.0768214990468128</v>
      </c>
      <c r="E880">
        <f>VLOOKUP($C880, 'pval-input'!$B$2:$M$2260, 11, FALSE)</f>
        <v>26</v>
      </c>
      <c r="F880">
        <f>VLOOKUP($C880, 'pval-input'!$B$2:$M$2260, 12, FALSE)</f>
        <v>0.18978102189780999</v>
      </c>
      <c r="G880">
        <f t="shared" si="13"/>
        <v>879</v>
      </c>
      <c r="N880">
        <f>VLOOKUP($C880, listing!$B$2:$J$2260, 2, FALSE)</f>
        <v>1.0768214990468128</v>
      </c>
    </row>
    <row r="881" spans="1:14" x14ac:dyDescent="0.2">
      <c r="A881" t="s">
        <v>2094</v>
      </c>
      <c r="B881" t="str">
        <f>VLOOKUP(A881, dictionary!$A$2:$B$16, 2, FALSE)</f>
        <v>Antiinfectives for systemic use</v>
      </c>
      <c r="C881" t="s">
        <v>2158</v>
      </c>
      <c r="D881">
        <f>VLOOKUP($C881, 'pval-input'!$B$2:$M$2260, 6, FALSE)</f>
        <v>3.3482396395234315E-2</v>
      </c>
      <c r="E881">
        <f>VLOOKUP($C881, 'pval-input'!$B$2:$M$2260, 11, FALSE)</f>
        <v>34</v>
      </c>
      <c r="F881">
        <f>VLOOKUP($C881, 'pval-input'!$B$2:$M$2260, 12, FALSE)</f>
        <v>0.24817518248175199</v>
      </c>
      <c r="G881">
        <f t="shared" si="13"/>
        <v>880</v>
      </c>
      <c r="N881">
        <f>VLOOKUP($C881, listing!$B$2:$J$2260, 2, FALSE)</f>
        <v>3.3482396395234315E-2</v>
      </c>
    </row>
    <row r="882" spans="1:14" x14ac:dyDescent="0.2">
      <c r="A882" t="s">
        <v>2094</v>
      </c>
      <c r="B882" t="str">
        <f>VLOOKUP(A882, dictionary!$A$2:$B$16, 2, FALSE)</f>
        <v>Antiinfectives for systemic use</v>
      </c>
      <c r="C882" t="s">
        <v>2160</v>
      </c>
      <c r="D882">
        <f>VLOOKUP($C882, 'pval-input'!$B$2:$M$2260, 6, FALSE)</f>
        <v>0.22933694610618852</v>
      </c>
      <c r="E882">
        <f>VLOOKUP($C882, 'pval-input'!$B$2:$M$2260, 11, FALSE)</f>
        <v>116</v>
      </c>
      <c r="F882">
        <f>VLOOKUP($C882, 'pval-input'!$B$2:$M$2260, 12, FALSE)</f>
        <v>0.84671532846715303</v>
      </c>
      <c r="G882">
        <f t="shared" si="13"/>
        <v>881</v>
      </c>
      <c r="N882">
        <f>VLOOKUP($C882, listing!$B$2:$J$2260, 2, FALSE)</f>
        <v>0.22933694610618852</v>
      </c>
    </row>
    <row r="883" spans="1:14" x14ac:dyDescent="0.2">
      <c r="A883" t="s">
        <v>2094</v>
      </c>
      <c r="B883" t="str">
        <f>VLOOKUP(A883, dictionary!$A$2:$B$16, 2, FALSE)</f>
        <v>Antiinfectives for systemic use</v>
      </c>
      <c r="C883" t="s">
        <v>2162</v>
      </c>
      <c r="D883">
        <f>VLOOKUP($C883, 'pval-input'!$B$2:$M$2260, 6, FALSE)</f>
        <v>0.15524620135358894</v>
      </c>
      <c r="E883">
        <f>VLOOKUP($C883, 'pval-input'!$B$2:$M$2260, 11, FALSE)</f>
        <v>67</v>
      </c>
      <c r="F883">
        <f>VLOOKUP($C883, 'pval-input'!$B$2:$M$2260, 12, FALSE)</f>
        <v>0.48905109489051102</v>
      </c>
      <c r="G883">
        <f t="shared" si="13"/>
        <v>882</v>
      </c>
      <c r="N883">
        <f>VLOOKUP($C883, listing!$B$2:$J$2260, 2, FALSE)</f>
        <v>0.15524620135358894</v>
      </c>
    </row>
    <row r="884" spans="1:14" x14ac:dyDescent="0.2">
      <c r="A884" t="s">
        <v>2094</v>
      </c>
      <c r="B884" t="str">
        <f>VLOOKUP(A884, dictionary!$A$2:$B$16, 2, FALSE)</f>
        <v>Antiinfectives for systemic use</v>
      </c>
      <c r="C884" t="s">
        <v>2166</v>
      </c>
      <c r="D884">
        <f>VLOOKUP($C884, 'pval-input'!$B$2:$M$2260, 6, FALSE)</f>
        <v>1.2795412887219937E-2</v>
      </c>
      <c r="E884">
        <f>VLOOKUP($C884, 'pval-input'!$B$2:$M$2260, 11, FALSE)</f>
        <v>11</v>
      </c>
      <c r="F884">
        <f>VLOOKUP($C884, 'pval-input'!$B$2:$M$2260, 12, FALSE)</f>
        <v>8.0291970802919693E-2</v>
      </c>
      <c r="G884">
        <f t="shared" si="13"/>
        <v>883</v>
      </c>
      <c r="N884">
        <f>VLOOKUP($C884, listing!$B$2:$J$2260, 2, FALSE)</f>
        <v>1.2795412887219937E-2</v>
      </c>
    </row>
    <row r="885" spans="1:14" x14ac:dyDescent="0.2">
      <c r="A885" t="s">
        <v>2094</v>
      </c>
      <c r="B885" t="str">
        <f>VLOOKUP(A885, dictionary!$A$2:$B$16, 2, FALSE)</f>
        <v>Antiinfectives for systemic use</v>
      </c>
      <c r="C885" t="s">
        <v>2168</v>
      </c>
      <c r="D885">
        <f>VLOOKUP($C885, 'pval-input'!$B$2:$M$2260, 6, FALSE)</f>
        <v>1.5884696959348159</v>
      </c>
      <c r="E885">
        <f>VLOOKUP($C885, 'pval-input'!$B$2:$M$2260, 11, FALSE)</f>
        <v>70</v>
      </c>
      <c r="F885">
        <f>VLOOKUP($C885, 'pval-input'!$B$2:$M$2260, 12, FALSE)</f>
        <v>0.51094890510948898</v>
      </c>
      <c r="G885">
        <f t="shared" si="13"/>
        <v>884</v>
      </c>
      <c r="N885">
        <f>VLOOKUP($C885, listing!$B$2:$J$2260, 2, FALSE)</f>
        <v>1.5884696959348159</v>
      </c>
    </row>
    <row r="886" spans="1:14" x14ac:dyDescent="0.2">
      <c r="A886" t="s">
        <v>2094</v>
      </c>
      <c r="B886" t="str">
        <f>VLOOKUP(A886, dictionary!$A$2:$B$16, 2, FALSE)</f>
        <v>Antiinfectives for systemic use</v>
      </c>
      <c r="C886" t="s">
        <v>2170</v>
      </c>
      <c r="D886">
        <f>VLOOKUP($C886, 'pval-input'!$B$2:$M$2260, 6, FALSE)</f>
        <v>0.38340105536858538</v>
      </c>
      <c r="E886">
        <f>VLOOKUP($C886, 'pval-input'!$B$2:$M$2260, 11, FALSE)</f>
        <v>37</v>
      </c>
      <c r="F886">
        <f>VLOOKUP($C886, 'pval-input'!$B$2:$M$2260, 12, FALSE)</f>
        <v>0.27007299270072999</v>
      </c>
      <c r="G886">
        <f t="shared" si="13"/>
        <v>885</v>
      </c>
      <c r="N886">
        <f>VLOOKUP($C886, listing!$B$2:$J$2260, 2, FALSE)</f>
        <v>0.38340105536858538</v>
      </c>
    </row>
    <row r="887" spans="1:14" x14ac:dyDescent="0.2">
      <c r="A887" t="s">
        <v>2094</v>
      </c>
      <c r="B887" t="str">
        <f>VLOOKUP(A887, dictionary!$A$2:$B$16, 2, FALSE)</f>
        <v>Antiinfectives for systemic use</v>
      </c>
      <c r="C887" t="s">
        <v>2172</v>
      </c>
      <c r="D887">
        <f>VLOOKUP($C887, 'pval-input'!$B$2:$M$2260, 6, FALSE)</f>
        <v>8.6650627723460452E-2</v>
      </c>
      <c r="E887">
        <f>VLOOKUP($C887, 'pval-input'!$B$2:$M$2260, 11, FALSE)</f>
        <v>1</v>
      </c>
      <c r="F887">
        <f>VLOOKUP($C887, 'pval-input'!$B$2:$M$2260, 12, FALSE)</f>
        <v>7.2992700729926996E-3</v>
      </c>
      <c r="G887">
        <f t="shared" si="13"/>
        <v>886</v>
      </c>
      <c r="N887">
        <f>VLOOKUP($C887, listing!$B$2:$J$2260, 2, FALSE)</f>
        <v>8.6650627723460452E-2</v>
      </c>
    </row>
    <row r="888" spans="1:14" x14ac:dyDescent="0.2">
      <c r="A888" t="s">
        <v>2094</v>
      </c>
      <c r="B888" t="str">
        <f>VLOOKUP(A888, dictionary!$A$2:$B$16, 2, FALSE)</f>
        <v>Antiinfectives for systemic use</v>
      </c>
      <c r="C888" t="s">
        <v>2174</v>
      </c>
      <c r="D888">
        <f>VLOOKUP($C888, 'pval-input'!$B$2:$M$2260, 6, FALSE)</f>
        <v>0.21170537029718367</v>
      </c>
      <c r="E888">
        <f>VLOOKUP($C888, 'pval-input'!$B$2:$M$2260, 11, FALSE)</f>
        <v>2</v>
      </c>
      <c r="F888">
        <f>VLOOKUP($C888, 'pval-input'!$B$2:$M$2260, 12, FALSE)</f>
        <v>1.4598540145985399E-2</v>
      </c>
      <c r="G888">
        <f t="shared" si="13"/>
        <v>887</v>
      </c>
      <c r="N888">
        <f>VLOOKUP($C888, listing!$B$2:$J$2260, 2, FALSE)</f>
        <v>0.21170537029718367</v>
      </c>
    </row>
    <row r="889" spans="1:14" x14ac:dyDescent="0.2">
      <c r="A889" t="s">
        <v>2094</v>
      </c>
      <c r="B889" t="str">
        <f>VLOOKUP(A889, dictionary!$A$2:$B$16, 2, FALSE)</f>
        <v>Antiinfectives for systemic use</v>
      </c>
      <c r="C889" t="s">
        <v>2176</v>
      </c>
      <c r="D889">
        <f>VLOOKUP($C889, 'pval-input'!$B$2:$M$2260, 6, FALSE)</f>
        <v>0.70451137030009148</v>
      </c>
      <c r="E889">
        <f>VLOOKUP($C889, 'pval-input'!$B$2:$M$2260, 11, FALSE)</f>
        <v>16</v>
      </c>
      <c r="F889">
        <f>VLOOKUP($C889, 'pval-input'!$B$2:$M$2260, 12, FALSE)</f>
        <v>0.116788321167883</v>
      </c>
      <c r="G889">
        <f t="shared" si="13"/>
        <v>888</v>
      </c>
      <c r="N889">
        <f>VLOOKUP($C889, listing!$B$2:$J$2260, 2, FALSE)</f>
        <v>0.70451137030009148</v>
      </c>
    </row>
    <row r="890" spans="1:14" x14ac:dyDescent="0.2">
      <c r="A890" t="s">
        <v>2094</v>
      </c>
      <c r="B890" t="str">
        <f>VLOOKUP(A890, dictionary!$A$2:$B$16, 2, FALSE)</f>
        <v>Antiinfectives for systemic use</v>
      </c>
      <c r="C890" t="s">
        <v>2178</v>
      </c>
      <c r="D890">
        <f>VLOOKUP($C890, 'pval-input'!$B$2:$M$2260, 6, FALSE)</f>
        <v>0.45574306277858734</v>
      </c>
      <c r="E890">
        <f>VLOOKUP($C890, 'pval-input'!$B$2:$M$2260, 11, FALSE)</f>
        <v>1</v>
      </c>
      <c r="F890">
        <f>VLOOKUP($C890, 'pval-input'!$B$2:$M$2260, 12, FALSE)</f>
        <v>7.2992700729926996E-3</v>
      </c>
      <c r="G890">
        <f t="shared" si="13"/>
        <v>889</v>
      </c>
      <c r="N890">
        <f>VLOOKUP($C890, listing!$B$2:$J$2260, 2, FALSE)</f>
        <v>0.45574306277858734</v>
      </c>
    </row>
    <row r="891" spans="1:14" x14ac:dyDescent="0.2">
      <c r="A891" t="s">
        <v>2094</v>
      </c>
      <c r="B891" t="str">
        <f>VLOOKUP(A891, dictionary!$A$2:$B$16, 2, FALSE)</f>
        <v>Antiinfectives for systemic use</v>
      </c>
      <c r="C891" t="s">
        <v>2180</v>
      </c>
      <c r="D891">
        <f>VLOOKUP($C891, 'pval-input'!$B$2:$M$2260, 6, FALSE)</f>
        <v>0.12300880662476876</v>
      </c>
      <c r="E891">
        <f>VLOOKUP($C891, 'pval-input'!$B$2:$M$2260, 11, FALSE)</f>
        <v>11</v>
      </c>
      <c r="F891">
        <f>VLOOKUP($C891, 'pval-input'!$B$2:$M$2260, 12, FALSE)</f>
        <v>8.0291970802919693E-2</v>
      </c>
      <c r="G891">
        <f t="shared" si="13"/>
        <v>890</v>
      </c>
      <c r="N891">
        <f>VLOOKUP($C891, listing!$B$2:$J$2260, 2, FALSE)</f>
        <v>0.12300880662476876</v>
      </c>
    </row>
    <row r="892" spans="1:14" x14ac:dyDescent="0.2">
      <c r="A892" t="s">
        <v>2094</v>
      </c>
      <c r="B892" t="str">
        <f>VLOOKUP(A892, dictionary!$A$2:$B$16, 2, FALSE)</f>
        <v>Antiinfectives for systemic use</v>
      </c>
      <c r="C892" t="s">
        <v>2183</v>
      </c>
      <c r="D892">
        <f>VLOOKUP($C892, 'pval-input'!$B$2:$M$2260, 6, FALSE)</f>
        <v>1.1088233636294367</v>
      </c>
      <c r="E892">
        <f>VLOOKUP($C892, 'pval-input'!$B$2:$M$2260, 11, FALSE)</f>
        <v>75</v>
      </c>
      <c r="F892">
        <f>VLOOKUP($C892, 'pval-input'!$B$2:$M$2260, 12, FALSE)</f>
        <v>0.547445255474453</v>
      </c>
      <c r="G892">
        <f t="shared" si="13"/>
        <v>891</v>
      </c>
      <c r="N892">
        <f>VLOOKUP($C892, listing!$B$2:$J$2260, 2, FALSE)</f>
        <v>1.1088233636294367</v>
      </c>
    </row>
    <row r="893" spans="1:14" x14ac:dyDescent="0.2">
      <c r="A893" t="s">
        <v>2094</v>
      </c>
      <c r="B893" t="str">
        <f>VLOOKUP(A893, dictionary!$A$2:$B$16, 2, FALSE)</f>
        <v>Antiinfectives for systemic use</v>
      </c>
      <c r="C893" t="s">
        <v>2185</v>
      </c>
      <c r="D893">
        <f>VLOOKUP($C893, 'pval-input'!$B$2:$M$2260, 6, FALSE)</f>
        <v>0.45574306277858734</v>
      </c>
      <c r="E893">
        <f>VLOOKUP($C893, 'pval-input'!$B$2:$M$2260, 11, FALSE)</f>
        <v>1</v>
      </c>
      <c r="F893">
        <f>VLOOKUP($C893, 'pval-input'!$B$2:$M$2260, 12, FALSE)</f>
        <v>7.2992700729926996E-3</v>
      </c>
      <c r="G893">
        <f t="shared" si="13"/>
        <v>892</v>
      </c>
      <c r="N893">
        <f>VLOOKUP($C893, listing!$B$2:$J$2260, 2, FALSE)</f>
        <v>0.45574306277858734</v>
      </c>
    </row>
    <row r="894" spans="1:14" x14ac:dyDescent="0.2">
      <c r="A894" t="s">
        <v>2094</v>
      </c>
      <c r="B894" t="str">
        <f>VLOOKUP(A894, dictionary!$A$2:$B$16, 2, FALSE)</f>
        <v>Antiinfectives for systemic use</v>
      </c>
      <c r="C894" t="s">
        <v>2187</v>
      </c>
      <c r="D894">
        <f>VLOOKUP($C894, 'pval-input'!$B$2:$M$2260, 6, FALSE)</f>
        <v>1.0546730133608981</v>
      </c>
      <c r="E894">
        <f>VLOOKUP($C894, 'pval-input'!$B$2:$M$2260, 11, FALSE)</f>
        <v>29</v>
      </c>
      <c r="F894">
        <f>VLOOKUP($C894, 'pval-input'!$B$2:$M$2260, 12, FALSE)</f>
        <v>0.21167883211678801</v>
      </c>
      <c r="G894">
        <f t="shared" si="13"/>
        <v>893</v>
      </c>
      <c r="N894">
        <f>VLOOKUP($C894, listing!$B$2:$J$2260, 2, FALSE)</f>
        <v>1.0546730133608981</v>
      </c>
    </row>
    <row r="895" spans="1:14" hidden="1" x14ac:dyDescent="0.2">
      <c r="A895" t="s">
        <v>2094</v>
      </c>
      <c r="B895" t="str">
        <f>VLOOKUP(A895, dictionary!$A$2:$B$16, 2, FALSE)</f>
        <v>Antiinfectives for systemic use</v>
      </c>
      <c r="C895" t="s">
        <v>2189</v>
      </c>
      <c r="D895">
        <f>VLOOKUP($C895, 'pval-input'!$B$2:$M$2260, 6, FALSE)</f>
        <v>31.235738595770602</v>
      </c>
      <c r="E895">
        <f>VLOOKUP($C895, 'pval-input'!$B$2:$M$2260, 11, FALSE)</f>
        <v>1</v>
      </c>
      <c r="F895">
        <f>VLOOKUP($C895, 'pval-input'!$B$2:$M$2260, 12, FALSE)</f>
        <v>7.2992700729926996E-3</v>
      </c>
      <c r="G895">
        <f t="shared" si="13"/>
        <v>894</v>
      </c>
      <c r="N895">
        <f>VLOOKUP($C895, listing!$B$2:$J$2260, 2, FALSE)</f>
        <v>31.235738595770602</v>
      </c>
    </row>
    <row r="896" spans="1:14" x14ac:dyDescent="0.2">
      <c r="A896" t="s">
        <v>2094</v>
      </c>
      <c r="B896" t="str">
        <f>VLOOKUP(A896, dictionary!$A$2:$B$16, 2, FALSE)</f>
        <v>Antiinfectives for systemic use</v>
      </c>
      <c r="C896" t="s">
        <v>2191</v>
      </c>
      <c r="D896">
        <f>VLOOKUP($C896, 'pval-input'!$B$2:$M$2260, 6, FALSE)</f>
        <v>8.6650627723460452E-2</v>
      </c>
      <c r="E896">
        <f>VLOOKUP($C896, 'pval-input'!$B$2:$M$2260, 11, FALSE)</f>
        <v>1</v>
      </c>
      <c r="F896">
        <f>VLOOKUP($C896, 'pval-input'!$B$2:$M$2260, 12, FALSE)</f>
        <v>7.2992700729926996E-3</v>
      </c>
      <c r="G896">
        <f t="shared" si="13"/>
        <v>895</v>
      </c>
      <c r="N896">
        <f>VLOOKUP($C896, listing!$B$2:$J$2260, 2, FALSE)</f>
        <v>8.6650627723460452E-2</v>
      </c>
    </row>
    <row r="897" spans="1:14" x14ac:dyDescent="0.2">
      <c r="A897" t="s">
        <v>2094</v>
      </c>
      <c r="B897" t="str">
        <f>VLOOKUP(A897, dictionary!$A$2:$B$16, 2, FALSE)</f>
        <v>Antiinfectives for systemic use</v>
      </c>
      <c r="C897" t="s">
        <v>2193</v>
      </c>
      <c r="D897">
        <f>VLOOKUP($C897, 'pval-input'!$B$2:$M$2260, 6, FALSE)</f>
        <v>0.45574306277858734</v>
      </c>
      <c r="E897">
        <f>VLOOKUP($C897, 'pval-input'!$B$2:$M$2260, 11, FALSE)</f>
        <v>1</v>
      </c>
      <c r="F897">
        <f>VLOOKUP($C897, 'pval-input'!$B$2:$M$2260, 12, FALSE)</f>
        <v>7.2992700729926996E-3</v>
      </c>
      <c r="G897">
        <f t="shared" si="13"/>
        <v>896</v>
      </c>
      <c r="N897">
        <f>VLOOKUP($C897, listing!$B$2:$J$2260, 2, FALSE)</f>
        <v>0.45574306277858734</v>
      </c>
    </row>
    <row r="898" spans="1:14" x14ac:dyDescent="0.2">
      <c r="A898" t="s">
        <v>2094</v>
      </c>
      <c r="B898" t="str">
        <f>VLOOKUP(A898, dictionary!$A$2:$B$16, 2, FALSE)</f>
        <v>Antiinfectives for systemic use</v>
      </c>
      <c r="C898" t="s">
        <v>2195</v>
      </c>
      <c r="D898">
        <f>VLOOKUP($C898, 'pval-input'!$B$2:$M$2260, 6, FALSE)</f>
        <v>0.45574306277858734</v>
      </c>
      <c r="E898">
        <f>VLOOKUP($C898, 'pval-input'!$B$2:$M$2260, 11, FALSE)</f>
        <v>1</v>
      </c>
      <c r="F898">
        <f>VLOOKUP($C898, 'pval-input'!$B$2:$M$2260, 12, FALSE)</f>
        <v>7.2992700729926996E-3</v>
      </c>
      <c r="G898">
        <f t="shared" si="13"/>
        <v>897</v>
      </c>
      <c r="N898">
        <f>VLOOKUP($C898, listing!$B$2:$J$2260, 2, FALSE)</f>
        <v>0.45574306277858734</v>
      </c>
    </row>
    <row r="899" spans="1:14" x14ac:dyDescent="0.2">
      <c r="A899" t="s">
        <v>2094</v>
      </c>
      <c r="B899" t="str">
        <f>VLOOKUP(A899, dictionary!$A$2:$B$16, 2, FALSE)</f>
        <v>Antiinfectives for systemic use</v>
      </c>
      <c r="C899" t="s">
        <v>2197</v>
      </c>
      <c r="D899">
        <f>VLOOKUP($C899, 'pval-input'!$B$2:$M$2260, 6, FALSE)</f>
        <v>1.5314634544659269</v>
      </c>
      <c r="E899">
        <f>VLOOKUP($C899, 'pval-input'!$B$2:$M$2260, 11, FALSE)</f>
        <v>12</v>
      </c>
      <c r="F899">
        <f>VLOOKUP($C899, 'pval-input'!$B$2:$M$2260, 12, FALSE)</f>
        <v>8.7591240875912399E-2</v>
      </c>
      <c r="G899">
        <f t="shared" si="13"/>
        <v>898</v>
      </c>
      <c r="N899">
        <f>VLOOKUP($C899, listing!$B$2:$J$2260, 2, FALSE)</f>
        <v>1.5314634544659269</v>
      </c>
    </row>
    <row r="900" spans="1:14" x14ac:dyDescent="0.2">
      <c r="A900" t="s">
        <v>2094</v>
      </c>
      <c r="B900" t="str">
        <f>VLOOKUP(A900, dictionary!$A$2:$B$16, 2, FALSE)</f>
        <v>Antiinfectives for systemic use</v>
      </c>
      <c r="C900" t="s">
        <v>2199</v>
      </c>
      <c r="D900">
        <f>VLOOKUP($C900, 'pval-input'!$B$2:$M$2260, 6, FALSE)</f>
        <v>6.7246002786002498E-2</v>
      </c>
      <c r="E900">
        <f>VLOOKUP($C900, 'pval-input'!$B$2:$M$2260, 11, FALSE)</f>
        <v>82</v>
      </c>
      <c r="F900">
        <f>VLOOKUP($C900, 'pval-input'!$B$2:$M$2260, 12, FALSE)</f>
        <v>0.59854014598540195</v>
      </c>
      <c r="G900">
        <f t="shared" ref="G900:G963" si="14">G899+1</f>
        <v>899</v>
      </c>
      <c r="N900">
        <f>VLOOKUP($C900, listing!$B$2:$J$2260, 2, FALSE)</f>
        <v>6.7246002786002498E-2</v>
      </c>
    </row>
    <row r="901" spans="1:14" x14ac:dyDescent="0.2">
      <c r="A901" t="s">
        <v>2094</v>
      </c>
      <c r="B901" t="str">
        <f>VLOOKUP(A901, dictionary!$A$2:$B$16, 2, FALSE)</f>
        <v>Antiinfectives for systemic use</v>
      </c>
      <c r="C901" t="s">
        <v>2202</v>
      </c>
      <c r="D901">
        <f>VLOOKUP($C901, 'pval-input'!$B$2:$M$2260, 6, FALSE)</f>
        <v>1.4237720903466358</v>
      </c>
      <c r="E901">
        <f>VLOOKUP($C901, 'pval-input'!$B$2:$M$2260, 11, FALSE)</f>
        <v>74</v>
      </c>
      <c r="F901">
        <f>VLOOKUP($C901, 'pval-input'!$B$2:$M$2260, 12, FALSE)</f>
        <v>0.54014598540145997</v>
      </c>
      <c r="G901">
        <f t="shared" si="14"/>
        <v>900</v>
      </c>
      <c r="N901">
        <f>VLOOKUP($C901, listing!$B$2:$J$2260, 2, FALSE)</f>
        <v>1.4237720903466358</v>
      </c>
    </row>
    <row r="902" spans="1:14" x14ac:dyDescent="0.2">
      <c r="A902" t="s">
        <v>2094</v>
      </c>
      <c r="B902" t="str">
        <f>VLOOKUP(A902, dictionary!$A$2:$B$16, 2, FALSE)</f>
        <v>Antiinfectives for systemic use</v>
      </c>
      <c r="C902" t="s">
        <v>2204</v>
      </c>
      <c r="D902">
        <f>VLOOKUP($C902, 'pval-input'!$B$2:$M$2260, 6, FALSE)</f>
        <v>0.8630682341549325</v>
      </c>
      <c r="E902">
        <f>VLOOKUP($C902, 'pval-input'!$B$2:$M$2260, 11, FALSE)</f>
        <v>118</v>
      </c>
      <c r="F902">
        <f>VLOOKUP($C902, 'pval-input'!$B$2:$M$2260, 12, FALSE)</f>
        <v>0.86131386861313897</v>
      </c>
      <c r="G902">
        <f t="shared" si="14"/>
        <v>901</v>
      </c>
      <c r="N902">
        <f>VLOOKUP($C902, listing!$B$2:$J$2260, 2, FALSE)</f>
        <v>0.8630682341549325</v>
      </c>
    </row>
    <row r="903" spans="1:14" x14ac:dyDescent="0.2">
      <c r="A903" t="s">
        <v>2094</v>
      </c>
      <c r="B903" t="str">
        <f>VLOOKUP(A903, dictionary!$A$2:$B$16, 2, FALSE)</f>
        <v>Antiinfectives for systemic use</v>
      </c>
      <c r="C903" t="s">
        <v>2206</v>
      </c>
      <c r="D903">
        <f>VLOOKUP($C903, 'pval-input'!$B$2:$M$2260, 6, FALSE)</f>
        <v>0.40379870341359703</v>
      </c>
      <c r="E903">
        <f>VLOOKUP($C903, 'pval-input'!$B$2:$M$2260, 11, FALSE)</f>
        <v>5</v>
      </c>
      <c r="F903">
        <f>VLOOKUP($C903, 'pval-input'!$B$2:$M$2260, 12, FALSE)</f>
        <v>3.6496350364963501E-2</v>
      </c>
      <c r="G903">
        <f t="shared" si="14"/>
        <v>902</v>
      </c>
      <c r="N903">
        <f>VLOOKUP($C903, listing!$B$2:$J$2260, 2, FALSE)</f>
        <v>0.40379870341359703</v>
      </c>
    </row>
    <row r="904" spans="1:14" x14ac:dyDescent="0.2">
      <c r="A904" t="s">
        <v>2094</v>
      </c>
      <c r="B904" t="str">
        <f>VLOOKUP(A904, dictionary!$A$2:$B$16, 2, FALSE)</f>
        <v>Antiinfectives for systemic use</v>
      </c>
      <c r="C904" t="s">
        <v>2208</v>
      </c>
      <c r="D904">
        <f>VLOOKUP($C904, 'pval-input'!$B$2:$M$2260, 6, FALSE)</f>
        <v>0.9691364762685184</v>
      </c>
      <c r="E904">
        <f>VLOOKUP($C904, 'pval-input'!$B$2:$M$2260, 11, FALSE)</f>
        <v>55</v>
      </c>
      <c r="F904">
        <f>VLOOKUP($C904, 'pval-input'!$B$2:$M$2260, 12, FALSE)</f>
        <v>0.40145985401459899</v>
      </c>
      <c r="G904">
        <f t="shared" si="14"/>
        <v>903</v>
      </c>
      <c r="N904">
        <f>VLOOKUP($C904, listing!$B$2:$J$2260, 2, FALSE)</f>
        <v>0.9691364762685184</v>
      </c>
    </row>
    <row r="905" spans="1:14" x14ac:dyDescent="0.2">
      <c r="A905" t="s">
        <v>2094</v>
      </c>
      <c r="B905" t="str">
        <f>VLOOKUP(A905, dictionary!$A$2:$B$16, 2, FALSE)</f>
        <v>Antiinfectives for systemic use</v>
      </c>
      <c r="C905" t="s">
        <v>2210</v>
      </c>
      <c r="D905">
        <f>VLOOKUP($C905, 'pval-input'!$B$2:$M$2260, 6, FALSE)</f>
        <v>0.38926143178937284</v>
      </c>
      <c r="E905">
        <f>VLOOKUP($C905, 'pval-input'!$B$2:$M$2260, 11, FALSE)</f>
        <v>2</v>
      </c>
      <c r="F905">
        <f>VLOOKUP($C905, 'pval-input'!$B$2:$M$2260, 12, FALSE)</f>
        <v>1.4598540145985399E-2</v>
      </c>
      <c r="G905">
        <f t="shared" si="14"/>
        <v>904</v>
      </c>
      <c r="N905">
        <f>VLOOKUP($C905, listing!$B$2:$J$2260, 2, FALSE)</f>
        <v>0.38926143178937284</v>
      </c>
    </row>
    <row r="906" spans="1:14" x14ac:dyDescent="0.2">
      <c r="A906" t="s">
        <v>2094</v>
      </c>
      <c r="B906" t="str">
        <f>VLOOKUP(A906, dictionary!$A$2:$B$16, 2, FALSE)</f>
        <v>Antiinfectives for systemic use</v>
      </c>
      <c r="C906" t="s">
        <v>2212</v>
      </c>
      <c r="D906">
        <f>VLOOKUP($C906, 'pval-input'!$B$2:$M$2260, 6, FALSE)</f>
        <v>1.8254042960937007</v>
      </c>
      <c r="E906">
        <f>VLOOKUP($C906, 'pval-input'!$B$2:$M$2260, 11, FALSE)</f>
        <v>12</v>
      </c>
      <c r="F906">
        <f>VLOOKUP($C906, 'pval-input'!$B$2:$M$2260, 12, FALSE)</f>
        <v>8.7591240875912399E-2</v>
      </c>
      <c r="G906">
        <f t="shared" si="14"/>
        <v>905</v>
      </c>
      <c r="N906">
        <f>VLOOKUP($C906, listing!$B$2:$J$2260, 2, FALSE)</f>
        <v>1.8254042960937007</v>
      </c>
    </row>
    <row r="907" spans="1:14" x14ac:dyDescent="0.2">
      <c r="A907" t="s">
        <v>2094</v>
      </c>
      <c r="B907" t="str">
        <f>VLOOKUP(A907, dictionary!$A$2:$B$16, 2, FALSE)</f>
        <v>Antiinfectives for systemic use</v>
      </c>
      <c r="C907" t="s">
        <v>2214</v>
      </c>
      <c r="D907">
        <f>VLOOKUP($C907, 'pval-input'!$B$2:$M$2260, 6, FALSE)</f>
        <v>0.13288483175249416</v>
      </c>
      <c r="E907">
        <f>VLOOKUP($C907, 'pval-input'!$B$2:$M$2260, 11, FALSE)</f>
        <v>7</v>
      </c>
      <c r="F907">
        <f>VLOOKUP($C907, 'pval-input'!$B$2:$M$2260, 12, FALSE)</f>
        <v>5.1094890510948898E-2</v>
      </c>
      <c r="G907">
        <f t="shared" si="14"/>
        <v>906</v>
      </c>
      <c r="N907">
        <f>VLOOKUP($C907, listing!$B$2:$J$2260, 2, FALSE)</f>
        <v>0.13288483175249416</v>
      </c>
    </row>
    <row r="908" spans="1:14" x14ac:dyDescent="0.2">
      <c r="A908" t="s">
        <v>2094</v>
      </c>
      <c r="B908" t="str">
        <f>VLOOKUP(A908, dictionary!$A$2:$B$16, 2, FALSE)</f>
        <v>Antiinfectives for systemic use</v>
      </c>
      <c r="C908" t="s">
        <v>2216</v>
      </c>
      <c r="D908">
        <f>VLOOKUP($C908, 'pval-input'!$B$2:$M$2260, 6, FALSE)</f>
        <v>0.67101147309620834</v>
      </c>
      <c r="E908">
        <f>VLOOKUP($C908, 'pval-input'!$B$2:$M$2260, 11, FALSE)</f>
        <v>3</v>
      </c>
      <c r="F908">
        <f>VLOOKUP($C908, 'pval-input'!$B$2:$M$2260, 12, FALSE)</f>
        <v>2.18978102189781E-2</v>
      </c>
      <c r="G908">
        <f t="shared" si="14"/>
        <v>907</v>
      </c>
      <c r="N908">
        <f>VLOOKUP($C908, listing!$B$2:$J$2260, 2, FALSE)</f>
        <v>0.67101147309620834</v>
      </c>
    </row>
    <row r="909" spans="1:14" x14ac:dyDescent="0.2">
      <c r="A909" t="s">
        <v>2094</v>
      </c>
      <c r="B909" t="str">
        <f>VLOOKUP(A909, dictionary!$A$2:$B$16, 2, FALSE)</f>
        <v>Antiinfectives for systemic use</v>
      </c>
      <c r="C909" t="s">
        <v>2218</v>
      </c>
      <c r="D909">
        <f>VLOOKUP($C909, 'pval-input'!$B$2:$M$2260, 6, FALSE)</f>
        <v>5.3368135699325497E-2</v>
      </c>
      <c r="E909">
        <f>VLOOKUP($C909, 'pval-input'!$B$2:$M$2260, 11, FALSE)</f>
        <v>2</v>
      </c>
      <c r="F909">
        <f>VLOOKUP($C909, 'pval-input'!$B$2:$M$2260, 12, FALSE)</f>
        <v>1.4598540145985399E-2</v>
      </c>
      <c r="G909">
        <f t="shared" si="14"/>
        <v>908</v>
      </c>
      <c r="N909">
        <f>VLOOKUP($C909, listing!$B$2:$J$2260, 2, FALSE)</f>
        <v>5.3368135699325497E-2</v>
      </c>
    </row>
    <row r="910" spans="1:14" x14ac:dyDescent="0.2">
      <c r="A910" t="s">
        <v>2094</v>
      </c>
      <c r="B910" t="str">
        <f>VLOOKUP(A910, dictionary!$A$2:$B$16, 2, FALSE)</f>
        <v>Antiinfectives for systemic use</v>
      </c>
      <c r="C910" t="s">
        <v>2220</v>
      </c>
      <c r="D910">
        <f>VLOOKUP($C910, 'pval-input'!$B$2:$M$2260, 6, FALSE)</f>
        <v>0.10105985983803301</v>
      </c>
      <c r="E910">
        <f>VLOOKUP($C910, 'pval-input'!$B$2:$M$2260, 11, FALSE)</f>
        <v>2</v>
      </c>
      <c r="F910">
        <f>VLOOKUP($C910, 'pval-input'!$B$2:$M$2260, 12, FALSE)</f>
        <v>1.4598540145985399E-2</v>
      </c>
      <c r="G910">
        <f t="shared" si="14"/>
        <v>909</v>
      </c>
      <c r="N910">
        <f>VLOOKUP($C910, listing!$B$2:$J$2260, 2, FALSE)</f>
        <v>0.10105985983803301</v>
      </c>
    </row>
    <row r="911" spans="1:14" x14ac:dyDescent="0.2">
      <c r="A911" t="s">
        <v>2094</v>
      </c>
      <c r="B911" t="str">
        <f>VLOOKUP(A911, dictionary!$A$2:$B$16, 2, FALSE)</f>
        <v>Antiinfectives for systemic use</v>
      </c>
      <c r="C911" t="s">
        <v>2222</v>
      </c>
      <c r="D911">
        <f>VLOOKUP($C911, 'pval-input'!$B$2:$M$2260, 6, FALSE)</f>
        <v>0.62542558843859963</v>
      </c>
      <c r="E911">
        <f>VLOOKUP($C911, 'pval-input'!$B$2:$M$2260, 11, FALSE)</f>
        <v>26</v>
      </c>
      <c r="F911">
        <f>VLOOKUP($C911, 'pval-input'!$B$2:$M$2260, 12, FALSE)</f>
        <v>0.18978102189780999</v>
      </c>
      <c r="G911">
        <f t="shared" si="14"/>
        <v>910</v>
      </c>
      <c r="N911">
        <f>VLOOKUP($C911, listing!$B$2:$J$2260, 2, FALSE)</f>
        <v>0.62542558843859963</v>
      </c>
    </row>
    <row r="912" spans="1:14" x14ac:dyDescent="0.2">
      <c r="A912" t="s">
        <v>2094</v>
      </c>
      <c r="B912" t="str">
        <f>VLOOKUP(A912, dictionary!$A$2:$B$16, 2, FALSE)</f>
        <v>Antiinfectives for systemic use</v>
      </c>
      <c r="C912" t="s">
        <v>2225</v>
      </c>
      <c r="D912">
        <f>VLOOKUP($C912, 'pval-input'!$B$2:$M$2260, 6, FALSE)</f>
        <v>0.38090827554087781</v>
      </c>
      <c r="E912">
        <f>VLOOKUP($C912, 'pval-input'!$B$2:$M$2260, 11, FALSE)</f>
        <v>3</v>
      </c>
      <c r="F912">
        <f>VLOOKUP($C912, 'pval-input'!$B$2:$M$2260, 12, FALSE)</f>
        <v>2.18978102189781E-2</v>
      </c>
      <c r="G912">
        <f t="shared" si="14"/>
        <v>911</v>
      </c>
      <c r="N912">
        <f>VLOOKUP($C912, listing!$B$2:$J$2260, 2, FALSE)</f>
        <v>0.38090827554087781</v>
      </c>
    </row>
    <row r="913" spans="1:14" x14ac:dyDescent="0.2">
      <c r="A913" t="s">
        <v>2094</v>
      </c>
      <c r="B913" t="str">
        <f>VLOOKUP(A913, dictionary!$A$2:$B$16, 2, FALSE)</f>
        <v>Antiinfectives for systemic use</v>
      </c>
      <c r="C913" t="s">
        <v>2227</v>
      </c>
      <c r="D913">
        <f>VLOOKUP($C913, 'pval-input'!$B$2:$M$2260, 6, FALSE)</f>
        <v>0.36949328876880061</v>
      </c>
      <c r="E913">
        <f>VLOOKUP($C913, 'pval-input'!$B$2:$M$2260, 11, FALSE)</f>
        <v>13</v>
      </c>
      <c r="F913">
        <f>VLOOKUP($C913, 'pval-input'!$B$2:$M$2260, 12, FALSE)</f>
        <v>9.4890510948905105E-2</v>
      </c>
      <c r="G913">
        <f t="shared" si="14"/>
        <v>912</v>
      </c>
      <c r="N913">
        <f>VLOOKUP($C913, listing!$B$2:$J$2260, 2, FALSE)</f>
        <v>0.36949328876880061</v>
      </c>
    </row>
    <row r="914" spans="1:14" x14ac:dyDescent="0.2">
      <c r="A914" t="s">
        <v>2094</v>
      </c>
      <c r="B914" t="str">
        <f>VLOOKUP(A914, dictionary!$A$2:$B$16, 2, FALSE)</f>
        <v>Antiinfectives for systemic use</v>
      </c>
      <c r="C914" t="s">
        <v>2230</v>
      </c>
      <c r="D914">
        <f>VLOOKUP($C914, 'pval-input'!$B$2:$M$2260, 6, FALSE)</f>
        <v>5.719049868501435E-2</v>
      </c>
      <c r="E914">
        <f>VLOOKUP($C914, 'pval-input'!$B$2:$M$2260, 11, FALSE)</f>
        <v>47</v>
      </c>
      <c r="F914">
        <f>VLOOKUP($C914, 'pval-input'!$B$2:$M$2260, 12, FALSE)</f>
        <v>0.34306569343065701</v>
      </c>
      <c r="G914">
        <f t="shared" si="14"/>
        <v>913</v>
      </c>
      <c r="N914">
        <f>VLOOKUP($C914, listing!$B$2:$J$2260, 2, FALSE)</f>
        <v>5.719049868501435E-2</v>
      </c>
    </row>
    <row r="915" spans="1:14" x14ac:dyDescent="0.2">
      <c r="A915" t="s">
        <v>2094</v>
      </c>
      <c r="B915" t="str">
        <f>VLOOKUP(A915, dictionary!$A$2:$B$16, 2, FALSE)</f>
        <v>Antiinfectives for systemic use</v>
      </c>
      <c r="C915" t="s">
        <v>2233</v>
      </c>
      <c r="D915">
        <f>VLOOKUP($C915, 'pval-input'!$B$2:$M$2260, 6, FALSE)</f>
        <v>0.18764774428303416</v>
      </c>
      <c r="E915">
        <f>VLOOKUP($C915, 'pval-input'!$B$2:$M$2260, 11, FALSE)</f>
        <v>17</v>
      </c>
      <c r="F915">
        <f>VLOOKUP($C915, 'pval-input'!$B$2:$M$2260, 12, FALSE)</f>
        <v>0.124087591240876</v>
      </c>
      <c r="G915">
        <f t="shared" si="14"/>
        <v>914</v>
      </c>
      <c r="N915">
        <f>VLOOKUP($C915, listing!$B$2:$J$2260, 2, FALSE)</f>
        <v>0.18764774428303416</v>
      </c>
    </row>
    <row r="916" spans="1:14" x14ac:dyDescent="0.2">
      <c r="A916" t="s">
        <v>2094</v>
      </c>
      <c r="B916" t="str">
        <f>VLOOKUP(A916, dictionary!$A$2:$B$16, 2, FALSE)</f>
        <v>Antiinfectives for systemic use</v>
      </c>
      <c r="C916" t="s">
        <v>2235</v>
      </c>
      <c r="D916">
        <f>VLOOKUP($C916, 'pval-input'!$B$2:$M$2260, 6, FALSE)</f>
        <v>1.2001814182774062</v>
      </c>
      <c r="E916">
        <f>VLOOKUP($C916, 'pval-input'!$B$2:$M$2260, 11, FALSE)</f>
        <v>45</v>
      </c>
      <c r="F916">
        <f>VLOOKUP($C916, 'pval-input'!$B$2:$M$2260, 12, FALSE)</f>
        <v>0.32846715328467202</v>
      </c>
      <c r="G916">
        <f t="shared" si="14"/>
        <v>915</v>
      </c>
      <c r="N916">
        <f>VLOOKUP($C916, listing!$B$2:$J$2260, 2, FALSE)</f>
        <v>1.2001814182774062</v>
      </c>
    </row>
    <row r="917" spans="1:14" x14ac:dyDescent="0.2">
      <c r="A917" t="s">
        <v>2094</v>
      </c>
      <c r="B917" t="str">
        <f>VLOOKUP(A917, dictionary!$A$2:$B$16, 2, FALSE)</f>
        <v>Antiinfectives for systemic use</v>
      </c>
      <c r="C917" t="s">
        <v>2237</v>
      </c>
      <c r="D917">
        <f>VLOOKUP($C917, 'pval-input'!$B$2:$M$2260, 6, FALSE)</f>
        <v>0.76273614420513214</v>
      </c>
      <c r="E917">
        <f>VLOOKUP($C917, 'pval-input'!$B$2:$M$2260, 11, FALSE)</f>
        <v>53</v>
      </c>
      <c r="F917">
        <f>VLOOKUP($C917, 'pval-input'!$B$2:$M$2260, 12, FALSE)</f>
        <v>0.386861313868613</v>
      </c>
      <c r="G917">
        <f t="shared" si="14"/>
        <v>916</v>
      </c>
      <c r="N917">
        <f>VLOOKUP($C917, listing!$B$2:$J$2260, 2, FALSE)</f>
        <v>0.76273614420513214</v>
      </c>
    </row>
    <row r="918" spans="1:14" x14ac:dyDescent="0.2">
      <c r="A918" t="s">
        <v>2094</v>
      </c>
      <c r="B918" t="str">
        <f>VLOOKUP(A918, dictionary!$A$2:$B$16, 2, FALSE)</f>
        <v>Antiinfectives for systemic use</v>
      </c>
      <c r="C918" t="s">
        <v>2238</v>
      </c>
      <c r="D918">
        <f>VLOOKUP($C918, 'pval-input'!$B$2:$M$2260, 6, FALSE)</f>
        <v>3.4082966391995824E-2</v>
      </c>
      <c r="E918">
        <f>VLOOKUP($C918, 'pval-input'!$B$2:$M$2260, 11, FALSE)</f>
        <v>1</v>
      </c>
      <c r="F918">
        <f>VLOOKUP($C918, 'pval-input'!$B$2:$M$2260, 12, FALSE)</f>
        <v>7.2992700729926996E-3</v>
      </c>
      <c r="G918">
        <f t="shared" si="14"/>
        <v>917</v>
      </c>
      <c r="N918">
        <f>VLOOKUP($C918, listing!$B$2:$J$2260, 2, FALSE)</f>
        <v>3.4082966391995824E-2</v>
      </c>
    </row>
    <row r="919" spans="1:14" hidden="1" x14ac:dyDescent="0.2">
      <c r="A919" t="s">
        <v>2094</v>
      </c>
      <c r="B919" t="str">
        <f>VLOOKUP(A919, dictionary!$A$2:$B$16, 2, FALSE)</f>
        <v>Antiinfectives for systemic use</v>
      </c>
      <c r="C919" t="s">
        <v>2241</v>
      </c>
      <c r="D919">
        <f>VLOOKUP($C919, 'pval-input'!$B$2:$M$2260, 6, FALSE)</f>
        <v>31.235738595770602</v>
      </c>
      <c r="E919">
        <f>VLOOKUP($C919, 'pval-input'!$B$2:$M$2260, 11, FALSE)</f>
        <v>1</v>
      </c>
      <c r="F919">
        <f>VLOOKUP($C919, 'pval-input'!$B$2:$M$2260, 12, FALSE)</f>
        <v>7.2992700729926996E-3</v>
      </c>
      <c r="G919">
        <f t="shared" si="14"/>
        <v>918</v>
      </c>
      <c r="N919">
        <f>VLOOKUP($C919, listing!$B$2:$J$2260, 2, FALSE)</f>
        <v>31.235738595770602</v>
      </c>
    </row>
    <row r="920" spans="1:14" x14ac:dyDescent="0.2">
      <c r="A920" t="s">
        <v>2094</v>
      </c>
      <c r="B920" t="str">
        <f>VLOOKUP(A920, dictionary!$A$2:$B$16, 2, FALSE)</f>
        <v>Antiinfectives for systemic use</v>
      </c>
      <c r="C920" t="s">
        <v>2243</v>
      </c>
      <c r="D920">
        <f>VLOOKUP($C920, 'pval-input'!$B$2:$M$2260, 6, FALSE)</f>
        <v>0.20722049484439478</v>
      </c>
      <c r="E920">
        <f>VLOOKUP($C920, 'pval-input'!$B$2:$M$2260, 11, FALSE)</f>
        <v>132</v>
      </c>
      <c r="F920">
        <f>VLOOKUP($C920, 'pval-input'!$B$2:$M$2260, 12, FALSE)</f>
        <v>0.96350364963503699</v>
      </c>
      <c r="G920">
        <f t="shared" si="14"/>
        <v>919</v>
      </c>
      <c r="N920">
        <f>VLOOKUP($C920, listing!$B$2:$J$2260, 2, FALSE)</f>
        <v>0.20722049484439478</v>
      </c>
    </row>
    <row r="921" spans="1:14" x14ac:dyDescent="0.2">
      <c r="A921" t="s">
        <v>2094</v>
      </c>
      <c r="B921" t="str">
        <f>VLOOKUP(A921, dictionary!$A$2:$B$16, 2, FALSE)</f>
        <v>Antiinfectives for systemic use</v>
      </c>
      <c r="C921" t="s">
        <v>2247</v>
      </c>
      <c r="D921">
        <f>VLOOKUP($C921, 'pval-input'!$B$2:$M$2260, 6, FALSE)</f>
        <v>0.45574306277858734</v>
      </c>
      <c r="E921">
        <f>VLOOKUP($C921, 'pval-input'!$B$2:$M$2260, 11, FALSE)</f>
        <v>1</v>
      </c>
      <c r="F921">
        <f>VLOOKUP($C921, 'pval-input'!$B$2:$M$2260, 12, FALSE)</f>
        <v>7.2992700729926996E-3</v>
      </c>
      <c r="G921">
        <f t="shared" si="14"/>
        <v>920</v>
      </c>
      <c r="N921">
        <f>VLOOKUP($C921, listing!$B$2:$J$2260, 2, FALSE)</f>
        <v>0.45574306277858734</v>
      </c>
    </row>
    <row r="922" spans="1:14" x14ac:dyDescent="0.2">
      <c r="A922" t="s">
        <v>2094</v>
      </c>
      <c r="B922" t="str">
        <f>VLOOKUP(A922, dictionary!$A$2:$B$16, 2, FALSE)</f>
        <v>Antiinfectives for systemic use</v>
      </c>
      <c r="C922" t="s">
        <v>2250</v>
      </c>
      <c r="D922">
        <f>VLOOKUP($C922, 'pval-input'!$B$2:$M$2260, 6, FALSE)</f>
        <v>0.77589653850051965</v>
      </c>
      <c r="E922">
        <f>VLOOKUP($C922, 'pval-input'!$B$2:$M$2260, 11, FALSE)</f>
        <v>3</v>
      </c>
      <c r="F922">
        <f>VLOOKUP($C922, 'pval-input'!$B$2:$M$2260, 12, FALSE)</f>
        <v>2.18978102189781E-2</v>
      </c>
      <c r="G922">
        <f t="shared" si="14"/>
        <v>921</v>
      </c>
      <c r="N922">
        <f>VLOOKUP($C922, listing!$B$2:$J$2260, 2, FALSE)</f>
        <v>0.77589653850051965</v>
      </c>
    </row>
    <row r="923" spans="1:14" x14ac:dyDescent="0.2">
      <c r="A923" t="s">
        <v>2094</v>
      </c>
      <c r="B923" t="str">
        <f>VLOOKUP(A923, dictionary!$A$2:$B$16, 2, FALSE)</f>
        <v>Antiinfectives for systemic use</v>
      </c>
      <c r="C923" t="s">
        <v>2252</v>
      </c>
      <c r="D923">
        <f>VLOOKUP($C923, 'pval-input'!$B$2:$M$2260, 6, FALSE)</f>
        <v>0.45351195189598342</v>
      </c>
      <c r="E923">
        <f>VLOOKUP($C923, 'pval-input'!$B$2:$M$2260, 11, FALSE)</f>
        <v>2</v>
      </c>
      <c r="F923">
        <f>VLOOKUP($C923, 'pval-input'!$B$2:$M$2260, 12, FALSE)</f>
        <v>1.4598540145985399E-2</v>
      </c>
      <c r="G923">
        <f t="shared" si="14"/>
        <v>922</v>
      </c>
      <c r="N923">
        <f>VLOOKUP($C923, listing!$B$2:$J$2260, 2, FALSE)</f>
        <v>0.45351195189598342</v>
      </c>
    </row>
    <row r="924" spans="1:14" x14ac:dyDescent="0.2">
      <c r="A924" t="s">
        <v>2094</v>
      </c>
      <c r="B924" t="str">
        <f>VLOOKUP(A924, dictionary!$A$2:$B$16, 2, FALSE)</f>
        <v>Antiinfectives for systemic use</v>
      </c>
      <c r="C924" t="s">
        <v>2254</v>
      </c>
      <c r="D924">
        <f>VLOOKUP($C924, 'pval-input'!$B$2:$M$2260, 6, FALSE)</f>
        <v>0.15854929507586071</v>
      </c>
      <c r="E924">
        <f>VLOOKUP($C924, 'pval-input'!$B$2:$M$2260, 11, FALSE)</f>
        <v>4</v>
      </c>
      <c r="F924">
        <f>VLOOKUP($C924, 'pval-input'!$B$2:$M$2260, 12, FALSE)</f>
        <v>2.9197080291970798E-2</v>
      </c>
      <c r="G924">
        <f t="shared" si="14"/>
        <v>923</v>
      </c>
      <c r="N924">
        <f>VLOOKUP($C924, listing!$B$2:$J$2260, 2, FALSE)</f>
        <v>0.15854929507586071</v>
      </c>
    </row>
    <row r="925" spans="1:14" x14ac:dyDescent="0.2">
      <c r="A925" t="s">
        <v>2094</v>
      </c>
      <c r="B925" t="str">
        <f>VLOOKUP(A925, dictionary!$A$2:$B$16, 2, FALSE)</f>
        <v>Antiinfectives for systemic use</v>
      </c>
      <c r="C925" t="s">
        <v>2256</v>
      </c>
      <c r="D925">
        <f>VLOOKUP($C925, 'pval-input'!$B$2:$M$2260, 6, FALSE)</f>
        <v>0.44034532277491478</v>
      </c>
      <c r="E925">
        <f>VLOOKUP($C925, 'pval-input'!$B$2:$M$2260, 11, FALSE)</f>
        <v>130</v>
      </c>
      <c r="F925">
        <f>VLOOKUP($C925, 'pval-input'!$B$2:$M$2260, 12, FALSE)</f>
        <v>0.94890510948905105</v>
      </c>
      <c r="G925">
        <f t="shared" si="14"/>
        <v>924</v>
      </c>
      <c r="N925">
        <f>VLOOKUP($C925, listing!$B$2:$J$2260, 2, FALSE)</f>
        <v>0.44034532277491478</v>
      </c>
    </row>
    <row r="926" spans="1:14" x14ac:dyDescent="0.2">
      <c r="A926" t="s">
        <v>2094</v>
      </c>
      <c r="B926" t="str">
        <f>VLOOKUP(A926, dictionary!$A$2:$B$16, 2, FALSE)</f>
        <v>Antiinfectives for systemic use</v>
      </c>
      <c r="C926" t="s">
        <v>2259</v>
      </c>
      <c r="D926">
        <f>VLOOKUP($C926, 'pval-input'!$B$2:$M$2260, 6, FALSE)</f>
        <v>0.12933943371264991</v>
      </c>
      <c r="E926">
        <f>VLOOKUP($C926, 'pval-input'!$B$2:$M$2260, 11, FALSE)</f>
        <v>51</v>
      </c>
      <c r="F926">
        <f>VLOOKUP($C926, 'pval-input'!$B$2:$M$2260, 12, FALSE)</f>
        <v>0.372262773722628</v>
      </c>
      <c r="G926">
        <f t="shared" si="14"/>
        <v>925</v>
      </c>
      <c r="N926">
        <f>VLOOKUP($C926, listing!$B$2:$J$2260, 2, FALSE)</f>
        <v>0.12933943371264991</v>
      </c>
    </row>
    <row r="927" spans="1:14" x14ac:dyDescent="0.2">
      <c r="A927" t="s">
        <v>2094</v>
      </c>
      <c r="B927" t="str">
        <f>VLOOKUP(A927, dictionary!$A$2:$B$16, 2, FALSE)</f>
        <v>Antiinfectives for systemic use</v>
      </c>
      <c r="C927" t="s">
        <v>2261</v>
      </c>
      <c r="D927">
        <f>VLOOKUP($C927, 'pval-input'!$B$2:$M$2260, 6, FALSE)</f>
        <v>0.27108259269132506</v>
      </c>
      <c r="E927">
        <f>VLOOKUP($C927, 'pval-input'!$B$2:$M$2260, 11, FALSE)</f>
        <v>3</v>
      </c>
      <c r="F927">
        <f>VLOOKUP($C927, 'pval-input'!$B$2:$M$2260, 12, FALSE)</f>
        <v>2.18978102189781E-2</v>
      </c>
      <c r="G927">
        <f t="shared" si="14"/>
        <v>926</v>
      </c>
      <c r="N927">
        <f>VLOOKUP($C927, listing!$B$2:$J$2260, 2, FALSE)</f>
        <v>0.27108259269132506</v>
      </c>
    </row>
    <row r="928" spans="1:14" x14ac:dyDescent="0.2">
      <c r="A928" t="s">
        <v>2094</v>
      </c>
      <c r="B928" t="str">
        <f>VLOOKUP(A928, dictionary!$A$2:$B$16, 2, FALSE)</f>
        <v>Antiinfectives for systemic use</v>
      </c>
      <c r="C928" t="s">
        <v>2264</v>
      </c>
      <c r="D928">
        <f>VLOOKUP($C928, 'pval-input'!$B$2:$M$2260, 6, FALSE)</f>
        <v>0.56296200283272479</v>
      </c>
      <c r="E928">
        <f>VLOOKUP($C928, 'pval-input'!$B$2:$M$2260, 11, FALSE)</f>
        <v>1</v>
      </c>
      <c r="F928">
        <f>VLOOKUP($C928, 'pval-input'!$B$2:$M$2260, 12, FALSE)</f>
        <v>7.2992700729926996E-3</v>
      </c>
      <c r="G928">
        <f t="shared" si="14"/>
        <v>927</v>
      </c>
      <c r="N928">
        <f>VLOOKUP($C928, listing!$B$2:$J$2260, 2, FALSE)</f>
        <v>0.56296200283272479</v>
      </c>
    </row>
    <row r="929" spans="1:14" x14ac:dyDescent="0.2">
      <c r="A929" t="s">
        <v>2094</v>
      </c>
      <c r="B929" t="str">
        <f>VLOOKUP(A929, dictionary!$A$2:$B$16, 2, FALSE)</f>
        <v>Antiinfectives for systemic use</v>
      </c>
      <c r="C929" t="s">
        <v>2266</v>
      </c>
      <c r="D929">
        <f>VLOOKUP($C929, 'pval-input'!$B$2:$M$2260, 6, FALSE)</f>
        <v>0.23597587375374529</v>
      </c>
      <c r="E929">
        <f>VLOOKUP($C929, 'pval-input'!$B$2:$M$2260, 11, FALSE)</f>
        <v>126</v>
      </c>
      <c r="F929">
        <f>VLOOKUP($C929, 'pval-input'!$B$2:$M$2260, 12, FALSE)</f>
        <v>0.91970802919707995</v>
      </c>
      <c r="G929">
        <f t="shared" si="14"/>
        <v>928</v>
      </c>
      <c r="N929">
        <f>VLOOKUP($C929, listing!$B$2:$J$2260, 2, FALSE)</f>
        <v>0.23597587375374529</v>
      </c>
    </row>
    <row r="930" spans="1:14" x14ac:dyDescent="0.2">
      <c r="A930" t="s">
        <v>2094</v>
      </c>
      <c r="B930" t="str">
        <f>VLOOKUP(A930, dictionary!$A$2:$B$16, 2, FALSE)</f>
        <v>Antiinfectives for systemic use</v>
      </c>
      <c r="C930" t="s">
        <v>2271</v>
      </c>
      <c r="D930">
        <f>VLOOKUP($C930, 'pval-input'!$B$2:$M$2260, 6, FALSE)</f>
        <v>0.73389125513426923</v>
      </c>
      <c r="E930">
        <f>VLOOKUP($C930, 'pval-input'!$B$2:$M$2260, 11, FALSE)</f>
        <v>36</v>
      </c>
      <c r="F930">
        <f>VLOOKUP($C930, 'pval-input'!$B$2:$M$2260, 12, FALSE)</f>
        <v>0.26277372262773702</v>
      </c>
      <c r="G930">
        <f t="shared" si="14"/>
        <v>929</v>
      </c>
      <c r="N930">
        <f>VLOOKUP($C930, listing!$B$2:$J$2260, 2, FALSE)</f>
        <v>0.73389125513426923</v>
      </c>
    </row>
    <row r="931" spans="1:14" x14ac:dyDescent="0.2">
      <c r="A931" t="s">
        <v>2094</v>
      </c>
      <c r="B931" t="str">
        <f>VLOOKUP(A931, dictionary!$A$2:$B$16, 2, FALSE)</f>
        <v>Antiinfectives for systemic use</v>
      </c>
      <c r="C931" t="s">
        <v>2273</v>
      </c>
      <c r="D931">
        <f>VLOOKUP($C931, 'pval-input'!$B$2:$M$2260, 6, FALSE)</f>
        <v>1.8803891000885404</v>
      </c>
      <c r="E931">
        <f>VLOOKUP($C931, 'pval-input'!$B$2:$M$2260, 11, FALSE)</f>
        <v>6</v>
      </c>
      <c r="F931">
        <f>VLOOKUP($C931, 'pval-input'!$B$2:$M$2260, 12, FALSE)</f>
        <v>4.3795620437956199E-2</v>
      </c>
      <c r="G931">
        <f t="shared" si="14"/>
        <v>930</v>
      </c>
      <c r="N931">
        <f>VLOOKUP($C931, listing!$B$2:$J$2260, 2, FALSE)</f>
        <v>1.8803891000885404</v>
      </c>
    </row>
    <row r="932" spans="1:14" x14ac:dyDescent="0.2">
      <c r="A932" t="s">
        <v>2094</v>
      </c>
      <c r="B932" t="str">
        <f>VLOOKUP(A932, dictionary!$A$2:$B$16, 2, FALSE)</f>
        <v>Antiinfectives for systemic use</v>
      </c>
      <c r="C932" t="s">
        <v>2275</v>
      </c>
      <c r="D932">
        <f>VLOOKUP($C932, 'pval-input'!$B$2:$M$2260, 6, FALSE)</f>
        <v>0.61931696826970473</v>
      </c>
      <c r="E932">
        <f>VLOOKUP($C932, 'pval-input'!$B$2:$M$2260, 11, FALSE)</f>
        <v>21</v>
      </c>
      <c r="F932">
        <f>VLOOKUP($C932, 'pval-input'!$B$2:$M$2260, 12, FALSE)</f>
        <v>0.153284671532847</v>
      </c>
      <c r="G932">
        <f t="shared" si="14"/>
        <v>931</v>
      </c>
      <c r="N932">
        <f>VLOOKUP($C932, listing!$B$2:$J$2260, 2, FALSE)</f>
        <v>0.61931696826970473</v>
      </c>
    </row>
    <row r="933" spans="1:14" x14ac:dyDescent="0.2">
      <c r="A933" t="s">
        <v>2094</v>
      </c>
      <c r="B933" t="str">
        <f>VLOOKUP(A933, dictionary!$A$2:$B$16, 2, FALSE)</f>
        <v>Antiinfectives for systemic use</v>
      </c>
      <c r="C933" t="s">
        <v>2277</v>
      </c>
      <c r="D933">
        <f>VLOOKUP($C933, 'pval-input'!$B$2:$M$2260, 6, FALSE)</f>
        <v>0.14750346708563097</v>
      </c>
      <c r="E933">
        <f>VLOOKUP($C933, 'pval-input'!$B$2:$M$2260, 11, FALSE)</f>
        <v>3</v>
      </c>
      <c r="F933">
        <f>VLOOKUP($C933, 'pval-input'!$B$2:$M$2260, 12, FALSE)</f>
        <v>2.18978102189781E-2</v>
      </c>
      <c r="G933">
        <f t="shared" si="14"/>
        <v>932</v>
      </c>
      <c r="N933">
        <f>VLOOKUP($C933, listing!$B$2:$J$2260, 2, FALSE)</f>
        <v>0.14750346708563097</v>
      </c>
    </row>
    <row r="934" spans="1:14" x14ac:dyDescent="0.2">
      <c r="A934" t="s">
        <v>2094</v>
      </c>
      <c r="B934" t="str">
        <f>VLOOKUP(A934, dictionary!$A$2:$B$16, 2, FALSE)</f>
        <v>Antiinfectives for systemic use</v>
      </c>
      <c r="C934" t="s">
        <v>2279</v>
      </c>
      <c r="D934">
        <f>VLOOKUP($C934, 'pval-input'!$B$2:$M$2260, 6, FALSE)</f>
        <v>0.17840467699373969</v>
      </c>
      <c r="E934">
        <f>VLOOKUP($C934, 'pval-input'!$B$2:$M$2260, 11, FALSE)</f>
        <v>91</v>
      </c>
      <c r="F934">
        <f>VLOOKUP($C934, 'pval-input'!$B$2:$M$2260, 12, FALSE)</f>
        <v>0.66423357664233595</v>
      </c>
      <c r="G934">
        <f t="shared" si="14"/>
        <v>933</v>
      </c>
      <c r="N934">
        <f>VLOOKUP($C934, listing!$B$2:$J$2260, 2, FALSE)</f>
        <v>0.17840467699373969</v>
      </c>
    </row>
    <row r="935" spans="1:14" x14ac:dyDescent="0.2">
      <c r="A935" t="s">
        <v>2094</v>
      </c>
      <c r="B935" t="str">
        <f>VLOOKUP(A935, dictionary!$A$2:$B$16, 2, FALSE)</f>
        <v>Antiinfectives for systemic use</v>
      </c>
      <c r="C935" t="s">
        <v>2281</v>
      </c>
      <c r="D935">
        <f>VLOOKUP($C935, 'pval-input'!$B$2:$M$2260, 6, FALSE)</f>
        <v>0.72488385608937644</v>
      </c>
      <c r="E935">
        <f>VLOOKUP($C935, 'pval-input'!$B$2:$M$2260, 11, FALSE)</f>
        <v>112</v>
      </c>
      <c r="F935">
        <f>VLOOKUP($C935, 'pval-input'!$B$2:$M$2260, 12, FALSE)</f>
        <v>0.81751824817518204</v>
      </c>
      <c r="G935">
        <f t="shared" si="14"/>
        <v>934</v>
      </c>
      <c r="N935">
        <f>VLOOKUP($C935, listing!$B$2:$J$2260, 2, FALSE)</f>
        <v>0.72488385608937644</v>
      </c>
    </row>
    <row r="936" spans="1:14" x14ac:dyDescent="0.2">
      <c r="A936" t="s">
        <v>2094</v>
      </c>
      <c r="B936" t="str">
        <f>VLOOKUP(A936, dictionary!$A$2:$B$16, 2, FALSE)</f>
        <v>Antiinfectives for systemic use</v>
      </c>
      <c r="C936" t="s">
        <v>2283</v>
      </c>
      <c r="D936">
        <f>VLOOKUP($C936, 'pval-input'!$B$2:$M$2260, 6, FALSE)</f>
        <v>0.89918272299573154</v>
      </c>
      <c r="E936">
        <f>VLOOKUP($C936, 'pval-input'!$B$2:$M$2260, 11, FALSE)</f>
        <v>2</v>
      </c>
      <c r="F936">
        <f>VLOOKUP($C936, 'pval-input'!$B$2:$M$2260, 12, FALSE)</f>
        <v>1.4598540145985399E-2</v>
      </c>
      <c r="G936">
        <f t="shared" si="14"/>
        <v>935</v>
      </c>
      <c r="N936">
        <f>VLOOKUP($C936, listing!$B$2:$J$2260, 2, FALSE)</f>
        <v>0.89918272299573154</v>
      </c>
    </row>
    <row r="937" spans="1:14" x14ac:dyDescent="0.2">
      <c r="A937" t="s">
        <v>2094</v>
      </c>
      <c r="B937" t="str">
        <f>VLOOKUP(A937, dictionary!$A$2:$B$16, 2, FALSE)</f>
        <v>Antiinfectives for systemic use</v>
      </c>
      <c r="C937" t="s">
        <v>2285</v>
      </c>
      <c r="D937">
        <f>VLOOKUP($C937, 'pval-input'!$B$2:$M$2260, 6, FALSE)</f>
        <v>9.693982265124565E-2</v>
      </c>
      <c r="E937">
        <f>VLOOKUP($C937, 'pval-input'!$B$2:$M$2260, 11, FALSE)</f>
        <v>4</v>
      </c>
      <c r="F937">
        <f>VLOOKUP($C937, 'pval-input'!$B$2:$M$2260, 12, FALSE)</f>
        <v>2.9197080291970798E-2</v>
      </c>
      <c r="G937">
        <f t="shared" si="14"/>
        <v>936</v>
      </c>
      <c r="N937">
        <f>VLOOKUP($C937, listing!$B$2:$J$2260, 2, FALSE)</f>
        <v>9.693982265124565E-2</v>
      </c>
    </row>
    <row r="938" spans="1:14" x14ac:dyDescent="0.2">
      <c r="A938" t="s">
        <v>2094</v>
      </c>
      <c r="B938" t="str">
        <f>VLOOKUP(A938, dictionary!$A$2:$B$16, 2, FALSE)</f>
        <v>Antiinfectives for systemic use</v>
      </c>
      <c r="C938" t="s">
        <v>2287</v>
      </c>
      <c r="D938">
        <f>VLOOKUP($C938, 'pval-input'!$B$2:$M$2260, 6, FALSE)</f>
        <v>4.9465888471252641E-2</v>
      </c>
      <c r="E938">
        <f>VLOOKUP($C938, 'pval-input'!$B$2:$M$2260, 11, FALSE)</f>
        <v>100</v>
      </c>
      <c r="F938">
        <f>VLOOKUP($C938, 'pval-input'!$B$2:$M$2260, 12, FALSE)</f>
        <v>0.72992700729926996</v>
      </c>
      <c r="G938">
        <f t="shared" si="14"/>
        <v>937</v>
      </c>
      <c r="N938">
        <f>VLOOKUP($C938, listing!$B$2:$J$2260, 2, FALSE)</f>
        <v>4.9465888471252641E-2</v>
      </c>
    </row>
    <row r="939" spans="1:14" x14ac:dyDescent="0.2">
      <c r="A939" t="s">
        <v>2094</v>
      </c>
      <c r="B939" t="str">
        <f>VLOOKUP(A939, dictionary!$A$2:$B$16, 2, FALSE)</f>
        <v>Antiinfectives for systemic use</v>
      </c>
      <c r="C939" t="s">
        <v>2291</v>
      </c>
      <c r="D939">
        <f>VLOOKUP($C939, 'pval-input'!$B$2:$M$2260, 6, FALSE)</f>
        <v>0.92973537891888158</v>
      </c>
      <c r="E939">
        <f>VLOOKUP($C939, 'pval-input'!$B$2:$M$2260, 11, FALSE)</f>
        <v>14</v>
      </c>
      <c r="F939">
        <f>VLOOKUP($C939, 'pval-input'!$B$2:$M$2260, 12, FALSE)</f>
        <v>0.102189781021898</v>
      </c>
      <c r="G939">
        <f t="shared" si="14"/>
        <v>938</v>
      </c>
      <c r="N939">
        <f>VLOOKUP($C939, listing!$B$2:$J$2260, 2, FALSE)</f>
        <v>0.92973537891888158</v>
      </c>
    </row>
    <row r="940" spans="1:14" x14ac:dyDescent="0.2">
      <c r="A940" t="s">
        <v>2094</v>
      </c>
      <c r="B940" t="str">
        <f>VLOOKUP(A940, dictionary!$A$2:$B$16, 2, FALSE)</f>
        <v>Antiinfectives for systemic use</v>
      </c>
      <c r="C940" t="s">
        <v>2293</v>
      </c>
      <c r="D940">
        <f>VLOOKUP($C940, 'pval-input'!$B$2:$M$2260, 6, FALSE)</f>
        <v>1.1329590462776181E-2</v>
      </c>
      <c r="E940">
        <f>VLOOKUP($C940, 'pval-input'!$B$2:$M$2260, 11, FALSE)</f>
        <v>4</v>
      </c>
      <c r="F940">
        <f>VLOOKUP($C940, 'pval-input'!$B$2:$M$2260, 12, FALSE)</f>
        <v>2.9197080291970798E-2</v>
      </c>
      <c r="G940">
        <f t="shared" si="14"/>
        <v>939</v>
      </c>
      <c r="N940">
        <f>VLOOKUP($C940, listing!$B$2:$J$2260, 2, FALSE)</f>
        <v>1.1329590462776181E-2</v>
      </c>
    </row>
    <row r="941" spans="1:14" x14ac:dyDescent="0.2">
      <c r="A941" t="s">
        <v>2094</v>
      </c>
      <c r="B941" t="str">
        <f>VLOOKUP(A941, dictionary!$A$2:$B$16, 2, FALSE)</f>
        <v>Antiinfectives for systemic use</v>
      </c>
      <c r="C941" t="s">
        <v>2296</v>
      </c>
      <c r="D941">
        <f>VLOOKUP($C941, 'pval-input'!$B$2:$M$2260, 6, FALSE)</f>
        <v>0.16505751444420602</v>
      </c>
      <c r="E941">
        <f>VLOOKUP($C941, 'pval-input'!$B$2:$M$2260, 11, FALSE)</f>
        <v>1</v>
      </c>
      <c r="F941">
        <f>VLOOKUP($C941, 'pval-input'!$B$2:$M$2260, 12, FALSE)</f>
        <v>7.2992700729926996E-3</v>
      </c>
      <c r="G941">
        <f t="shared" si="14"/>
        <v>940</v>
      </c>
      <c r="N941">
        <f>VLOOKUP($C941, listing!$B$2:$J$2260, 2, FALSE)</f>
        <v>0.16505751444420602</v>
      </c>
    </row>
    <row r="942" spans="1:14" x14ac:dyDescent="0.2">
      <c r="A942" t="s">
        <v>2094</v>
      </c>
      <c r="B942" t="str">
        <f>VLOOKUP(A942, dictionary!$A$2:$B$16, 2, FALSE)</f>
        <v>Antiinfectives for systemic use</v>
      </c>
      <c r="C942" t="s">
        <v>2298</v>
      </c>
      <c r="D942">
        <f>VLOOKUP($C942, 'pval-input'!$B$2:$M$2260, 6, FALSE)</f>
        <v>0.31136911504534054</v>
      </c>
      <c r="E942">
        <f>VLOOKUP($C942, 'pval-input'!$B$2:$M$2260, 11, FALSE)</f>
        <v>57</v>
      </c>
      <c r="F942">
        <f>VLOOKUP($C942, 'pval-input'!$B$2:$M$2260, 12, FALSE)</f>
        <v>0.41605839416058399</v>
      </c>
      <c r="G942">
        <f t="shared" si="14"/>
        <v>941</v>
      </c>
      <c r="N942">
        <f>VLOOKUP($C942, listing!$B$2:$J$2260, 2, FALSE)</f>
        <v>0.31136911504534054</v>
      </c>
    </row>
    <row r="943" spans="1:14" x14ac:dyDescent="0.2">
      <c r="A943" t="s">
        <v>2094</v>
      </c>
      <c r="B943" t="str">
        <f>VLOOKUP(A943, dictionary!$A$2:$B$16, 2, FALSE)</f>
        <v>Antiinfectives for systemic use</v>
      </c>
      <c r="C943" t="s">
        <v>2302</v>
      </c>
      <c r="D943">
        <f>VLOOKUP($C943, 'pval-input'!$B$2:$M$2260, 6, FALSE)</f>
        <v>5.3009202469080051E-3</v>
      </c>
      <c r="E943">
        <f>VLOOKUP($C943, 'pval-input'!$B$2:$M$2260, 11, FALSE)</f>
        <v>105</v>
      </c>
      <c r="F943">
        <f>VLOOKUP($C943, 'pval-input'!$B$2:$M$2260, 12, FALSE)</f>
        <v>0.76642335766423397</v>
      </c>
      <c r="G943">
        <f t="shared" si="14"/>
        <v>942</v>
      </c>
      <c r="N943">
        <f>VLOOKUP($C943, listing!$B$2:$J$2260, 2, FALSE)</f>
        <v>5.3009202469080051E-3</v>
      </c>
    </row>
    <row r="944" spans="1:14" x14ac:dyDescent="0.2">
      <c r="A944" t="s">
        <v>2094</v>
      </c>
      <c r="B944" t="str">
        <f>VLOOKUP(A944, dictionary!$A$2:$B$16, 2, FALSE)</f>
        <v>Antiinfectives for systemic use</v>
      </c>
      <c r="C944" t="s">
        <v>2305</v>
      </c>
      <c r="D944">
        <f>VLOOKUP($C944, 'pval-input'!$B$2:$M$2260, 6, FALSE)</f>
        <v>0.472428826119767</v>
      </c>
      <c r="E944">
        <f>VLOOKUP($C944, 'pval-input'!$B$2:$M$2260, 11, FALSE)</f>
        <v>83</v>
      </c>
      <c r="F944">
        <f>VLOOKUP($C944, 'pval-input'!$B$2:$M$2260, 12, FALSE)</f>
        <v>0.60583941605839398</v>
      </c>
      <c r="G944">
        <f t="shared" si="14"/>
        <v>943</v>
      </c>
      <c r="N944">
        <f>VLOOKUP($C944, listing!$B$2:$J$2260, 2, FALSE)</f>
        <v>0.472428826119767</v>
      </c>
    </row>
    <row r="945" spans="1:14" x14ac:dyDescent="0.2">
      <c r="A945" t="s">
        <v>2094</v>
      </c>
      <c r="B945" t="str">
        <f>VLOOKUP(A945, dictionary!$A$2:$B$16, 2, FALSE)</f>
        <v>Antiinfectives for systemic use</v>
      </c>
      <c r="C945" t="s">
        <v>2307</v>
      </c>
      <c r="D945">
        <f>VLOOKUP($C945, 'pval-input'!$B$2:$M$2260, 6, FALSE)</f>
        <v>6.9960977897182877E-2</v>
      </c>
      <c r="E945">
        <f>VLOOKUP($C945, 'pval-input'!$B$2:$M$2260, 11, FALSE)</f>
        <v>19</v>
      </c>
      <c r="F945">
        <f>VLOOKUP($C945, 'pval-input'!$B$2:$M$2260, 12, FALSE)</f>
        <v>0.13868613138686101</v>
      </c>
      <c r="G945">
        <f t="shared" si="14"/>
        <v>944</v>
      </c>
      <c r="N945">
        <f>VLOOKUP($C945, listing!$B$2:$J$2260, 2, FALSE)</f>
        <v>6.9960977897182877E-2</v>
      </c>
    </row>
    <row r="946" spans="1:14" x14ac:dyDescent="0.2">
      <c r="A946" t="s">
        <v>2094</v>
      </c>
      <c r="B946" t="str">
        <f>VLOOKUP(A946, dictionary!$A$2:$B$16, 2, FALSE)</f>
        <v>Antiinfectives for systemic use</v>
      </c>
      <c r="C946" t="s">
        <v>2309</v>
      </c>
      <c r="D946">
        <f>VLOOKUP($C946, 'pval-input'!$B$2:$M$2260, 6, FALSE)</f>
        <v>0.2100210792830525</v>
      </c>
      <c r="E946">
        <f>VLOOKUP($C946, 'pval-input'!$B$2:$M$2260, 11, FALSE)</f>
        <v>1</v>
      </c>
      <c r="F946">
        <f>VLOOKUP($C946, 'pval-input'!$B$2:$M$2260, 12, FALSE)</f>
        <v>7.2992700729926996E-3</v>
      </c>
      <c r="G946">
        <f t="shared" si="14"/>
        <v>945</v>
      </c>
      <c r="N946">
        <f>VLOOKUP($C946, listing!$B$2:$J$2260, 2, FALSE)</f>
        <v>0.2100210792830525</v>
      </c>
    </row>
    <row r="947" spans="1:14" hidden="1" x14ac:dyDescent="0.2">
      <c r="A947" t="s">
        <v>2094</v>
      </c>
      <c r="B947" t="str">
        <f>VLOOKUP(A947, dictionary!$A$2:$B$16, 2, FALSE)</f>
        <v>Antiinfectives for systemic use</v>
      </c>
      <c r="C947" t="s">
        <v>2311</v>
      </c>
      <c r="D947">
        <f>VLOOKUP($C947, 'pval-input'!$B$2:$M$2260, 6, FALSE)</f>
        <v>31.235738595770602</v>
      </c>
      <c r="E947">
        <f>VLOOKUP($C947, 'pval-input'!$B$2:$M$2260, 11, FALSE)</f>
        <v>1</v>
      </c>
      <c r="F947">
        <f>VLOOKUP($C947, 'pval-input'!$B$2:$M$2260, 12, FALSE)</f>
        <v>7.2992700729926996E-3</v>
      </c>
      <c r="G947">
        <f t="shared" si="14"/>
        <v>946</v>
      </c>
      <c r="N947">
        <f>VLOOKUP($C947, listing!$B$2:$J$2260, 2, FALSE)</f>
        <v>31.235738595770602</v>
      </c>
    </row>
    <row r="948" spans="1:14" x14ac:dyDescent="0.2">
      <c r="A948" t="s">
        <v>2094</v>
      </c>
      <c r="B948" t="str">
        <f>VLOOKUP(A948, dictionary!$A$2:$B$16, 2, FALSE)</f>
        <v>Antiinfectives for systemic use</v>
      </c>
      <c r="C948" t="s">
        <v>2313</v>
      </c>
      <c r="D948">
        <f>VLOOKUP($C948, 'pval-input'!$B$2:$M$2260, 6, FALSE)</f>
        <v>1.3109665910581905</v>
      </c>
      <c r="E948">
        <f>VLOOKUP($C948, 'pval-input'!$B$2:$M$2260, 11, FALSE)</f>
        <v>72</v>
      </c>
      <c r="F948">
        <f>VLOOKUP($C948, 'pval-input'!$B$2:$M$2260, 12, FALSE)</f>
        <v>0.52554744525547403</v>
      </c>
      <c r="G948">
        <f t="shared" si="14"/>
        <v>947</v>
      </c>
      <c r="N948">
        <f>VLOOKUP($C948, listing!$B$2:$J$2260, 2, FALSE)</f>
        <v>1.3109665910581905</v>
      </c>
    </row>
    <row r="949" spans="1:14" x14ac:dyDescent="0.2">
      <c r="A949" t="s">
        <v>2094</v>
      </c>
      <c r="B949" t="str">
        <f>VLOOKUP(A949, dictionary!$A$2:$B$16, 2, FALSE)</f>
        <v>Antiinfectives for systemic use</v>
      </c>
      <c r="C949" t="s">
        <v>2317</v>
      </c>
      <c r="D949">
        <f>VLOOKUP($C949, 'pval-input'!$B$2:$M$2260, 6, FALSE)</f>
        <v>0.57588978944596381</v>
      </c>
      <c r="E949">
        <f>VLOOKUP($C949, 'pval-input'!$B$2:$M$2260, 11, FALSE)</f>
        <v>133</v>
      </c>
      <c r="F949">
        <f>VLOOKUP($C949, 'pval-input'!$B$2:$M$2260, 12, FALSE)</f>
        <v>0.97080291970802901</v>
      </c>
      <c r="G949">
        <f t="shared" si="14"/>
        <v>948</v>
      </c>
      <c r="N949">
        <f>VLOOKUP($C949, listing!$B$2:$J$2260, 2, FALSE)</f>
        <v>0.57588978944596381</v>
      </c>
    </row>
    <row r="950" spans="1:14" x14ac:dyDescent="0.2">
      <c r="A950" t="s">
        <v>2094</v>
      </c>
      <c r="B950" t="str">
        <f>VLOOKUP(A950, dictionary!$A$2:$B$16, 2, FALSE)</f>
        <v>Antiinfectives for systemic use</v>
      </c>
      <c r="C950" t="s">
        <v>2320</v>
      </c>
      <c r="D950">
        <f>VLOOKUP($C950, 'pval-input'!$B$2:$M$2260, 6, FALSE)</f>
        <v>0.81554663487164358</v>
      </c>
      <c r="E950">
        <f>VLOOKUP($C950, 'pval-input'!$B$2:$M$2260, 11, FALSE)</f>
        <v>10</v>
      </c>
      <c r="F950">
        <f>VLOOKUP($C950, 'pval-input'!$B$2:$M$2260, 12, FALSE)</f>
        <v>7.2992700729927001E-2</v>
      </c>
      <c r="G950">
        <f t="shared" si="14"/>
        <v>949</v>
      </c>
      <c r="N950">
        <f>VLOOKUP($C950, listing!$B$2:$J$2260, 2, FALSE)</f>
        <v>0.81554663487164358</v>
      </c>
    </row>
    <row r="951" spans="1:14" x14ac:dyDescent="0.2">
      <c r="A951" t="s">
        <v>2094</v>
      </c>
      <c r="B951" t="str">
        <f>VLOOKUP(A951, dictionary!$A$2:$B$16, 2, FALSE)</f>
        <v>Antiinfectives for systemic use</v>
      </c>
      <c r="C951" t="s">
        <v>2322</v>
      </c>
      <c r="D951">
        <f>VLOOKUP($C951, 'pval-input'!$B$2:$M$2260, 6, FALSE)</f>
        <v>0.23819883662168093</v>
      </c>
      <c r="E951">
        <f>VLOOKUP($C951, 'pval-input'!$B$2:$M$2260, 11, FALSE)</f>
        <v>1</v>
      </c>
      <c r="F951">
        <f>VLOOKUP($C951, 'pval-input'!$B$2:$M$2260, 12, FALSE)</f>
        <v>7.2992700729926996E-3</v>
      </c>
      <c r="G951">
        <f t="shared" si="14"/>
        <v>950</v>
      </c>
      <c r="N951">
        <f>VLOOKUP($C951, listing!$B$2:$J$2260, 2, FALSE)</f>
        <v>0.23819883662168093</v>
      </c>
    </row>
    <row r="952" spans="1:14" x14ac:dyDescent="0.2">
      <c r="A952" t="s">
        <v>2094</v>
      </c>
      <c r="B952" t="str">
        <f>VLOOKUP(A952, dictionary!$A$2:$B$16, 2, FALSE)</f>
        <v>Antiinfectives for systemic use</v>
      </c>
      <c r="C952" t="s">
        <v>2324</v>
      </c>
      <c r="D952">
        <f>VLOOKUP($C952, 'pval-input'!$B$2:$M$2260, 6, FALSE)</f>
        <v>1.6395366647689373</v>
      </c>
      <c r="E952">
        <f>VLOOKUP($C952, 'pval-input'!$B$2:$M$2260, 11, FALSE)</f>
        <v>44</v>
      </c>
      <c r="F952">
        <f>VLOOKUP($C952, 'pval-input'!$B$2:$M$2260, 12, FALSE)</f>
        <v>0.321167883211679</v>
      </c>
      <c r="G952">
        <f t="shared" si="14"/>
        <v>951</v>
      </c>
      <c r="N952">
        <f>VLOOKUP($C952, listing!$B$2:$J$2260, 2, FALSE)</f>
        <v>1.6395366647689373</v>
      </c>
    </row>
    <row r="953" spans="1:14" x14ac:dyDescent="0.2">
      <c r="A953" t="s">
        <v>2094</v>
      </c>
      <c r="B953" t="str">
        <f>VLOOKUP(A953, dictionary!$A$2:$B$16, 2, FALSE)</f>
        <v>Antiinfectives for systemic use</v>
      </c>
      <c r="C953" t="s">
        <v>2326</v>
      </c>
      <c r="D953">
        <f>VLOOKUP($C953, 'pval-input'!$B$2:$M$2260, 6, FALSE)</f>
        <v>1.1265670741003149</v>
      </c>
      <c r="E953">
        <f>VLOOKUP($C953, 'pval-input'!$B$2:$M$2260, 11, FALSE)</f>
        <v>11</v>
      </c>
      <c r="F953">
        <f>VLOOKUP($C953, 'pval-input'!$B$2:$M$2260, 12, FALSE)</f>
        <v>8.0291970802919693E-2</v>
      </c>
      <c r="G953">
        <f t="shared" si="14"/>
        <v>952</v>
      </c>
      <c r="N953">
        <f>VLOOKUP($C953, listing!$B$2:$J$2260, 2, FALSE)</f>
        <v>1.1265670741003149</v>
      </c>
    </row>
    <row r="954" spans="1:14" x14ac:dyDescent="0.2">
      <c r="A954" t="s">
        <v>2094</v>
      </c>
      <c r="B954" t="str">
        <f>VLOOKUP(A954, dictionary!$A$2:$B$16, 2, FALSE)</f>
        <v>Antiinfectives for systemic use</v>
      </c>
      <c r="C954" t="s">
        <v>2329</v>
      </c>
      <c r="D954">
        <f>VLOOKUP($C954, 'pval-input'!$B$2:$M$2260, 6, FALSE)</f>
        <v>6.3155281333029945E-2</v>
      </c>
      <c r="E954">
        <f>VLOOKUP($C954, 'pval-input'!$B$2:$M$2260, 11, FALSE)</f>
        <v>3</v>
      </c>
      <c r="F954">
        <f>VLOOKUP($C954, 'pval-input'!$B$2:$M$2260, 12, FALSE)</f>
        <v>2.18978102189781E-2</v>
      </c>
      <c r="G954">
        <f t="shared" si="14"/>
        <v>953</v>
      </c>
      <c r="N954">
        <f>VLOOKUP($C954, listing!$B$2:$J$2260, 2, FALSE)</f>
        <v>6.3155281333029945E-2</v>
      </c>
    </row>
    <row r="955" spans="1:14" x14ac:dyDescent="0.2">
      <c r="A955" t="s">
        <v>2094</v>
      </c>
      <c r="B955" t="str">
        <f>VLOOKUP(A955, dictionary!$A$2:$B$16, 2, FALSE)</f>
        <v>Antiinfectives for systemic use</v>
      </c>
      <c r="C955" t="s">
        <v>2331</v>
      </c>
      <c r="D955">
        <f>VLOOKUP($C955, 'pval-input'!$B$2:$M$2260, 6, FALSE)</f>
        <v>0.47230651076409941</v>
      </c>
      <c r="E955">
        <f>VLOOKUP($C955, 'pval-input'!$B$2:$M$2260, 11, FALSE)</f>
        <v>67</v>
      </c>
      <c r="F955">
        <f>VLOOKUP($C955, 'pval-input'!$B$2:$M$2260, 12, FALSE)</f>
        <v>0.48905109489051102</v>
      </c>
      <c r="G955">
        <f t="shared" si="14"/>
        <v>954</v>
      </c>
      <c r="N955">
        <f>VLOOKUP($C955, listing!$B$2:$J$2260, 2, FALSE)</f>
        <v>0.47230651076409941</v>
      </c>
    </row>
    <row r="956" spans="1:14" x14ac:dyDescent="0.2">
      <c r="A956" t="s">
        <v>2094</v>
      </c>
      <c r="B956" t="str">
        <f>VLOOKUP(A956, dictionary!$A$2:$B$16, 2, FALSE)</f>
        <v>Antiinfectives for systemic use</v>
      </c>
      <c r="C956" t="s">
        <v>2333</v>
      </c>
      <c r="D956">
        <f>VLOOKUP($C956, 'pval-input'!$B$2:$M$2260, 6, FALSE)</f>
        <v>0.47501954449867279</v>
      </c>
      <c r="E956">
        <f>VLOOKUP($C956, 'pval-input'!$B$2:$M$2260, 11, FALSE)</f>
        <v>38</v>
      </c>
      <c r="F956">
        <f>VLOOKUP($C956, 'pval-input'!$B$2:$M$2260, 12, FALSE)</f>
        <v>0.27737226277372301</v>
      </c>
      <c r="G956">
        <f t="shared" si="14"/>
        <v>955</v>
      </c>
      <c r="N956">
        <f>VLOOKUP($C956, listing!$B$2:$J$2260, 2, FALSE)</f>
        <v>0.47501954449867279</v>
      </c>
    </row>
    <row r="957" spans="1:14" x14ac:dyDescent="0.2">
      <c r="A957" t="s">
        <v>2094</v>
      </c>
      <c r="B957" t="str">
        <f>VLOOKUP(A957, dictionary!$A$2:$B$16, 2, FALSE)</f>
        <v>Antiinfectives for systemic use</v>
      </c>
      <c r="C957" t="s">
        <v>2335</v>
      </c>
      <c r="D957">
        <f>VLOOKUP($C957, 'pval-input'!$B$2:$M$2260, 6, FALSE)</f>
        <v>0.10208384696338954</v>
      </c>
      <c r="E957">
        <f>VLOOKUP($C957, 'pval-input'!$B$2:$M$2260, 11, FALSE)</f>
        <v>2</v>
      </c>
      <c r="F957">
        <f>VLOOKUP($C957, 'pval-input'!$B$2:$M$2260, 12, FALSE)</f>
        <v>1.4598540145985399E-2</v>
      </c>
      <c r="G957">
        <f t="shared" si="14"/>
        <v>956</v>
      </c>
      <c r="N957">
        <f>VLOOKUP($C957, listing!$B$2:$J$2260, 2, FALSE)</f>
        <v>0.10208384696338954</v>
      </c>
    </row>
    <row r="958" spans="1:14" x14ac:dyDescent="0.2">
      <c r="A958" t="s">
        <v>2094</v>
      </c>
      <c r="B958" t="str">
        <f>VLOOKUP(A958, dictionary!$A$2:$B$16, 2, FALSE)</f>
        <v>Antiinfectives for systemic use</v>
      </c>
      <c r="C958" t="s">
        <v>2337</v>
      </c>
      <c r="D958">
        <f>VLOOKUP($C958, 'pval-input'!$B$2:$M$2260, 6, FALSE)</f>
        <v>0.33606191497991666</v>
      </c>
      <c r="E958">
        <f>VLOOKUP($C958, 'pval-input'!$B$2:$M$2260, 11, FALSE)</f>
        <v>10</v>
      </c>
      <c r="F958">
        <f>VLOOKUP($C958, 'pval-input'!$B$2:$M$2260, 12, FALSE)</f>
        <v>7.2992700729927001E-2</v>
      </c>
      <c r="G958">
        <f t="shared" si="14"/>
        <v>957</v>
      </c>
      <c r="N958">
        <f>VLOOKUP($C958, listing!$B$2:$J$2260, 2, FALSE)</f>
        <v>0.33606191497991666</v>
      </c>
    </row>
    <row r="959" spans="1:14" x14ac:dyDescent="0.2">
      <c r="A959" t="s">
        <v>2094</v>
      </c>
      <c r="B959" t="str">
        <f>VLOOKUP(A959, dictionary!$A$2:$B$16, 2, FALSE)</f>
        <v>Antiinfectives for systemic use</v>
      </c>
      <c r="C959" t="s">
        <v>2339</v>
      </c>
      <c r="D959">
        <f>VLOOKUP($C959, 'pval-input'!$B$2:$M$2260, 6, FALSE)</f>
        <v>0.25919081908092922</v>
      </c>
      <c r="E959">
        <f>VLOOKUP($C959, 'pval-input'!$B$2:$M$2260, 11, FALSE)</f>
        <v>48</v>
      </c>
      <c r="F959">
        <f>VLOOKUP($C959, 'pval-input'!$B$2:$M$2260, 12, FALSE)</f>
        <v>0.35036496350364998</v>
      </c>
      <c r="G959">
        <f t="shared" si="14"/>
        <v>958</v>
      </c>
      <c r="N959">
        <f>VLOOKUP($C959, listing!$B$2:$J$2260, 2, FALSE)</f>
        <v>0.25919081908092922</v>
      </c>
    </row>
    <row r="960" spans="1:14" x14ac:dyDescent="0.2">
      <c r="A960" t="s">
        <v>2094</v>
      </c>
      <c r="B960" t="str">
        <f>VLOOKUP(A960, dictionary!$A$2:$B$16, 2, FALSE)</f>
        <v>Antiinfectives for systemic use</v>
      </c>
      <c r="C960" t="s">
        <v>2342</v>
      </c>
      <c r="D960">
        <f>VLOOKUP($C960, 'pval-input'!$B$2:$M$2260, 6, FALSE)</f>
        <v>7.9139339148398741E-2</v>
      </c>
      <c r="E960">
        <f>VLOOKUP($C960, 'pval-input'!$B$2:$M$2260, 11, FALSE)</f>
        <v>7</v>
      </c>
      <c r="F960">
        <f>VLOOKUP($C960, 'pval-input'!$B$2:$M$2260, 12, FALSE)</f>
        <v>5.1094890510948898E-2</v>
      </c>
      <c r="G960">
        <f t="shared" si="14"/>
        <v>959</v>
      </c>
      <c r="N960">
        <f>VLOOKUP($C960, listing!$B$2:$J$2260, 2, FALSE)</f>
        <v>7.9139339148398741E-2</v>
      </c>
    </row>
    <row r="961" spans="1:14" hidden="1" x14ac:dyDescent="0.2">
      <c r="A961" t="s">
        <v>2094</v>
      </c>
      <c r="B961" t="str">
        <f>VLOOKUP(A961, dictionary!$A$2:$B$16, 2, FALSE)</f>
        <v>Antiinfectives for systemic use</v>
      </c>
      <c r="C961" t="s">
        <v>2344</v>
      </c>
      <c r="D961">
        <f>VLOOKUP($C961, 'pval-input'!$B$2:$M$2260, 6, FALSE)</f>
        <v>31.235738595770602</v>
      </c>
      <c r="E961">
        <f>VLOOKUP($C961, 'pval-input'!$B$2:$M$2260, 11, FALSE)</f>
        <v>1</v>
      </c>
      <c r="F961">
        <f>VLOOKUP($C961, 'pval-input'!$B$2:$M$2260, 12, FALSE)</f>
        <v>7.2992700729926996E-3</v>
      </c>
      <c r="G961">
        <f t="shared" si="14"/>
        <v>960</v>
      </c>
      <c r="N961">
        <f>VLOOKUP($C961, listing!$B$2:$J$2260, 2, FALSE)</f>
        <v>31.235738595770602</v>
      </c>
    </row>
    <row r="962" spans="1:14" x14ac:dyDescent="0.2">
      <c r="A962" t="s">
        <v>2094</v>
      </c>
      <c r="B962" t="str">
        <f>VLOOKUP(A962, dictionary!$A$2:$B$16, 2, FALSE)</f>
        <v>Antiinfectives for systemic use</v>
      </c>
      <c r="C962" t="s">
        <v>2346</v>
      </c>
      <c r="D962">
        <f>VLOOKUP($C962, 'pval-input'!$B$2:$M$2260, 6, FALSE)</f>
        <v>0.26941374604448809</v>
      </c>
      <c r="E962">
        <f>VLOOKUP($C962, 'pval-input'!$B$2:$M$2260, 11, FALSE)</f>
        <v>2</v>
      </c>
      <c r="F962">
        <f>VLOOKUP($C962, 'pval-input'!$B$2:$M$2260, 12, FALSE)</f>
        <v>1.4598540145985399E-2</v>
      </c>
      <c r="G962">
        <f t="shared" si="14"/>
        <v>961</v>
      </c>
      <c r="N962">
        <f>VLOOKUP($C962, listing!$B$2:$J$2260, 2, FALSE)</f>
        <v>0.26941374604448809</v>
      </c>
    </row>
    <row r="963" spans="1:14" x14ac:dyDescent="0.2">
      <c r="A963" t="s">
        <v>2094</v>
      </c>
      <c r="B963" t="str">
        <f>VLOOKUP(A963, dictionary!$A$2:$B$16, 2, FALSE)</f>
        <v>Antiinfectives for systemic use</v>
      </c>
      <c r="C963" t="s">
        <v>2350</v>
      </c>
      <c r="D963">
        <f>VLOOKUP($C963, 'pval-input'!$B$2:$M$2260, 6, FALSE)</f>
        <v>2.6796784740073909E-2</v>
      </c>
      <c r="E963">
        <f>VLOOKUP($C963, 'pval-input'!$B$2:$M$2260, 11, FALSE)</f>
        <v>89</v>
      </c>
      <c r="F963">
        <f>VLOOKUP($C963, 'pval-input'!$B$2:$M$2260, 12, FALSE)</f>
        <v>0.64963503649635002</v>
      </c>
      <c r="G963">
        <f t="shared" si="14"/>
        <v>962</v>
      </c>
      <c r="N963">
        <f>VLOOKUP($C963, listing!$B$2:$J$2260, 2, FALSE)</f>
        <v>2.6796784740073909E-2</v>
      </c>
    </row>
    <row r="964" spans="1:14" x14ac:dyDescent="0.2">
      <c r="A964" t="s">
        <v>2094</v>
      </c>
      <c r="B964" t="str">
        <f>VLOOKUP(A964, dictionary!$A$2:$B$16, 2, FALSE)</f>
        <v>Antiinfectives for systemic use</v>
      </c>
      <c r="C964" t="s">
        <v>2355</v>
      </c>
      <c r="D964">
        <f>VLOOKUP($C964, 'pval-input'!$B$2:$M$2260, 6, FALSE)</f>
        <v>0.77690180242633389</v>
      </c>
      <c r="E964">
        <f>VLOOKUP($C964, 'pval-input'!$B$2:$M$2260, 11, FALSE)</f>
        <v>18</v>
      </c>
      <c r="F964">
        <f>VLOOKUP($C964, 'pval-input'!$B$2:$M$2260, 12, FALSE)</f>
        <v>0.13138686131386901</v>
      </c>
      <c r="G964">
        <f t="shared" ref="G964:G1027" si="15">G963+1</f>
        <v>963</v>
      </c>
      <c r="N964">
        <f>VLOOKUP($C964, listing!$B$2:$J$2260, 2, FALSE)</f>
        <v>0.77690180242633389</v>
      </c>
    </row>
    <row r="965" spans="1:14" x14ac:dyDescent="0.2">
      <c r="A965" t="s">
        <v>2094</v>
      </c>
      <c r="B965" t="str">
        <f>VLOOKUP(A965, dictionary!$A$2:$B$16, 2, FALSE)</f>
        <v>Antiinfectives for systemic use</v>
      </c>
      <c r="C965" t="s">
        <v>2357</v>
      </c>
      <c r="D965">
        <f>VLOOKUP($C965, 'pval-input'!$B$2:$M$2260, 6, FALSE)</f>
        <v>3.8997326517715786E-2</v>
      </c>
      <c r="E965">
        <f>VLOOKUP($C965, 'pval-input'!$B$2:$M$2260, 11, FALSE)</f>
        <v>10</v>
      </c>
      <c r="F965">
        <f>VLOOKUP($C965, 'pval-input'!$B$2:$M$2260, 12, FALSE)</f>
        <v>7.2992700729927001E-2</v>
      </c>
      <c r="G965">
        <f t="shared" si="15"/>
        <v>964</v>
      </c>
      <c r="N965">
        <f>VLOOKUP($C965, listing!$B$2:$J$2260, 2, FALSE)</f>
        <v>3.8997326517715786E-2</v>
      </c>
    </row>
    <row r="966" spans="1:14" x14ac:dyDescent="0.2">
      <c r="A966" t="s">
        <v>2094</v>
      </c>
      <c r="B966" t="str">
        <f>VLOOKUP(A966, dictionary!$A$2:$B$16, 2, FALSE)</f>
        <v>Antiinfectives for systemic use</v>
      </c>
      <c r="C966" t="s">
        <v>2359</v>
      </c>
      <c r="D966">
        <f>VLOOKUP($C966, 'pval-input'!$B$2:$M$2260, 6, FALSE)</f>
        <v>0.5214053850549637</v>
      </c>
      <c r="E966">
        <f>VLOOKUP($C966, 'pval-input'!$B$2:$M$2260, 11, FALSE)</f>
        <v>60</v>
      </c>
      <c r="F966">
        <f>VLOOKUP($C966, 'pval-input'!$B$2:$M$2260, 12, FALSE)</f>
        <v>0.43795620437956201</v>
      </c>
      <c r="G966">
        <f t="shared" si="15"/>
        <v>965</v>
      </c>
      <c r="N966">
        <f>VLOOKUP($C966, listing!$B$2:$J$2260, 2, FALSE)</f>
        <v>0.5214053850549637</v>
      </c>
    </row>
    <row r="967" spans="1:14" x14ac:dyDescent="0.2">
      <c r="A967" t="s">
        <v>2094</v>
      </c>
      <c r="B967" t="str">
        <f>VLOOKUP(A967, dictionary!$A$2:$B$16, 2, FALSE)</f>
        <v>Antiinfectives for systemic use</v>
      </c>
      <c r="C967" t="s">
        <v>2360</v>
      </c>
      <c r="D967">
        <f>VLOOKUP($C967, 'pval-input'!$B$2:$M$2260, 6, FALSE)</f>
        <v>0.20399726655205089</v>
      </c>
      <c r="E967">
        <f>VLOOKUP($C967, 'pval-input'!$B$2:$M$2260, 11, FALSE)</f>
        <v>136</v>
      </c>
      <c r="F967">
        <f>VLOOKUP($C967, 'pval-input'!$B$2:$M$2260, 12, FALSE)</f>
        <v>0.99270072992700698</v>
      </c>
      <c r="G967">
        <f t="shared" si="15"/>
        <v>966</v>
      </c>
      <c r="N967">
        <f>VLOOKUP($C967, listing!$B$2:$J$2260, 2, FALSE)</f>
        <v>0.20399726655205089</v>
      </c>
    </row>
    <row r="968" spans="1:14" x14ac:dyDescent="0.2">
      <c r="A968" t="s">
        <v>2094</v>
      </c>
      <c r="B968" t="str">
        <f>VLOOKUP(A968, dictionary!$A$2:$B$16, 2, FALSE)</f>
        <v>Antiinfectives for systemic use</v>
      </c>
      <c r="C968" t="s">
        <v>2363</v>
      </c>
      <c r="D968">
        <f>VLOOKUP($C968, 'pval-input'!$B$2:$M$2260, 6, FALSE)</f>
        <v>0.11561995183173289</v>
      </c>
      <c r="E968">
        <f>VLOOKUP($C968, 'pval-input'!$B$2:$M$2260, 11, FALSE)</f>
        <v>53</v>
      </c>
      <c r="F968">
        <f>VLOOKUP($C968, 'pval-input'!$B$2:$M$2260, 12, FALSE)</f>
        <v>0.386861313868613</v>
      </c>
      <c r="G968">
        <f t="shared" si="15"/>
        <v>967</v>
      </c>
      <c r="N968">
        <f>VLOOKUP($C968, listing!$B$2:$J$2260, 2, FALSE)</f>
        <v>0.11561995183173289</v>
      </c>
    </row>
    <row r="969" spans="1:14" x14ac:dyDescent="0.2">
      <c r="A969" t="s">
        <v>2094</v>
      </c>
      <c r="B969" t="str">
        <f>VLOOKUP(A969, dictionary!$A$2:$B$16, 2, FALSE)</f>
        <v>Antiinfectives for systemic use</v>
      </c>
      <c r="C969" t="s">
        <v>2366</v>
      </c>
      <c r="D969">
        <f>VLOOKUP($C969, 'pval-input'!$B$2:$M$2260, 6, FALSE)</f>
        <v>0.9932493462735551</v>
      </c>
      <c r="E969">
        <f>VLOOKUP($C969, 'pval-input'!$B$2:$M$2260, 11, FALSE)</f>
        <v>94</v>
      </c>
      <c r="F969">
        <f>VLOOKUP($C969, 'pval-input'!$B$2:$M$2260, 12, FALSE)</f>
        <v>0.68613138686131403</v>
      </c>
      <c r="G969">
        <f t="shared" si="15"/>
        <v>968</v>
      </c>
      <c r="N969">
        <f>VLOOKUP($C969, listing!$B$2:$J$2260, 2, FALSE)</f>
        <v>0.9932493462735551</v>
      </c>
    </row>
    <row r="970" spans="1:14" x14ac:dyDescent="0.2">
      <c r="A970" t="s">
        <v>2094</v>
      </c>
      <c r="B970" t="str">
        <f>VLOOKUP(A970, dictionary!$A$2:$B$16, 2, FALSE)</f>
        <v>Antiinfectives for systemic use</v>
      </c>
      <c r="C970" t="s">
        <v>2369</v>
      </c>
      <c r="D970">
        <f>VLOOKUP($C970, 'pval-input'!$B$2:$M$2260, 6, FALSE)</f>
        <v>0.20399726655204325</v>
      </c>
      <c r="E970">
        <f>VLOOKUP($C970, 'pval-input'!$B$2:$M$2260, 11, FALSE)</f>
        <v>1</v>
      </c>
      <c r="F970">
        <f>VLOOKUP($C970, 'pval-input'!$B$2:$M$2260, 12, FALSE)</f>
        <v>7.2992700729926996E-3</v>
      </c>
      <c r="G970">
        <f t="shared" si="15"/>
        <v>969</v>
      </c>
      <c r="N970">
        <f>VLOOKUP($C970, listing!$B$2:$J$2260, 2, FALSE)</f>
        <v>0.20399726655204325</v>
      </c>
    </row>
    <row r="971" spans="1:14" x14ac:dyDescent="0.2">
      <c r="A971" t="s">
        <v>2094</v>
      </c>
      <c r="B971" t="str">
        <f>VLOOKUP(A971, dictionary!$A$2:$B$16, 2, FALSE)</f>
        <v>Antiinfectives for systemic use</v>
      </c>
      <c r="C971" t="s">
        <v>2371</v>
      </c>
      <c r="D971">
        <f>VLOOKUP($C971, 'pval-input'!$B$2:$M$2260, 6, FALSE)</f>
        <v>1.3652937326247985</v>
      </c>
      <c r="E971">
        <f>VLOOKUP($C971, 'pval-input'!$B$2:$M$2260, 11, FALSE)</f>
        <v>10</v>
      </c>
      <c r="F971">
        <f>VLOOKUP($C971, 'pval-input'!$B$2:$M$2260, 12, FALSE)</f>
        <v>7.2992700729927001E-2</v>
      </c>
      <c r="G971">
        <f t="shared" si="15"/>
        <v>970</v>
      </c>
      <c r="N971">
        <f>VLOOKUP($C971, listing!$B$2:$J$2260, 2, FALSE)</f>
        <v>1.3652937326247985</v>
      </c>
    </row>
    <row r="972" spans="1:14" x14ac:dyDescent="0.2">
      <c r="A972" t="s">
        <v>2094</v>
      </c>
      <c r="B972" t="str">
        <f>VLOOKUP(A972, dictionary!$A$2:$B$16, 2, FALSE)</f>
        <v>Antiinfectives for systemic use</v>
      </c>
      <c r="C972" t="s">
        <v>2374</v>
      </c>
      <c r="D972">
        <f>VLOOKUP($C972, 'pval-input'!$B$2:$M$2260, 6, FALSE)</f>
        <v>0.70122027327431369</v>
      </c>
      <c r="E972">
        <f>VLOOKUP($C972, 'pval-input'!$B$2:$M$2260, 11, FALSE)</f>
        <v>33</v>
      </c>
      <c r="F972">
        <f>VLOOKUP($C972, 'pval-input'!$B$2:$M$2260, 12, FALSE)</f>
        <v>0.240875912408759</v>
      </c>
      <c r="G972">
        <f t="shared" si="15"/>
        <v>971</v>
      </c>
      <c r="N972">
        <f>VLOOKUP($C972, listing!$B$2:$J$2260, 2, FALSE)</f>
        <v>0.70122027327431369</v>
      </c>
    </row>
    <row r="973" spans="1:14" x14ac:dyDescent="0.2">
      <c r="A973" t="s">
        <v>2094</v>
      </c>
      <c r="B973" t="str">
        <f>VLOOKUP(A973, dictionary!$A$2:$B$16, 2, FALSE)</f>
        <v>Antiinfectives for systemic use</v>
      </c>
      <c r="C973" t="s">
        <v>2376</v>
      </c>
      <c r="D973">
        <f>VLOOKUP($C973, 'pval-input'!$B$2:$M$2260, 6, FALSE)</f>
        <v>0.2360884838189368</v>
      </c>
      <c r="E973">
        <f>VLOOKUP($C973, 'pval-input'!$B$2:$M$2260, 11, FALSE)</f>
        <v>3</v>
      </c>
      <c r="F973">
        <f>VLOOKUP($C973, 'pval-input'!$B$2:$M$2260, 12, FALSE)</f>
        <v>2.18978102189781E-2</v>
      </c>
      <c r="G973">
        <f t="shared" si="15"/>
        <v>972</v>
      </c>
      <c r="N973">
        <f>VLOOKUP($C973, listing!$B$2:$J$2260, 2, FALSE)</f>
        <v>0.2360884838189368</v>
      </c>
    </row>
    <row r="974" spans="1:14" x14ac:dyDescent="0.2">
      <c r="A974" t="s">
        <v>2094</v>
      </c>
      <c r="B974" t="str">
        <f>VLOOKUP(A974, dictionary!$A$2:$B$16, 2, FALSE)</f>
        <v>Antiinfectives for systemic use</v>
      </c>
      <c r="C974" t="s">
        <v>2378</v>
      </c>
      <c r="D974">
        <f>VLOOKUP($C974, 'pval-input'!$B$2:$M$2260, 6, FALSE)</f>
        <v>0.42043429170154595</v>
      </c>
      <c r="E974">
        <f>VLOOKUP($C974, 'pval-input'!$B$2:$M$2260, 11, FALSE)</f>
        <v>6</v>
      </c>
      <c r="F974">
        <f>VLOOKUP($C974, 'pval-input'!$B$2:$M$2260, 12, FALSE)</f>
        <v>4.3795620437956199E-2</v>
      </c>
      <c r="G974">
        <f t="shared" si="15"/>
        <v>973</v>
      </c>
      <c r="N974">
        <f>VLOOKUP($C974, listing!$B$2:$J$2260, 2, FALSE)</f>
        <v>0.42043429170154595</v>
      </c>
    </row>
    <row r="975" spans="1:14" x14ac:dyDescent="0.2">
      <c r="A975" t="s">
        <v>2094</v>
      </c>
      <c r="B975" t="str">
        <f>VLOOKUP(A975, dictionary!$A$2:$B$16, 2, FALSE)</f>
        <v>Antiinfectives for systemic use</v>
      </c>
      <c r="C975" t="s">
        <v>2380</v>
      </c>
      <c r="D975">
        <f>VLOOKUP($C975, 'pval-input'!$B$2:$M$2260, 6, FALSE)</f>
        <v>8.4356440926592908E-3</v>
      </c>
      <c r="E975">
        <f>VLOOKUP($C975, 'pval-input'!$B$2:$M$2260, 11, FALSE)</f>
        <v>25</v>
      </c>
      <c r="F975">
        <f>VLOOKUP($C975, 'pval-input'!$B$2:$M$2260, 12, FALSE)</f>
        <v>0.18248175182481799</v>
      </c>
      <c r="G975">
        <f t="shared" si="15"/>
        <v>974</v>
      </c>
      <c r="N975">
        <f>VLOOKUP($C975, listing!$B$2:$J$2260, 2, FALSE)</f>
        <v>8.4356440926592908E-3</v>
      </c>
    </row>
    <row r="976" spans="1:14" x14ac:dyDescent="0.2">
      <c r="A976" t="s">
        <v>2094</v>
      </c>
      <c r="B976" t="str">
        <f>VLOOKUP(A976, dictionary!$A$2:$B$16, 2, FALSE)</f>
        <v>Antiinfectives for systemic use</v>
      </c>
      <c r="C976" t="s">
        <v>2382</v>
      </c>
      <c r="D976">
        <f>VLOOKUP($C976, 'pval-input'!$B$2:$M$2260, 6, FALSE)</f>
        <v>0.42594558447925124</v>
      </c>
      <c r="E976">
        <f>VLOOKUP($C976, 'pval-input'!$B$2:$M$2260, 11, FALSE)</f>
        <v>3</v>
      </c>
      <c r="F976">
        <f>VLOOKUP($C976, 'pval-input'!$B$2:$M$2260, 12, FALSE)</f>
        <v>2.18978102189781E-2</v>
      </c>
      <c r="G976">
        <f t="shared" si="15"/>
        <v>975</v>
      </c>
      <c r="N976">
        <f>VLOOKUP($C976, listing!$B$2:$J$2260, 2, FALSE)</f>
        <v>0.42594558447925124</v>
      </c>
    </row>
    <row r="977" spans="1:14" x14ac:dyDescent="0.2">
      <c r="A977" t="s">
        <v>2094</v>
      </c>
      <c r="B977" t="str">
        <f>VLOOKUP(A977, dictionary!$A$2:$B$16, 2, FALSE)</f>
        <v>Antiinfectives for systemic use</v>
      </c>
      <c r="C977" t="s">
        <v>2384</v>
      </c>
      <c r="D977">
        <f>VLOOKUP($C977, 'pval-input'!$B$2:$M$2260, 6, FALSE)</f>
        <v>0.26961423061948286</v>
      </c>
      <c r="E977">
        <f>VLOOKUP($C977, 'pval-input'!$B$2:$M$2260, 11, FALSE)</f>
        <v>96</v>
      </c>
      <c r="F977">
        <f>VLOOKUP($C977, 'pval-input'!$B$2:$M$2260, 12, FALSE)</f>
        <v>0.70072992700729897</v>
      </c>
      <c r="G977">
        <f t="shared" si="15"/>
        <v>976</v>
      </c>
      <c r="N977">
        <f>VLOOKUP($C977, listing!$B$2:$J$2260, 2, FALSE)</f>
        <v>0.26961423061948286</v>
      </c>
    </row>
    <row r="978" spans="1:14" x14ac:dyDescent="0.2">
      <c r="A978" t="s">
        <v>2094</v>
      </c>
      <c r="B978" t="str">
        <f>VLOOKUP(A978, dictionary!$A$2:$B$16, 2, FALSE)</f>
        <v>Antiinfectives for systemic use</v>
      </c>
      <c r="C978" t="s">
        <v>2389</v>
      </c>
      <c r="D978">
        <f>VLOOKUP($C978, 'pval-input'!$B$2:$M$2260, 6, FALSE)</f>
        <v>2.016791831283347</v>
      </c>
      <c r="E978">
        <f>VLOOKUP($C978, 'pval-input'!$B$2:$M$2260, 11, FALSE)</f>
        <v>125</v>
      </c>
      <c r="F978">
        <f>VLOOKUP($C978, 'pval-input'!$B$2:$M$2260, 12, FALSE)</f>
        <v>0.91240875912408803</v>
      </c>
      <c r="G978">
        <f t="shared" si="15"/>
        <v>977</v>
      </c>
      <c r="N978">
        <f>VLOOKUP($C978, listing!$B$2:$J$2260, 2, FALSE)</f>
        <v>2.016791831283347</v>
      </c>
    </row>
    <row r="979" spans="1:14" x14ac:dyDescent="0.2">
      <c r="A979" t="s">
        <v>2094</v>
      </c>
      <c r="B979" t="str">
        <f>VLOOKUP(A979, dictionary!$A$2:$B$16, 2, FALSE)</f>
        <v>Antiinfectives for systemic use</v>
      </c>
      <c r="C979" t="s">
        <v>2393</v>
      </c>
      <c r="D979">
        <f>VLOOKUP($C979, 'pval-input'!$B$2:$M$2260, 6, FALSE)</f>
        <v>0.21145716573502016</v>
      </c>
      <c r="E979">
        <f>VLOOKUP($C979, 'pval-input'!$B$2:$M$2260, 11, FALSE)</f>
        <v>50</v>
      </c>
      <c r="F979">
        <f>VLOOKUP($C979, 'pval-input'!$B$2:$M$2260, 12, FALSE)</f>
        <v>0.36496350364963498</v>
      </c>
      <c r="G979">
        <f t="shared" si="15"/>
        <v>978</v>
      </c>
      <c r="N979">
        <f>VLOOKUP($C979, listing!$B$2:$J$2260, 2, FALSE)</f>
        <v>0.21145716573502016</v>
      </c>
    </row>
    <row r="980" spans="1:14" x14ac:dyDescent="0.2">
      <c r="A980" t="s">
        <v>2094</v>
      </c>
      <c r="B980" t="str">
        <f>VLOOKUP(A980, dictionary!$A$2:$B$16, 2, FALSE)</f>
        <v>Antiinfectives for systemic use</v>
      </c>
      <c r="C980" t="s">
        <v>2395</v>
      </c>
      <c r="D980">
        <f>VLOOKUP($C980, 'pval-input'!$B$2:$M$2260, 6, FALSE)</f>
        <v>1.2407851738966438</v>
      </c>
      <c r="E980">
        <f>VLOOKUP($C980, 'pval-input'!$B$2:$M$2260, 11, FALSE)</f>
        <v>23</v>
      </c>
      <c r="F980">
        <f>VLOOKUP($C980, 'pval-input'!$B$2:$M$2260, 12, FALSE)</f>
        <v>0.167883211678832</v>
      </c>
      <c r="G980">
        <f t="shared" si="15"/>
        <v>979</v>
      </c>
      <c r="N980">
        <f>VLOOKUP($C980, listing!$B$2:$J$2260, 2, FALSE)</f>
        <v>1.2407851738966438</v>
      </c>
    </row>
    <row r="981" spans="1:14" x14ac:dyDescent="0.2">
      <c r="A981" t="s">
        <v>2094</v>
      </c>
      <c r="B981" t="str">
        <f>VLOOKUP(A981, dictionary!$A$2:$B$16, 2, FALSE)</f>
        <v>Antiinfectives for systemic use</v>
      </c>
      <c r="C981" t="s">
        <v>2397</v>
      </c>
      <c r="D981">
        <f>VLOOKUP($C981, 'pval-input'!$B$2:$M$2260, 6, FALSE)</f>
        <v>0.58715417264094549</v>
      </c>
      <c r="E981">
        <f>VLOOKUP($C981, 'pval-input'!$B$2:$M$2260, 11, FALSE)</f>
        <v>6</v>
      </c>
      <c r="F981">
        <f>VLOOKUP($C981, 'pval-input'!$B$2:$M$2260, 12, FALSE)</f>
        <v>4.3795620437956199E-2</v>
      </c>
      <c r="G981">
        <f t="shared" si="15"/>
        <v>980</v>
      </c>
      <c r="N981">
        <f>VLOOKUP($C981, listing!$B$2:$J$2260, 2, FALSE)</f>
        <v>0.58715417264094549</v>
      </c>
    </row>
    <row r="982" spans="1:14" x14ac:dyDescent="0.2">
      <c r="A982" t="s">
        <v>2094</v>
      </c>
      <c r="B982" t="str">
        <f>VLOOKUP(A982, dictionary!$A$2:$B$16, 2, FALSE)</f>
        <v>Antiinfectives for systemic use</v>
      </c>
      <c r="C982" t="s">
        <v>2399</v>
      </c>
      <c r="D982">
        <f>VLOOKUP($C982, 'pval-input'!$B$2:$M$2260, 6, FALSE)</f>
        <v>0.32786288392929758</v>
      </c>
      <c r="E982">
        <f>VLOOKUP($C982, 'pval-input'!$B$2:$M$2260, 11, FALSE)</f>
        <v>23</v>
      </c>
      <c r="F982">
        <f>VLOOKUP($C982, 'pval-input'!$B$2:$M$2260, 12, FALSE)</f>
        <v>0.167883211678832</v>
      </c>
      <c r="G982">
        <f t="shared" si="15"/>
        <v>981</v>
      </c>
      <c r="N982">
        <f>VLOOKUP($C982, listing!$B$2:$J$2260, 2, FALSE)</f>
        <v>0.32786288392929758</v>
      </c>
    </row>
    <row r="983" spans="1:14" x14ac:dyDescent="0.2">
      <c r="A983" t="s">
        <v>2094</v>
      </c>
      <c r="B983" t="str">
        <f>VLOOKUP(A983, dictionary!$A$2:$B$16, 2, FALSE)</f>
        <v>Antiinfectives for systemic use</v>
      </c>
      <c r="C983" t="s">
        <v>2403</v>
      </c>
      <c r="D983">
        <f>VLOOKUP($C983, 'pval-input'!$B$2:$M$2260, 6, FALSE)</f>
        <v>0.35574758536347556</v>
      </c>
      <c r="E983">
        <f>VLOOKUP($C983, 'pval-input'!$B$2:$M$2260, 11, FALSE)</f>
        <v>15</v>
      </c>
      <c r="F983">
        <f>VLOOKUP($C983, 'pval-input'!$B$2:$M$2260, 12, FALSE)</f>
        <v>0.109489051094891</v>
      </c>
      <c r="G983">
        <f t="shared" si="15"/>
        <v>982</v>
      </c>
      <c r="N983">
        <f>VLOOKUP($C983, listing!$B$2:$J$2260, 2, FALSE)</f>
        <v>0.35574758536347556</v>
      </c>
    </row>
    <row r="984" spans="1:14" x14ac:dyDescent="0.2">
      <c r="A984" t="s">
        <v>2094</v>
      </c>
      <c r="B984" t="str">
        <f>VLOOKUP(A984, dictionary!$A$2:$B$16, 2, FALSE)</f>
        <v>Antiinfectives for systemic use</v>
      </c>
      <c r="C984" t="s">
        <v>2405</v>
      </c>
      <c r="D984">
        <f>VLOOKUP($C984, 'pval-input'!$B$2:$M$2260, 6, FALSE)</f>
        <v>1.1431764121900734</v>
      </c>
      <c r="E984">
        <f>VLOOKUP($C984, 'pval-input'!$B$2:$M$2260, 11, FALSE)</f>
        <v>5</v>
      </c>
      <c r="F984">
        <f>VLOOKUP($C984, 'pval-input'!$B$2:$M$2260, 12, FALSE)</f>
        <v>3.6496350364963501E-2</v>
      </c>
      <c r="G984">
        <f t="shared" si="15"/>
        <v>983</v>
      </c>
      <c r="N984">
        <f>VLOOKUP($C984, listing!$B$2:$J$2260, 2, FALSE)</f>
        <v>1.1431764121900734</v>
      </c>
    </row>
    <row r="985" spans="1:14" x14ac:dyDescent="0.2">
      <c r="A985" t="s">
        <v>2094</v>
      </c>
      <c r="B985" t="str">
        <f>VLOOKUP(A985, dictionary!$A$2:$B$16, 2, FALSE)</f>
        <v>Antiinfectives for systemic use</v>
      </c>
      <c r="C985" t="s">
        <v>2407</v>
      </c>
      <c r="D985">
        <f>VLOOKUP($C985, 'pval-input'!$B$2:$M$2260, 6, FALSE)</f>
        <v>1.1554433394449555</v>
      </c>
      <c r="E985">
        <f>VLOOKUP($C985, 'pval-input'!$B$2:$M$2260, 11, FALSE)</f>
        <v>43</v>
      </c>
      <c r="F985">
        <f>VLOOKUP($C985, 'pval-input'!$B$2:$M$2260, 12, FALSE)</f>
        <v>0.31386861313868603</v>
      </c>
      <c r="G985">
        <f t="shared" si="15"/>
        <v>984</v>
      </c>
      <c r="N985">
        <f>VLOOKUP($C985, listing!$B$2:$J$2260, 2, FALSE)</f>
        <v>1.1554433394449555</v>
      </c>
    </row>
    <row r="986" spans="1:14" x14ac:dyDescent="0.2">
      <c r="A986" t="s">
        <v>2094</v>
      </c>
      <c r="B986" t="str">
        <f>VLOOKUP(A986, dictionary!$A$2:$B$16, 2, FALSE)</f>
        <v>Antiinfectives for systemic use</v>
      </c>
      <c r="C986" t="s">
        <v>2412</v>
      </c>
      <c r="D986">
        <f>VLOOKUP($C986, 'pval-input'!$B$2:$M$2260, 6, FALSE)</f>
        <v>5.329998546416468E-2</v>
      </c>
      <c r="E986">
        <f>VLOOKUP($C986, 'pval-input'!$B$2:$M$2260, 11, FALSE)</f>
        <v>1</v>
      </c>
      <c r="F986">
        <f>VLOOKUP($C986, 'pval-input'!$B$2:$M$2260, 12, FALSE)</f>
        <v>7.2992700729926996E-3</v>
      </c>
      <c r="G986">
        <f t="shared" si="15"/>
        <v>985</v>
      </c>
      <c r="N986">
        <f>VLOOKUP($C986, listing!$B$2:$J$2260, 2, FALSE)</f>
        <v>5.329998546416468E-2</v>
      </c>
    </row>
    <row r="987" spans="1:14" x14ac:dyDescent="0.2">
      <c r="A987" t="s">
        <v>2094</v>
      </c>
      <c r="B987" t="str">
        <f>VLOOKUP(A987, dictionary!$A$2:$B$16, 2, FALSE)</f>
        <v>Antiinfectives for systemic use</v>
      </c>
      <c r="C987" t="s">
        <v>2414</v>
      </c>
      <c r="D987">
        <f>VLOOKUP($C987, 'pval-input'!$B$2:$M$2260, 6, FALSE)</f>
        <v>0.68314222205391684</v>
      </c>
      <c r="E987">
        <f>VLOOKUP($C987, 'pval-input'!$B$2:$M$2260, 11, FALSE)</f>
        <v>61</v>
      </c>
      <c r="F987">
        <f>VLOOKUP($C987, 'pval-input'!$B$2:$M$2260, 12, FALSE)</f>
        <v>0.44525547445255498</v>
      </c>
      <c r="G987">
        <f t="shared" si="15"/>
        <v>986</v>
      </c>
      <c r="N987">
        <f>VLOOKUP($C987, listing!$B$2:$J$2260, 2, FALSE)</f>
        <v>0.68314222205391684</v>
      </c>
    </row>
    <row r="988" spans="1:14" x14ac:dyDescent="0.2">
      <c r="A988" t="s">
        <v>2094</v>
      </c>
      <c r="B988" t="str">
        <f>VLOOKUP(A988, dictionary!$A$2:$B$16, 2, FALSE)</f>
        <v>Antiinfectives for systemic use</v>
      </c>
      <c r="C988" t="s">
        <v>2416</v>
      </c>
      <c r="D988">
        <f>VLOOKUP($C988, 'pval-input'!$B$2:$M$2260, 6, FALSE)</f>
        <v>0.16433127584859658</v>
      </c>
      <c r="E988">
        <f>VLOOKUP($C988, 'pval-input'!$B$2:$M$2260, 11, FALSE)</f>
        <v>129</v>
      </c>
      <c r="F988">
        <f>VLOOKUP($C988, 'pval-input'!$B$2:$M$2260, 12, FALSE)</f>
        <v>0.94160583941605802</v>
      </c>
      <c r="G988">
        <f t="shared" si="15"/>
        <v>987</v>
      </c>
      <c r="N988">
        <f>VLOOKUP($C988, listing!$B$2:$J$2260, 2, FALSE)</f>
        <v>0.16433127584859658</v>
      </c>
    </row>
    <row r="989" spans="1:14" x14ac:dyDescent="0.2">
      <c r="A989" t="s">
        <v>2094</v>
      </c>
      <c r="B989" t="str">
        <f>VLOOKUP(A989, dictionary!$A$2:$B$16, 2, FALSE)</f>
        <v>Antiinfectives for systemic use</v>
      </c>
      <c r="C989" t="s">
        <v>2418</v>
      </c>
      <c r="D989">
        <f>VLOOKUP($C989, 'pval-input'!$B$2:$M$2260, 6, FALSE)</f>
        <v>0.32488231316707999</v>
      </c>
      <c r="E989">
        <f>VLOOKUP($C989, 'pval-input'!$B$2:$M$2260, 11, FALSE)</f>
        <v>14</v>
      </c>
      <c r="F989">
        <f>VLOOKUP($C989, 'pval-input'!$B$2:$M$2260, 12, FALSE)</f>
        <v>0.102189781021898</v>
      </c>
      <c r="G989">
        <f t="shared" si="15"/>
        <v>988</v>
      </c>
      <c r="N989">
        <f>VLOOKUP($C989, listing!$B$2:$J$2260, 2, FALSE)</f>
        <v>0.32488231316707999</v>
      </c>
    </row>
    <row r="990" spans="1:14" x14ac:dyDescent="0.2">
      <c r="A990" t="s">
        <v>2094</v>
      </c>
      <c r="B990" t="str">
        <f>VLOOKUP(A990, dictionary!$A$2:$B$16, 2, FALSE)</f>
        <v>Antiinfectives for systemic use</v>
      </c>
      <c r="C990" t="s">
        <v>2420</v>
      </c>
      <c r="D990">
        <f>VLOOKUP($C990, 'pval-input'!$B$2:$M$2260, 6, FALSE)</f>
        <v>0.27550711953279911</v>
      </c>
      <c r="E990">
        <f>VLOOKUP($C990, 'pval-input'!$B$2:$M$2260, 11, FALSE)</f>
        <v>18</v>
      </c>
      <c r="F990">
        <f>VLOOKUP($C990, 'pval-input'!$B$2:$M$2260, 12, FALSE)</f>
        <v>0.13138686131386901</v>
      </c>
      <c r="G990">
        <f t="shared" si="15"/>
        <v>989</v>
      </c>
      <c r="N990">
        <f>VLOOKUP($C990, listing!$B$2:$J$2260, 2, FALSE)</f>
        <v>0.27550711953279911</v>
      </c>
    </row>
    <row r="991" spans="1:14" x14ac:dyDescent="0.2">
      <c r="A991" t="s">
        <v>2094</v>
      </c>
      <c r="B991" t="str">
        <f>VLOOKUP(A991, dictionary!$A$2:$B$16, 2, FALSE)</f>
        <v>Antiinfectives for systemic use</v>
      </c>
      <c r="C991" t="s">
        <v>2422</v>
      </c>
      <c r="D991">
        <f>VLOOKUP($C991, 'pval-input'!$B$2:$M$2260, 6, FALSE)</f>
        <v>0.17400847481137527</v>
      </c>
      <c r="E991">
        <f>VLOOKUP($C991, 'pval-input'!$B$2:$M$2260, 11, FALSE)</f>
        <v>2</v>
      </c>
      <c r="F991">
        <f>VLOOKUP($C991, 'pval-input'!$B$2:$M$2260, 12, FALSE)</f>
        <v>1.4598540145985399E-2</v>
      </c>
      <c r="G991">
        <f t="shared" si="15"/>
        <v>990</v>
      </c>
      <c r="N991">
        <f>VLOOKUP($C991, listing!$B$2:$J$2260, 2, FALSE)</f>
        <v>0.17400847481137527</v>
      </c>
    </row>
    <row r="992" spans="1:14" x14ac:dyDescent="0.2">
      <c r="A992" t="s">
        <v>2094</v>
      </c>
      <c r="B992" t="str">
        <f>VLOOKUP(A992, dictionary!$A$2:$B$16, 2, FALSE)</f>
        <v>Antiinfectives for systemic use</v>
      </c>
      <c r="C992" t="s">
        <v>2424</v>
      </c>
      <c r="D992">
        <f>VLOOKUP($C992, 'pval-input'!$B$2:$M$2260, 6, FALSE)</f>
        <v>0.27149257149624434</v>
      </c>
      <c r="E992">
        <f>VLOOKUP($C992, 'pval-input'!$B$2:$M$2260, 11, FALSE)</f>
        <v>43</v>
      </c>
      <c r="F992">
        <f>VLOOKUP($C992, 'pval-input'!$B$2:$M$2260, 12, FALSE)</f>
        <v>0.31386861313868603</v>
      </c>
      <c r="G992">
        <f t="shared" si="15"/>
        <v>991</v>
      </c>
      <c r="N992">
        <f>VLOOKUP($C992, listing!$B$2:$J$2260, 2, FALSE)</f>
        <v>0.27149257149624434</v>
      </c>
    </row>
    <row r="993" spans="1:14" x14ac:dyDescent="0.2">
      <c r="A993" t="s">
        <v>2094</v>
      </c>
      <c r="B993" t="str">
        <f>VLOOKUP(A993, dictionary!$A$2:$B$16, 2, FALSE)</f>
        <v>Antiinfectives for systemic use</v>
      </c>
      <c r="C993" t="s">
        <v>2426</v>
      </c>
      <c r="D993">
        <f>VLOOKUP($C993, 'pval-input'!$B$2:$M$2260, 6, FALSE)</f>
        <v>0.19157286731777573</v>
      </c>
      <c r="E993">
        <f>VLOOKUP($C993, 'pval-input'!$B$2:$M$2260, 11, FALSE)</f>
        <v>127</v>
      </c>
      <c r="F993">
        <f>VLOOKUP($C993, 'pval-input'!$B$2:$M$2260, 12, FALSE)</f>
        <v>0.92700729927007297</v>
      </c>
      <c r="G993">
        <f t="shared" si="15"/>
        <v>992</v>
      </c>
      <c r="N993">
        <f>VLOOKUP($C993, listing!$B$2:$J$2260, 2, FALSE)</f>
        <v>0.19157286731777573</v>
      </c>
    </row>
    <row r="994" spans="1:14" x14ac:dyDescent="0.2">
      <c r="A994" t="s">
        <v>2094</v>
      </c>
      <c r="B994" t="str">
        <f>VLOOKUP(A994, dictionary!$A$2:$B$16, 2, FALSE)</f>
        <v>Antiinfectives for systemic use</v>
      </c>
      <c r="C994" t="s">
        <v>2429</v>
      </c>
      <c r="D994">
        <f>VLOOKUP($C994, 'pval-input'!$B$2:$M$2260, 6, FALSE)</f>
        <v>0.25050841296377491</v>
      </c>
      <c r="E994">
        <f>VLOOKUP($C994, 'pval-input'!$B$2:$M$2260, 11, FALSE)</f>
        <v>17</v>
      </c>
      <c r="F994">
        <f>VLOOKUP($C994, 'pval-input'!$B$2:$M$2260, 12, FALSE)</f>
        <v>0.124087591240876</v>
      </c>
      <c r="G994">
        <f t="shared" si="15"/>
        <v>993</v>
      </c>
      <c r="N994">
        <f>VLOOKUP($C994, listing!$B$2:$J$2260, 2, FALSE)</f>
        <v>0.25050841296377491</v>
      </c>
    </row>
    <row r="995" spans="1:14" x14ac:dyDescent="0.2">
      <c r="A995" t="s">
        <v>2094</v>
      </c>
      <c r="B995" t="str">
        <f>VLOOKUP(A995, dictionary!$A$2:$B$16, 2, FALSE)</f>
        <v>Antiinfectives for systemic use</v>
      </c>
      <c r="C995" t="s">
        <v>2432</v>
      </c>
      <c r="D995">
        <f>VLOOKUP($C995, 'pval-input'!$B$2:$M$2260, 6, FALSE)</f>
        <v>4.6417657350368319E-2</v>
      </c>
      <c r="E995">
        <f>VLOOKUP($C995, 'pval-input'!$B$2:$M$2260, 11, FALSE)</f>
        <v>55</v>
      </c>
      <c r="F995">
        <f>VLOOKUP($C995, 'pval-input'!$B$2:$M$2260, 12, FALSE)</f>
        <v>0.40145985401459899</v>
      </c>
      <c r="G995">
        <f t="shared" si="15"/>
        <v>994</v>
      </c>
      <c r="N995">
        <f>VLOOKUP($C995, listing!$B$2:$J$2260, 2, FALSE)</f>
        <v>4.6417657350368319E-2</v>
      </c>
    </row>
    <row r="996" spans="1:14" x14ac:dyDescent="0.2">
      <c r="A996" t="s">
        <v>2094</v>
      </c>
      <c r="B996" t="str">
        <f>VLOOKUP(A996, dictionary!$A$2:$B$16, 2, FALSE)</f>
        <v>Antiinfectives for systemic use</v>
      </c>
      <c r="C996" t="s">
        <v>2434</v>
      </c>
      <c r="D996">
        <f>VLOOKUP($C996, 'pval-input'!$B$2:$M$2260, 6, FALSE)</f>
        <v>3.1438111973864105E-2</v>
      </c>
      <c r="E996">
        <f>VLOOKUP($C996, 'pval-input'!$B$2:$M$2260, 11, FALSE)</f>
        <v>126</v>
      </c>
      <c r="F996">
        <f>VLOOKUP($C996, 'pval-input'!$B$2:$M$2260, 12, FALSE)</f>
        <v>0.91970802919707995</v>
      </c>
      <c r="G996">
        <f t="shared" si="15"/>
        <v>995</v>
      </c>
      <c r="N996">
        <f>VLOOKUP($C996, listing!$B$2:$J$2260, 2, FALSE)</f>
        <v>3.1438111973864105E-2</v>
      </c>
    </row>
    <row r="997" spans="1:14" x14ac:dyDescent="0.2">
      <c r="A997" t="s">
        <v>2094</v>
      </c>
      <c r="B997" t="str">
        <f>VLOOKUP(A997, dictionary!$A$2:$B$16, 2, FALSE)</f>
        <v>Antiinfectives for systemic use</v>
      </c>
      <c r="C997" t="s">
        <v>2437</v>
      </c>
      <c r="D997">
        <f>VLOOKUP($C997, 'pval-input'!$B$2:$M$2260, 6, FALSE)</f>
        <v>1.2646658869647874E-2</v>
      </c>
      <c r="E997">
        <f>VLOOKUP($C997, 'pval-input'!$B$2:$M$2260, 11, FALSE)</f>
        <v>126</v>
      </c>
      <c r="F997">
        <f>VLOOKUP($C997, 'pval-input'!$B$2:$M$2260, 12, FALSE)</f>
        <v>0.91970802919707995</v>
      </c>
      <c r="G997">
        <f t="shared" si="15"/>
        <v>996</v>
      </c>
      <c r="N997">
        <f>VLOOKUP($C997, listing!$B$2:$J$2260, 2, FALSE)</f>
        <v>1.2646658869647874E-2</v>
      </c>
    </row>
    <row r="998" spans="1:14" x14ac:dyDescent="0.2">
      <c r="A998" t="s">
        <v>2094</v>
      </c>
      <c r="B998" t="str">
        <f>VLOOKUP(A998, dictionary!$A$2:$B$16, 2, FALSE)</f>
        <v>Antiinfectives for systemic use</v>
      </c>
      <c r="C998" t="s">
        <v>2439</v>
      </c>
      <c r="D998">
        <f>VLOOKUP($C998, 'pval-input'!$B$2:$M$2260, 6, FALSE)</f>
        <v>1.3510963077885794</v>
      </c>
      <c r="E998">
        <f>VLOOKUP($C998, 'pval-input'!$B$2:$M$2260, 11, FALSE)</f>
        <v>5</v>
      </c>
      <c r="F998">
        <f>VLOOKUP($C998, 'pval-input'!$B$2:$M$2260, 12, FALSE)</f>
        <v>3.6496350364963501E-2</v>
      </c>
      <c r="G998">
        <f t="shared" si="15"/>
        <v>997</v>
      </c>
      <c r="N998">
        <f>VLOOKUP($C998, listing!$B$2:$J$2260, 2, FALSE)</f>
        <v>1.3510963077885794</v>
      </c>
    </row>
    <row r="999" spans="1:14" x14ac:dyDescent="0.2">
      <c r="A999" t="s">
        <v>2094</v>
      </c>
      <c r="B999" t="str">
        <f>VLOOKUP(A999, dictionary!$A$2:$B$16, 2, FALSE)</f>
        <v>Antiinfectives for systemic use</v>
      </c>
      <c r="C999" t="s">
        <v>2441</v>
      </c>
      <c r="D999">
        <f>VLOOKUP($C999, 'pval-input'!$B$2:$M$2260, 6, FALSE)</f>
        <v>0.52659068798763065</v>
      </c>
      <c r="E999">
        <f>VLOOKUP($C999, 'pval-input'!$B$2:$M$2260, 11, FALSE)</f>
        <v>4</v>
      </c>
      <c r="F999">
        <f>VLOOKUP($C999, 'pval-input'!$B$2:$M$2260, 12, FALSE)</f>
        <v>2.9197080291970798E-2</v>
      </c>
      <c r="G999">
        <f t="shared" si="15"/>
        <v>998</v>
      </c>
      <c r="N999">
        <f>VLOOKUP($C999, listing!$B$2:$J$2260, 2, FALSE)</f>
        <v>0.52659068798763065</v>
      </c>
    </row>
    <row r="1000" spans="1:14" x14ac:dyDescent="0.2">
      <c r="A1000" t="s">
        <v>2094</v>
      </c>
      <c r="B1000" t="str">
        <f>VLOOKUP(A1000, dictionary!$A$2:$B$16, 2, FALSE)</f>
        <v>Antiinfectives for systemic use</v>
      </c>
      <c r="C1000" t="s">
        <v>2443</v>
      </c>
      <c r="D1000">
        <f>VLOOKUP($C1000, 'pval-input'!$B$2:$M$2260, 6, FALSE)</f>
        <v>1.0021834019285241</v>
      </c>
      <c r="E1000">
        <f>VLOOKUP($C1000, 'pval-input'!$B$2:$M$2260, 11, FALSE)</f>
        <v>3</v>
      </c>
      <c r="F1000">
        <f>VLOOKUP($C1000, 'pval-input'!$B$2:$M$2260, 12, FALSE)</f>
        <v>2.18978102189781E-2</v>
      </c>
      <c r="G1000">
        <f t="shared" si="15"/>
        <v>999</v>
      </c>
      <c r="N1000">
        <f>VLOOKUP($C1000, listing!$B$2:$J$2260, 2, FALSE)</f>
        <v>1.0021834019285241</v>
      </c>
    </row>
    <row r="1001" spans="1:14" x14ac:dyDescent="0.2">
      <c r="A1001" t="s">
        <v>2094</v>
      </c>
      <c r="B1001" t="str">
        <f>VLOOKUP(A1001, dictionary!$A$2:$B$16, 2, FALSE)</f>
        <v>Antiinfectives for systemic use</v>
      </c>
      <c r="C1001" t="s">
        <v>2445</v>
      </c>
      <c r="D1001">
        <f>VLOOKUP($C1001, 'pval-input'!$B$2:$M$2260, 6, FALSE)</f>
        <v>0.11518569139850378</v>
      </c>
      <c r="E1001">
        <f>VLOOKUP($C1001, 'pval-input'!$B$2:$M$2260, 11, FALSE)</f>
        <v>7</v>
      </c>
      <c r="F1001">
        <f>VLOOKUP($C1001, 'pval-input'!$B$2:$M$2260, 12, FALSE)</f>
        <v>5.1094890510948898E-2</v>
      </c>
      <c r="G1001">
        <f t="shared" si="15"/>
        <v>1000</v>
      </c>
      <c r="N1001">
        <f>VLOOKUP($C1001, listing!$B$2:$J$2260, 2, FALSE)</f>
        <v>0.11518569139850378</v>
      </c>
    </row>
    <row r="1002" spans="1:14" x14ac:dyDescent="0.2">
      <c r="A1002" t="s">
        <v>2094</v>
      </c>
      <c r="B1002" t="str">
        <f>VLOOKUP(A1002, dictionary!$A$2:$B$16, 2, FALSE)</f>
        <v>Antiinfectives for systemic use</v>
      </c>
      <c r="C1002" t="s">
        <v>2447</v>
      </c>
      <c r="D1002">
        <f>VLOOKUP($C1002, 'pval-input'!$B$2:$M$2260, 6, FALSE)</f>
        <v>1.915095305408927</v>
      </c>
      <c r="E1002">
        <f>VLOOKUP($C1002, 'pval-input'!$B$2:$M$2260, 11, FALSE)</f>
        <v>90</v>
      </c>
      <c r="F1002">
        <f>VLOOKUP($C1002, 'pval-input'!$B$2:$M$2260, 12, FALSE)</f>
        <v>0.65693430656934304</v>
      </c>
      <c r="G1002">
        <f t="shared" si="15"/>
        <v>1001</v>
      </c>
      <c r="N1002">
        <f>VLOOKUP($C1002, listing!$B$2:$J$2260, 2, FALSE)</f>
        <v>1.915095305408927</v>
      </c>
    </row>
    <row r="1003" spans="1:14" x14ac:dyDescent="0.2">
      <c r="A1003" t="s">
        <v>2094</v>
      </c>
      <c r="B1003" t="str">
        <f>VLOOKUP(A1003, dictionary!$A$2:$B$16, 2, FALSE)</f>
        <v>Antiinfectives for systemic use</v>
      </c>
      <c r="C1003" t="s">
        <v>2451</v>
      </c>
      <c r="D1003">
        <f>VLOOKUP($C1003, 'pval-input'!$B$2:$M$2260, 6, FALSE)</f>
        <v>1.2543030106185407</v>
      </c>
      <c r="E1003">
        <f>VLOOKUP($C1003, 'pval-input'!$B$2:$M$2260, 11, FALSE)</f>
        <v>101</v>
      </c>
      <c r="F1003">
        <f>VLOOKUP($C1003, 'pval-input'!$B$2:$M$2260, 12, FALSE)</f>
        <v>0.73722627737226298</v>
      </c>
      <c r="G1003">
        <f t="shared" si="15"/>
        <v>1002</v>
      </c>
      <c r="N1003">
        <f>VLOOKUP($C1003, listing!$B$2:$J$2260, 2, FALSE)</f>
        <v>1.2543030106185407</v>
      </c>
    </row>
    <row r="1004" spans="1:14" x14ac:dyDescent="0.2">
      <c r="A1004" t="s">
        <v>2094</v>
      </c>
      <c r="B1004" t="str">
        <f>VLOOKUP(A1004, dictionary!$A$2:$B$16, 2, FALSE)</f>
        <v>Antiinfectives for systemic use</v>
      </c>
      <c r="C1004" t="s">
        <v>2454</v>
      </c>
      <c r="D1004">
        <f>VLOOKUP($C1004, 'pval-input'!$B$2:$M$2260, 6, FALSE)</f>
        <v>0.45574306277858734</v>
      </c>
      <c r="E1004">
        <f>VLOOKUP($C1004, 'pval-input'!$B$2:$M$2260, 11, FALSE)</f>
        <v>1</v>
      </c>
      <c r="F1004">
        <f>VLOOKUP($C1004, 'pval-input'!$B$2:$M$2260, 12, FALSE)</f>
        <v>7.2992700729926996E-3</v>
      </c>
      <c r="G1004">
        <f t="shared" si="15"/>
        <v>1003</v>
      </c>
      <c r="N1004">
        <f>VLOOKUP($C1004, listing!$B$2:$J$2260, 2, FALSE)</f>
        <v>0.45574306277858734</v>
      </c>
    </row>
    <row r="1005" spans="1:14" x14ac:dyDescent="0.2">
      <c r="A1005" t="s">
        <v>2094</v>
      </c>
      <c r="B1005" t="str">
        <f>VLOOKUP(A1005, dictionary!$A$2:$B$16, 2, FALSE)</f>
        <v>Antiinfectives for systemic use</v>
      </c>
      <c r="C1005" t="s">
        <v>2457</v>
      </c>
      <c r="D1005">
        <f>VLOOKUP($C1005, 'pval-input'!$B$2:$M$2260, 6, FALSE)</f>
        <v>0.13345130816624251</v>
      </c>
      <c r="E1005">
        <f>VLOOKUP($C1005, 'pval-input'!$B$2:$M$2260, 11, FALSE)</f>
        <v>1</v>
      </c>
      <c r="F1005">
        <f>VLOOKUP($C1005, 'pval-input'!$B$2:$M$2260, 12, FALSE)</f>
        <v>7.2992700729926996E-3</v>
      </c>
      <c r="G1005">
        <f t="shared" si="15"/>
        <v>1004</v>
      </c>
      <c r="N1005">
        <f>VLOOKUP($C1005, listing!$B$2:$J$2260, 2, FALSE)</f>
        <v>0.13345130816624251</v>
      </c>
    </row>
    <row r="1006" spans="1:14" x14ac:dyDescent="0.2">
      <c r="A1006" t="s">
        <v>2094</v>
      </c>
      <c r="B1006" t="str">
        <f>VLOOKUP(A1006, dictionary!$A$2:$B$16, 2, FALSE)</f>
        <v>Antiinfectives for systemic use</v>
      </c>
      <c r="C1006" t="s">
        <v>2460</v>
      </c>
      <c r="D1006">
        <f>VLOOKUP($C1006, 'pval-input'!$B$2:$M$2260, 6, FALSE)</f>
        <v>0.21640057012874075</v>
      </c>
      <c r="E1006">
        <f>VLOOKUP($C1006, 'pval-input'!$B$2:$M$2260, 11, FALSE)</f>
        <v>129</v>
      </c>
      <c r="F1006">
        <f>VLOOKUP($C1006, 'pval-input'!$B$2:$M$2260, 12, FALSE)</f>
        <v>0.94160583941605802</v>
      </c>
      <c r="G1006">
        <f t="shared" si="15"/>
        <v>1005</v>
      </c>
      <c r="N1006">
        <f>VLOOKUP($C1006, listing!$B$2:$J$2260, 2, FALSE)</f>
        <v>0.21640057012874075</v>
      </c>
    </row>
    <row r="1007" spans="1:14" x14ac:dyDescent="0.2">
      <c r="A1007" t="s">
        <v>2094</v>
      </c>
      <c r="B1007" t="str">
        <f>VLOOKUP(A1007, dictionary!$A$2:$B$16, 2, FALSE)</f>
        <v>Antiinfectives for systemic use</v>
      </c>
      <c r="C1007" t="s">
        <v>2463</v>
      </c>
      <c r="D1007">
        <f>VLOOKUP($C1007, 'pval-input'!$B$2:$M$2260, 6, FALSE)</f>
        <v>0.20288342741904461</v>
      </c>
      <c r="E1007">
        <f>VLOOKUP($C1007, 'pval-input'!$B$2:$M$2260, 11, FALSE)</f>
        <v>3</v>
      </c>
      <c r="F1007">
        <f>VLOOKUP($C1007, 'pval-input'!$B$2:$M$2260, 12, FALSE)</f>
        <v>2.18978102189781E-2</v>
      </c>
      <c r="G1007">
        <f t="shared" si="15"/>
        <v>1006</v>
      </c>
      <c r="N1007">
        <f>VLOOKUP($C1007, listing!$B$2:$J$2260, 2, FALSE)</f>
        <v>0.20288342741904461</v>
      </c>
    </row>
    <row r="1008" spans="1:14" x14ac:dyDescent="0.2">
      <c r="A1008" t="s">
        <v>2094</v>
      </c>
      <c r="B1008" t="str">
        <f>VLOOKUP(A1008, dictionary!$A$2:$B$16, 2, FALSE)</f>
        <v>Antiinfectives for systemic use</v>
      </c>
      <c r="C1008" t="s">
        <v>2466</v>
      </c>
      <c r="D1008">
        <f>VLOOKUP($C1008, 'pval-input'!$B$2:$M$2260, 6, FALSE)</f>
        <v>3.5716176652819127E-2</v>
      </c>
      <c r="E1008">
        <f>VLOOKUP($C1008, 'pval-input'!$B$2:$M$2260, 11, FALSE)</f>
        <v>49</v>
      </c>
      <c r="F1008">
        <f>VLOOKUP($C1008, 'pval-input'!$B$2:$M$2260, 12, FALSE)</f>
        <v>0.35766423357664201</v>
      </c>
      <c r="G1008">
        <f t="shared" si="15"/>
        <v>1007</v>
      </c>
      <c r="N1008">
        <f>VLOOKUP($C1008, listing!$B$2:$J$2260, 2, FALSE)</f>
        <v>3.5716176652819127E-2</v>
      </c>
    </row>
    <row r="1009" spans="1:14" x14ac:dyDescent="0.2">
      <c r="A1009" t="s">
        <v>2094</v>
      </c>
      <c r="B1009" t="str">
        <f>VLOOKUP(A1009, dictionary!$A$2:$B$16, 2, FALSE)</f>
        <v>Antiinfectives for systemic use</v>
      </c>
      <c r="C1009" t="s">
        <v>2469</v>
      </c>
      <c r="D1009">
        <f>VLOOKUP($C1009, 'pval-input'!$B$2:$M$2260, 6, FALSE)</f>
        <v>0.58065981402646472</v>
      </c>
      <c r="E1009">
        <f>VLOOKUP($C1009, 'pval-input'!$B$2:$M$2260, 11, FALSE)</f>
        <v>8</v>
      </c>
      <c r="F1009">
        <f>VLOOKUP($C1009, 'pval-input'!$B$2:$M$2260, 12, FALSE)</f>
        <v>5.8394160583941597E-2</v>
      </c>
      <c r="G1009">
        <f t="shared" si="15"/>
        <v>1008</v>
      </c>
      <c r="N1009">
        <f>VLOOKUP($C1009, listing!$B$2:$J$2260, 2, FALSE)</f>
        <v>0.58065981402646472</v>
      </c>
    </row>
    <row r="1010" spans="1:14" x14ac:dyDescent="0.2">
      <c r="A1010" t="s">
        <v>2094</v>
      </c>
      <c r="B1010" t="str">
        <f>VLOOKUP(A1010, dictionary!$A$2:$B$16, 2, FALSE)</f>
        <v>Antiinfectives for systemic use</v>
      </c>
      <c r="C1010" t="s">
        <v>2472</v>
      </c>
      <c r="D1010">
        <f>VLOOKUP($C1010, 'pval-input'!$B$2:$M$2260, 6, FALSE)</f>
        <v>0.42530552469085919</v>
      </c>
      <c r="E1010">
        <f>VLOOKUP($C1010, 'pval-input'!$B$2:$M$2260, 11, FALSE)</f>
        <v>35</v>
      </c>
      <c r="F1010">
        <f>VLOOKUP($C1010, 'pval-input'!$B$2:$M$2260, 12, FALSE)</f>
        <v>0.25547445255474499</v>
      </c>
      <c r="G1010">
        <f t="shared" si="15"/>
        <v>1009</v>
      </c>
      <c r="N1010">
        <f>VLOOKUP($C1010, listing!$B$2:$J$2260, 2, FALSE)</f>
        <v>0.42530552469085919</v>
      </c>
    </row>
    <row r="1011" spans="1:14" x14ac:dyDescent="0.2">
      <c r="A1011" t="s">
        <v>2094</v>
      </c>
      <c r="B1011" t="str">
        <f>VLOOKUP(A1011, dictionary!$A$2:$B$16, 2, FALSE)</f>
        <v>Antiinfectives for systemic use</v>
      </c>
      <c r="C1011" t="s">
        <v>2474</v>
      </c>
      <c r="D1011">
        <f>VLOOKUP($C1011, 'pval-input'!$B$2:$M$2260, 6, FALSE)</f>
        <v>0.13345130816624251</v>
      </c>
      <c r="E1011">
        <f>VLOOKUP($C1011, 'pval-input'!$B$2:$M$2260, 11, FALSE)</f>
        <v>1</v>
      </c>
      <c r="F1011">
        <f>VLOOKUP($C1011, 'pval-input'!$B$2:$M$2260, 12, FALSE)</f>
        <v>7.2992700729926996E-3</v>
      </c>
      <c r="G1011">
        <f t="shared" si="15"/>
        <v>1010</v>
      </c>
      <c r="N1011">
        <f>VLOOKUP($C1011, listing!$B$2:$J$2260, 2, FALSE)</f>
        <v>0.13345130816624251</v>
      </c>
    </row>
    <row r="1012" spans="1:14" x14ac:dyDescent="0.2">
      <c r="A1012" t="s">
        <v>2094</v>
      </c>
      <c r="B1012" t="str">
        <f>VLOOKUP(A1012, dictionary!$A$2:$B$16, 2, FALSE)</f>
        <v>Antiinfectives for systemic use</v>
      </c>
      <c r="C1012" t="s">
        <v>2476</v>
      </c>
      <c r="D1012">
        <f>VLOOKUP($C1012, 'pval-input'!$B$2:$M$2260, 6, FALSE)</f>
        <v>0.17479407915147688</v>
      </c>
      <c r="E1012">
        <f>VLOOKUP($C1012, 'pval-input'!$B$2:$M$2260, 11, FALSE)</f>
        <v>25</v>
      </c>
      <c r="F1012">
        <f>VLOOKUP($C1012, 'pval-input'!$B$2:$M$2260, 12, FALSE)</f>
        <v>0.18248175182481799</v>
      </c>
      <c r="G1012">
        <f t="shared" si="15"/>
        <v>1011</v>
      </c>
      <c r="N1012">
        <f>VLOOKUP($C1012, listing!$B$2:$J$2260, 2, FALSE)</f>
        <v>0.17479407915147688</v>
      </c>
    </row>
    <row r="1013" spans="1:14" x14ac:dyDescent="0.2">
      <c r="A1013" t="s">
        <v>2094</v>
      </c>
      <c r="B1013" t="str">
        <f>VLOOKUP(A1013, dictionary!$A$2:$B$16, 2, FALSE)</f>
        <v>Antiinfectives for systemic use</v>
      </c>
      <c r="C1013" t="s">
        <v>2478</v>
      </c>
      <c r="D1013">
        <f>VLOOKUP($C1013, 'pval-input'!$B$2:$M$2260, 6, FALSE)</f>
        <v>0.8947257362485882</v>
      </c>
      <c r="E1013">
        <f>VLOOKUP($C1013, 'pval-input'!$B$2:$M$2260, 11, FALSE)</f>
        <v>6</v>
      </c>
      <c r="F1013">
        <f>VLOOKUP($C1013, 'pval-input'!$B$2:$M$2260, 12, FALSE)</f>
        <v>4.3795620437956199E-2</v>
      </c>
      <c r="G1013">
        <f t="shared" si="15"/>
        <v>1012</v>
      </c>
      <c r="N1013">
        <f>VLOOKUP($C1013, listing!$B$2:$J$2260, 2, FALSE)</f>
        <v>0.8947257362485882</v>
      </c>
    </row>
    <row r="1014" spans="1:14" x14ac:dyDescent="0.2">
      <c r="A1014" t="s">
        <v>2094</v>
      </c>
      <c r="B1014" t="str">
        <f>VLOOKUP(A1014, dictionary!$A$2:$B$16, 2, FALSE)</f>
        <v>Antiinfectives for systemic use</v>
      </c>
      <c r="C1014" t="s">
        <v>2480</v>
      </c>
      <c r="D1014">
        <f>VLOOKUP($C1014, 'pval-input'!$B$2:$M$2260, 6, FALSE)</f>
        <v>0.26210993407974087</v>
      </c>
      <c r="E1014">
        <f>VLOOKUP($C1014, 'pval-input'!$B$2:$M$2260, 11, FALSE)</f>
        <v>4</v>
      </c>
      <c r="F1014">
        <f>VLOOKUP($C1014, 'pval-input'!$B$2:$M$2260, 12, FALSE)</f>
        <v>2.9197080291970798E-2</v>
      </c>
      <c r="G1014">
        <f t="shared" si="15"/>
        <v>1013</v>
      </c>
      <c r="N1014">
        <f>VLOOKUP($C1014, listing!$B$2:$J$2260, 2, FALSE)</f>
        <v>0.26210993407974087</v>
      </c>
    </row>
    <row r="1015" spans="1:14" x14ac:dyDescent="0.2">
      <c r="A1015" t="s">
        <v>2094</v>
      </c>
      <c r="B1015" t="str">
        <f>VLOOKUP(A1015, dictionary!$A$2:$B$16, 2, FALSE)</f>
        <v>Antiinfectives for systemic use</v>
      </c>
      <c r="C1015" t="s">
        <v>2483</v>
      </c>
      <c r="D1015">
        <f>VLOOKUP($C1015, 'pval-input'!$B$2:$M$2260, 6, FALSE)</f>
        <v>0.9431663766316748</v>
      </c>
      <c r="E1015">
        <f>VLOOKUP($C1015, 'pval-input'!$B$2:$M$2260, 11, FALSE)</f>
        <v>6</v>
      </c>
      <c r="F1015">
        <f>VLOOKUP($C1015, 'pval-input'!$B$2:$M$2260, 12, FALSE)</f>
        <v>4.3795620437956199E-2</v>
      </c>
      <c r="G1015">
        <f t="shared" si="15"/>
        <v>1014</v>
      </c>
      <c r="N1015">
        <f>VLOOKUP($C1015, listing!$B$2:$J$2260, 2, FALSE)</f>
        <v>0.9431663766316748</v>
      </c>
    </row>
    <row r="1016" spans="1:14" x14ac:dyDescent="0.2">
      <c r="A1016" t="s">
        <v>2094</v>
      </c>
      <c r="B1016" t="str">
        <f>VLOOKUP(A1016, dictionary!$A$2:$B$16, 2, FALSE)</f>
        <v>Antiinfectives for systemic use</v>
      </c>
      <c r="C1016" t="s">
        <v>2486</v>
      </c>
      <c r="D1016">
        <f>VLOOKUP($C1016, 'pval-input'!$B$2:$M$2260, 6, FALSE)</f>
        <v>0.13345130816624251</v>
      </c>
      <c r="E1016">
        <f>VLOOKUP($C1016, 'pval-input'!$B$2:$M$2260, 11, FALSE)</f>
        <v>1</v>
      </c>
      <c r="F1016">
        <f>VLOOKUP($C1016, 'pval-input'!$B$2:$M$2260, 12, FALSE)</f>
        <v>7.2992700729926996E-3</v>
      </c>
      <c r="G1016">
        <f t="shared" si="15"/>
        <v>1015</v>
      </c>
      <c r="N1016">
        <f>VLOOKUP($C1016, listing!$B$2:$J$2260, 2, FALSE)</f>
        <v>0.13345130816624251</v>
      </c>
    </row>
    <row r="1017" spans="1:14" x14ac:dyDescent="0.2">
      <c r="A1017" t="s">
        <v>2094</v>
      </c>
      <c r="B1017" t="str">
        <f>VLOOKUP(A1017, dictionary!$A$2:$B$16, 2, FALSE)</f>
        <v>Antiinfectives for systemic use</v>
      </c>
      <c r="C1017" t="s">
        <v>2488</v>
      </c>
      <c r="D1017">
        <f>VLOOKUP($C1017, 'pval-input'!$B$2:$M$2260, 6, FALSE)</f>
        <v>0.39494653764663407</v>
      </c>
      <c r="E1017">
        <f>VLOOKUP($C1017, 'pval-input'!$B$2:$M$2260, 11, FALSE)</f>
        <v>54</v>
      </c>
      <c r="F1017">
        <f>VLOOKUP($C1017, 'pval-input'!$B$2:$M$2260, 12, FALSE)</f>
        <v>0.39416058394160602</v>
      </c>
      <c r="G1017">
        <f t="shared" si="15"/>
        <v>1016</v>
      </c>
      <c r="N1017">
        <f>VLOOKUP($C1017, listing!$B$2:$J$2260, 2, FALSE)</f>
        <v>0.39494653764663407</v>
      </c>
    </row>
    <row r="1018" spans="1:14" x14ac:dyDescent="0.2">
      <c r="A1018" t="s">
        <v>2094</v>
      </c>
      <c r="B1018" t="str">
        <f>VLOOKUP(A1018, dictionary!$A$2:$B$16, 2, FALSE)</f>
        <v>Antiinfectives for systemic use</v>
      </c>
      <c r="C1018" t="s">
        <v>2491</v>
      </c>
      <c r="D1018">
        <f>VLOOKUP($C1018, 'pval-input'!$B$2:$M$2260, 6, FALSE)</f>
        <v>0.25029779634053528</v>
      </c>
      <c r="E1018">
        <f>VLOOKUP($C1018, 'pval-input'!$B$2:$M$2260, 11, FALSE)</f>
        <v>64</v>
      </c>
      <c r="F1018">
        <f>VLOOKUP($C1018, 'pval-input'!$B$2:$M$2260, 12, FALSE)</f>
        <v>0.467153284671533</v>
      </c>
      <c r="G1018">
        <f t="shared" si="15"/>
        <v>1017</v>
      </c>
      <c r="N1018">
        <f>VLOOKUP($C1018, listing!$B$2:$J$2260, 2, FALSE)</f>
        <v>0.25029779634053528</v>
      </c>
    </row>
    <row r="1019" spans="1:14" x14ac:dyDescent="0.2">
      <c r="A1019" t="s">
        <v>2094</v>
      </c>
      <c r="B1019" t="str">
        <f>VLOOKUP(A1019, dictionary!$A$2:$B$16, 2, FALSE)</f>
        <v>Antiinfectives for systemic use</v>
      </c>
      <c r="C1019" t="s">
        <v>2493</v>
      </c>
      <c r="D1019">
        <f>VLOOKUP($C1019, 'pval-input'!$B$2:$M$2260, 6, FALSE)</f>
        <v>2.3847834297914573E-3</v>
      </c>
      <c r="E1019">
        <f>VLOOKUP($C1019, 'pval-input'!$B$2:$M$2260, 11, FALSE)</f>
        <v>100</v>
      </c>
      <c r="F1019">
        <f>VLOOKUP($C1019, 'pval-input'!$B$2:$M$2260, 12, FALSE)</f>
        <v>0.72992700729926996</v>
      </c>
      <c r="G1019">
        <f t="shared" si="15"/>
        <v>1018</v>
      </c>
      <c r="N1019">
        <f>VLOOKUP($C1019, listing!$B$2:$J$2260, 2, FALSE)</f>
        <v>2.3847834297914573E-3</v>
      </c>
    </row>
    <row r="1020" spans="1:14" x14ac:dyDescent="0.2">
      <c r="A1020" t="s">
        <v>2094</v>
      </c>
      <c r="B1020" t="str">
        <f>VLOOKUP(A1020, dictionary!$A$2:$B$16, 2, FALSE)</f>
        <v>Antiinfectives for systemic use</v>
      </c>
      <c r="C1020" t="s">
        <v>2495</v>
      </c>
      <c r="D1020">
        <f>VLOOKUP($C1020, 'pval-input'!$B$2:$M$2260, 6, FALSE)</f>
        <v>0.30192672158256822</v>
      </c>
      <c r="E1020">
        <f>VLOOKUP($C1020, 'pval-input'!$B$2:$M$2260, 11, FALSE)</f>
        <v>51</v>
      </c>
      <c r="F1020">
        <f>VLOOKUP($C1020, 'pval-input'!$B$2:$M$2260, 12, FALSE)</f>
        <v>0.372262773722628</v>
      </c>
      <c r="G1020">
        <f t="shared" si="15"/>
        <v>1019</v>
      </c>
      <c r="N1020">
        <f>VLOOKUP($C1020, listing!$B$2:$J$2260, 2, FALSE)</f>
        <v>0.30192672158256822</v>
      </c>
    </row>
    <row r="1021" spans="1:14" x14ac:dyDescent="0.2">
      <c r="A1021" t="s">
        <v>2094</v>
      </c>
      <c r="B1021" t="str">
        <f>VLOOKUP(A1021, dictionary!$A$2:$B$16, 2, FALSE)</f>
        <v>Antiinfectives for systemic use</v>
      </c>
      <c r="C1021" t="s">
        <v>2497</v>
      </c>
      <c r="D1021">
        <f>VLOOKUP($C1021, 'pval-input'!$B$2:$M$2260, 6, FALSE)</f>
        <v>5.6430770600701145E-3</v>
      </c>
      <c r="E1021">
        <f>VLOOKUP($C1021, 'pval-input'!$B$2:$M$2260, 11, FALSE)</f>
        <v>7</v>
      </c>
      <c r="F1021">
        <f>VLOOKUP($C1021, 'pval-input'!$B$2:$M$2260, 12, FALSE)</f>
        <v>5.1094890510948898E-2</v>
      </c>
      <c r="G1021">
        <f t="shared" si="15"/>
        <v>1020</v>
      </c>
      <c r="N1021">
        <f>VLOOKUP($C1021, listing!$B$2:$J$2260, 2, FALSE)</f>
        <v>5.6430770600701145E-3</v>
      </c>
    </row>
    <row r="1022" spans="1:14" x14ac:dyDescent="0.2">
      <c r="A1022" t="s">
        <v>2094</v>
      </c>
      <c r="B1022" t="str">
        <f>VLOOKUP(A1022, dictionary!$A$2:$B$16, 2, FALSE)</f>
        <v>Antiinfectives for systemic use</v>
      </c>
      <c r="C1022" t="s">
        <v>2499</v>
      </c>
      <c r="D1022">
        <f>VLOOKUP($C1022, 'pval-input'!$B$2:$M$2260, 6, FALSE)</f>
        <v>0.16726050480014062</v>
      </c>
      <c r="E1022">
        <f>VLOOKUP($C1022, 'pval-input'!$B$2:$M$2260, 11, FALSE)</f>
        <v>16</v>
      </c>
      <c r="F1022">
        <f>VLOOKUP($C1022, 'pval-input'!$B$2:$M$2260, 12, FALSE)</f>
        <v>0.116788321167883</v>
      </c>
      <c r="G1022">
        <f t="shared" si="15"/>
        <v>1021</v>
      </c>
      <c r="N1022">
        <f>VLOOKUP($C1022, listing!$B$2:$J$2260, 2, FALSE)</f>
        <v>0.16726050480014062</v>
      </c>
    </row>
    <row r="1023" spans="1:14" x14ac:dyDescent="0.2">
      <c r="A1023" t="s">
        <v>2094</v>
      </c>
      <c r="B1023" t="str">
        <f>VLOOKUP(A1023, dictionary!$A$2:$B$16, 2, FALSE)</f>
        <v>Antiinfectives for systemic use</v>
      </c>
      <c r="C1023" t="s">
        <v>2501</v>
      </c>
      <c r="D1023">
        <f>VLOOKUP($C1023, 'pval-input'!$B$2:$M$2260, 6, FALSE)</f>
        <v>0.65858177892346859</v>
      </c>
      <c r="E1023">
        <f>VLOOKUP($C1023, 'pval-input'!$B$2:$M$2260, 11, FALSE)</f>
        <v>49</v>
      </c>
      <c r="F1023">
        <f>VLOOKUP($C1023, 'pval-input'!$B$2:$M$2260, 12, FALSE)</f>
        <v>0.35766423357664201</v>
      </c>
      <c r="G1023">
        <f t="shared" si="15"/>
        <v>1022</v>
      </c>
      <c r="N1023">
        <f>VLOOKUP($C1023, listing!$B$2:$J$2260, 2, FALSE)</f>
        <v>0.65858177892346859</v>
      </c>
    </row>
    <row r="1024" spans="1:14" x14ac:dyDescent="0.2">
      <c r="A1024" t="s">
        <v>2094</v>
      </c>
      <c r="B1024" t="str">
        <f>VLOOKUP(A1024, dictionary!$A$2:$B$16, 2, FALSE)</f>
        <v>Antiinfectives for systemic use</v>
      </c>
      <c r="C1024" t="s">
        <v>2503</v>
      </c>
      <c r="D1024">
        <f>VLOOKUP($C1024, 'pval-input'!$B$2:$M$2260, 6, FALSE)</f>
        <v>4.542569914285228E-3</v>
      </c>
      <c r="E1024">
        <f>VLOOKUP($C1024, 'pval-input'!$B$2:$M$2260, 11, FALSE)</f>
        <v>8</v>
      </c>
      <c r="F1024">
        <f>VLOOKUP($C1024, 'pval-input'!$B$2:$M$2260, 12, FALSE)</f>
        <v>5.8394160583941597E-2</v>
      </c>
      <c r="G1024">
        <f t="shared" si="15"/>
        <v>1023</v>
      </c>
      <c r="N1024">
        <f>VLOOKUP($C1024, listing!$B$2:$J$2260, 2, FALSE)</f>
        <v>4.542569914285228E-3</v>
      </c>
    </row>
    <row r="1025" spans="1:14" x14ac:dyDescent="0.2">
      <c r="A1025" t="s">
        <v>2094</v>
      </c>
      <c r="B1025" t="str">
        <f>VLOOKUP(A1025, dictionary!$A$2:$B$16, 2, FALSE)</f>
        <v>Antiinfectives for systemic use</v>
      </c>
      <c r="C1025" t="s">
        <v>2505</v>
      </c>
      <c r="D1025">
        <f>VLOOKUP($C1025, 'pval-input'!$B$2:$M$2260, 6, FALSE)</f>
        <v>0.12039108475131383</v>
      </c>
      <c r="E1025">
        <f>VLOOKUP($C1025, 'pval-input'!$B$2:$M$2260, 11, FALSE)</f>
        <v>28</v>
      </c>
      <c r="F1025">
        <f>VLOOKUP($C1025, 'pval-input'!$B$2:$M$2260, 12, FALSE)</f>
        <v>0.20437956204379601</v>
      </c>
      <c r="G1025">
        <f t="shared" si="15"/>
        <v>1024</v>
      </c>
      <c r="N1025">
        <f>VLOOKUP($C1025, listing!$B$2:$J$2260, 2, FALSE)</f>
        <v>0.12039108475131383</v>
      </c>
    </row>
    <row r="1026" spans="1:14" x14ac:dyDescent="0.2">
      <c r="A1026" t="s">
        <v>2094</v>
      </c>
      <c r="B1026" t="str">
        <f>VLOOKUP(A1026, dictionary!$A$2:$B$16, 2, FALSE)</f>
        <v>Antiinfectives for systemic use</v>
      </c>
      <c r="C1026" t="s">
        <v>2507</v>
      </c>
      <c r="D1026">
        <f>VLOOKUP($C1026, 'pval-input'!$B$2:$M$2260, 6, FALSE)</f>
        <v>1.2261147053231987E-2</v>
      </c>
      <c r="E1026">
        <f>VLOOKUP($C1026, 'pval-input'!$B$2:$M$2260, 11, FALSE)</f>
        <v>118</v>
      </c>
      <c r="F1026">
        <f>VLOOKUP($C1026, 'pval-input'!$B$2:$M$2260, 12, FALSE)</f>
        <v>0.86131386861313897</v>
      </c>
      <c r="G1026">
        <f t="shared" si="15"/>
        <v>1025</v>
      </c>
      <c r="N1026">
        <f>VLOOKUP($C1026, listing!$B$2:$J$2260, 2, FALSE)</f>
        <v>1.2261147053231987E-2</v>
      </c>
    </row>
    <row r="1027" spans="1:14" x14ac:dyDescent="0.2">
      <c r="A1027" t="s">
        <v>2094</v>
      </c>
      <c r="B1027" t="str">
        <f>VLOOKUP(A1027, dictionary!$A$2:$B$16, 2, FALSE)</f>
        <v>Antiinfectives for systemic use</v>
      </c>
      <c r="C1027" t="s">
        <v>2510</v>
      </c>
      <c r="D1027">
        <f>VLOOKUP($C1027, 'pval-input'!$B$2:$M$2260, 6, FALSE)</f>
        <v>0.69564551338488778</v>
      </c>
      <c r="E1027">
        <f>VLOOKUP($C1027, 'pval-input'!$B$2:$M$2260, 11, FALSE)</f>
        <v>92</v>
      </c>
      <c r="F1027">
        <f>VLOOKUP($C1027, 'pval-input'!$B$2:$M$2260, 12, FALSE)</f>
        <v>0.67153284671532798</v>
      </c>
      <c r="G1027">
        <f t="shared" si="15"/>
        <v>1026</v>
      </c>
      <c r="N1027">
        <f>VLOOKUP($C1027, listing!$B$2:$J$2260, 2, FALSE)</f>
        <v>0.69564551338488778</v>
      </c>
    </row>
    <row r="1028" spans="1:14" x14ac:dyDescent="0.2">
      <c r="A1028" t="s">
        <v>2094</v>
      </c>
      <c r="B1028" t="str">
        <f>VLOOKUP(A1028, dictionary!$A$2:$B$16, 2, FALSE)</f>
        <v>Antiinfectives for systemic use</v>
      </c>
      <c r="C1028" t="s">
        <v>2512</v>
      </c>
      <c r="D1028">
        <f>VLOOKUP($C1028, 'pval-input'!$B$2:$M$2260, 6, FALSE)</f>
        <v>0.74703667349671532</v>
      </c>
      <c r="E1028">
        <f>VLOOKUP($C1028, 'pval-input'!$B$2:$M$2260, 11, FALSE)</f>
        <v>8</v>
      </c>
      <c r="F1028">
        <f>VLOOKUP($C1028, 'pval-input'!$B$2:$M$2260, 12, FALSE)</f>
        <v>5.8394160583941597E-2</v>
      </c>
      <c r="G1028">
        <f t="shared" ref="G1028:G1091" si="16">G1027+1</f>
        <v>1027</v>
      </c>
      <c r="N1028">
        <f>VLOOKUP($C1028, listing!$B$2:$J$2260, 2, FALSE)</f>
        <v>0.74703667349671532</v>
      </c>
    </row>
    <row r="1029" spans="1:14" x14ac:dyDescent="0.2">
      <c r="A1029" t="s">
        <v>2094</v>
      </c>
      <c r="B1029" t="str">
        <f>VLOOKUP(A1029, dictionary!$A$2:$B$16, 2, FALSE)</f>
        <v>Antiinfectives for systemic use</v>
      </c>
      <c r="C1029" t="s">
        <v>2514</v>
      </c>
      <c r="D1029">
        <f>VLOOKUP($C1029, 'pval-input'!$B$2:$M$2260, 6, FALSE)</f>
        <v>0.84700758131495146</v>
      </c>
      <c r="E1029">
        <f>VLOOKUP($C1029, 'pval-input'!$B$2:$M$2260, 11, FALSE)</f>
        <v>94</v>
      </c>
      <c r="F1029">
        <f>VLOOKUP($C1029, 'pval-input'!$B$2:$M$2260, 12, FALSE)</f>
        <v>0.68613138686131403</v>
      </c>
      <c r="G1029">
        <f t="shared" si="16"/>
        <v>1028</v>
      </c>
      <c r="N1029">
        <f>VLOOKUP($C1029, listing!$B$2:$J$2260, 2, FALSE)</f>
        <v>0.84700758131495146</v>
      </c>
    </row>
    <row r="1030" spans="1:14" x14ac:dyDescent="0.2">
      <c r="A1030" t="s">
        <v>2094</v>
      </c>
      <c r="B1030" t="str">
        <f>VLOOKUP(A1030, dictionary!$A$2:$B$16, 2, FALSE)</f>
        <v>Antiinfectives for systemic use</v>
      </c>
      <c r="C1030" t="s">
        <v>2516</v>
      </c>
      <c r="D1030">
        <f>VLOOKUP($C1030, 'pval-input'!$B$2:$M$2260, 6, FALSE)</f>
        <v>0.1882517237399533</v>
      </c>
      <c r="E1030">
        <f>VLOOKUP($C1030, 'pval-input'!$B$2:$M$2260, 11, FALSE)</f>
        <v>120</v>
      </c>
      <c r="F1030">
        <f>VLOOKUP($C1030, 'pval-input'!$B$2:$M$2260, 12, FALSE)</f>
        <v>0.87591240875912402</v>
      </c>
      <c r="G1030">
        <f t="shared" si="16"/>
        <v>1029</v>
      </c>
      <c r="N1030">
        <f>VLOOKUP($C1030, listing!$B$2:$J$2260, 2, FALSE)</f>
        <v>0.1882517237399533</v>
      </c>
    </row>
    <row r="1031" spans="1:14" x14ac:dyDescent="0.2">
      <c r="A1031" t="s">
        <v>2094</v>
      </c>
      <c r="B1031" t="str">
        <f>VLOOKUP(A1031, dictionary!$A$2:$B$16, 2, FALSE)</f>
        <v>Antiinfectives for systemic use</v>
      </c>
      <c r="C1031" t="s">
        <v>2518</v>
      </c>
      <c r="D1031">
        <f>VLOOKUP($C1031, 'pval-input'!$B$2:$M$2260, 6, FALSE)</f>
        <v>1.6975226130392908E-2</v>
      </c>
      <c r="E1031">
        <f>VLOOKUP($C1031, 'pval-input'!$B$2:$M$2260, 11, FALSE)</f>
        <v>99</v>
      </c>
      <c r="F1031">
        <f>VLOOKUP($C1031, 'pval-input'!$B$2:$M$2260, 12, FALSE)</f>
        <v>0.72262773722627704</v>
      </c>
      <c r="G1031">
        <f t="shared" si="16"/>
        <v>1030</v>
      </c>
      <c r="N1031">
        <f>VLOOKUP($C1031, listing!$B$2:$J$2260, 2, FALSE)</f>
        <v>1.6975226130392908E-2</v>
      </c>
    </row>
    <row r="1032" spans="1:14" x14ac:dyDescent="0.2">
      <c r="A1032" t="s">
        <v>2094</v>
      </c>
      <c r="B1032" t="str">
        <f>VLOOKUP(A1032, dictionary!$A$2:$B$16, 2, FALSE)</f>
        <v>Antiinfectives for systemic use</v>
      </c>
      <c r="C1032" t="s">
        <v>2520</v>
      </c>
      <c r="D1032">
        <f>VLOOKUP($C1032, 'pval-input'!$B$2:$M$2260, 6, FALSE)</f>
        <v>1.4981476589119967E-2</v>
      </c>
      <c r="E1032">
        <f>VLOOKUP($C1032, 'pval-input'!$B$2:$M$2260, 11, FALSE)</f>
        <v>89</v>
      </c>
      <c r="F1032">
        <f>VLOOKUP($C1032, 'pval-input'!$B$2:$M$2260, 12, FALSE)</f>
        <v>0.64963503649635002</v>
      </c>
      <c r="G1032">
        <f t="shared" si="16"/>
        <v>1031</v>
      </c>
      <c r="N1032">
        <f>VLOOKUP($C1032, listing!$B$2:$J$2260, 2, FALSE)</f>
        <v>1.4981476589119967E-2</v>
      </c>
    </row>
    <row r="1033" spans="1:14" x14ac:dyDescent="0.2">
      <c r="A1033" t="s">
        <v>2094</v>
      </c>
      <c r="B1033" t="str">
        <f>VLOOKUP(A1033, dictionary!$A$2:$B$16, 2, FALSE)</f>
        <v>Antiinfectives for systemic use</v>
      </c>
      <c r="C1033" t="s">
        <v>2522</v>
      </c>
      <c r="D1033">
        <f>VLOOKUP($C1033, 'pval-input'!$B$2:$M$2260, 6, FALSE)</f>
        <v>4.2476175222556339E-2</v>
      </c>
      <c r="E1033">
        <f>VLOOKUP($C1033, 'pval-input'!$B$2:$M$2260, 11, FALSE)</f>
        <v>13</v>
      </c>
      <c r="F1033">
        <f>VLOOKUP($C1033, 'pval-input'!$B$2:$M$2260, 12, FALSE)</f>
        <v>9.4890510948905105E-2</v>
      </c>
      <c r="G1033">
        <f t="shared" si="16"/>
        <v>1032</v>
      </c>
      <c r="N1033">
        <f>VLOOKUP($C1033, listing!$B$2:$J$2260, 2, FALSE)</f>
        <v>4.2476175222556339E-2</v>
      </c>
    </row>
    <row r="1034" spans="1:14" x14ac:dyDescent="0.2">
      <c r="A1034" t="s">
        <v>2094</v>
      </c>
      <c r="B1034" t="str">
        <f>VLOOKUP(A1034, dictionary!$A$2:$B$16, 2, FALSE)</f>
        <v>Antiinfectives for systemic use</v>
      </c>
      <c r="C1034" t="s">
        <v>2524</v>
      </c>
      <c r="D1034">
        <f>VLOOKUP($C1034, 'pval-input'!$B$2:$M$2260, 6, FALSE)</f>
        <v>3.4040640088464566E-2</v>
      </c>
      <c r="E1034">
        <f>VLOOKUP($C1034, 'pval-input'!$B$2:$M$2260, 11, FALSE)</f>
        <v>51</v>
      </c>
      <c r="F1034">
        <f>VLOOKUP($C1034, 'pval-input'!$B$2:$M$2260, 12, FALSE)</f>
        <v>0.372262773722628</v>
      </c>
      <c r="G1034">
        <f t="shared" si="16"/>
        <v>1033</v>
      </c>
      <c r="N1034">
        <f>VLOOKUP($C1034, listing!$B$2:$J$2260, 2, FALSE)</f>
        <v>3.4040640088464566E-2</v>
      </c>
    </row>
    <row r="1035" spans="1:14" x14ac:dyDescent="0.2">
      <c r="A1035" t="s">
        <v>2094</v>
      </c>
      <c r="B1035" t="str">
        <f>VLOOKUP(A1035, dictionary!$A$2:$B$16, 2, FALSE)</f>
        <v>Antiinfectives for systemic use</v>
      </c>
      <c r="C1035" t="s">
        <v>2526</v>
      </c>
      <c r="D1035">
        <f>VLOOKUP($C1035, 'pval-input'!$B$2:$M$2260, 6, FALSE)</f>
        <v>0.18515643825411571</v>
      </c>
      <c r="E1035">
        <f>VLOOKUP($C1035, 'pval-input'!$B$2:$M$2260, 11, FALSE)</f>
        <v>18</v>
      </c>
      <c r="F1035">
        <f>VLOOKUP($C1035, 'pval-input'!$B$2:$M$2260, 12, FALSE)</f>
        <v>0.13138686131386901</v>
      </c>
      <c r="G1035">
        <f t="shared" si="16"/>
        <v>1034</v>
      </c>
      <c r="N1035">
        <f>VLOOKUP($C1035, listing!$B$2:$J$2260, 2, FALSE)</f>
        <v>0.18515643825411571</v>
      </c>
    </row>
    <row r="1036" spans="1:14" x14ac:dyDescent="0.2">
      <c r="A1036" t="s">
        <v>2094</v>
      </c>
      <c r="B1036" t="str">
        <f>VLOOKUP(A1036, dictionary!$A$2:$B$16, 2, FALSE)</f>
        <v>Antiinfectives for systemic use</v>
      </c>
      <c r="C1036" t="s">
        <v>2528</v>
      </c>
      <c r="D1036">
        <f>VLOOKUP($C1036, 'pval-input'!$B$2:$M$2260, 6, FALSE)</f>
        <v>0.97803529875306527</v>
      </c>
      <c r="E1036">
        <f>VLOOKUP($C1036, 'pval-input'!$B$2:$M$2260, 11, FALSE)</f>
        <v>7</v>
      </c>
      <c r="F1036">
        <f>VLOOKUP($C1036, 'pval-input'!$B$2:$M$2260, 12, FALSE)</f>
        <v>5.1094890510948898E-2</v>
      </c>
      <c r="G1036">
        <f t="shared" si="16"/>
        <v>1035</v>
      </c>
      <c r="N1036">
        <f>VLOOKUP($C1036, listing!$B$2:$J$2260, 2, FALSE)</f>
        <v>0.97803529875306527</v>
      </c>
    </row>
    <row r="1037" spans="1:14" x14ac:dyDescent="0.2">
      <c r="A1037" t="s">
        <v>2094</v>
      </c>
      <c r="B1037" t="str">
        <f>VLOOKUP(A1037, dictionary!$A$2:$B$16, 2, FALSE)</f>
        <v>Antiinfectives for systemic use</v>
      </c>
      <c r="C1037" t="s">
        <v>2530</v>
      </c>
      <c r="D1037">
        <f>VLOOKUP($C1037, 'pval-input'!$B$2:$M$2260, 6, FALSE)</f>
        <v>0.13345130816624251</v>
      </c>
      <c r="E1037">
        <f>VLOOKUP($C1037, 'pval-input'!$B$2:$M$2260, 11, FALSE)</f>
        <v>1</v>
      </c>
      <c r="F1037">
        <f>VLOOKUP($C1037, 'pval-input'!$B$2:$M$2260, 12, FALSE)</f>
        <v>7.2992700729926996E-3</v>
      </c>
      <c r="G1037">
        <f t="shared" si="16"/>
        <v>1036</v>
      </c>
      <c r="N1037">
        <f>VLOOKUP($C1037, listing!$B$2:$J$2260, 2, FALSE)</f>
        <v>0.13345130816624251</v>
      </c>
    </row>
    <row r="1038" spans="1:14" x14ac:dyDescent="0.2">
      <c r="A1038" t="s">
        <v>2094</v>
      </c>
      <c r="B1038" t="str">
        <f>VLOOKUP(A1038, dictionary!$A$2:$B$16, 2, FALSE)</f>
        <v>Antiinfectives for systemic use</v>
      </c>
      <c r="C1038" t="s">
        <v>2532</v>
      </c>
      <c r="D1038">
        <f>VLOOKUP($C1038, 'pval-input'!$B$2:$M$2260, 6, FALSE)</f>
        <v>0.84719301923196155</v>
      </c>
      <c r="E1038">
        <f>VLOOKUP($C1038, 'pval-input'!$B$2:$M$2260, 11, FALSE)</f>
        <v>106</v>
      </c>
      <c r="F1038">
        <f>VLOOKUP($C1038, 'pval-input'!$B$2:$M$2260, 12, FALSE)</f>
        <v>0.773722627737226</v>
      </c>
      <c r="G1038">
        <f t="shared" si="16"/>
        <v>1037</v>
      </c>
      <c r="N1038">
        <f>VLOOKUP($C1038, listing!$B$2:$J$2260, 2, FALSE)</f>
        <v>0.84719301923196155</v>
      </c>
    </row>
    <row r="1039" spans="1:14" x14ac:dyDescent="0.2">
      <c r="A1039" t="s">
        <v>2094</v>
      </c>
      <c r="B1039" t="str">
        <f>VLOOKUP(A1039, dictionary!$A$2:$B$16, 2, FALSE)</f>
        <v>Antiinfectives for systemic use</v>
      </c>
      <c r="C1039" t="s">
        <v>2535</v>
      </c>
      <c r="D1039">
        <f>VLOOKUP($C1039, 'pval-input'!$B$2:$M$2260, 6, FALSE)</f>
        <v>7.2318189348441766E-2</v>
      </c>
      <c r="E1039">
        <f>VLOOKUP($C1039, 'pval-input'!$B$2:$M$2260, 11, FALSE)</f>
        <v>4</v>
      </c>
      <c r="F1039">
        <f>VLOOKUP($C1039, 'pval-input'!$B$2:$M$2260, 12, FALSE)</f>
        <v>2.9197080291970798E-2</v>
      </c>
      <c r="G1039">
        <f t="shared" si="16"/>
        <v>1038</v>
      </c>
      <c r="N1039">
        <f>VLOOKUP($C1039, listing!$B$2:$J$2260, 2, FALSE)</f>
        <v>7.2318189348441766E-2</v>
      </c>
    </row>
    <row r="1040" spans="1:14" x14ac:dyDescent="0.2">
      <c r="A1040" t="s">
        <v>2094</v>
      </c>
      <c r="B1040" t="str">
        <f>VLOOKUP(A1040, dictionary!$A$2:$B$16, 2, FALSE)</f>
        <v>Antiinfectives for systemic use</v>
      </c>
      <c r="C1040" t="s">
        <v>2537</v>
      </c>
      <c r="D1040">
        <f>VLOOKUP($C1040, 'pval-input'!$B$2:$M$2260, 6, FALSE)</f>
        <v>0.40071843048775202</v>
      </c>
      <c r="E1040">
        <f>VLOOKUP($C1040, 'pval-input'!$B$2:$M$2260, 11, FALSE)</f>
        <v>111</v>
      </c>
      <c r="F1040">
        <f>VLOOKUP($C1040, 'pval-input'!$B$2:$M$2260, 12, FALSE)</f>
        <v>0.81021897810219001</v>
      </c>
      <c r="G1040">
        <f t="shared" si="16"/>
        <v>1039</v>
      </c>
      <c r="N1040">
        <f>VLOOKUP($C1040, listing!$B$2:$J$2260, 2, FALSE)</f>
        <v>0.40071843048775202</v>
      </c>
    </row>
    <row r="1041" spans="1:14" x14ac:dyDescent="0.2">
      <c r="A1041" t="s">
        <v>2094</v>
      </c>
      <c r="B1041" t="str">
        <f>VLOOKUP(A1041, dictionary!$A$2:$B$16, 2, FALSE)</f>
        <v>Antiinfectives for systemic use</v>
      </c>
      <c r="C1041" t="s">
        <v>2539</v>
      </c>
      <c r="D1041">
        <f>VLOOKUP($C1041, 'pval-input'!$B$2:$M$2260, 6, FALSE)</f>
        <v>0.22019770714045492</v>
      </c>
      <c r="E1041">
        <f>VLOOKUP($C1041, 'pval-input'!$B$2:$M$2260, 11, FALSE)</f>
        <v>17</v>
      </c>
      <c r="F1041">
        <f>VLOOKUP($C1041, 'pval-input'!$B$2:$M$2260, 12, FALSE)</f>
        <v>0.124087591240876</v>
      </c>
      <c r="G1041">
        <f t="shared" si="16"/>
        <v>1040</v>
      </c>
      <c r="N1041">
        <f>VLOOKUP($C1041, listing!$B$2:$J$2260, 2, FALSE)</f>
        <v>0.22019770714045492</v>
      </c>
    </row>
    <row r="1042" spans="1:14" x14ac:dyDescent="0.2">
      <c r="A1042" t="s">
        <v>2094</v>
      </c>
      <c r="B1042" t="str">
        <f>VLOOKUP(A1042, dictionary!$A$2:$B$16, 2, FALSE)</f>
        <v>Antiinfectives for systemic use</v>
      </c>
      <c r="C1042" t="s">
        <v>2541</v>
      </c>
      <c r="D1042">
        <f>VLOOKUP($C1042, 'pval-input'!$B$2:$M$2260, 6, FALSE)</f>
        <v>0.13345130816624251</v>
      </c>
      <c r="E1042">
        <f>VLOOKUP($C1042, 'pval-input'!$B$2:$M$2260, 11, FALSE)</f>
        <v>1</v>
      </c>
      <c r="F1042">
        <f>VLOOKUP($C1042, 'pval-input'!$B$2:$M$2260, 12, FALSE)</f>
        <v>7.2992700729926996E-3</v>
      </c>
      <c r="G1042">
        <f t="shared" si="16"/>
        <v>1041</v>
      </c>
      <c r="N1042">
        <f>VLOOKUP($C1042, listing!$B$2:$J$2260, 2, FALSE)</f>
        <v>0.13345130816624251</v>
      </c>
    </row>
    <row r="1043" spans="1:14" x14ac:dyDescent="0.2">
      <c r="A1043" t="s">
        <v>2094</v>
      </c>
      <c r="B1043" t="str">
        <f>VLOOKUP(A1043, dictionary!$A$2:$B$16, 2, FALSE)</f>
        <v>Antiinfectives for systemic use</v>
      </c>
      <c r="C1043" t="s">
        <v>2543</v>
      </c>
      <c r="D1043">
        <f>VLOOKUP($C1043, 'pval-input'!$B$2:$M$2260, 6, FALSE)</f>
        <v>0.34580638709310657</v>
      </c>
      <c r="E1043">
        <f>VLOOKUP($C1043, 'pval-input'!$B$2:$M$2260, 11, FALSE)</f>
        <v>14</v>
      </c>
      <c r="F1043">
        <f>VLOOKUP($C1043, 'pval-input'!$B$2:$M$2260, 12, FALSE)</f>
        <v>0.102189781021898</v>
      </c>
      <c r="G1043">
        <f t="shared" si="16"/>
        <v>1042</v>
      </c>
      <c r="N1043">
        <f>VLOOKUP($C1043, listing!$B$2:$J$2260, 2, FALSE)</f>
        <v>0.34580638709310657</v>
      </c>
    </row>
    <row r="1044" spans="1:14" x14ac:dyDescent="0.2">
      <c r="A1044" t="s">
        <v>2094</v>
      </c>
      <c r="B1044" t="str">
        <f>VLOOKUP(A1044, dictionary!$A$2:$B$16, 2, FALSE)</f>
        <v>Antiinfectives for systemic use</v>
      </c>
      <c r="C1044" t="s">
        <v>2546</v>
      </c>
      <c r="D1044">
        <f>VLOOKUP($C1044, 'pval-input'!$B$2:$M$2260, 6, FALSE)</f>
        <v>0.48266164147764068</v>
      </c>
      <c r="E1044">
        <f>VLOOKUP($C1044, 'pval-input'!$B$2:$M$2260, 11, FALSE)</f>
        <v>40</v>
      </c>
      <c r="F1044">
        <f>VLOOKUP($C1044, 'pval-input'!$B$2:$M$2260, 12, FALSE)</f>
        <v>0.29197080291970801</v>
      </c>
      <c r="G1044">
        <f t="shared" si="16"/>
        <v>1043</v>
      </c>
      <c r="N1044">
        <f>VLOOKUP($C1044, listing!$B$2:$J$2260, 2, FALSE)</f>
        <v>0.48266164147764068</v>
      </c>
    </row>
    <row r="1045" spans="1:14" x14ac:dyDescent="0.2">
      <c r="A1045" t="s">
        <v>2094</v>
      </c>
      <c r="B1045" t="str">
        <f>VLOOKUP(A1045, dictionary!$A$2:$B$16, 2, FALSE)</f>
        <v>Antiinfectives for systemic use</v>
      </c>
      <c r="C1045" t="s">
        <v>2548</v>
      </c>
      <c r="D1045">
        <f>VLOOKUP($C1045, 'pval-input'!$B$2:$M$2260, 6, FALSE)</f>
        <v>1.1131095628203931</v>
      </c>
      <c r="E1045">
        <f>VLOOKUP($C1045, 'pval-input'!$B$2:$M$2260, 11, FALSE)</f>
        <v>46</v>
      </c>
      <c r="F1045">
        <f>VLOOKUP($C1045, 'pval-input'!$B$2:$M$2260, 12, FALSE)</f>
        <v>0.33576642335766399</v>
      </c>
      <c r="G1045">
        <f t="shared" si="16"/>
        <v>1044</v>
      </c>
      <c r="N1045">
        <f>VLOOKUP($C1045, listing!$B$2:$J$2260, 2, FALSE)</f>
        <v>1.1131095628203931</v>
      </c>
    </row>
    <row r="1046" spans="1:14" x14ac:dyDescent="0.2">
      <c r="A1046" t="s">
        <v>2094</v>
      </c>
      <c r="B1046" t="str">
        <f>VLOOKUP(A1046, dictionary!$A$2:$B$16, 2, FALSE)</f>
        <v>Antiinfectives for systemic use</v>
      </c>
      <c r="C1046" t="s">
        <v>2551</v>
      </c>
      <c r="D1046">
        <f>VLOOKUP($C1046, 'pval-input'!$B$2:$M$2260, 6, FALSE)</f>
        <v>0.31934561815792206</v>
      </c>
      <c r="E1046">
        <f>VLOOKUP($C1046, 'pval-input'!$B$2:$M$2260, 11, FALSE)</f>
        <v>3</v>
      </c>
      <c r="F1046">
        <f>VLOOKUP($C1046, 'pval-input'!$B$2:$M$2260, 12, FALSE)</f>
        <v>2.18978102189781E-2</v>
      </c>
      <c r="G1046">
        <f t="shared" si="16"/>
        <v>1045</v>
      </c>
      <c r="N1046">
        <f>VLOOKUP($C1046, listing!$B$2:$J$2260, 2, FALSE)</f>
        <v>0.31934561815792206</v>
      </c>
    </row>
    <row r="1047" spans="1:14" x14ac:dyDescent="0.2">
      <c r="A1047" t="s">
        <v>2094</v>
      </c>
      <c r="B1047" t="str">
        <f>VLOOKUP(A1047, dictionary!$A$2:$B$16, 2, FALSE)</f>
        <v>Antiinfectives for systemic use</v>
      </c>
      <c r="C1047" t="s">
        <v>2553</v>
      </c>
      <c r="D1047">
        <f>VLOOKUP($C1047, 'pval-input'!$B$2:$M$2260, 6, FALSE)</f>
        <v>0.56082959585414649</v>
      </c>
      <c r="E1047">
        <f>VLOOKUP($C1047, 'pval-input'!$B$2:$M$2260, 11, FALSE)</f>
        <v>4</v>
      </c>
      <c r="F1047">
        <f>VLOOKUP($C1047, 'pval-input'!$B$2:$M$2260, 12, FALSE)</f>
        <v>2.9197080291970798E-2</v>
      </c>
      <c r="G1047">
        <f t="shared" si="16"/>
        <v>1046</v>
      </c>
      <c r="N1047">
        <f>VLOOKUP($C1047, listing!$B$2:$J$2260, 2, FALSE)</f>
        <v>0.56082959585414649</v>
      </c>
    </row>
    <row r="1048" spans="1:14" x14ac:dyDescent="0.2">
      <c r="A1048" t="s">
        <v>2094</v>
      </c>
      <c r="B1048" t="str">
        <f>VLOOKUP(A1048, dictionary!$A$2:$B$16, 2, FALSE)</f>
        <v>Antiinfectives for systemic use</v>
      </c>
      <c r="C1048" t="s">
        <v>2555</v>
      </c>
      <c r="D1048">
        <f>VLOOKUP($C1048, 'pval-input'!$B$2:$M$2260, 6, FALSE)</f>
        <v>0.13345130816624251</v>
      </c>
      <c r="E1048">
        <f>VLOOKUP($C1048, 'pval-input'!$B$2:$M$2260, 11, FALSE)</f>
        <v>1</v>
      </c>
      <c r="F1048">
        <f>VLOOKUP($C1048, 'pval-input'!$B$2:$M$2260, 12, FALSE)</f>
        <v>7.2992700729926996E-3</v>
      </c>
      <c r="G1048">
        <f t="shared" si="16"/>
        <v>1047</v>
      </c>
      <c r="N1048">
        <f>VLOOKUP($C1048, listing!$B$2:$J$2260, 2, FALSE)</f>
        <v>0.13345130816624251</v>
      </c>
    </row>
    <row r="1049" spans="1:14" x14ac:dyDescent="0.2">
      <c r="A1049" t="s">
        <v>2094</v>
      </c>
      <c r="B1049" t="str">
        <f>VLOOKUP(A1049, dictionary!$A$2:$B$16, 2, FALSE)</f>
        <v>Antiinfectives for systemic use</v>
      </c>
      <c r="C1049" t="s">
        <v>2557</v>
      </c>
      <c r="D1049">
        <f>VLOOKUP($C1049, 'pval-input'!$B$2:$M$2260, 6, FALSE)</f>
        <v>0.1380931077596276</v>
      </c>
      <c r="E1049">
        <f>VLOOKUP($C1049, 'pval-input'!$B$2:$M$2260, 11, FALSE)</f>
        <v>4</v>
      </c>
      <c r="F1049">
        <f>VLOOKUP($C1049, 'pval-input'!$B$2:$M$2260, 12, FALSE)</f>
        <v>2.9197080291970798E-2</v>
      </c>
      <c r="G1049">
        <f t="shared" si="16"/>
        <v>1048</v>
      </c>
      <c r="N1049">
        <f>VLOOKUP($C1049, listing!$B$2:$J$2260, 2, FALSE)</f>
        <v>0.1380931077596276</v>
      </c>
    </row>
    <row r="1050" spans="1:14" x14ac:dyDescent="0.2">
      <c r="A1050" t="s">
        <v>2094</v>
      </c>
      <c r="B1050" t="str">
        <f>VLOOKUP(A1050, dictionary!$A$2:$B$16, 2, FALSE)</f>
        <v>Antiinfectives for systemic use</v>
      </c>
      <c r="C1050" t="s">
        <v>2559</v>
      </c>
      <c r="D1050">
        <f>VLOOKUP($C1050, 'pval-input'!$B$2:$M$2260, 6, FALSE)</f>
        <v>0.13345130816624251</v>
      </c>
      <c r="E1050">
        <f>VLOOKUP($C1050, 'pval-input'!$B$2:$M$2260, 11, FALSE)</f>
        <v>1</v>
      </c>
      <c r="F1050">
        <f>VLOOKUP($C1050, 'pval-input'!$B$2:$M$2260, 12, FALSE)</f>
        <v>7.2992700729926996E-3</v>
      </c>
      <c r="G1050">
        <f t="shared" si="16"/>
        <v>1049</v>
      </c>
      <c r="N1050">
        <f>VLOOKUP($C1050, listing!$B$2:$J$2260, 2, FALSE)</f>
        <v>0.13345130816624251</v>
      </c>
    </row>
    <row r="1051" spans="1:14" x14ac:dyDescent="0.2">
      <c r="A1051" t="s">
        <v>2094</v>
      </c>
      <c r="B1051" t="str">
        <f>VLOOKUP(A1051, dictionary!$A$2:$B$16, 2, FALSE)</f>
        <v>Antiinfectives for systemic use</v>
      </c>
      <c r="C1051" t="s">
        <v>2561</v>
      </c>
      <c r="D1051">
        <f>VLOOKUP($C1051, 'pval-input'!$B$2:$M$2260, 6, FALSE)</f>
        <v>0.46828626712762556</v>
      </c>
      <c r="E1051">
        <f>VLOOKUP($C1051, 'pval-input'!$B$2:$M$2260, 11, FALSE)</f>
        <v>3</v>
      </c>
      <c r="F1051">
        <f>VLOOKUP($C1051, 'pval-input'!$B$2:$M$2260, 12, FALSE)</f>
        <v>2.18978102189781E-2</v>
      </c>
      <c r="G1051">
        <f t="shared" si="16"/>
        <v>1050</v>
      </c>
      <c r="N1051">
        <f>VLOOKUP($C1051, listing!$B$2:$J$2260, 2, FALSE)</f>
        <v>0.46828626712762556</v>
      </c>
    </row>
    <row r="1052" spans="1:14" x14ac:dyDescent="0.2">
      <c r="A1052" t="s">
        <v>2094</v>
      </c>
      <c r="B1052" t="str">
        <f>VLOOKUP(A1052, dictionary!$A$2:$B$16, 2, FALSE)</f>
        <v>Antiinfectives for systemic use</v>
      </c>
      <c r="C1052" t="s">
        <v>2563</v>
      </c>
      <c r="D1052">
        <f>VLOOKUP($C1052, 'pval-input'!$B$2:$M$2260, 6, FALSE)</f>
        <v>3.2168786017557391E-2</v>
      </c>
      <c r="E1052">
        <f>VLOOKUP($C1052, 'pval-input'!$B$2:$M$2260, 11, FALSE)</f>
        <v>5</v>
      </c>
      <c r="F1052">
        <f>VLOOKUP($C1052, 'pval-input'!$B$2:$M$2260, 12, FALSE)</f>
        <v>3.6496350364963501E-2</v>
      </c>
      <c r="G1052">
        <f t="shared" si="16"/>
        <v>1051</v>
      </c>
      <c r="N1052">
        <f>VLOOKUP($C1052, listing!$B$2:$J$2260, 2, FALSE)</f>
        <v>3.2168786017557391E-2</v>
      </c>
    </row>
    <row r="1053" spans="1:14" x14ac:dyDescent="0.2">
      <c r="A1053" t="s">
        <v>2094</v>
      </c>
      <c r="B1053" t="str">
        <f>VLOOKUP(A1053, dictionary!$A$2:$B$16, 2, FALSE)</f>
        <v>Antiinfectives for systemic use</v>
      </c>
      <c r="C1053" t="s">
        <v>2565</v>
      </c>
      <c r="D1053">
        <f>VLOOKUP($C1053, 'pval-input'!$B$2:$M$2260, 6, FALSE)</f>
        <v>0.27945425798720525</v>
      </c>
      <c r="E1053">
        <f>VLOOKUP($C1053, 'pval-input'!$B$2:$M$2260, 11, FALSE)</f>
        <v>3</v>
      </c>
      <c r="F1053">
        <f>VLOOKUP($C1053, 'pval-input'!$B$2:$M$2260, 12, FALSE)</f>
        <v>2.18978102189781E-2</v>
      </c>
      <c r="G1053">
        <f t="shared" si="16"/>
        <v>1052</v>
      </c>
      <c r="N1053">
        <f>VLOOKUP($C1053, listing!$B$2:$J$2260, 2, FALSE)</f>
        <v>0.27945425798720525</v>
      </c>
    </row>
    <row r="1054" spans="1:14" x14ac:dyDescent="0.2">
      <c r="A1054" t="s">
        <v>2094</v>
      </c>
      <c r="B1054" t="str">
        <f>VLOOKUP(A1054, dictionary!$A$2:$B$16, 2, FALSE)</f>
        <v>Antiinfectives for systemic use</v>
      </c>
      <c r="C1054" t="s">
        <v>2567</v>
      </c>
      <c r="D1054">
        <f>VLOOKUP($C1054, 'pval-input'!$B$2:$M$2260, 6, FALSE)</f>
        <v>0.14968736045799153</v>
      </c>
      <c r="E1054">
        <f>VLOOKUP($C1054, 'pval-input'!$B$2:$M$2260, 11, FALSE)</f>
        <v>3</v>
      </c>
      <c r="F1054">
        <f>VLOOKUP($C1054, 'pval-input'!$B$2:$M$2260, 12, FALSE)</f>
        <v>2.18978102189781E-2</v>
      </c>
      <c r="G1054">
        <f t="shared" si="16"/>
        <v>1053</v>
      </c>
      <c r="N1054">
        <f>VLOOKUP($C1054, listing!$B$2:$J$2260, 2, FALSE)</f>
        <v>0.14968736045799153</v>
      </c>
    </row>
    <row r="1055" spans="1:14" x14ac:dyDescent="0.2">
      <c r="A1055" t="s">
        <v>2094</v>
      </c>
      <c r="B1055" t="str">
        <f>VLOOKUP(A1055, dictionary!$A$2:$B$16, 2, FALSE)</f>
        <v>Antiinfectives for systemic use</v>
      </c>
      <c r="C1055" t="s">
        <v>2569</v>
      </c>
      <c r="D1055">
        <f>VLOOKUP($C1055, 'pval-input'!$B$2:$M$2260, 6, FALSE)</f>
        <v>0.27945425798720525</v>
      </c>
      <c r="E1055">
        <f>VLOOKUP($C1055, 'pval-input'!$B$2:$M$2260, 11, FALSE)</f>
        <v>3</v>
      </c>
      <c r="F1055">
        <f>VLOOKUP($C1055, 'pval-input'!$B$2:$M$2260, 12, FALSE)</f>
        <v>2.18978102189781E-2</v>
      </c>
      <c r="G1055">
        <f t="shared" si="16"/>
        <v>1054</v>
      </c>
      <c r="N1055">
        <f>VLOOKUP($C1055, listing!$B$2:$J$2260, 2, FALSE)</f>
        <v>0.27945425798720525</v>
      </c>
    </row>
    <row r="1056" spans="1:14" x14ac:dyDescent="0.2">
      <c r="A1056" t="s">
        <v>2094</v>
      </c>
      <c r="B1056" t="str">
        <f>VLOOKUP(A1056, dictionary!$A$2:$B$16, 2, FALSE)</f>
        <v>Antiinfectives for systemic use</v>
      </c>
      <c r="C1056" t="s">
        <v>2571</v>
      </c>
      <c r="D1056">
        <f>VLOOKUP($C1056, 'pval-input'!$B$2:$M$2260, 6, FALSE)</f>
        <v>0.44501664144317882</v>
      </c>
      <c r="E1056">
        <f>VLOOKUP($C1056, 'pval-input'!$B$2:$M$2260, 11, FALSE)</f>
        <v>2</v>
      </c>
      <c r="F1056">
        <f>VLOOKUP($C1056, 'pval-input'!$B$2:$M$2260, 12, FALSE)</f>
        <v>1.4598540145985399E-2</v>
      </c>
      <c r="G1056">
        <f t="shared" si="16"/>
        <v>1055</v>
      </c>
      <c r="N1056">
        <f>VLOOKUP($C1056, listing!$B$2:$J$2260, 2, FALSE)</f>
        <v>0.44501664144317882</v>
      </c>
    </row>
    <row r="1057" spans="1:14" x14ac:dyDescent="0.2">
      <c r="A1057" t="s">
        <v>2094</v>
      </c>
      <c r="B1057" t="str">
        <f>VLOOKUP(A1057, dictionary!$A$2:$B$16, 2, FALSE)</f>
        <v>Antiinfectives for systemic use</v>
      </c>
      <c r="C1057" t="s">
        <v>2572</v>
      </c>
      <c r="D1057">
        <f>VLOOKUP($C1057, 'pval-input'!$B$2:$M$2260, 6, FALSE)</f>
        <v>0.13345130816624251</v>
      </c>
      <c r="E1057">
        <f>VLOOKUP($C1057, 'pval-input'!$B$2:$M$2260, 11, FALSE)</f>
        <v>1</v>
      </c>
      <c r="F1057">
        <f>VLOOKUP($C1057, 'pval-input'!$B$2:$M$2260, 12, FALSE)</f>
        <v>7.2992700729926996E-3</v>
      </c>
      <c r="G1057">
        <f t="shared" si="16"/>
        <v>1056</v>
      </c>
      <c r="N1057">
        <f>VLOOKUP($C1057, listing!$B$2:$J$2260, 2, FALSE)</f>
        <v>0.13345130816624251</v>
      </c>
    </row>
    <row r="1058" spans="1:14" x14ac:dyDescent="0.2">
      <c r="A1058" t="s">
        <v>2094</v>
      </c>
      <c r="B1058" t="str">
        <f>VLOOKUP(A1058, dictionary!$A$2:$B$16, 2, FALSE)</f>
        <v>Antiinfectives for systemic use</v>
      </c>
      <c r="C1058" t="s">
        <v>2574</v>
      </c>
      <c r="D1058">
        <f>VLOOKUP($C1058, 'pval-input'!$B$2:$M$2260, 6, FALSE)</f>
        <v>0.13345130816624251</v>
      </c>
      <c r="E1058">
        <f>VLOOKUP($C1058, 'pval-input'!$B$2:$M$2260, 11, FALSE)</f>
        <v>1</v>
      </c>
      <c r="F1058">
        <f>VLOOKUP($C1058, 'pval-input'!$B$2:$M$2260, 12, FALSE)</f>
        <v>7.2992700729926996E-3</v>
      </c>
      <c r="G1058">
        <f t="shared" si="16"/>
        <v>1057</v>
      </c>
      <c r="N1058">
        <f>VLOOKUP($C1058, listing!$B$2:$J$2260, 2, FALSE)</f>
        <v>0.13345130816624251</v>
      </c>
    </row>
    <row r="1059" spans="1:14" hidden="1" x14ac:dyDescent="0.2">
      <c r="A1059" t="s">
        <v>2094</v>
      </c>
      <c r="B1059" t="str">
        <f>VLOOKUP(A1059, dictionary!$A$2:$B$16, 2, FALSE)</f>
        <v>Antiinfectives for systemic use</v>
      </c>
      <c r="C1059" t="s">
        <v>2575</v>
      </c>
      <c r="D1059">
        <f>VLOOKUP($C1059, 'pval-input'!$B$2:$M$2260, 6, FALSE)</f>
        <v>31.235738595770602</v>
      </c>
      <c r="E1059">
        <f>VLOOKUP($C1059, 'pval-input'!$B$2:$M$2260, 11, FALSE)</f>
        <v>0</v>
      </c>
      <c r="F1059">
        <f>VLOOKUP($C1059, 'pval-input'!$B$2:$M$2260, 12, FALSE)</f>
        <v>0</v>
      </c>
      <c r="G1059">
        <f t="shared" si="16"/>
        <v>1058</v>
      </c>
      <c r="N1059">
        <f>VLOOKUP($C1059, listing!$B$2:$J$2260, 2, FALSE)</f>
        <v>31.235738595770602</v>
      </c>
    </row>
    <row r="1060" spans="1:14" x14ac:dyDescent="0.2">
      <c r="A1060" t="s">
        <v>2094</v>
      </c>
      <c r="B1060" t="str">
        <f>VLOOKUP(A1060, dictionary!$A$2:$B$16, 2, FALSE)</f>
        <v>Antiinfectives for systemic use</v>
      </c>
      <c r="C1060" t="s">
        <v>2578</v>
      </c>
      <c r="D1060">
        <f>VLOOKUP($C1060, 'pval-input'!$B$2:$M$2260, 6, FALSE)</f>
        <v>0.44322117961917407</v>
      </c>
      <c r="E1060">
        <f>VLOOKUP($C1060, 'pval-input'!$B$2:$M$2260, 11, FALSE)</f>
        <v>101</v>
      </c>
      <c r="F1060">
        <f>VLOOKUP($C1060, 'pval-input'!$B$2:$M$2260, 12, FALSE)</f>
        <v>0.73722627737226298</v>
      </c>
      <c r="G1060">
        <f t="shared" si="16"/>
        <v>1059</v>
      </c>
      <c r="N1060">
        <f>VLOOKUP($C1060, listing!$B$2:$J$2260, 2, FALSE)</f>
        <v>0.44322117961917407</v>
      </c>
    </row>
    <row r="1061" spans="1:14" x14ac:dyDescent="0.2">
      <c r="A1061" t="s">
        <v>2094</v>
      </c>
      <c r="B1061" t="str">
        <f>VLOOKUP(A1061, dictionary!$A$2:$B$16, 2, FALSE)</f>
        <v>Antiinfectives for systemic use</v>
      </c>
      <c r="C1061" t="s">
        <v>2581</v>
      </c>
      <c r="D1061">
        <f>VLOOKUP($C1061, 'pval-input'!$B$2:$M$2260, 6, FALSE)</f>
        <v>0.13345130816624251</v>
      </c>
      <c r="E1061">
        <f>VLOOKUP($C1061, 'pval-input'!$B$2:$M$2260, 11, FALSE)</f>
        <v>1</v>
      </c>
      <c r="F1061">
        <f>VLOOKUP($C1061, 'pval-input'!$B$2:$M$2260, 12, FALSE)</f>
        <v>7.2992700729926996E-3</v>
      </c>
      <c r="G1061">
        <f t="shared" si="16"/>
        <v>1060</v>
      </c>
      <c r="N1061">
        <f>VLOOKUP($C1061, listing!$B$2:$J$2260, 2, FALSE)</f>
        <v>0.13345130816624251</v>
      </c>
    </row>
    <row r="1062" spans="1:14" x14ac:dyDescent="0.2">
      <c r="A1062" t="s">
        <v>2094</v>
      </c>
      <c r="B1062" t="str">
        <f>VLOOKUP(A1062, dictionary!$A$2:$B$16, 2, FALSE)</f>
        <v>Antiinfectives for systemic use</v>
      </c>
      <c r="C1062" t="s">
        <v>2584</v>
      </c>
      <c r="D1062">
        <f>VLOOKUP($C1062, 'pval-input'!$B$2:$M$2260, 6, FALSE)</f>
        <v>0.13345130816624251</v>
      </c>
      <c r="E1062">
        <f>VLOOKUP($C1062, 'pval-input'!$B$2:$M$2260, 11, FALSE)</f>
        <v>1</v>
      </c>
      <c r="F1062">
        <f>VLOOKUP($C1062, 'pval-input'!$B$2:$M$2260, 12, FALSE)</f>
        <v>7.2992700729926996E-3</v>
      </c>
      <c r="G1062">
        <f t="shared" si="16"/>
        <v>1061</v>
      </c>
      <c r="N1062">
        <f>VLOOKUP($C1062, listing!$B$2:$J$2260, 2, FALSE)</f>
        <v>0.13345130816624251</v>
      </c>
    </row>
    <row r="1063" spans="1:14" x14ac:dyDescent="0.2">
      <c r="A1063" t="s">
        <v>2094</v>
      </c>
      <c r="B1063" t="str">
        <f>VLOOKUP(A1063, dictionary!$A$2:$B$16, 2, FALSE)</f>
        <v>Antiinfectives for systemic use</v>
      </c>
      <c r="C1063" t="s">
        <v>2586</v>
      </c>
      <c r="D1063">
        <f>VLOOKUP($C1063, 'pval-input'!$B$2:$M$2260, 6, FALSE)</f>
        <v>0.27577689230699626</v>
      </c>
      <c r="E1063">
        <f>VLOOKUP($C1063, 'pval-input'!$B$2:$M$2260, 11, FALSE)</f>
        <v>13</v>
      </c>
      <c r="F1063">
        <f>VLOOKUP($C1063, 'pval-input'!$B$2:$M$2260, 12, FALSE)</f>
        <v>9.4890510948905105E-2</v>
      </c>
      <c r="G1063">
        <f t="shared" si="16"/>
        <v>1062</v>
      </c>
      <c r="N1063">
        <f>VLOOKUP($C1063, listing!$B$2:$J$2260, 2, FALSE)</f>
        <v>0.27577689230699626</v>
      </c>
    </row>
    <row r="1064" spans="1:14" x14ac:dyDescent="0.2">
      <c r="A1064" t="s">
        <v>2094</v>
      </c>
      <c r="B1064" t="str">
        <f>VLOOKUP(A1064, dictionary!$A$2:$B$16, 2, FALSE)</f>
        <v>Antiinfectives for systemic use</v>
      </c>
      <c r="C1064" t="s">
        <v>2588</v>
      </c>
      <c r="D1064">
        <f>VLOOKUP($C1064, 'pval-input'!$B$2:$M$2260, 6, FALSE)</f>
        <v>0.20582038381341161</v>
      </c>
      <c r="E1064">
        <f>VLOOKUP($C1064, 'pval-input'!$B$2:$M$2260, 11, FALSE)</f>
        <v>21</v>
      </c>
      <c r="F1064">
        <f>VLOOKUP($C1064, 'pval-input'!$B$2:$M$2260, 12, FALSE)</f>
        <v>0.153284671532847</v>
      </c>
      <c r="G1064">
        <f t="shared" si="16"/>
        <v>1063</v>
      </c>
      <c r="N1064">
        <f>VLOOKUP($C1064, listing!$B$2:$J$2260, 2, FALSE)</f>
        <v>0.20582038381341161</v>
      </c>
    </row>
    <row r="1065" spans="1:14" x14ac:dyDescent="0.2">
      <c r="A1065" t="s">
        <v>2094</v>
      </c>
      <c r="B1065" t="str">
        <f>VLOOKUP(A1065, dictionary!$A$2:$B$16, 2, FALSE)</f>
        <v>Antiinfectives for systemic use</v>
      </c>
      <c r="C1065" t="s">
        <v>2590</v>
      </c>
      <c r="D1065">
        <f>VLOOKUP($C1065, 'pval-input'!$B$2:$M$2260, 6, FALSE)</f>
        <v>0.14223429040254004</v>
      </c>
      <c r="E1065">
        <f>VLOOKUP($C1065, 'pval-input'!$B$2:$M$2260, 11, FALSE)</f>
        <v>7</v>
      </c>
      <c r="F1065">
        <f>VLOOKUP($C1065, 'pval-input'!$B$2:$M$2260, 12, FALSE)</f>
        <v>5.1094890510948898E-2</v>
      </c>
      <c r="G1065">
        <f t="shared" si="16"/>
        <v>1064</v>
      </c>
      <c r="N1065">
        <f>VLOOKUP($C1065, listing!$B$2:$J$2260, 2, FALSE)</f>
        <v>0.14223429040254004</v>
      </c>
    </row>
    <row r="1066" spans="1:14" x14ac:dyDescent="0.2">
      <c r="A1066" t="s">
        <v>2094</v>
      </c>
      <c r="B1066" t="str">
        <f>VLOOKUP(A1066, dictionary!$A$2:$B$16, 2, FALSE)</f>
        <v>Antiinfectives for systemic use</v>
      </c>
      <c r="C1066" t="s">
        <v>2592</v>
      </c>
      <c r="D1066">
        <f>VLOOKUP($C1066, 'pval-input'!$B$2:$M$2260, 6, FALSE)</f>
        <v>0.13345130816624251</v>
      </c>
      <c r="E1066">
        <f>VLOOKUP($C1066, 'pval-input'!$B$2:$M$2260, 11, FALSE)</f>
        <v>1</v>
      </c>
      <c r="F1066">
        <f>VLOOKUP($C1066, 'pval-input'!$B$2:$M$2260, 12, FALSE)</f>
        <v>7.2992700729926996E-3</v>
      </c>
      <c r="G1066">
        <f t="shared" si="16"/>
        <v>1065</v>
      </c>
      <c r="N1066">
        <f>VLOOKUP($C1066, listing!$B$2:$J$2260, 2, FALSE)</f>
        <v>0.13345130816624251</v>
      </c>
    </row>
    <row r="1067" spans="1:14" x14ac:dyDescent="0.2">
      <c r="A1067" t="s">
        <v>2094</v>
      </c>
      <c r="B1067" t="str">
        <f>VLOOKUP(A1067, dictionary!$A$2:$B$16, 2, FALSE)</f>
        <v>Antiinfectives for systemic use</v>
      </c>
      <c r="C1067" t="s">
        <v>2594</v>
      </c>
      <c r="D1067">
        <f>VLOOKUP($C1067, 'pval-input'!$B$2:$M$2260, 6, FALSE)</f>
        <v>0.13345130816624251</v>
      </c>
      <c r="E1067">
        <f>VLOOKUP($C1067, 'pval-input'!$B$2:$M$2260, 11, FALSE)</f>
        <v>1</v>
      </c>
      <c r="F1067">
        <f>VLOOKUP($C1067, 'pval-input'!$B$2:$M$2260, 12, FALSE)</f>
        <v>7.2992700729926996E-3</v>
      </c>
      <c r="G1067">
        <f t="shared" si="16"/>
        <v>1066</v>
      </c>
      <c r="N1067">
        <f>VLOOKUP($C1067, listing!$B$2:$J$2260, 2, FALSE)</f>
        <v>0.13345130816624251</v>
      </c>
    </row>
    <row r="1068" spans="1:14" x14ac:dyDescent="0.2">
      <c r="A1068" t="s">
        <v>2094</v>
      </c>
      <c r="B1068" t="str">
        <f>VLOOKUP(A1068, dictionary!$A$2:$B$16, 2, FALSE)</f>
        <v>Antiinfectives for systemic use</v>
      </c>
      <c r="C1068" t="s">
        <v>2596</v>
      </c>
      <c r="D1068">
        <f>VLOOKUP($C1068, 'pval-input'!$B$2:$M$2260, 6, FALSE)</f>
        <v>1.0950269589626425</v>
      </c>
      <c r="E1068">
        <f>VLOOKUP($C1068, 'pval-input'!$B$2:$M$2260, 11, FALSE)</f>
        <v>3</v>
      </c>
      <c r="F1068">
        <f>VLOOKUP($C1068, 'pval-input'!$B$2:$M$2260, 12, FALSE)</f>
        <v>2.18978102189781E-2</v>
      </c>
      <c r="G1068">
        <f t="shared" si="16"/>
        <v>1067</v>
      </c>
      <c r="N1068">
        <f>VLOOKUP($C1068, listing!$B$2:$J$2260, 2, FALSE)</f>
        <v>1.0950269589626425</v>
      </c>
    </row>
    <row r="1069" spans="1:14" x14ac:dyDescent="0.2">
      <c r="A1069" t="s">
        <v>2094</v>
      </c>
      <c r="B1069" t="str">
        <f>VLOOKUP(A1069, dictionary!$A$2:$B$16, 2, FALSE)</f>
        <v>Antiinfectives for systemic use</v>
      </c>
      <c r="C1069" t="s">
        <v>2598</v>
      </c>
      <c r="D1069">
        <f>VLOOKUP($C1069, 'pval-input'!$B$2:$M$2260, 6, FALSE)</f>
        <v>0.1210150667188485</v>
      </c>
      <c r="E1069">
        <f>VLOOKUP($C1069, 'pval-input'!$B$2:$M$2260, 11, FALSE)</f>
        <v>2</v>
      </c>
      <c r="F1069">
        <f>VLOOKUP($C1069, 'pval-input'!$B$2:$M$2260, 12, FALSE)</f>
        <v>1.4598540145985399E-2</v>
      </c>
      <c r="G1069">
        <f t="shared" si="16"/>
        <v>1068</v>
      </c>
      <c r="N1069">
        <f>VLOOKUP($C1069, listing!$B$2:$J$2260, 2, FALSE)</f>
        <v>0.1210150667188485</v>
      </c>
    </row>
    <row r="1070" spans="1:14" x14ac:dyDescent="0.2">
      <c r="A1070" t="s">
        <v>2094</v>
      </c>
      <c r="B1070" t="str">
        <f>VLOOKUP(A1070, dictionary!$A$2:$B$16, 2, FALSE)</f>
        <v>Antiinfectives for systemic use</v>
      </c>
      <c r="C1070" t="s">
        <v>2600</v>
      </c>
      <c r="D1070">
        <f>VLOOKUP($C1070, 'pval-input'!$B$2:$M$2260, 6, FALSE)</f>
        <v>1.1466474072840454</v>
      </c>
      <c r="E1070">
        <f>VLOOKUP($C1070, 'pval-input'!$B$2:$M$2260, 11, FALSE)</f>
        <v>1</v>
      </c>
      <c r="F1070">
        <f>VLOOKUP($C1070, 'pval-input'!$B$2:$M$2260, 12, FALSE)</f>
        <v>7.2992700729926996E-3</v>
      </c>
      <c r="G1070">
        <f t="shared" si="16"/>
        <v>1069</v>
      </c>
      <c r="N1070">
        <f>VLOOKUP($C1070, listing!$B$2:$J$2260, 2, FALSE)</f>
        <v>1.1466474072840454</v>
      </c>
    </row>
    <row r="1071" spans="1:14" x14ac:dyDescent="0.2">
      <c r="A1071" t="s">
        <v>2094</v>
      </c>
      <c r="B1071" t="str">
        <f>VLOOKUP(A1071, dictionary!$A$2:$B$16, 2, FALSE)</f>
        <v>Antiinfectives for systemic use</v>
      </c>
      <c r="C1071" t="s">
        <v>2603</v>
      </c>
      <c r="D1071">
        <f>VLOOKUP($C1071, 'pval-input'!$B$2:$M$2260, 6, FALSE)</f>
        <v>0.66230017051044276</v>
      </c>
      <c r="E1071">
        <f>VLOOKUP($C1071, 'pval-input'!$B$2:$M$2260, 11, FALSE)</f>
        <v>19</v>
      </c>
      <c r="F1071">
        <f>VLOOKUP($C1071, 'pval-input'!$B$2:$M$2260, 12, FALSE)</f>
        <v>0.13868613138686101</v>
      </c>
      <c r="G1071">
        <f t="shared" si="16"/>
        <v>1070</v>
      </c>
      <c r="N1071">
        <f>VLOOKUP($C1071, listing!$B$2:$J$2260, 2, FALSE)</f>
        <v>0.66230017051044276</v>
      </c>
    </row>
    <row r="1072" spans="1:14" x14ac:dyDescent="0.2">
      <c r="A1072" t="s">
        <v>2094</v>
      </c>
      <c r="B1072" t="str">
        <f>VLOOKUP(A1072, dictionary!$A$2:$B$16, 2, FALSE)</f>
        <v>Antiinfectives for systemic use</v>
      </c>
      <c r="C1072" t="s">
        <v>2605</v>
      </c>
      <c r="D1072">
        <f>VLOOKUP($C1072, 'pval-input'!$B$2:$M$2260, 6, FALSE)</f>
        <v>0.96530423973630974</v>
      </c>
      <c r="E1072">
        <f>VLOOKUP($C1072, 'pval-input'!$B$2:$M$2260, 11, FALSE)</f>
        <v>5</v>
      </c>
      <c r="F1072">
        <f>VLOOKUP($C1072, 'pval-input'!$B$2:$M$2260, 12, FALSE)</f>
        <v>3.6496350364963501E-2</v>
      </c>
      <c r="G1072">
        <f t="shared" si="16"/>
        <v>1071</v>
      </c>
      <c r="N1072">
        <f>VLOOKUP($C1072, listing!$B$2:$J$2260, 2, FALSE)</f>
        <v>0.96530423973630974</v>
      </c>
    </row>
    <row r="1073" spans="1:14" x14ac:dyDescent="0.2">
      <c r="A1073" t="s">
        <v>2094</v>
      </c>
      <c r="B1073" t="str">
        <f>VLOOKUP(A1073, dictionary!$A$2:$B$16, 2, FALSE)</f>
        <v>Antiinfectives for systemic use</v>
      </c>
      <c r="C1073" t="s">
        <v>2606</v>
      </c>
      <c r="D1073">
        <f>VLOOKUP($C1073, 'pval-input'!$B$2:$M$2260, 6, FALSE)</f>
        <v>0.91347834569391662</v>
      </c>
      <c r="E1073">
        <f>VLOOKUP($C1073, 'pval-input'!$B$2:$M$2260, 11, FALSE)</f>
        <v>4</v>
      </c>
      <c r="F1073">
        <f>VLOOKUP($C1073, 'pval-input'!$B$2:$M$2260, 12, FALSE)</f>
        <v>2.9197080291970798E-2</v>
      </c>
      <c r="G1073">
        <f t="shared" si="16"/>
        <v>1072</v>
      </c>
      <c r="N1073">
        <f>VLOOKUP($C1073, listing!$B$2:$J$2260, 2, FALSE)</f>
        <v>0.91347834569391662</v>
      </c>
    </row>
    <row r="1074" spans="1:14" x14ac:dyDescent="0.2">
      <c r="A1074" t="s">
        <v>2094</v>
      </c>
      <c r="B1074" t="str">
        <f>VLOOKUP(A1074, dictionary!$A$2:$B$16, 2, FALSE)</f>
        <v>Antiinfectives for systemic use</v>
      </c>
      <c r="C1074" t="s">
        <v>2607</v>
      </c>
      <c r="D1074">
        <f>VLOOKUP($C1074, 'pval-input'!$B$2:$M$2260, 6, FALSE)</f>
        <v>3.830583712729535E-2</v>
      </c>
      <c r="E1074">
        <f>VLOOKUP($C1074, 'pval-input'!$B$2:$M$2260, 11, FALSE)</f>
        <v>55</v>
      </c>
      <c r="F1074">
        <f>VLOOKUP($C1074, 'pval-input'!$B$2:$M$2260, 12, FALSE)</f>
        <v>0.40145985401459899</v>
      </c>
      <c r="G1074">
        <f t="shared" si="16"/>
        <v>1073</v>
      </c>
      <c r="N1074">
        <f>VLOOKUP($C1074, listing!$B$2:$J$2260, 2, FALSE)</f>
        <v>3.830583712729535E-2</v>
      </c>
    </row>
    <row r="1075" spans="1:14" x14ac:dyDescent="0.2">
      <c r="A1075" t="s">
        <v>2094</v>
      </c>
      <c r="B1075" t="str">
        <f>VLOOKUP(A1075, dictionary!$A$2:$B$16, 2, FALSE)</f>
        <v>Antiinfectives for systemic use</v>
      </c>
      <c r="C1075" t="s">
        <v>2608</v>
      </c>
      <c r="D1075">
        <f>VLOOKUP($C1075, 'pval-input'!$B$2:$M$2260, 6, FALSE)</f>
        <v>0.93142721128182449</v>
      </c>
      <c r="E1075">
        <f>VLOOKUP($C1075, 'pval-input'!$B$2:$M$2260, 11, FALSE)</f>
        <v>51</v>
      </c>
      <c r="F1075">
        <f>VLOOKUP($C1075, 'pval-input'!$B$2:$M$2260, 12, FALSE)</f>
        <v>0.372262773722628</v>
      </c>
      <c r="G1075">
        <f t="shared" si="16"/>
        <v>1074</v>
      </c>
      <c r="N1075">
        <f>VLOOKUP($C1075, listing!$B$2:$J$2260, 2, FALSE)</f>
        <v>0.93142721128182449</v>
      </c>
    </row>
    <row r="1076" spans="1:14" x14ac:dyDescent="0.2">
      <c r="A1076" t="s">
        <v>2094</v>
      </c>
      <c r="B1076" t="str">
        <f>VLOOKUP(A1076, dictionary!$A$2:$B$16, 2, FALSE)</f>
        <v>Antiinfectives for systemic use</v>
      </c>
      <c r="C1076" t="s">
        <v>2610</v>
      </c>
      <c r="D1076">
        <f>VLOOKUP($C1076, 'pval-input'!$B$2:$M$2260, 6, FALSE)</f>
        <v>0.42274375466380709</v>
      </c>
      <c r="E1076">
        <f>VLOOKUP($C1076, 'pval-input'!$B$2:$M$2260, 11, FALSE)</f>
        <v>106</v>
      </c>
      <c r="F1076">
        <f>VLOOKUP($C1076, 'pval-input'!$B$2:$M$2260, 12, FALSE)</f>
        <v>0.773722627737226</v>
      </c>
      <c r="G1076">
        <f t="shared" si="16"/>
        <v>1075</v>
      </c>
      <c r="N1076">
        <f>VLOOKUP($C1076, listing!$B$2:$J$2260, 2, FALSE)</f>
        <v>0.42274375466380709</v>
      </c>
    </row>
    <row r="1077" spans="1:14" x14ac:dyDescent="0.2">
      <c r="A1077" t="s">
        <v>2094</v>
      </c>
      <c r="B1077" t="str">
        <f>VLOOKUP(A1077, dictionary!$A$2:$B$16, 2, FALSE)</f>
        <v>Antiinfectives for systemic use</v>
      </c>
      <c r="C1077" t="s">
        <v>2612</v>
      </c>
      <c r="D1077">
        <f>VLOOKUP($C1077, 'pval-input'!$B$2:$M$2260, 6, FALSE)</f>
        <v>0.25743091351154118</v>
      </c>
      <c r="E1077">
        <f>VLOOKUP($C1077, 'pval-input'!$B$2:$M$2260, 11, FALSE)</f>
        <v>48</v>
      </c>
      <c r="F1077">
        <f>VLOOKUP($C1077, 'pval-input'!$B$2:$M$2260, 12, FALSE)</f>
        <v>0.35036496350364998</v>
      </c>
      <c r="G1077">
        <f t="shared" si="16"/>
        <v>1076</v>
      </c>
      <c r="N1077">
        <f>VLOOKUP($C1077, listing!$B$2:$J$2260, 2, FALSE)</f>
        <v>0.25743091351154118</v>
      </c>
    </row>
    <row r="1078" spans="1:14" x14ac:dyDescent="0.2">
      <c r="A1078" t="s">
        <v>2094</v>
      </c>
      <c r="B1078" t="str">
        <f>VLOOKUP(A1078, dictionary!$A$2:$B$16, 2, FALSE)</f>
        <v>Antiinfectives for systemic use</v>
      </c>
      <c r="C1078" t="s">
        <v>2614</v>
      </c>
      <c r="D1078">
        <f>VLOOKUP($C1078, 'pval-input'!$B$2:$M$2260, 6, FALSE)</f>
        <v>0.21646313567910039</v>
      </c>
      <c r="E1078">
        <f>VLOOKUP($C1078, 'pval-input'!$B$2:$M$2260, 11, FALSE)</f>
        <v>2</v>
      </c>
      <c r="F1078">
        <f>VLOOKUP($C1078, 'pval-input'!$B$2:$M$2260, 12, FALSE)</f>
        <v>1.4598540145985399E-2</v>
      </c>
      <c r="G1078">
        <f t="shared" si="16"/>
        <v>1077</v>
      </c>
      <c r="N1078">
        <f>VLOOKUP($C1078, listing!$B$2:$J$2260, 2, FALSE)</f>
        <v>0.21646313567910039</v>
      </c>
    </row>
    <row r="1079" spans="1:14" x14ac:dyDescent="0.2">
      <c r="A1079" t="s">
        <v>2094</v>
      </c>
      <c r="B1079" t="str">
        <f>VLOOKUP(A1079, dictionary!$A$2:$B$16, 2, FALSE)</f>
        <v>Antiinfectives for systemic use</v>
      </c>
      <c r="C1079" t="s">
        <v>2615</v>
      </c>
      <c r="D1079">
        <f>VLOOKUP($C1079, 'pval-input'!$B$2:$M$2260, 6, FALSE)</f>
        <v>1.1252243012645435</v>
      </c>
      <c r="E1079">
        <f>VLOOKUP($C1079, 'pval-input'!$B$2:$M$2260, 11, FALSE)</f>
        <v>15</v>
      </c>
      <c r="F1079">
        <f>VLOOKUP($C1079, 'pval-input'!$B$2:$M$2260, 12, FALSE)</f>
        <v>0.109489051094891</v>
      </c>
      <c r="G1079">
        <f t="shared" si="16"/>
        <v>1078</v>
      </c>
      <c r="N1079">
        <f>VLOOKUP($C1079, listing!$B$2:$J$2260, 2, FALSE)</f>
        <v>1.1252243012645435</v>
      </c>
    </row>
    <row r="1080" spans="1:14" x14ac:dyDescent="0.2">
      <c r="A1080" t="s">
        <v>2094</v>
      </c>
      <c r="B1080" t="str">
        <f>VLOOKUP(A1080, dictionary!$A$2:$B$16, 2, FALSE)</f>
        <v>Antiinfectives for systemic use</v>
      </c>
      <c r="C1080" t="s">
        <v>2617</v>
      </c>
      <c r="D1080">
        <f>VLOOKUP($C1080, 'pval-input'!$B$2:$M$2260, 6, FALSE)</f>
        <v>1.7810381853189832</v>
      </c>
      <c r="E1080">
        <f>VLOOKUP($C1080, 'pval-input'!$B$2:$M$2260, 11, FALSE)</f>
        <v>13</v>
      </c>
      <c r="F1080">
        <f>VLOOKUP($C1080, 'pval-input'!$B$2:$M$2260, 12, FALSE)</f>
        <v>9.4890510948905105E-2</v>
      </c>
      <c r="G1080">
        <f t="shared" si="16"/>
        <v>1079</v>
      </c>
      <c r="N1080">
        <f>VLOOKUP($C1080, listing!$B$2:$J$2260, 2, FALSE)</f>
        <v>1.7810381853189832</v>
      </c>
    </row>
    <row r="1081" spans="1:14" x14ac:dyDescent="0.2">
      <c r="A1081" t="s">
        <v>2094</v>
      </c>
      <c r="B1081" t="str">
        <f>VLOOKUP(A1081, dictionary!$A$2:$B$16, 2, FALSE)</f>
        <v>Antiinfectives for systemic use</v>
      </c>
      <c r="C1081" t="s">
        <v>2619</v>
      </c>
      <c r="D1081">
        <f>VLOOKUP($C1081, 'pval-input'!$B$2:$M$2260, 6, FALSE)</f>
        <v>0.14595257263176606</v>
      </c>
      <c r="E1081">
        <f>VLOOKUP($C1081, 'pval-input'!$B$2:$M$2260, 11, FALSE)</f>
        <v>10</v>
      </c>
      <c r="F1081">
        <f>VLOOKUP($C1081, 'pval-input'!$B$2:$M$2260, 12, FALSE)</f>
        <v>7.2992700729927001E-2</v>
      </c>
      <c r="G1081">
        <f t="shared" si="16"/>
        <v>1080</v>
      </c>
      <c r="N1081">
        <f>VLOOKUP($C1081, listing!$B$2:$J$2260, 2, FALSE)</f>
        <v>0.14595257263176606</v>
      </c>
    </row>
    <row r="1082" spans="1:14" x14ac:dyDescent="0.2">
      <c r="A1082" t="s">
        <v>2094</v>
      </c>
      <c r="B1082" t="str">
        <f>VLOOKUP(A1082, dictionary!$A$2:$B$16, 2, FALSE)</f>
        <v>Antiinfectives for systemic use</v>
      </c>
      <c r="C1082" t="s">
        <v>2623</v>
      </c>
      <c r="D1082">
        <f>VLOOKUP($C1082, 'pval-input'!$B$2:$M$2260, 6, FALSE)</f>
        <v>0.43940829610452836</v>
      </c>
      <c r="E1082">
        <f>VLOOKUP($C1082, 'pval-input'!$B$2:$M$2260, 11, FALSE)</f>
        <v>1</v>
      </c>
      <c r="F1082">
        <f>VLOOKUP($C1082, 'pval-input'!$B$2:$M$2260, 12, FALSE)</f>
        <v>7.2992700729926996E-3</v>
      </c>
      <c r="G1082">
        <f t="shared" si="16"/>
        <v>1081</v>
      </c>
      <c r="N1082">
        <f>VLOOKUP($C1082, listing!$B$2:$J$2260, 2, FALSE)</f>
        <v>0.43940829610452836</v>
      </c>
    </row>
    <row r="1083" spans="1:14" x14ac:dyDescent="0.2">
      <c r="A1083" t="s">
        <v>2094</v>
      </c>
      <c r="B1083" t="str">
        <f>VLOOKUP(A1083, dictionary!$A$2:$B$16, 2, FALSE)</f>
        <v>Antiinfectives for systemic use</v>
      </c>
      <c r="C1083" t="s">
        <v>2625</v>
      </c>
      <c r="D1083">
        <f>VLOOKUP($C1083, 'pval-input'!$B$2:$M$2260, 6, FALSE)</f>
        <v>0.27038170221409596</v>
      </c>
      <c r="E1083">
        <f>VLOOKUP($C1083, 'pval-input'!$B$2:$M$2260, 11, FALSE)</f>
        <v>99</v>
      </c>
      <c r="F1083">
        <f>VLOOKUP($C1083, 'pval-input'!$B$2:$M$2260, 12, FALSE)</f>
        <v>0.72262773722627704</v>
      </c>
      <c r="G1083">
        <f t="shared" si="16"/>
        <v>1082</v>
      </c>
      <c r="N1083">
        <f>VLOOKUP($C1083, listing!$B$2:$J$2260, 2, FALSE)</f>
        <v>0.27038170221409596</v>
      </c>
    </row>
    <row r="1084" spans="1:14" x14ac:dyDescent="0.2">
      <c r="A1084" t="s">
        <v>2094</v>
      </c>
      <c r="B1084" t="str">
        <f>VLOOKUP(A1084, dictionary!$A$2:$B$16, 2, FALSE)</f>
        <v>Antiinfectives for systemic use</v>
      </c>
      <c r="C1084" t="s">
        <v>2627</v>
      </c>
      <c r="D1084">
        <f>VLOOKUP($C1084, 'pval-input'!$B$2:$M$2260, 6, FALSE)</f>
        <v>0.57622704749758646</v>
      </c>
      <c r="E1084">
        <f>VLOOKUP($C1084, 'pval-input'!$B$2:$M$2260, 11, FALSE)</f>
        <v>14</v>
      </c>
      <c r="F1084">
        <f>VLOOKUP($C1084, 'pval-input'!$B$2:$M$2260, 12, FALSE)</f>
        <v>0.102189781021898</v>
      </c>
      <c r="G1084">
        <f t="shared" si="16"/>
        <v>1083</v>
      </c>
      <c r="N1084">
        <f>VLOOKUP($C1084, listing!$B$2:$J$2260, 2, FALSE)</f>
        <v>0.57622704749758646</v>
      </c>
    </row>
    <row r="1085" spans="1:14" x14ac:dyDescent="0.2">
      <c r="A1085" t="s">
        <v>2094</v>
      </c>
      <c r="B1085" t="str">
        <f>VLOOKUP(A1085, dictionary!$A$2:$B$16, 2, FALSE)</f>
        <v>Antiinfectives for systemic use</v>
      </c>
      <c r="C1085" t="s">
        <v>2629</v>
      </c>
      <c r="D1085">
        <f>VLOOKUP($C1085, 'pval-input'!$B$2:$M$2260, 6, FALSE)</f>
        <v>0.18641526255174978</v>
      </c>
      <c r="E1085">
        <f>VLOOKUP($C1085, 'pval-input'!$B$2:$M$2260, 11, FALSE)</f>
        <v>47</v>
      </c>
      <c r="F1085">
        <f>VLOOKUP($C1085, 'pval-input'!$B$2:$M$2260, 12, FALSE)</f>
        <v>0.34306569343065701</v>
      </c>
      <c r="G1085">
        <f t="shared" si="16"/>
        <v>1084</v>
      </c>
      <c r="N1085">
        <f>VLOOKUP($C1085, listing!$B$2:$J$2260, 2, FALSE)</f>
        <v>0.18641526255174978</v>
      </c>
    </row>
    <row r="1086" spans="1:14" x14ac:dyDescent="0.2">
      <c r="A1086" t="s">
        <v>2094</v>
      </c>
      <c r="B1086" t="str">
        <f>VLOOKUP(A1086, dictionary!$A$2:$B$16, 2, FALSE)</f>
        <v>Antiinfectives for systemic use</v>
      </c>
      <c r="C1086" t="s">
        <v>2631</v>
      </c>
      <c r="D1086">
        <f>VLOOKUP($C1086, 'pval-input'!$B$2:$M$2260, 6, FALSE)</f>
        <v>9.3324444157590072E-2</v>
      </c>
      <c r="E1086">
        <f>VLOOKUP($C1086, 'pval-input'!$B$2:$M$2260, 11, FALSE)</f>
        <v>77</v>
      </c>
      <c r="F1086">
        <f>VLOOKUP($C1086, 'pval-input'!$B$2:$M$2260, 12, FALSE)</f>
        <v>0.56204379562043805</v>
      </c>
      <c r="G1086">
        <f t="shared" si="16"/>
        <v>1085</v>
      </c>
      <c r="N1086">
        <f>VLOOKUP($C1086, listing!$B$2:$J$2260, 2, FALSE)</f>
        <v>9.3324444157590072E-2</v>
      </c>
    </row>
    <row r="1087" spans="1:14" x14ac:dyDescent="0.2">
      <c r="A1087" t="s">
        <v>2094</v>
      </c>
      <c r="B1087" t="str">
        <f>VLOOKUP(A1087, dictionary!$A$2:$B$16, 2, FALSE)</f>
        <v>Antiinfectives for systemic use</v>
      </c>
      <c r="C1087" t="s">
        <v>2633</v>
      </c>
      <c r="D1087">
        <f>VLOOKUP($C1087, 'pval-input'!$B$2:$M$2260, 6, FALSE)</f>
        <v>1.4642995820295526</v>
      </c>
      <c r="E1087">
        <f>VLOOKUP($C1087, 'pval-input'!$B$2:$M$2260, 11, FALSE)</f>
        <v>1</v>
      </c>
      <c r="F1087">
        <f>VLOOKUP($C1087, 'pval-input'!$B$2:$M$2260, 12, FALSE)</f>
        <v>7.2992700729926996E-3</v>
      </c>
      <c r="G1087">
        <f t="shared" si="16"/>
        <v>1086</v>
      </c>
      <c r="N1087">
        <f>VLOOKUP($C1087, listing!$B$2:$J$2260, 2, FALSE)</f>
        <v>1.4642995820295526</v>
      </c>
    </row>
    <row r="1088" spans="1:14" x14ac:dyDescent="0.2">
      <c r="A1088" t="s">
        <v>2094</v>
      </c>
      <c r="B1088" t="str">
        <f>VLOOKUP(A1088, dictionary!$A$2:$B$16, 2, FALSE)</f>
        <v>Antiinfectives for systemic use</v>
      </c>
      <c r="C1088" t="s">
        <v>2635</v>
      </c>
      <c r="D1088">
        <f>VLOOKUP($C1088, 'pval-input'!$B$2:$M$2260, 6, FALSE)</f>
        <v>1.4642995820295526</v>
      </c>
      <c r="E1088">
        <f>VLOOKUP($C1088, 'pval-input'!$B$2:$M$2260, 11, FALSE)</f>
        <v>1</v>
      </c>
      <c r="F1088">
        <f>VLOOKUP($C1088, 'pval-input'!$B$2:$M$2260, 12, FALSE)</f>
        <v>7.2992700729926996E-3</v>
      </c>
      <c r="G1088">
        <f t="shared" si="16"/>
        <v>1087</v>
      </c>
      <c r="N1088">
        <f>VLOOKUP($C1088, listing!$B$2:$J$2260, 2, FALSE)</f>
        <v>1.4642995820295526</v>
      </c>
    </row>
    <row r="1089" spans="1:14" x14ac:dyDescent="0.2">
      <c r="A1089" t="s">
        <v>2094</v>
      </c>
      <c r="B1089" t="str">
        <f>VLOOKUP(A1089, dictionary!$A$2:$B$16, 2, FALSE)</f>
        <v>Antiinfectives for systemic use</v>
      </c>
      <c r="C1089" t="s">
        <v>2637</v>
      </c>
      <c r="D1089">
        <f>VLOOKUP($C1089, 'pval-input'!$B$2:$M$2260, 6, FALSE)</f>
        <v>0.94435672316289143</v>
      </c>
      <c r="E1089">
        <f>VLOOKUP($C1089, 'pval-input'!$B$2:$M$2260, 11, FALSE)</f>
        <v>2</v>
      </c>
      <c r="F1089">
        <f>VLOOKUP($C1089, 'pval-input'!$B$2:$M$2260, 12, FALSE)</f>
        <v>1.4598540145985399E-2</v>
      </c>
      <c r="G1089">
        <f t="shared" si="16"/>
        <v>1088</v>
      </c>
      <c r="N1089">
        <f>VLOOKUP($C1089, listing!$B$2:$J$2260, 2, FALSE)</f>
        <v>0.94435672316289143</v>
      </c>
    </row>
    <row r="1090" spans="1:14" x14ac:dyDescent="0.2">
      <c r="A1090" t="s">
        <v>2094</v>
      </c>
      <c r="B1090" t="str">
        <f>VLOOKUP(A1090, dictionary!$A$2:$B$16, 2, FALSE)</f>
        <v>Antiinfectives for systemic use</v>
      </c>
      <c r="C1090" t="s">
        <v>2639</v>
      </c>
      <c r="D1090">
        <f>VLOOKUP($C1090, 'pval-input'!$B$2:$M$2260, 6, FALSE)</f>
        <v>0.32571527308098774</v>
      </c>
      <c r="E1090">
        <f>VLOOKUP($C1090, 'pval-input'!$B$2:$M$2260, 11, FALSE)</f>
        <v>7</v>
      </c>
      <c r="F1090">
        <f>VLOOKUP($C1090, 'pval-input'!$B$2:$M$2260, 12, FALSE)</f>
        <v>5.1094890510948898E-2</v>
      </c>
      <c r="G1090">
        <f t="shared" si="16"/>
        <v>1089</v>
      </c>
      <c r="N1090">
        <f>VLOOKUP($C1090, listing!$B$2:$J$2260, 2, FALSE)</f>
        <v>0.32571527308098774</v>
      </c>
    </row>
    <row r="1091" spans="1:14" x14ac:dyDescent="0.2">
      <c r="A1091" t="s">
        <v>2094</v>
      </c>
      <c r="B1091" t="str">
        <f>VLOOKUP(A1091, dictionary!$A$2:$B$16, 2, FALSE)</f>
        <v>Antiinfectives for systemic use</v>
      </c>
      <c r="C1091" t="s">
        <v>2641</v>
      </c>
      <c r="D1091">
        <f>VLOOKUP($C1091, 'pval-input'!$B$2:$M$2260, 6, FALSE)</f>
        <v>2.432818142032438</v>
      </c>
      <c r="E1091">
        <f>VLOOKUP($C1091, 'pval-input'!$B$2:$M$2260, 11, FALSE)</f>
        <v>4</v>
      </c>
      <c r="F1091">
        <f>VLOOKUP($C1091, 'pval-input'!$B$2:$M$2260, 12, FALSE)</f>
        <v>2.9197080291970798E-2</v>
      </c>
      <c r="G1091">
        <f t="shared" si="16"/>
        <v>1090</v>
      </c>
      <c r="N1091">
        <f>VLOOKUP($C1091, listing!$B$2:$J$2260, 2, FALSE)</f>
        <v>2.432818142032438</v>
      </c>
    </row>
    <row r="1092" spans="1:14" x14ac:dyDescent="0.2">
      <c r="A1092" t="s">
        <v>2094</v>
      </c>
      <c r="B1092" t="str">
        <f>VLOOKUP(A1092, dictionary!$A$2:$B$16, 2, FALSE)</f>
        <v>Antiinfectives for systemic use</v>
      </c>
      <c r="C1092" t="s">
        <v>2643</v>
      </c>
      <c r="D1092">
        <f>VLOOKUP($C1092, 'pval-input'!$B$2:$M$2260, 6, FALSE)</f>
        <v>1.4642995820295526</v>
      </c>
      <c r="E1092">
        <f>VLOOKUP($C1092, 'pval-input'!$B$2:$M$2260, 11, FALSE)</f>
        <v>1</v>
      </c>
      <c r="F1092">
        <f>VLOOKUP($C1092, 'pval-input'!$B$2:$M$2260, 12, FALSE)</f>
        <v>7.2992700729926996E-3</v>
      </c>
      <c r="G1092">
        <f t="shared" ref="G1092:G1155" si="17">G1091+1</f>
        <v>1091</v>
      </c>
      <c r="N1092">
        <f>VLOOKUP($C1092, listing!$B$2:$J$2260, 2, FALSE)</f>
        <v>1.4642995820295526</v>
      </c>
    </row>
    <row r="1093" spans="1:14" x14ac:dyDescent="0.2">
      <c r="A1093" t="s">
        <v>2094</v>
      </c>
      <c r="B1093" t="str">
        <f>VLOOKUP(A1093, dictionary!$A$2:$B$16, 2, FALSE)</f>
        <v>Antiinfectives for systemic use</v>
      </c>
      <c r="C1093" t="s">
        <v>2645</v>
      </c>
      <c r="D1093">
        <f>VLOOKUP($C1093, 'pval-input'!$B$2:$M$2260, 6, FALSE)</f>
        <v>0.2367370091751882</v>
      </c>
      <c r="E1093">
        <f>VLOOKUP($C1093, 'pval-input'!$B$2:$M$2260, 11, FALSE)</f>
        <v>3</v>
      </c>
      <c r="F1093">
        <f>VLOOKUP($C1093, 'pval-input'!$B$2:$M$2260, 12, FALSE)</f>
        <v>2.18978102189781E-2</v>
      </c>
      <c r="G1093">
        <f t="shared" si="17"/>
        <v>1092</v>
      </c>
      <c r="N1093">
        <f>VLOOKUP($C1093, listing!$B$2:$J$2260, 2, FALSE)</f>
        <v>0.2367370091751882</v>
      </c>
    </row>
    <row r="1094" spans="1:14" x14ac:dyDescent="0.2">
      <c r="A1094" t="s">
        <v>2094</v>
      </c>
      <c r="B1094" t="str">
        <f>VLOOKUP(A1094, dictionary!$A$2:$B$16, 2, FALSE)</f>
        <v>Antiinfectives for systemic use</v>
      </c>
      <c r="C1094" t="s">
        <v>2647</v>
      </c>
      <c r="D1094">
        <f>VLOOKUP($C1094, 'pval-input'!$B$2:$M$2260, 6, FALSE)</f>
        <v>1.4642995820295526</v>
      </c>
      <c r="E1094">
        <f>VLOOKUP($C1094, 'pval-input'!$B$2:$M$2260, 11, FALSE)</f>
        <v>1</v>
      </c>
      <c r="F1094">
        <f>VLOOKUP($C1094, 'pval-input'!$B$2:$M$2260, 12, FALSE)</f>
        <v>7.2992700729926996E-3</v>
      </c>
      <c r="G1094">
        <f t="shared" si="17"/>
        <v>1093</v>
      </c>
      <c r="N1094">
        <f>VLOOKUP($C1094, listing!$B$2:$J$2260, 2, FALSE)</f>
        <v>1.4642995820295526</v>
      </c>
    </row>
    <row r="1095" spans="1:14" x14ac:dyDescent="0.2">
      <c r="A1095" t="s">
        <v>2094</v>
      </c>
      <c r="B1095" t="str">
        <f>VLOOKUP(A1095, dictionary!$A$2:$B$16, 2, FALSE)</f>
        <v>Antiinfectives for systemic use</v>
      </c>
      <c r="C1095" t="s">
        <v>2649</v>
      </c>
      <c r="D1095">
        <f>VLOOKUP($C1095, 'pval-input'!$B$2:$M$2260, 6, FALSE)</f>
        <v>0.30998243645123297</v>
      </c>
      <c r="E1095">
        <f>VLOOKUP($C1095, 'pval-input'!$B$2:$M$2260, 11, FALSE)</f>
        <v>11</v>
      </c>
      <c r="F1095">
        <f>VLOOKUP($C1095, 'pval-input'!$B$2:$M$2260, 12, FALSE)</f>
        <v>8.0291970802919693E-2</v>
      </c>
      <c r="G1095">
        <f t="shared" si="17"/>
        <v>1094</v>
      </c>
      <c r="N1095">
        <f>VLOOKUP($C1095, listing!$B$2:$J$2260, 2, FALSE)</f>
        <v>0.30998243645123297</v>
      </c>
    </row>
    <row r="1096" spans="1:14" x14ac:dyDescent="0.2">
      <c r="A1096" t="s">
        <v>2094</v>
      </c>
      <c r="B1096" t="str">
        <f>VLOOKUP(A1096, dictionary!$A$2:$B$16, 2, FALSE)</f>
        <v>Antiinfectives for systemic use</v>
      </c>
      <c r="C1096" t="s">
        <v>2651</v>
      </c>
      <c r="D1096">
        <f>VLOOKUP($C1096, 'pval-input'!$B$2:$M$2260, 6, FALSE)</f>
        <v>1.0300656926646847</v>
      </c>
      <c r="E1096">
        <f>VLOOKUP($C1096, 'pval-input'!$B$2:$M$2260, 11, FALSE)</f>
        <v>3</v>
      </c>
      <c r="F1096">
        <f>VLOOKUP($C1096, 'pval-input'!$B$2:$M$2260, 12, FALSE)</f>
        <v>2.18978102189781E-2</v>
      </c>
      <c r="G1096">
        <f t="shared" si="17"/>
        <v>1095</v>
      </c>
      <c r="N1096">
        <f>VLOOKUP($C1096, listing!$B$2:$J$2260, 2, FALSE)</f>
        <v>1.0300656926646847</v>
      </c>
    </row>
    <row r="1097" spans="1:14" x14ac:dyDescent="0.2">
      <c r="A1097" t="s">
        <v>2094</v>
      </c>
      <c r="B1097" t="str">
        <f>VLOOKUP(A1097, dictionary!$A$2:$B$16, 2, FALSE)</f>
        <v>Antiinfectives for systemic use</v>
      </c>
      <c r="C1097" t="s">
        <v>2653</v>
      </c>
      <c r="D1097">
        <f>VLOOKUP($C1097, 'pval-input'!$B$2:$M$2260, 6, FALSE)</f>
        <v>0.38100429120523427</v>
      </c>
      <c r="E1097">
        <f>VLOOKUP($C1097, 'pval-input'!$B$2:$M$2260, 11, FALSE)</f>
        <v>1</v>
      </c>
      <c r="F1097">
        <f>VLOOKUP($C1097, 'pval-input'!$B$2:$M$2260, 12, FALSE)</f>
        <v>7.2992700729926996E-3</v>
      </c>
      <c r="G1097">
        <f t="shared" si="17"/>
        <v>1096</v>
      </c>
      <c r="N1097">
        <f>VLOOKUP($C1097, listing!$B$2:$J$2260, 2, FALSE)</f>
        <v>0.38100429120523427</v>
      </c>
    </row>
    <row r="1098" spans="1:14" x14ac:dyDescent="0.2">
      <c r="A1098" t="s">
        <v>2094</v>
      </c>
      <c r="B1098" t="str">
        <f>VLOOKUP(A1098, dictionary!$A$2:$B$16, 2, FALSE)</f>
        <v>Antiinfectives for systemic use</v>
      </c>
      <c r="C1098" t="s">
        <v>2656</v>
      </c>
      <c r="D1098">
        <f>VLOOKUP($C1098, 'pval-input'!$B$2:$M$2260, 6, FALSE)</f>
        <v>2.399346381547717</v>
      </c>
      <c r="E1098">
        <f>VLOOKUP($C1098, 'pval-input'!$B$2:$M$2260, 11, FALSE)</f>
        <v>2</v>
      </c>
      <c r="F1098">
        <f>VLOOKUP($C1098, 'pval-input'!$B$2:$M$2260, 12, FALSE)</f>
        <v>1.4598540145985399E-2</v>
      </c>
      <c r="G1098">
        <f t="shared" si="17"/>
        <v>1097</v>
      </c>
      <c r="N1098">
        <f>VLOOKUP($C1098, listing!$B$2:$J$2260, 2, FALSE)</f>
        <v>2.399346381547717</v>
      </c>
    </row>
    <row r="1099" spans="1:14" x14ac:dyDescent="0.2">
      <c r="A1099" t="s">
        <v>2094</v>
      </c>
      <c r="B1099" t="str">
        <f>VLOOKUP(A1099, dictionary!$A$2:$B$16, 2, FALSE)</f>
        <v>Antiinfectives for systemic use</v>
      </c>
      <c r="C1099" t="s">
        <v>2659</v>
      </c>
      <c r="D1099">
        <f>VLOOKUP($C1099, 'pval-input'!$B$2:$M$2260, 6, FALSE)</f>
        <v>1.5799560503536079</v>
      </c>
      <c r="E1099">
        <f>VLOOKUP($C1099, 'pval-input'!$B$2:$M$2260, 11, FALSE)</f>
        <v>3</v>
      </c>
      <c r="F1099">
        <f>VLOOKUP($C1099, 'pval-input'!$B$2:$M$2260, 12, FALSE)</f>
        <v>2.18978102189781E-2</v>
      </c>
      <c r="G1099">
        <f t="shared" si="17"/>
        <v>1098</v>
      </c>
      <c r="N1099">
        <f>VLOOKUP($C1099, listing!$B$2:$J$2260, 2, FALSE)</f>
        <v>1.5799560503536079</v>
      </c>
    </row>
    <row r="1100" spans="1:14" x14ac:dyDescent="0.2">
      <c r="A1100" t="s">
        <v>2094</v>
      </c>
      <c r="B1100" t="str">
        <f>VLOOKUP(A1100, dictionary!$A$2:$B$16, 2, FALSE)</f>
        <v>Antiinfectives for systemic use</v>
      </c>
      <c r="C1100" t="s">
        <v>2662</v>
      </c>
      <c r="D1100">
        <f>VLOOKUP($C1100, 'pval-input'!$B$2:$M$2260, 6, FALSE)</f>
        <v>0.3160632058491421</v>
      </c>
      <c r="E1100">
        <f>VLOOKUP($C1100, 'pval-input'!$B$2:$M$2260, 11, FALSE)</f>
        <v>11</v>
      </c>
      <c r="F1100">
        <f>VLOOKUP($C1100, 'pval-input'!$B$2:$M$2260, 12, FALSE)</f>
        <v>8.0291970802919693E-2</v>
      </c>
      <c r="G1100">
        <f t="shared" si="17"/>
        <v>1099</v>
      </c>
      <c r="N1100">
        <f>VLOOKUP($C1100, listing!$B$2:$J$2260, 2, FALSE)</f>
        <v>0.3160632058491421</v>
      </c>
    </row>
    <row r="1101" spans="1:14" x14ac:dyDescent="0.2">
      <c r="A1101" t="s">
        <v>2094</v>
      </c>
      <c r="B1101" t="str">
        <f>VLOOKUP(A1101, dictionary!$A$2:$B$16, 2, FALSE)</f>
        <v>Antiinfectives for systemic use</v>
      </c>
      <c r="C1101" t="s">
        <v>2664</v>
      </c>
      <c r="D1101">
        <f>VLOOKUP($C1101, 'pval-input'!$B$2:$M$2260, 6, FALSE)</f>
        <v>0.13606806519325776</v>
      </c>
      <c r="E1101">
        <f>VLOOKUP($C1101, 'pval-input'!$B$2:$M$2260, 11, FALSE)</f>
        <v>104</v>
      </c>
      <c r="F1101">
        <f>VLOOKUP($C1101, 'pval-input'!$B$2:$M$2260, 12, FALSE)</f>
        <v>0.75912408759124095</v>
      </c>
      <c r="G1101">
        <f t="shared" si="17"/>
        <v>1100</v>
      </c>
      <c r="N1101">
        <f>VLOOKUP($C1101, listing!$B$2:$J$2260, 2, FALSE)</f>
        <v>0.13606806519325776</v>
      </c>
    </row>
    <row r="1102" spans="1:14" x14ac:dyDescent="0.2">
      <c r="A1102" t="s">
        <v>2094</v>
      </c>
      <c r="B1102" t="str">
        <f>VLOOKUP(A1102, dictionary!$A$2:$B$16, 2, FALSE)</f>
        <v>Antiinfectives for systemic use</v>
      </c>
      <c r="C1102" t="s">
        <v>2666</v>
      </c>
      <c r="D1102">
        <f>VLOOKUP($C1102, 'pval-input'!$B$2:$M$2260, 6, FALSE)</f>
        <v>0.31751993116385907</v>
      </c>
      <c r="E1102">
        <f>VLOOKUP($C1102, 'pval-input'!$B$2:$M$2260, 11, FALSE)</f>
        <v>81</v>
      </c>
      <c r="F1102">
        <f>VLOOKUP($C1102, 'pval-input'!$B$2:$M$2260, 12, FALSE)</f>
        <v>0.59124087591240904</v>
      </c>
      <c r="G1102">
        <f t="shared" si="17"/>
        <v>1101</v>
      </c>
      <c r="N1102">
        <f>VLOOKUP($C1102, listing!$B$2:$J$2260, 2, FALSE)</f>
        <v>0.31751993116385907</v>
      </c>
    </row>
    <row r="1103" spans="1:14" x14ac:dyDescent="0.2">
      <c r="A1103" t="s">
        <v>2094</v>
      </c>
      <c r="B1103" t="str">
        <f>VLOOKUP(A1103, dictionary!$A$2:$B$16, 2, FALSE)</f>
        <v>Antiinfectives for systemic use</v>
      </c>
      <c r="C1103" t="s">
        <v>2668</v>
      </c>
      <c r="D1103">
        <f>VLOOKUP($C1103, 'pval-input'!$B$2:$M$2260, 6, FALSE)</f>
        <v>0.13829960747090453</v>
      </c>
      <c r="E1103">
        <f>VLOOKUP($C1103, 'pval-input'!$B$2:$M$2260, 11, FALSE)</f>
        <v>61</v>
      </c>
      <c r="F1103">
        <f>VLOOKUP($C1103, 'pval-input'!$B$2:$M$2260, 12, FALSE)</f>
        <v>0.44525547445255498</v>
      </c>
      <c r="G1103">
        <f t="shared" si="17"/>
        <v>1102</v>
      </c>
      <c r="N1103">
        <f>VLOOKUP($C1103, listing!$B$2:$J$2260, 2, FALSE)</f>
        <v>0.13829960747090453</v>
      </c>
    </row>
    <row r="1104" spans="1:14" x14ac:dyDescent="0.2">
      <c r="A1104" t="s">
        <v>2094</v>
      </c>
      <c r="B1104" t="str">
        <f>VLOOKUP(A1104, dictionary!$A$2:$B$16, 2, FALSE)</f>
        <v>Antiinfectives for systemic use</v>
      </c>
      <c r="C1104" t="s">
        <v>2670</v>
      </c>
      <c r="D1104">
        <f>VLOOKUP($C1104, 'pval-input'!$B$2:$M$2260, 6, FALSE)</f>
        <v>1.5334331377670374</v>
      </c>
      <c r="E1104">
        <f>VLOOKUP($C1104, 'pval-input'!$B$2:$M$2260, 11, FALSE)</f>
        <v>3</v>
      </c>
      <c r="F1104">
        <f>VLOOKUP($C1104, 'pval-input'!$B$2:$M$2260, 12, FALSE)</f>
        <v>2.18978102189781E-2</v>
      </c>
      <c r="G1104">
        <f t="shared" si="17"/>
        <v>1103</v>
      </c>
      <c r="N1104">
        <f>VLOOKUP($C1104, listing!$B$2:$J$2260, 2, FALSE)</f>
        <v>1.5334331377670374</v>
      </c>
    </row>
    <row r="1105" spans="1:14" x14ac:dyDescent="0.2">
      <c r="A1105" t="s">
        <v>2094</v>
      </c>
      <c r="B1105" t="str">
        <f>VLOOKUP(A1105, dictionary!$A$2:$B$16, 2, FALSE)</f>
        <v>Antiinfectives for systemic use</v>
      </c>
      <c r="C1105" t="s">
        <v>2672</v>
      </c>
      <c r="D1105">
        <f>VLOOKUP($C1105, 'pval-input'!$B$2:$M$2260, 6, FALSE)</f>
        <v>0.17294487931341157</v>
      </c>
      <c r="E1105">
        <f>VLOOKUP($C1105, 'pval-input'!$B$2:$M$2260, 11, FALSE)</f>
        <v>101</v>
      </c>
      <c r="F1105">
        <f>VLOOKUP($C1105, 'pval-input'!$B$2:$M$2260, 12, FALSE)</f>
        <v>0.73722627737226298</v>
      </c>
      <c r="G1105">
        <f t="shared" si="17"/>
        <v>1104</v>
      </c>
      <c r="N1105">
        <f>VLOOKUP($C1105, listing!$B$2:$J$2260, 2, FALSE)</f>
        <v>0.17294487931341157</v>
      </c>
    </row>
    <row r="1106" spans="1:14" x14ac:dyDescent="0.2">
      <c r="A1106" t="s">
        <v>2094</v>
      </c>
      <c r="B1106" t="str">
        <f>VLOOKUP(A1106, dictionary!$A$2:$B$16, 2, FALSE)</f>
        <v>Antiinfectives for systemic use</v>
      </c>
      <c r="C1106" t="s">
        <v>2673</v>
      </c>
      <c r="D1106">
        <f>VLOOKUP($C1106, 'pval-input'!$B$2:$M$2260, 6, FALSE)</f>
        <v>1.0562640653602795</v>
      </c>
      <c r="E1106">
        <f>VLOOKUP($C1106, 'pval-input'!$B$2:$M$2260, 11, FALSE)</f>
        <v>4</v>
      </c>
      <c r="F1106">
        <f>VLOOKUP($C1106, 'pval-input'!$B$2:$M$2260, 12, FALSE)</f>
        <v>2.9197080291970798E-2</v>
      </c>
      <c r="G1106">
        <f t="shared" si="17"/>
        <v>1105</v>
      </c>
      <c r="N1106">
        <f>VLOOKUP($C1106, listing!$B$2:$J$2260, 2, FALSE)</f>
        <v>1.0562640653602795</v>
      </c>
    </row>
    <row r="1107" spans="1:14" x14ac:dyDescent="0.2">
      <c r="A1107" t="s">
        <v>2094</v>
      </c>
      <c r="B1107" t="str">
        <f>VLOOKUP(A1107, dictionary!$A$2:$B$16, 2, FALSE)</f>
        <v>Antiinfectives for systemic use</v>
      </c>
      <c r="C1107" t="s">
        <v>2676</v>
      </c>
      <c r="D1107">
        <f>VLOOKUP($C1107, 'pval-input'!$B$2:$M$2260, 6, FALSE)</f>
        <v>0.38901751793235917</v>
      </c>
      <c r="E1107">
        <f>VLOOKUP($C1107, 'pval-input'!$B$2:$M$2260, 11, FALSE)</f>
        <v>61</v>
      </c>
      <c r="F1107">
        <f>VLOOKUP($C1107, 'pval-input'!$B$2:$M$2260, 12, FALSE)</f>
        <v>0.44525547445255498</v>
      </c>
      <c r="G1107">
        <f t="shared" si="17"/>
        <v>1106</v>
      </c>
      <c r="N1107">
        <f>VLOOKUP($C1107, listing!$B$2:$J$2260, 2, FALSE)</f>
        <v>0.38901751793235917</v>
      </c>
    </row>
    <row r="1108" spans="1:14" x14ac:dyDescent="0.2">
      <c r="A1108" t="s">
        <v>2094</v>
      </c>
      <c r="B1108" t="str">
        <f>VLOOKUP(A1108, dictionary!$A$2:$B$16, 2, FALSE)</f>
        <v>Antiinfectives for systemic use</v>
      </c>
      <c r="C1108" t="s">
        <v>2678</v>
      </c>
      <c r="D1108">
        <f>VLOOKUP($C1108, 'pval-input'!$B$2:$M$2260, 6, FALSE)</f>
        <v>0.36603133386630787</v>
      </c>
      <c r="E1108">
        <f>VLOOKUP($C1108, 'pval-input'!$B$2:$M$2260, 11, FALSE)</f>
        <v>115</v>
      </c>
      <c r="F1108">
        <f>VLOOKUP($C1108, 'pval-input'!$B$2:$M$2260, 12, FALSE)</f>
        <v>0.839416058394161</v>
      </c>
      <c r="G1108">
        <f t="shared" si="17"/>
        <v>1107</v>
      </c>
      <c r="N1108">
        <f>VLOOKUP($C1108, listing!$B$2:$J$2260, 2, FALSE)</f>
        <v>0.36603133386630787</v>
      </c>
    </row>
    <row r="1109" spans="1:14" x14ac:dyDescent="0.2">
      <c r="A1109" t="s">
        <v>2094</v>
      </c>
      <c r="B1109" t="str">
        <f>VLOOKUP(A1109, dictionary!$A$2:$B$16, 2, FALSE)</f>
        <v>Antiinfectives for systemic use</v>
      </c>
      <c r="C1109" t="s">
        <v>2680</v>
      </c>
      <c r="D1109">
        <f>VLOOKUP($C1109, 'pval-input'!$B$2:$M$2260, 6, FALSE)</f>
        <v>0.26058893694292612</v>
      </c>
      <c r="E1109">
        <f>VLOOKUP($C1109, 'pval-input'!$B$2:$M$2260, 11, FALSE)</f>
        <v>51</v>
      </c>
      <c r="F1109">
        <f>VLOOKUP($C1109, 'pval-input'!$B$2:$M$2260, 12, FALSE)</f>
        <v>0.372262773722628</v>
      </c>
      <c r="G1109">
        <f t="shared" si="17"/>
        <v>1108</v>
      </c>
      <c r="N1109">
        <f>VLOOKUP($C1109, listing!$B$2:$J$2260, 2, FALSE)</f>
        <v>0.26058893694292612</v>
      </c>
    </row>
    <row r="1110" spans="1:14" x14ac:dyDescent="0.2">
      <c r="A1110" t="s">
        <v>2094</v>
      </c>
      <c r="B1110" t="str">
        <f>VLOOKUP(A1110, dictionary!$A$2:$B$16, 2, FALSE)</f>
        <v>Antiinfectives for systemic use</v>
      </c>
      <c r="C1110" t="s">
        <v>2682</v>
      </c>
      <c r="D1110">
        <f>VLOOKUP($C1110, 'pval-input'!$B$2:$M$2260, 6, FALSE)</f>
        <v>7.5667384023645909E-2</v>
      </c>
      <c r="E1110">
        <f>VLOOKUP($C1110, 'pval-input'!$B$2:$M$2260, 11, FALSE)</f>
        <v>2</v>
      </c>
      <c r="F1110">
        <f>VLOOKUP($C1110, 'pval-input'!$B$2:$M$2260, 12, FALSE)</f>
        <v>1.4598540145985399E-2</v>
      </c>
      <c r="G1110">
        <f t="shared" si="17"/>
        <v>1109</v>
      </c>
      <c r="N1110">
        <f>VLOOKUP($C1110, listing!$B$2:$J$2260, 2, FALSE)</f>
        <v>7.5667384023645909E-2</v>
      </c>
    </row>
    <row r="1111" spans="1:14" x14ac:dyDescent="0.2">
      <c r="A1111" t="s">
        <v>2094</v>
      </c>
      <c r="B1111" t="str">
        <f>VLOOKUP(A1111, dictionary!$A$2:$B$16, 2, FALSE)</f>
        <v>Antiinfectives for systemic use</v>
      </c>
      <c r="C1111" t="s">
        <v>2684</v>
      </c>
      <c r="D1111">
        <f>VLOOKUP($C1111, 'pval-input'!$B$2:$M$2260, 6, FALSE)</f>
        <v>1.8900588801551974</v>
      </c>
      <c r="E1111">
        <f>VLOOKUP($C1111, 'pval-input'!$B$2:$M$2260, 11, FALSE)</f>
        <v>2</v>
      </c>
      <c r="F1111">
        <f>VLOOKUP($C1111, 'pval-input'!$B$2:$M$2260, 12, FALSE)</f>
        <v>1.4598540145985399E-2</v>
      </c>
      <c r="G1111">
        <f t="shared" si="17"/>
        <v>1110</v>
      </c>
      <c r="N1111">
        <f>VLOOKUP($C1111, listing!$B$2:$J$2260, 2, FALSE)</f>
        <v>1.8900588801551974</v>
      </c>
    </row>
    <row r="1112" spans="1:14" x14ac:dyDescent="0.2">
      <c r="A1112" t="s">
        <v>2094</v>
      </c>
      <c r="B1112" t="str">
        <f>VLOOKUP(A1112, dictionary!$A$2:$B$16, 2, FALSE)</f>
        <v>Antiinfectives for systemic use</v>
      </c>
      <c r="C1112" t="s">
        <v>2686</v>
      </c>
      <c r="D1112">
        <f>VLOOKUP($C1112, 'pval-input'!$B$2:$M$2260, 6, FALSE)</f>
        <v>1.2737674283237259</v>
      </c>
      <c r="E1112">
        <f>VLOOKUP($C1112, 'pval-input'!$B$2:$M$2260, 11, FALSE)</f>
        <v>2</v>
      </c>
      <c r="F1112">
        <f>VLOOKUP($C1112, 'pval-input'!$B$2:$M$2260, 12, FALSE)</f>
        <v>1.4598540145985399E-2</v>
      </c>
      <c r="G1112">
        <f t="shared" si="17"/>
        <v>1111</v>
      </c>
      <c r="N1112">
        <f>VLOOKUP($C1112, listing!$B$2:$J$2260, 2, FALSE)</f>
        <v>1.2737674283237259</v>
      </c>
    </row>
    <row r="1113" spans="1:14" x14ac:dyDescent="0.2">
      <c r="A1113" t="s">
        <v>2094</v>
      </c>
      <c r="B1113" t="str">
        <f>VLOOKUP(A1113, dictionary!$A$2:$B$16, 2, FALSE)</f>
        <v>Antiinfectives for systemic use</v>
      </c>
      <c r="C1113" t="s">
        <v>2688</v>
      </c>
      <c r="D1113">
        <f>VLOOKUP($C1113, 'pval-input'!$B$2:$M$2260, 6, FALSE)</f>
        <v>0.2100210792830525</v>
      </c>
      <c r="E1113">
        <f>VLOOKUP($C1113, 'pval-input'!$B$2:$M$2260, 11, FALSE)</f>
        <v>1</v>
      </c>
      <c r="F1113">
        <f>VLOOKUP($C1113, 'pval-input'!$B$2:$M$2260, 12, FALSE)</f>
        <v>7.2992700729926996E-3</v>
      </c>
      <c r="G1113">
        <f t="shared" si="17"/>
        <v>1112</v>
      </c>
      <c r="N1113">
        <f>VLOOKUP($C1113, listing!$B$2:$J$2260, 2, FALSE)</f>
        <v>0.2100210792830525</v>
      </c>
    </row>
    <row r="1114" spans="1:14" x14ac:dyDescent="0.2">
      <c r="A1114" t="s">
        <v>2094</v>
      </c>
      <c r="B1114" t="str">
        <f>VLOOKUP(A1114, dictionary!$A$2:$B$16, 2, FALSE)</f>
        <v>Antiinfectives for systemic use</v>
      </c>
      <c r="C1114" t="s">
        <v>2690</v>
      </c>
      <c r="D1114">
        <f>VLOOKUP($C1114, 'pval-input'!$B$2:$M$2260, 6, FALSE)</f>
        <v>0.39250833684705116</v>
      </c>
      <c r="E1114">
        <f>VLOOKUP($C1114, 'pval-input'!$B$2:$M$2260, 11, FALSE)</f>
        <v>3</v>
      </c>
      <c r="F1114">
        <f>VLOOKUP($C1114, 'pval-input'!$B$2:$M$2260, 12, FALSE)</f>
        <v>2.18978102189781E-2</v>
      </c>
      <c r="G1114">
        <f t="shared" si="17"/>
        <v>1113</v>
      </c>
      <c r="N1114">
        <f>VLOOKUP($C1114, listing!$B$2:$J$2260, 2, FALSE)</f>
        <v>0.39250833684705116</v>
      </c>
    </row>
    <row r="1115" spans="1:14" x14ac:dyDescent="0.2">
      <c r="A1115" t="s">
        <v>2094</v>
      </c>
      <c r="B1115" t="str">
        <f>VLOOKUP(A1115, dictionary!$A$2:$B$16, 2, FALSE)</f>
        <v>Antiinfectives for systemic use</v>
      </c>
      <c r="C1115" t="s">
        <v>2691</v>
      </c>
      <c r="D1115">
        <f>VLOOKUP($C1115, 'pval-input'!$B$2:$M$2260, 6, FALSE)</f>
        <v>2.5782646669368559</v>
      </c>
      <c r="E1115">
        <f>VLOOKUP($C1115, 'pval-input'!$B$2:$M$2260, 11, FALSE)</f>
        <v>4</v>
      </c>
      <c r="F1115">
        <f>VLOOKUP($C1115, 'pval-input'!$B$2:$M$2260, 12, FALSE)</f>
        <v>2.9197080291970798E-2</v>
      </c>
      <c r="G1115">
        <f t="shared" si="17"/>
        <v>1114</v>
      </c>
      <c r="N1115">
        <f>VLOOKUP($C1115, listing!$B$2:$J$2260, 2, FALSE)</f>
        <v>2.5782646669368559</v>
      </c>
    </row>
    <row r="1116" spans="1:14" x14ac:dyDescent="0.2">
      <c r="A1116" t="s">
        <v>2094</v>
      </c>
      <c r="B1116" t="str">
        <f>VLOOKUP(A1116, dictionary!$A$2:$B$16, 2, FALSE)</f>
        <v>Antiinfectives for systemic use</v>
      </c>
      <c r="C1116" t="s">
        <v>2693</v>
      </c>
      <c r="D1116">
        <f>VLOOKUP($C1116, 'pval-input'!$B$2:$M$2260, 6, FALSE)</f>
        <v>0.80721531705398342</v>
      </c>
      <c r="E1116">
        <f>VLOOKUP($C1116, 'pval-input'!$B$2:$M$2260, 11, FALSE)</f>
        <v>3</v>
      </c>
      <c r="F1116">
        <f>VLOOKUP($C1116, 'pval-input'!$B$2:$M$2260, 12, FALSE)</f>
        <v>2.18978102189781E-2</v>
      </c>
      <c r="G1116">
        <f t="shared" si="17"/>
        <v>1115</v>
      </c>
      <c r="N1116">
        <f>VLOOKUP($C1116, listing!$B$2:$J$2260, 2, FALSE)</f>
        <v>0.80721531705398342</v>
      </c>
    </row>
    <row r="1117" spans="1:14" x14ac:dyDescent="0.2">
      <c r="A1117" t="s">
        <v>2094</v>
      </c>
      <c r="B1117" t="str">
        <f>VLOOKUP(A1117, dictionary!$A$2:$B$16, 2, FALSE)</f>
        <v>Antiinfectives for systemic use</v>
      </c>
      <c r="C1117" t="s">
        <v>2695</v>
      </c>
      <c r="D1117">
        <f>VLOOKUP($C1117, 'pval-input'!$B$2:$M$2260, 6, FALSE)</f>
        <v>1.7253426912120926</v>
      </c>
      <c r="E1117">
        <f>VLOOKUP($C1117, 'pval-input'!$B$2:$M$2260, 11, FALSE)</f>
        <v>7</v>
      </c>
      <c r="F1117">
        <f>VLOOKUP($C1117, 'pval-input'!$B$2:$M$2260, 12, FALSE)</f>
        <v>5.1094890510948898E-2</v>
      </c>
      <c r="G1117">
        <f t="shared" si="17"/>
        <v>1116</v>
      </c>
      <c r="N1117">
        <f>VLOOKUP($C1117, listing!$B$2:$J$2260, 2, FALSE)</f>
        <v>1.7253426912120926</v>
      </c>
    </row>
    <row r="1118" spans="1:14" x14ac:dyDescent="0.2">
      <c r="A1118" t="s">
        <v>2094</v>
      </c>
      <c r="B1118" t="str">
        <f>VLOOKUP(A1118, dictionary!$A$2:$B$16, 2, FALSE)</f>
        <v>Antiinfectives for systemic use</v>
      </c>
      <c r="C1118" t="s">
        <v>2698</v>
      </c>
      <c r="D1118">
        <f>VLOOKUP($C1118, 'pval-input'!$B$2:$M$2260, 6, FALSE)</f>
        <v>0.26265072175858101</v>
      </c>
      <c r="E1118">
        <f>VLOOKUP($C1118, 'pval-input'!$B$2:$M$2260, 11, FALSE)</f>
        <v>51</v>
      </c>
      <c r="F1118">
        <f>VLOOKUP($C1118, 'pval-input'!$B$2:$M$2260, 12, FALSE)</f>
        <v>0.372262773722628</v>
      </c>
      <c r="G1118">
        <f t="shared" si="17"/>
        <v>1117</v>
      </c>
      <c r="N1118">
        <f>VLOOKUP($C1118, listing!$B$2:$J$2260, 2, FALSE)</f>
        <v>0.26265072175858101</v>
      </c>
    </row>
    <row r="1119" spans="1:14" x14ac:dyDescent="0.2">
      <c r="A1119" t="s">
        <v>2094</v>
      </c>
      <c r="B1119" t="str">
        <f>VLOOKUP(A1119, dictionary!$A$2:$B$16, 2, FALSE)</f>
        <v>Antiinfectives for systemic use</v>
      </c>
      <c r="C1119" t="s">
        <v>2700</v>
      </c>
      <c r="D1119">
        <f>VLOOKUP($C1119, 'pval-input'!$B$2:$M$2260, 6, FALSE)</f>
        <v>0.2508543827433895</v>
      </c>
      <c r="E1119">
        <f>VLOOKUP($C1119, 'pval-input'!$B$2:$M$2260, 11, FALSE)</f>
        <v>4</v>
      </c>
      <c r="F1119">
        <f>VLOOKUP($C1119, 'pval-input'!$B$2:$M$2260, 12, FALSE)</f>
        <v>2.9197080291970798E-2</v>
      </c>
      <c r="G1119">
        <f t="shared" si="17"/>
        <v>1118</v>
      </c>
      <c r="N1119">
        <f>VLOOKUP($C1119, listing!$B$2:$J$2260, 2, FALSE)</f>
        <v>0.2508543827433895</v>
      </c>
    </row>
    <row r="1120" spans="1:14" x14ac:dyDescent="0.2">
      <c r="A1120" t="s">
        <v>2094</v>
      </c>
      <c r="B1120" t="str">
        <f>VLOOKUP(A1120, dictionary!$A$2:$B$16, 2, FALSE)</f>
        <v>Antiinfectives for systemic use</v>
      </c>
      <c r="C1120" t="s">
        <v>2702</v>
      </c>
      <c r="D1120">
        <f>VLOOKUP($C1120, 'pval-input'!$B$2:$M$2260, 6, FALSE)</f>
        <v>0.18125835922670652</v>
      </c>
      <c r="E1120">
        <f>VLOOKUP($C1120, 'pval-input'!$B$2:$M$2260, 11, FALSE)</f>
        <v>109</v>
      </c>
      <c r="F1120">
        <f>VLOOKUP($C1120, 'pval-input'!$B$2:$M$2260, 12, FALSE)</f>
        <v>0.79562043795620396</v>
      </c>
      <c r="G1120">
        <f t="shared" si="17"/>
        <v>1119</v>
      </c>
      <c r="N1120">
        <f>VLOOKUP($C1120, listing!$B$2:$J$2260, 2, FALSE)</f>
        <v>0.18125835922670652</v>
      </c>
    </row>
    <row r="1121" spans="1:15" x14ac:dyDescent="0.2">
      <c r="A1121" t="s">
        <v>2094</v>
      </c>
      <c r="B1121" t="str">
        <f>VLOOKUP(A1121, dictionary!$A$2:$B$16, 2, FALSE)</f>
        <v>Antiinfectives for systemic use</v>
      </c>
      <c r="C1121" t="s">
        <v>2704</v>
      </c>
      <c r="D1121">
        <f>VLOOKUP($C1121, 'pval-input'!$B$2:$M$2260, 6, FALSE)</f>
        <v>1.2348678779175635</v>
      </c>
      <c r="E1121">
        <f>VLOOKUP($C1121, 'pval-input'!$B$2:$M$2260, 11, FALSE)</f>
        <v>22</v>
      </c>
      <c r="F1121">
        <f>VLOOKUP($C1121, 'pval-input'!$B$2:$M$2260, 12, FALSE)</f>
        <v>0.160583941605839</v>
      </c>
      <c r="G1121">
        <f t="shared" si="17"/>
        <v>1120</v>
      </c>
      <c r="N1121">
        <f>VLOOKUP($C1121, listing!$B$2:$J$2260, 2, FALSE)</f>
        <v>1.2348678779175635</v>
      </c>
    </row>
    <row r="1122" spans="1:15" x14ac:dyDescent="0.2">
      <c r="A1122" t="s">
        <v>2094</v>
      </c>
      <c r="B1122" t="str">
        <f>VLOOKUP(A1122, dictionary!$A$2:$B$16, 2, FALSE)</f>
        <v>Antiinfectives for systemic use</v>
      </c>
      <c r="C1122" t="s">
        <v>2706</v>
      </c>
      <c r="D1122">
        <f>VLOOKUP($C1122, 'pval-input'!$B$2:$M$2260, 6, FALSE)</f>
        <v>0.22682973765469044</v>
      </c>
      <c r="E1122">
        <f>VLOOKUP($C1122, 'pval-input'!$B$2:$M$2260, 11, FALSE)</f>
        <v>108</v>
      </c>
      <c r="F1122">
        <f>VLOOKUP($C1122, 'pval-input'!$B$2:$M$2260, 12, FALSE)</f>
        <v>0.78832116788321205</v>
      </c>
      <c r="G1122">
        <f t="shared" si="17"/>
        <v>1121</v>
      </c>
      <c r="N1122">
        <f>VLOOKUP($C1122, listing!$B$2:$J$2260, 2, FALSE)</f>
        <v>0.22682973765469044</v>
      </c>
    </row>
    <row r="1123" spans="1:15" x14ac:dyDescent="0.2">
      <c r="A1123" t="s">
        <v>2094</v>
      </c>
      <c r="B1123" t="str">
        <f>VLOOKUP(A1123, dictionary!$A$2:$B$16, 2, FALSE)</f>
        <v>Antiinfectives for systemic use</v>
      </c>
      <c r="C1123" t="s">
        <v>2708</v>
      </c>
      <c r="D1123">
        <f>VLOOKUP($C1123, 'pval-input'!$B$2:$M$2260, 6, FALSE)</f>
        <v>1.2284497581648661</v>
      </c>
      <c r="E1123">
        <f>VLOOKUP($C1123, 'pval-input'!$B$2:$M$2260, 11, FALSE)</f>
        <v>67</v>
      </c>
      <c r="F1123">
        <f>VLOOKUP($C1123, 'pval-input'!$B$2:$M$2260, 12, FALSE)</f>
        <v>0.48905109489051102</v>
      </c>
      <c r="G1123">
        <f t="shared" si="17"/>
        <v>1122</v>
      </c>
      <c r="N1123">
        <f>VLOOKUP($C1123, listing!$B$2:$J$2260, 2, FALSE)</f>
        <v>1.2284497581648661</v>
      </c>
    </row>
    <row r="1124" spans="1:15" x14ac:dyDescent="0.2">
      <c r="A1124" t="s">
        <v>2094</v>
      </c>
      <c r="B1124" t="str">
        <f>VLOOKUP(A1124, dictionary!$A$2:$B$16, 2, FALSE)</f>
        <v>Antiinfectives for systemic use</v>
      </c>
      <c r="C1124" t="s">
        <v>2710</v>
      </c>
      <c r="D1124">
        <f>VLOOKUP($C1124, 'pval-input'!$B$2:$M$2260, 6, FALSE)</f>
        <v>0.19528552927256076</v>
      </c>
      <c r="E1124">
        <f>VLOOKUP($C1124, 'pval-input'!$B$2:$M$2260, 11, FALSE)</f>
        <v>108</v>
      </c>
      <c r="F1124">
        <f>VLOOKUP($C1124, 'pval-input'!$B$2:$M$2260, 12, FALSE)</f>
        <v>0.78832116788321205</v>
      </c>
      <c r="G1124">
        <f t="shared" si="17"/>
        <v>1123</v>
      </c>
      <c r="N1124">
        <f>VLOOKUP($C1124, listing!$B$2:$J$2260, 2, FALSE)</f>
        <v>0.19528552927256076</v>
      </c>
    </row>
    <row r="1125" spans="1:15" x14ac:dyDescent="0.2">
      <c r="A1125" t="s">
        <v>2094</v>
      </c>
      <c r="B1125" t="str">
        <f>VLOOKUP(A1125, dictionary!$A$2:$B$16, 2, FALSE)</f>
        <v>Antiinfectives for systemic use</v>
      </c>
      <c r="C1125" t="s">
        <v>2712</v>
      </c>
      <c r="D1125">
        <f>VLOOKUP($C1125, 'pval-input'!$B$2:$M$2260, 6, FALSE)</f>
        <v>2.8112832313409244E-2</v>
      </c>
      <c r="E1125">
        <f>VLOOKUP($C1125, 'pval-input'!$B$2:$M$2260, 11, FALSE)</f>
        <v>76</v>
      </c>
      <c r="F1125">
        <f>VLOOKUP($C1125, 'pval-input'!$B$2:$M$2260, 12, FALSE)</f>
        <v>0.55474452554744502</v>
      </c>
      <c r="G1125">
        <f t="shared" si="17"/>
        <v>1124</v>
      </c>
      <c r="N1125">
        <f>VLOOKUP($C1125, listing!$B$2:$J$2260, 2, FALSE)</f>
        <v>2.8112832313409244E-2</v>
      </c>
    </row>
    <row r="1126" spans="1:15" x14ac:dyDescent="0.2">
      <c r="A1126" t="s">
        <v>2094</v>
      </c>
      <c r="B1126" t="str">
        <f>VLOOKUP(A1126, dictionary!$A$2:$B$16, 2, FALSE)</f>
        <v>Antiinfectives for systemic use</v>
      </c>
      <c r="C1126" t="s">
        <v>2714</v>
      </c>
      <c r="D1126">
        <f>VLOOKUP($C1126, 'pval-input'!$B$2:$M$2260, 6, FALSE)</f>
        <v>0.76175591851953517</v>
      </c>
      <c r="E1126">
        <f>VLOOKUP($C1126, 'pval-input'!$B$2:$M$2260, 11, FALSE)</f>
        <v>35</v>
      </c>
      <c r="F1126">
        <f>VLOOKUP($C1126, 'pval-input'!$B$2:$M$2260, 12, FALSE)</f>
        <v>0.25547445255474499</v>
      </c>
      <c r="G1126">
        <f t="shared" si="17"/>
        <v>1125</v>
      </c>
      <c r="N1126">
        <f>VLOOKUP($C1126, listing!$B$2:$J$2260, 2, FALSE)</f>
        <v>0.76175591851953517</v>
      </c>
    </row>
    <row r="1127" spans="1:15" x14ac:dyDescent="0.2">
      <c r="A1127" t="s">
        <v>2094</v>
      </c>
      <c r="B1127" t="str">
        <f>VLOOKUP(A1127, dictionary!$A$2:$B$16, 2, FALSE)</f>
        <v>Antiinfectives for systemic use</v>
      </c>
      <c r="C1127" t="s">
        <v>2717</v>
      </c>
      <c r="D1127">
        <f>VLOOKUP($C1127, 'pval-input'!$B$2:$M$2260, 6, FALSE)</f>
        <v>0.29185656508281804</v>
      </c>
      <c r="E1127">
        <f>VLOOKUP($C1127, 'pval-input'!$B$2:$M$2260, 11, FALSE)</f>
        <v>75</v>
      </c>
      <c r="F1127">
        <f>VLOOKUP($C1127, 'pval-input'!$B$2:$M$2260, 12, FALSE)</f>
        <v>0.547445255474453</v>
      </c>
      <c r="G1127">
        <f t="shared" si="17"/>
        <v>1126</v>
      </c>
      <c r="N1127">
        <f>VLOOKUP($C1127, listing!$B$2:$J$2260, 2, FALSE)</f>
        <v>0.29185656508281804</v>
      </c>
    </row>
    <row r="1128" spans="1:15" x14ac:dyDescent="0.2">
      <c r="A1128" t="s">
        <v>2094</v>
      </c>
      <c r="B1128" t="str">
        <f>VLOOKUP(A1128, dictionary!$A$2:$B$16, 2, FALSE)</f>
        <v>Antiinfectives for systemic use</v>
      </c>
      <c r="C1128" t="s">
        <v>2719</v>
      </c>
      <c r="D1128">
        <f>VLOOKUP($C1128, 'pval-input'!$B$2:$M$2260, 6, FALSE)</f>
        <v>0.35517425425051008</v>
      </c>
      <c r="E1128">
        <f>VLOOKUP($C1128, 'pval-input'!$B$2:$M$2260, 11, FALSE)</f>
        <v>20</v>
      </c>
      <c r="F1128">
        <f>VLOOKUP($C1128, 'pval-input'!$B$2:$M$2260, 12, FALSE)</f>
        <v>0.145985401459854</v>
      </c>
      <c r="G1128">
        <f t="shared" si="17"/>
        <v>1127</v>
      </c>
      <c r="N1128">
        <f>VLOOKUP($C1128, listing!$B$2:$J$2260, 2, FALSE)</f>
        <v>0.35517425425051008</v>
      </c>
    </row>
    <row r="1129" spans="1:15" x14ac:dyDescent="0.2">
      <c r="A1129" t="s">
        <v>2094</v>
      </c>
      <c r="B1129" t="str">
        <f>VLOOKUP(A1129, dictionary!$A$2:$B$16, 2, FALSE)</f>
        <v>Antiinfectives for systemic use</v>
      </c>
      <c r="C1129" t="s">
        <v>2721</v>
      </c>
      <c r="D1129">
        <f>VLOOKUP($C1129, 'pval-input'!$B$2:$M$2260, 6, FALSE)</f>
        <v>0.36653654930145546</v>
      </c>
      <c r="E1129">
        <f>VLOOKUP($C1129, 'pval-input'!$B$2:$M$2260, 11, FALSE)</f>
        <v>72</v>
      </c>
      <c r="F1129">
        <f>VLOOKUP($C1129, 'pval-input'!$B$2:$M$2260, 12, FALSE)</f>
        <v>0.52554744525547403</v>
      </c>
      <c r="G1129">
        <f t="shared" si="17"/>
        <v>1128</v>
      </c>
      <c r="N1129">
        <f>VLOOKUP($C1129, listing!$B$2:$J$2260, 2, FALSE)</f>
        <v>0.36653654930145546</v>
      </c>
    </row>
    <row r="1130" spans="1:15" x14ac:dyDescent="0.2">
      <c r="A1130" t="s">
        <v>2094</v>
      </c>
      <c r="B1130" t="str">
        <f>VLOOKUP(A1130, dictionary!$A$2:$B$16, 2, FALSE)</f>
        <v>Antiinfectives for systemic use</v>
      </c>
      <c r="C1130" t="s">
        <v>2723</v>
      </c>
      <c r="D1130">
        <f>VLOOKUP($C1130, 'pval-input'!$B$2:$M$2260, 6, FALSE)</f>
        <v>0.66912069764361382</v>
      </c>
      <c r="E1130">
        <f>VLOOKUP($C1130, 'pval-input'!$B$2:$M$2260, 11, FALSE)</f>
        <v>30</v>
      </c>
      <c r="F1130">
        <f>VLOOKUP($C1130, 'pval-input'!$B$2:$M$2260, 12, FALSE)</f>
        <v>0.218978102189781</v>
      </c>
      <c r="G1130">
        <f t="shared" si="17"/>
        <v>1129</v>
      </c>
      <c r="N1130">
        <f>VLOOKUP($C1130, listing!$B$2:$J$2260, 2, FALSE)</f>
        <v>0.66912069764361382</v>
      </c>
    </row>
    <row r="1131" spans="1:15" x14ac:dyDescent="0.2">
      <c r="A1131" t="s">
        <v>2094</v>
      </c>
      <c r="B1131" t="str">
        <f>VLOOKUP(A1131, dictionary!$A$2:$B$16, 2, FALSE)</f>
        <v>Antiinfectives for systemic use</v>
      </c>
      <c r="C1131" t="s">
        <v>2726</v>
      </c>
      <c r="D1131">
        <f>VLOOKUP($C1131, 'pval-input'!$B$2:$M$2260, 6, FALSE)</f>
        <v>0.65556283053869957</v>
      </c>
      <c r="E1131">
        <f>VLOOKUP($C1131, 'pval-input'!$B$2:$M$2260, 11, FALSE)</f>
        <v>1</v>
      </c>
      <c r="F1131">
        <f>VLOOKUP($C1131, 'pval-input'!$B$2:$M$2260, 12, FALSE)</f>
        <v>7.2992700729926996E-3</v>
      </c>
      <c r="G1131">
        <f t="shared" si="17"/>
        <v>1130</v>
      </c>
      <c r="N1131">
        <f>VLOOKUP($C1131, listing!$B$2:$J$2260, 2, FALSE)</f>
        <v>0.65556283053869957</v>
      </c>
    </row>
    <row r="1132" spans="1:15" x14ac:dyDescent="0.2">
      <c r="A1132" t="s">
        <v>2731</v>
      </c>
      <c r="B1132" t="str">
        <f>VLOOKUP(A1132, dictionary!$A$2:$B$16, 2, FALSE)</f>
        <v>Antineoplastic and immunomodulating agents</v>
      </c>
      <c r="C1132" t="s">
        <v>2729</v>
      </c>
      <c r="D1132">
        <f>VLOOKUP($C1132, 'pval-input'!$B$2:$M$2260, 6, FALSE)</f>
        <v>0.91440707979108782</v>
      </c>
      <c r="E1132">
        <f>VLOOKUP($C1132, 'pval-input'!$B$2:$M$2260, 11, FALSE)</f>
        <v>114</v>
      </c>
      <c r="F1132">
        <f>VLOOKUP($C1132, 'pval-input'!$B$2:$M$2260, 12, FALSE)</f>
        <v>0.83211678832116798</v>
      </c>
      <c r="G1132">
        <f t="shared" si="17"/>
        <v>1131</v>
      </c>
      <c r="O1132">
        <f>VLOOKUP($C1132, listing!$B$2:$J$2260, 2, FALSE)</f>
        <v>0.91440707979108782</v>
      </c>
    </row>
    <row r="1133" spans="1:15" x14ac:dyDescent="0.2">
      <c r="A1133" t="s">
        <v>2731</v>
      </c>
      <c r="B1133" t="str">
        <f>VLOOKUP(A1133, dictionary!$A$2:$B$16, 2, FALSE)</f>
        <v>Antineoplastic and immunomodulating agents</v>
      </c>
      <c r="C1133" t="s">
        <v>2735</v>
      </c>
      <c r="D1133">
        <f>VLOOKUP($C1133, 'pval-input'!$B$2:$M$2260, 6, FALSE)</f>
        <v>0.83814325637579112</v>
      </c>
      <c r="E1133">
        <f>VLOOKUP($C1133, 'pval-input'!$B$2:$M$2260, 11, FALSE)</f>
        <v>83</v>
      </c>
      <c r="F1133">
        <f>VLOOKUP($C1133, 'pval-input'!$B$2:$M$2260, 12, FALSE)</f>
        <v>0.60583941605839398</v>
      </c>
      <c r="G1133">
        <f t="shared" si="17"/>
        <v>1132</v>
      </c>
      <c r="O1133">
        <f>VLOOKUP($C1133, listing!$B$2:$J$2260, 2, FALSE)</f>
        <v>0.83814325637579112</v>
      </c>
    </row>
    <row r="1134" spans="1:15" x14ac:dyDescent="0.2">
      <c r="A1134" t="s">
        <v>2731</v>
      </c>
      <c r="B1134" t="str">
        <f>VLOOKUP(A1134, dictionary!$A$2:$B$16, 2, FALSE)</f>
        <v>Antineoplastic and immunomodulating agents</v>
      </c>
      <c r="C1134" t="s">
        <v>2737</v>
      </c>
      <c r="D1134">
        <f>VLOOKUP($C1134, 'pval-input'!$B$2:$M$2260, 6, FALSE)</f>
        <v>0.35470432261116719</v>
      </c>
      <c r="E1134">
        <f>VLOOKUP($C1134, 'pval-input'!$B$2:$M$2260, 11, FALSE)</f>
        <v>68</v>
      </c>
      <c r="F1134">
        <f>VLOOKUP($C1134, 'pval-input'!$B$2:$M$2260, 12, FALSE)</f>
        <v>0.49635036496350399</v>
      </c>
      <c r="G1134">
        <f t="shared" si="17"/>
        <v>1133</v>
      </c>
      <c r="O1134">
        <f>VLOOKUP($C1134, listing!$B$2:$J$2260, 2, FALSE)</f>
        <v>0.35470432261116719</v>
      </c>
    </row>
    <row r="1135" spans="1:15" x14ac:dyDescent="0.2">
      <c r="A1135" t="s">
        <v>2731</v>
      </c>
      <c r="B1135" t="str">
        <f>VLOOKUP(A1135, dictionary!$A$2:$B$16, 2, FALSE)</f>
        <v>Antineoplastic and immunomodulating agents</v>
      </c>
      <c r="C1135" t="s">
        <v>2739</v>
      </c>
      <c r="D1135">
        <f>VLOOKUP($C1135, 'pval-input'!$B$2:$M$2260, 6, FALSE)</f>
        <v>0.17662412628405619</v>
      </c>
      <c r="E1135">
        <f>VLOOKUP($C1135, 'pval-input'!$B$2:$M$2260, 11, FALSE)</f>
        <v>17</v>
      </c>
      <c r="F1135">
        <f>VLOOKUP($C1135, 'pval-input'!$B$2:$M$2260, 12, FALSE)</f>
        <v>0.124087591240876</v>
      </c>
      <c r="G1135">
        <f t="shared" si="17"/>
        <v>1134</v>
      </c>
      <c r="O1135">
        <f>VLOOKUP($C1135, listing!$B$2:$J$2260, 2, FALSE)</f>
        <v>0.17662412628405619</v>
      </c>
    </row>
    <row r="1136" spans="1:15" x14ac:dyDescent="0.2">
      <c r="A1136" t="s">
        <v>2731</v>
      </c>
      <c r="B1136" t="str">
        <f>VLOOKUP(A1136, dictionary!$A$2:$B$16, 2, FALSE)</f>
        <v>Antineoplastic and immunomodulating agents</v>
      </c>
      <c r="C1136" t="s">
        <v>2741</v>
      </c>
      <c r="D1136">
        <f>VLOOKUP($C1136, 'pval-input'!$B$2:$M$2260, 6, FALSE)</f>
        <v>0.12836723511106862</v>
      </c>
      <c r="E1136">
        <f>VLOOKUP($C1136, 'pval-input'!$B$2:$M$2260, 11, FALSE)</f>
        <v>61</v>
      </c>
      <c r="F1136">
        <f>VLOOKUP($C1136, 'pval-input'!$B$2:$M$2260, 12, FALSE)</f>
        <v>0.44525547445255498</v>
      </c>
      <c r="G1136">
        <f t="shared" si="17"/>
        <v>1135</v>
      </c>
      <c r="O1136">
        <f>VLOOKUP($C1136, listing!$B$2:$J$2260, 2, FALSE)</f>
        <v>0.12836723511106862</v>
      </c>
    </row>
    <row r="1137" spans="1:15" x14ac:dyDescent="0.2">
      <c r="A1137" t="s">
        <v>2731</v>
      </c>
      <c r="B1137" t="str">
        <f>VLOOKUP(A1137, dictionary!$A$2:$B$16, 2, FALSE)</f>
        <v>Antineoplastic and immunomodulating agents</v>
      </c>
      <c r="C1137" t="s">
        <v>2743</v>
      </c>
      <c r="D1137">
        <f>VLOOKUP($C1137, 'pval-input'!$B$2:$M$2260, 6, FALSE)</f>
        <v>0.21917708259586613</v>
      </c>
      <c r="E1137">
        <f>VLOOKUP($C1137, 'pval-input'!$B$2:$M$2260, 11, FALSE)</f>
        <v>1</v>
      </c>
      <c r="F1137">
        <f>VLOOKUP($C1137, 'pval-input'!$B$2:$M$2260, 12, FALSE)</f>
        <v>7.2992700729926996E-3</v>
      </c>
      <c r="G1137">
        <f t="shared" si="17"/>
        <v>1136</v>
      </c>
      <c r="O1137">
        <f>VLOOKUP($C1137, listing!$B$2:$J$2260, 2, FALSE)</f>
        <v>0.21917708259586613</v>
      </c>
    </row>
    <row r="1138" spans="1:15" x14ac:dyDescent="0.2">
      <c r="A1138" t="s">
        <v>2731</v>
      </c>
      <c r="B1138" t="str">
        <f>VLOOKUP(A1138, dictionary!$A$2:$B$16, 2, FALSE)</f>
        <v>Antineoplastic and immunomodulating agents</v>
      </c>
      <c r="C1138" t="s">
        <v>2745</v>
      </c>
      <c r="D1138">
        <f>VLOOKUP($C1138, 'pval-input'!$B$2:$M$2260, 6, FALSE)</f>
        <v>2.896502365192689E-2</v>
      </c>
      <c r="E1138">
        <f>VLOOKUP($C1138, 'pval-input'!$B$2:$M$2260, 11, FALSE)</f>
        <v>4</v>
      </c>
      <c r="F1138">
        <f>VLOOKUP($C1138, 'pval-input'!$B$2:$M$2260, 12, FALSE)</f>
        <v>2.9197080291970798E-2</v>
      </c>
      <c r="G1138">
        <f t="shared" si="17"/>
        <v>1137</v>
      </c>
      <c r="O1138">
        <f>VLOOKUP($C1138, listing!$B$2:$J$2260, 2, FALSE)</f>
        <v>2.896502365192689E-2</v>
      </c>
    </row>
    <row r="1139" spans="1:15" x14ac:dyDescent="0.2">
      <c r="A1139" t="s">
        <v>2731</v>
      </c>
      <c r="B1139" t="str">
        <f>VLOOKUP(A1139, dictionary!$A$2:$B$16, 2, FALSE)</f>
        <v>Antineoplastic and immunomodulating agents</v>
      </c>
      <c r="C1139" t="s">
        <v>2747</v>
      </c>
      <c r="D1139">
        <f>VLOOKUP($C1139, 'pval-input'!$B$2:$M$2260, 6, FALSE)</f>
        <v>0.64966433189649064</v>
      </c>
      <c r="E1139">
        <f>VLOOKUP($C1139, 'pval-input'!$B$2:$M$2260, 11, FALSE)</f>
        <v>51</v>
      </c>
      <c r="F1139">
        <f>VLOOKUP($C1139, 'pval-input'!$B$2:$M$2260, 12, FALSE)</f>
        <v>0.372262773722628</v>
      </c>
      <c r="G1139">
        <f t="shared" si="17"/>
        <v>1138</v>
      </c>
      <c r="O1139">
        <f>VLOOKUP($C1139, listing!$B$2:$J$2260, 2, FALSE)</f>
        <v>0.64966433189649064</v>
      </c>
    </row>
    <row r="1140" spans="1:15" x14ac:dyDescent="0.2">
      <c r="A1140" t="s">
        <v>2731</v>
      </c>
      <c r="B1140" t="str">
        <f>VLOOKUP(A1140, dictionary!$A$2:$B$16, 2, FALSE)</f>
        <v>Antineoplastic and immunomodulating agents</v>
      </c>
      <c r="C1140" t="s">
        <v>2750</v>
      </c>
      <c r="D1140">
        <f>VLOOKUP($C1140, 'pval-input'!$B$2:$M$2260, 6, FALSE)</f>
        <v>0.37240717874930757</v>
      </c>
      <c r="E1140">
        <f>VLOOKUP($C1140, 'pval-input'!$B$2:$M$2260, 11, FALSE)</f>
        <v>9</v>
      </c>
      <c r="F1140">
        <f>VLOOKUP($C1140, 'pval-input'!$B$2:$M$2260, 12, FALSE)</f>
        <v>6.5693430656934296E-2</v>
      </c>
      <c r="G1140">
        <f t="shared" si="17"/>
        <v>1139</v>
      </c>
      <c r="O1140">
        <f>VLOOKUP($C1140, listing!$B$2:$J$2260, 2, FALSE)</f>
        <v>0.37240717874930757</v>
      </c>
    </row>
    <row r="1141" spans="1:15" x14ac:dyDescent="0.2">
      <c r="A1141" t="s">
        <v>2731</v>
      </c>
      <c r="B1141" t="str">
        <f>VLOOKUP(A1141, dictionary!$A$2:$B$16, 2, FALSE)</f>
        <v>Antineoplastic and immunomodulating agents</v>
      </c>
      <c r="C1141" t="s">
        <v>2753</v>
      </c>
      <c r="D1141">
        <f>VLOOKUP($C1141, 'pval-input'!$B$2:$M$2260, 6, FALSE)</f>
        <v>1.531361162539562E-2</v>
      </c>
      <c r="E1141">
        <f>VLOOKUP($C1141, 'pval-input'!$B$2:$M$2260, 11, FALSE)</f>
        <v>19</v>
      </c>
      <c r="F1141">
        <f>VLOOKUP($C1141, 'pval-input'!$B$2:$M$2260, 12, FALSE)</f>
        <v>0.13868613138686101</v>
      </c>
      <c r="G1141">
        <f t="shared" si="17"/>
        <v>1140</v>
      </c>
      <c r="O1141">
        <f>VLOOKUP($C1141, listing!$B$2:$J$2260, 2, FALSE)</f>
        <v>1.531361162539562E-2</v>
      </c>
    </row>
    <row r="1142" spans="1:15" x14ac:dyDescent="0.2">
      <c r="A1142" t="s">
        <v>2731</v>
      </c>
      <c r="B1142" t="str">
        <f>VLOOKUP(A1142, dictionary!$A$2:$B$16, 2, FALSE)</f>
        <v>Antineoplastic and immunomodulating agents</v>
      </c>
      <c r="C1142" t="s">
        <v>2756</v>
      </c>
      <c r="D1142">
        <f>VLOOKUP($C1142, 'pval-input'!$B$2:$M$2260, 6, FALSE)</f>
        <v>6.5093083337657856E-2</v>
      </c>
      <c r="E1142">
        <f>VLOOKUP($C1142, 'pval-input'!$B$2:$M$2260, 11, FALSE)</f>
        <v>24</v>
      </c>
      <c r="F1142">
        <f>VLOOKUP($C1142, 'pval-input'!$B$2:$M$2260, 12, FALSE)</f>
        <v>0.17518248175182499</v>
      </c>
      <c r="G1142">
        <f t="shared" si="17"/>
        <v>1141</v>
      </c>
      <c r="O1142">
        <f>VLOOKUP($C1142, listing!$B$2:$J$2260, 2, FALSE)</f>
        <v>6.5093083337657856E-2</v>
      </c>
    </row>
    <row r="1143" spans="1:15" x14ac:dyDescent="0.2">
      <c r="A1143" t="s">
        <v>2731</v>
      </c>
      <c r="B1143" t="str">
        <f>VLOOKUP(A1143, dictionary!$A$2:$B$16, 2, FALSE)</f>
        <v>Antineoplastic and immunomodulating agents</v>
      </c>
      <c r="C1143" t="s">
        <v>2758</v>
      </c>
      <c r="D1143">
        <f>VLOOKUP($C1143, 'pval-input'!$B$2:$M$2260, 6, FALSE)</f>
        <v>0.87014591653171203</v>
      </c>
      <c r="E1143">
        <f>VLOOKUP($C1143, 'pval-input'!$B$2:$M$2260, 11, FALSE)</f>
        <v>2</v>
      </c>
      <c r="F1143">
        <f>VLOOKUP($C1143, 'pval-input'!$B$2:$M$2260, 12, FALSE)</f>
        <v>1.4598540145985399E-2</v>
      </c>
      <c r="G1143">
        <f t="shared" si="17"/>
        <v>1142</v>
      </c>
      <c r="O1143">
        <f>VLOOKUP($C1143, listing!$B$2:$J$2260, 2, FALSE)</f>
        <v>0.87014591653171203</v>
      </c>
    </row>
    <row r="1144" spans="1:15" x14ac:dyDescent="0.2">
      <c r="A1144" t="s">
        <v>2731</v>
      </c>
      <c r="B1144" t="str">
        <f>VLOOKUP(A1144, dictionary!$A$2:$B$16, 2, FALSE)</f>
        <v>Antineoplastic and immunomodulating agents</v>
      </c>
      <c r="C1144" t="s">
        <v>2760</v>
      </c>
      <c r="D1144">
        <f>VLOOKUP($C1144, 'pval-input'!$B$2:$M$2260, 6, FALSE)</f>
        <v>0.11624342950675412</v>
      </c>
      <c r="E1144">
        <f>VLOOKUP($C1144, 'pval-input'!$B$2:$M$2260, 11, FALSE)</f>
        <v>4</v>
      </c>
      <c r="F1144">
        <f>VLOOKUP($C1144, 'pval-input'!$B$2:$M$2260, 12, FALSE)</f>
        <v>2.9197080291970798E-2</v>
      </c>
      <c r="G1144">
        <f t="shared" si="17"/>
        <v>1143</v>
      </c>
      <c r="O1144">
        <f>VLOOKUP($C1144, listing!$B$2:$J$2260, 2, FALSE)</f>
        <v>0.11624342950675412</v>
      </c>
    </row>
    <row r="1145" spans="1:15" x14ac:dyDescent="0.2">
      <c r="A1145" t="s">
        <v>2731</v>
      </c>
      <c r="B1145" t="str">
        <f>VLOOKUP(A1145, dictionary!$A$2:$B$16, 2, FALSE)</f>
        <v>Antineoplastic and immunomodulating agents</v>
      </c>
      <c r="C1145" t="s">
        <v>2762</v>
      </c>
      <c r="D1145">
        <f>VLOOKUP($C1145, 'pval-input'!$B$2:$M$2260, 6, FALSE)</f>
        <v>0.64472313884924204</v>
      </c>
      <c r="E1145">
        <f>VLOOKUP($C1145, 'pval-input'!$B$2:$M$2260, 11, FALSE)</f>
        <v>27</v>
      </c>
      <c r="F1145">
        <f>VLOOKUP($C1145, 'pval-input'!$B$2:$M$2260, 12, FALSE)</f>
        <v>0.19708029197080301</v>
      </c>
      <c r="G1145">
        <f t="shared" si="17"/>
        <v>1144</v>
      </c>
      <c r="O1145">
        <f>VLOOKUP($C1145, listing!$B$2:$J$2260, 2, FALSE)</f>
        <v>0.64472313884924204</v>
      </c>
    </row>
    <row r="1146" spans="1:15" x14ac:dyDescent="0.2">
      <c r="A1146" t="s">
        <v>2731</v>
      </c>
      <c r="B1146" t="str">
        <f>VLOOKUP(A1146, dictionary!$A$2:$B$16, 2, FALSE)</f>
        <v>Antineoplastic and immunomodulating agents</v>
      </c>
      <c r="C1146" t="s">
        <v>2765</v>
      </c>
      <c r="D1146">
        <f>VLOOKUP($C1146, 'pval-input'!$B$2:$M$2260, 6, FALSE)</f>
        <v>0.39425550553913113</v>
      </c>
      <c r="E1146">
        <f>VLOOKUP($C1146, 'pval-input'!$B$2:$M$2260, 11, FALSE)</f>
        <v>72</v>
      </c>
      <c r="F1146">
        <f>VLOOKUP($C1146, 'pval-input'!$B$2:$M$2260, 12, FALSE)</f>
        <v>0.52554744525547403</v>
      </c>
      <c r="G1146">
        <f t="shared" si="17"/>
        <v>1145</v>
      </c>
      <c r="O1146">
        <f>VLOOKUP($C1146, listing!$B$2:$J$2260, 2, FALSE)</f>
        <v>0.39425550553913113</v>
      </c>
    </row>
    <row r="1147" spans="1:15" x14ac:dyDescent="0.2">
      <c r="A1147" t="s">
        <v>2731</v>
      </c>
      <c r="B1147" t="str">
        <f>VLOOKUP(A1147, dictionary!$A$2:$B$16, 2, FALSE)</f>
        <v>Antineoplastic and immunomodulating agents</v>
      </c>
      <c r="C1147" t="s">
        <v>2767</v>
      </c>
      <c r="D1147">
        <f>VLOOKUP($C1147, 'pval-input'!$B$2:$M$2260, 6, FALSE)</f>
        <v>0.10933129823198996</v>
      </c>
      <c r="E1147">
        <f>VLOOKUP($C1147, 'pval-input'!$B$2:$M$2260, 11, FALSE)</f>
        <v>3</v>
      </c>
      <c r="F1147">
        <f>VLOOKUP($C1147, 'pval-input'!$B$2:$M$2260, 12, FALSE)</f>
        <v>2.18978102189781E-2</v>
      </c>
      <c r="G1147">
        <f t="shared" si="17"/>
        <v>1146</v>
      </c>
      <c r="O1147">
        <f>VLOOKUP($C1147, listing!$B$2:$J$2260, 2, FALSE)</f>
        <v>0.10933129823198996</v>
      </c>
    </row>
    <row r="1148" spans="1:15" x14ac:dyDescent="0.2">
      <c r="A1148" t="s">
        <v>2731</v>
      </c>
      <c r="B1148" t="str">
        <f>VLOOKUP(A1148, dictionary!$A$2:$B$16, 2, FALSE)</f>
        <v>Antineoplastic and immunomodulating agents</v>
      </c>
      <c r="C1148" t="s">
        <v>2771</v>
      </c>
      <c r="D1148">
        <f>VLOOKUP($C1148, 'pval-input'!$B$2:$M$2260, 6, FALSE)</f>
        <v>2.4543212194402687E-2</v>
      </c>
      <c r="E1148">
        <f>VLOOKUP($C1148, 'pval-input'!$B$2:$M$2260, 11, FALSE)</f>
        <v>20</v>
      </c>
      <c r="F1148">
        <f>VLOOKUP($C1148, 'pval-input'!$B$2:$M$2260, 12, FALSE)</f>
        <v>0.145985401459854</v>
      </c>
      <c r="G1148">
        <f t="shared" si="17"/>
        <v>1147</v>
      </c>
      <c r="O1148">
        <f>VLOOKUP($C1148, listing!$B$2:$J$2260, 2, FALSE)</f>
        <v>2.4543212194402687E-2</v>
      </c>
    </row>
    <row r="1149" spans="1:15" x14ac:dyDescent="0.2">
      <c r="A1149" t="s">
        <v>2731</v>
      </c>
      <c r="B1149" t="str">
        <f>VLOOKUP(A1149, dictionary!$A$2:$B$16, 2, FALSE)</f>
        <v>Antineoplastic and immunomodulating agents</v>
      </c>
      <c r="C1149" t="s">
        <v>2773</v>
      </c>
      <c r="D1149">
        <f>VLOOKUP($C1149, 'pval-input'!$B$2:$M$2260, 6, FALSE)</f>
        <v>0.94615174388393286</v>
      </c>
      <c r="E1149">
        <f>VLOOKUP($C1149, 'pval-input'!$B$2:$M$2260, 11, FALSE)</f>
        <v>88</v>
      </c>
      <c r="F1149">
        <f>VLOOKUP($C1149, 'pval-input'!$B$2:$M$2260, 12, FALSE)</f>
        <v>0.64233576642335799</v>
      </c>
      <c r="G1149">
        <f t="shared" si="17"/>
        <v>1148</v>
      </c>
      <c r="O1149">
        <f>VLOOKUP($C1149, listing!$B$2:$J$2260, 2, FALSE)</f>
        <v>0.94615174388393286</v>
      </c>
    </row>
    <row r="1150" spans="1:15" x14ac:dyDescent="0.2">
      <c r="A1150" t="s">
        <v>2731</v>
      </c>
      <c r="B1150" t="str">
        <f>VLOOKUP(A1150, dictionary!$A$2:$B$16, 2, FALSE)</f>
        <v>Antineoplastic and immunomodulating agents</v>
      </c>
      <c r="C1150" t="s">
        <v>2776</v>
      </c>
      <c r="D1150">
        <f>VLOOKUP($C1150, 'pval-input'!$B$2:$M$2260, 6, FALSE)</f>
        <v>3.2044314698773523E-2</v>
      </c>
      <c r="E1150">
        <f>VLOOKUP($C1150, 'pval-input'!$B$2:$M$2260, 11, FALSE)</f>
        <v>35</v>
      </c>
      <c r="F1150">
        <f>VLOOKUP($C1150, 'pval-input'!$B$2:$M$2260, 12, FALSE)</f>
        <v>0.25547445255474499</v>
      </c>
      <c r="G1150">
        <f t="shared" si="17"/>
        <v>1149</v>
      </c>
      <c r="O1150">
        <f>VLOOKUP($C1150, listing!$B$2:$J$2260, 2, FALSE)</f>
        <v>3.2044314698773523E-2</v>
      </c>
    </row>
    <row r="1151" spans="1:15" x14ac:dyDescent="0.2">
      <c r="A1151" t="s">
        <v>2731</v>
      </c>
      <c r="B1151" t="str">
        <f>VLOOKUP(A1151, dictionary!$A$2:$B$16, 2, FALSE)</f>
        <v>Antineoplastic and immunomodulating agents</v>
      </c>
      <c r="C1151" t="s">
        <v>2778</v>
      </c>
      <c r="D1151">
        <f>VLOOKUP($C1151, 'pval-input'!$B$2:$M$2260, 6, FALSE)</f>
        <v>1.4660360666959604</v>
      </c>
      <c r="E1151">
        <f>VLOOKUP($C1151, 'pval-input'!$B$2:$M$2260, 11, FALSE)</f>
        <v>16</v>
      </c>
      <c r="F1151">
        <f>VLOOKUP($C1151, 'pval-input'!$B$2:$M$2260, 12, FALSE)</f>
        <v>0.116788321167883</v>
      </c>
      <c r="G1151">
        <f t="shared" si="17"/>
        <v>1150</v>
      </c>
      <c r="O1151">
        <f>VLOOKUP($C1151, listing!$B$2:$J$2260, 2, FALSE)</f>
        <v>1.4660360666959604</v>
      </c>
    </row>
    <row r="1152" spans="1:15" x14ac:dyDescent="0.2">
      <c r="A1152" t="s">
        <v>2731</v>
      </c>
      <c r="B1152" t="str">
        <f>VLOOKUP(A1152, dictionary!$A$2:$B$16, 2, FALSE)</f>
        <v>Antineoplastic and immunomodulating agents</v>
      </c>
      <c r="C1152" t="s">
        <v>2780</v>
      </c>
      <c r="D1152">
        <f>VLOOKUP($C1152, 'pval-input'!$B$2:$M$2260, 6, FALSE)</f>
        <v>0.98705664518073566</v>
      </c>
      <c r="E1152">
        <f>VLOOKUP($C1152, 'pval-input'!$B$2:$M$2260, 11, FALSE)</f>
        <v>38</v>
      </c>
      <c r="F1152">
        <f>VLOOKUP($C1152, 'pval-input'!$B$2:$M$2260, 12, FALSE)</f>
        <v>0.27737226277372301</v>
      </c>
      <c r="G1152">
        <f t="shared" si="17"/>
        <v>1151</v>
      </c>
      <c r="O1152">
        <f>VLOOKUP($C1152, listing!$B$2:$J$2260, 2, FALSE)</f>
        <v>0.98705664518073566</v>
      </c>
    </row>
    <row r="1153" spans="1:15" x14ac:dyDescent="0.2">
      <c r="A1153" t="s">
        <v>2731</v>
      </c>
      <c r="B1153" t="str">
        <f>VLOOKUP(A1153, dictionary!$A$2:$B$16, 2, FALSE)</f>
        <v>Antineoplastic and immunomodulating agents</v>
      </c>
      <c r="C1153" t="s">
        <v>2782</v>
      </c>
      <c r="D1153">
        <f>VLOOKUP($C1153, 'pval-input'!$B$2:$M$2260, 6, FALSE)</f>
        <v>0.38285170739154639</v>
      </c>
      <c r="E1153">
        <f>VLOOKUP($C1153, 'pval-input'!$B$2:$M$2260, 11, FALSE)</f>
        <v>3</v>
      </c>
      <c r="F1153">
        <f>VLOOKUP($C1153, 'pval-input'!$B$2:$M$2260, 12, FALSE)</f>
        <v>2.18978102189781E-2</v>
      </c>
      <c r="G1153">
        <f t="shared" si="17"/>
        <v>1152</v>
      </c>
      <c r="O1153">
        <f>VLOOKUP($C1153, listing!$B$2:$J$2260, 2, FALSE)</f>
        <v>0.38285170739154639</v>
      </c>
    </row>
    <row r="1154" spans="1:15" hidden="1" x14ac:dyDescent="0.2">
      <c r="A1154" t="s">
        <v>2731</v>
      </c>
      <c r="B1154" t="str">
        <f>VLOOKUP(A1154, dictionary!$A$2:$B$16, 2, FALSE)</f>
        <v>Antineoplastic and immunomodulating agents</v>
      </c>
      <c r="C1154" t="s">
        <v>2784</v>
      </c>
      <c r="D1154">
        <f>VLOOKUP($C1154, 'pval-input'!$B$2:$M$2260, 6, FALSE)</f>
        <v>31.235738595770602</v>
      </c>
      <c r="E1154">
        <f>VLOOKUP($C1154, 'pval-input'!$B$2:$M$2260, 11, FALSE)</f>
        <v>1</v>
      </c>
      <c r="F1154">
        <f>VLOOKUP($C1154, 'pval-input'!$B$2:$M$2260, 12, FALSE)</f>
        <v>7.2992700729926996E-3</v>
      </c>
      <c r="G1154">
        <f t="shared" si="17"/>
        <v>1153</v>
      </c>
      <c r="O1154">
        <f>VLOOKUP($C1154, listing!$B$2:$J$2260, 2, FALSE)</f>
        <v>31.235738595770602</v>
      </c>
    </row>
    <row r="1155" spans="1:15" x14ac:dyDescent="0.2">
      <c r="A1155" t="s">
        <v>2731</v>
      </c>
      <c r="B1155" t="str">
        <f>VLOOKUP(A1155, dictionary!$A$2:$B$16, 2, FALSE)</f>
        <v>Antineoplastic and immunomodulating agents</v>
      </c>
      <c r="C1155" t="s">
        <v>2786</v>
      </c>
      <c r="D1155">
        <f>VLOOKUP($C1155, 'pval-input'!$B$2:$M$2260, 6, FALSE)</f>
        <v>1.0140383782626774</v>
      </c>
      <c r="E1155">
        <f>VLOOKUP($C1155, 'pval-input'!$B$2:$M$2260, 11, FALSE)</f>
        <v>86</v>
      </c>
      <c r="F1155">
        <f>VLOOKUP($C1155, 'pval-input'!$B$2:$M$2260, 12, FALSE)</f>
        <v>0.62773722627737205</v>
      </c>
      <c r="G1155">
        <f t="shared" si="17"/>
        <v>1154</v>
      </c>
      <c r="O1155">
        <f>VLOOKUP($C1155, listing!$B$2:$J$2260, 2, FALSE)</f>
        <v>1.0140383782626774</v>
      </c>
    </row>
    <row r="1156" spans="1:15" x14ac:dyDescent="0.2">
      <c r="A1156" t="s">
        <v>2731</v>
      </c>
      <c r="B1156" t="str">
        <f>VLOOKUP(A1156, dictionary!$A$2:$B$16, 2, FALSE)</f>
        <v>Antineoplastic and immunomodulating agents</v>
      </c>
      <c r="C1156" t="s">
        <v>2788</v>
      </c>
      <c r="D1156">
        <f>VLOOKUP($C1156, 'pval-input'!$B$2:$M$2260, 6, FALSE)</f>
        <v>0.48713193909274749</v>
      </c>
      <c r="E1156">
        <f>VLOOKUP($C1156, 'pval-input'!$B$2:$M$2260, 11, FALSE)</f>
        <v>109</v>
      </c>
      <c r="F1156">
        <f>VLOOKUP($C1156, 'pval-input'!$B$2:$M$2260, 12, FALSE)</f>
        <v>0.79562043795620396</v>
      </c>
      <c r="G1156">
        <f t="shared" ref="G1156:G1219" si="18">G1155+1</f>
        <v>1155</v>
      </c>
      <c r="O1156">
        <f>VLOOKUP($C1156, listing!$B$2:$J$2260, 2, FALSE)</f>
        <v>0.48713193909274749</v>
      </c>
    </row>
    <row r="1157" spans="1:15" x14ac:dyDescent="0.2">
      <c r="A1157" t="s">
        <v>2731</v>
      </c>
      <c r="B1157" t="str">
        <f>VLOOKUP(A1157, dictionary!$A$2:$B$16, 2, FALSE)</f>
        <v>Antineoplastic and immunomodulating agents</v>
      </c>
      <c r="C1157" t="s">
        <v>2790</v>
      </c>
      <c r="D1157">
        <f>VLOOKUP($C1157, 'pval-input'!$B$2:$M$2260, 6, FALSE)</f>
        <v>1.5541536072409412</v>
      </c>
      <c r="E1157">
        <f>VLOOKUP($C1157, 'pval-input'!$B$2:$M$2260, 11, FALSE)</f>
        <v>11</v>
      </c>
      <c r="F1157">
        <f>VLOOKUP($C1157, 'pval-input'!$B$2:$M$2260, 12, FALSE)</f>
        <v>8.0291970802919693E-2</v>
      </c>
      <c r="G1157">
        <f t="shared" si="18"/>
        <v>1156</v>
      </c>
      <c r="O1157">
        <f>VLOOKUP($C1157, listing!$B$2:$J$2260, 2, FALSE)</f>
        <v>1.5541536072409412</v>
      </c>
    </row>
    <row r="1158" spans="1:15" x14ac:dyDescent="0.2">
      <c r="A1158" t="s">
        <v>2731</v>
      </c>
      <c r="B1158" t="str">
        <f>VLOOKUP(A1158, dictionary!$A$2:$B$16, 2, FALSE)</f>
        <v>Antineoplastic and immunomodulating agents</v>
      </c>
      <c r="C1158" t="s">
        <v>2792</v>
      </c>
      <c r="D1158">
        <f>VLOOKUP($C1158, 'pval-input'!$B$2:$M$2260, 6, FALSE)</f>
        <v>0.95046946547140809</v>
      </c>
      <c r="E1158">
        <f>VLOOKUP($C1158, 'pval-input'!$B$2:$M$2260, 11, FALSE)</f>
        <v>45</v>
      </c>
      <c r="F1158">
        <f>VLOOKUP($C1158, 'pval-input'!$B$2:$M$2260, 12, FALSE)</f>
        <v>0.32846715328467202</v>
      </c>
      <c r="G1158">
        <f t="shared" si="18"/>
        <v>1157</v>
      </c>
      <c r="O1158">
        <f>VLOOKUP($C1158, listing!$B$2:$J$2260, 2, FALSE)</f>
        <v>0.95046946547140809</v>
      </c>
    </row>
    <row r="1159" spans="1:15" x14ac:dyDescent="0.2">
      <c r="A1159" t="s">
        <v>2731</v>
      </c>
      <c r="B1159" t="str">
        <f>VLOOKUP(A1159, dictionary!$A$2:$B$16, 2, FALSE)</f>
        <v>Antineoplastic and immunomodulating agents</v>
      </c>
      <c r="C1159" t="s">
        <v>2794</v>
      </c>
      <c r="D1159">
        <f>VLOOKUP($C1159, 'pval-input'!$B$2:$M$2260, 6, FALSE)</f>
        <v>7.7313130143281126E-3</v>
      </c>
      <c r="E1159">
        <f>VLOOKUP($C1159, 'pval-input'!$B$2:$M$2260, 11, FALSE)</f>
        <v>50</v>
      </c>
      <c r="F1159">
        <f>VLOOKUP($C1159, 'pval-input'!$B$2:$M$2260, 12, FALSE)</f>
        <v>0.36496350364963498</v>
      </c>
      <c r="G1159">
        <f t="shared" si="18"/>
        <v>1158</v>
      </c>
      <c r="O1159">
        <f>VLOOKUP($C1159, listing!$B$2:$J$2260, 2, FALSE)</f>
        <v>7.7313130143281126E-3</v>
      </c>
    </row>
    <row r="1160" spans="1:15" x14ac:dyDescent="0.2">
      <c r="A1160" t="s">
        <v>2731</v>
      </c>
      <c r="B1160" t="str">
        <f>VLOOKUP(A1160, dictionary!$A$2:$B$16, 2, FALSE)</f>
        <v>Antineoplastic and immunomodulating agents</v>
      </c>
      <c r="C1160" t="s">
        <v>2796</v>
      </c>
      <c r="D1160">
        <f>VLOOKUP($C1160, 'pval-input'!$B$2:$M$2260, 6, FALSE)</f>
        <v>0.32849187065852625</v>
      </c>
      <c r="E1160">
        <f>VLOOKUP($C1160, 'pval-input'!$B$2:$M$2260, 11, FALSE)</f>
        <v>3</v>
      </c>
      <c r="F1160">
        <f>VLOOKUP($C1160, 'pval-input'!$B$2:$M$2260, 12, FALSE)</f>
        <v>2.18978102189781E-2</v>
      </c>
      <c r="G1160">
        <f t="shared" si="18"/>
        <v>1159</v>
      </c>
      <c r="O1160">
        <f>VLOOKUP($C1160, listing!$B$2:$J$2260, 2, FALSE)</f>
        <v>0.32849187065852625</v>
      </c>
    </row>
    <row r="1161" spans="1:15" x14ac:dyDescent="0.2">
      <c r="A1161" t="s">
        <v>2731</v>
      </c>
      <c r="B1161" t="str">
        <f>VLOOKUP(A1161, dictionary!$A$2:$B$16, 2, FALSE)</f>
        <v>Antineoplastic and immunomodulating agents</v>
      </c>
      <c r="C1161" t="s">
        <v>2798</v>
      </c>
      <c r="D1161">
        <f>VLOOKUP($C1161, 'pval-input'!$B$2:$M$2260, 6, FALSE)</f>
        <v>0.41646007751381758</v>
      </c>
      <c r="E1161">
        <f>VLOOKUP($C1161, 'pval-input'!$B$2:$M$2260, 11, FALSE)</f>
        <v>3</v>
      </c>
      <c r="F1161">
        <f>VLOOKUP($C1161, 'pval-input'!$B$2:$M$2260, 12, FALSE)</f>
        <v>2.18978102189781E-2</v>
      </c>
      <c r="G1161">
        <f t="shared" si="18"/>
        <v>1160</v>
      </c>
      <c r="O1161">
        <f>VLOOKUP($C1161, listing!$B$2:$J$2260, 2, FALSE)</f>
        <v>0.41646007751381758</v>
      </c>
    </row>
    <row r="1162" spans="1:15" x14ac:dyDescent="0.2">
      <c r="A1162" t="s">
        <v>2731</v>
      </c>
      <c r="B1162" t="str">
        <f>VLOOKUP(A1162, dictionary!$A$2:$B$16, 2, FALSE)</f>
        <v>Antineoplastic and immunomodulating agents</v>
      </c>
      <c r="C1162" t="s">
        <v>2800</v>
      </c>
      <c r="D1162">
        <f>VLOOKUP($C1162, 'pval-input'!$B$2:$M$2260, 6, FALSE)</f>
        <v>0.33877904903131273</v>
      </c>
      <c r="E1162">
        <f>VLOOKUP($C1162, 'pval-input'!$B$2:$M$2260, 11, FALSE)</f>
        <v>83</v>
      </c>
      <c r="F1162">
        <f>VLOOKUP($C1162, 'pval-input'!$B$2:$M$2260, 12, FALSE)</f>
        <v>0.60583941605839398</v>
      </c>
      <c r="G1162">
        <f t="shared" si="18"/>
        <v>1161</v>
      </c>
      <c r="O1162">
        <f>VLOOKUP($C1162, listing!$B$2:$J$2260, 2, FALSE)</f>
        <v>0.33877904903131273</v>
      </c>
    </row>
    <row r="1163" spans="1:15" x14ac:dyDescent="0.2">
      <c r="A1163" t="s">
        <v>2731</v>
      </c>
      <c r="B1163" t="str">
        <f>VLOOKUP(A1163, dictionary!$A$2:$B$16, 2, FALSE)</f>
        <v>Antineoplastic and immunomodulating agents</v>
      </c>
      <c r="C1163" t="s">
        <v>2804</v>
      </c>
      <c r="D1163">
        <f>VLOOKUP($C1163, 'pval-input'!$B$2:$M$2260, 6, FALSE)</f>
        <v>0.49856095697245084</v>
      </c>
      <c r="E1163">
        <f>VLOOKUP($C1163, 'pval-input'!$B$2:$M$2260, 11, FALSE)</f>
        <v>106</v>
      </c>
      <c r="F1163">
        <f>VLOOKUP($C1163, 'pval-input'!$B$2:$M$2260, 12, FALSE)</f>
        <v>0.773722627737226</v>
      </c>
      <c r="G1163">
        <f t="shared" si="18"/>
        <v>1162</v>
      </c>
      <c r="O1163">
        <f>VLOOKUP($C1163, listing!$B$2:$J$2260, 2, FALSE)</f>
        <v>0.49856095697245084</v>
      </c>
    </row>
    <row r="1164" spans="1:15" x14ac:dyDescent="0.2">
      <c r="A1164" t="s">
        <v>2731</v>
      </c>
      <c r="B1164" t="str">
        <f>VLOOKUP(A1164, dictionary!$A$2:$B$16, 2, FALSE)</f>
        <v>Antineoplastic and immunomodulating agents</v>
      </c>
      <c r="C1164" t="s">
        <v>2806</v>
      </c>
      <c r="D1164">
        <f>VLOOKUP($C1164, 'pval-input'!$B$2:$M$2260, 6, FALSE)</f>
        <v>0.31644579999923567</v>
      </c>
      <c r="E1164">
        <f>VLOOKUP($C1164, 'pval-input'!$B$2:$M$2260, 11, FALSE)</f>
        <v>10</v>
      </c>
      <c r="F1164">
        <f>VLOOKUP($C1164, 'pval-input'!$B$2:$M$2260, 12, FALSE)</f>
        <v>7.2992700729927001E-2</v>
      </c>
      <c r="G1164">
        <f t="shared" si="18"/>
        <v>1163</v>
      </c>
      <c r="O1164">
        <f>VLOOKUP($C1164, listing!$B$2:$J$2260, 2, FALSE)</f>
        <v>0.31644579999923567</v>
      </c>
    </row>
    <row r="1165" spans="1:15" x14ac:dyDescent="0.2">
      <c r="A1165" t="s">
        <v>2731</v>
      </c>
      <c r="B1165" t="str">
        <f>VLOOKUP(A1165, dictionary!$A$2:$B$16, 2, FALSE)</f>
        <v>Antineoplastic and immunomodulating agents</v>
      </c>
      <c r="C1165" t="s">
        <v>2808</v>
      </c>
      <c r="D1165">
        <f>VLOOKUP($C1165, 'pval-input'!$B$2:$M$2260, 6, FALSE)</f>
        <v>0.29040370957302197</v>
      </c>
      <c r="E1165">
        <f>VLOOKUP($C1165, 'pval-input'!$B$2:$M$2260, 11, FALSE)</f>
        <v>33</v>
      </c>
      <c r="F1165">
        <f>VLOOKUP($C1165, 'pval-input'!$B$2:$M$2260, 12, FALSE)</f>
        <v>0.240875912408759</v>
      </c>
      <c r="G1165">
        <f t="shared" si="18"/>
        <v>1164</v>
      </c>
      <c r="O1165">
        <f>VLOOKUP($C1165, listing!$B$2:$J$2260, 2, FALSE)</f>
        <v>0.29040370957302197</v>
      </c>
    </row>
    <row r="1166" spans="1:15" x14ac:dyDescent="0.2">
      <c r="A1166" t="s">
        <v>2731</v>
      </c>
      <c r="B1166" t="str">
        <f>VLOOKUP(A1166, dictionary!$A$2:$B$16, 2, FALSE)</f>
        <v>Antineoplastic and immunomodulating agents</v>
      </c>
      <c r="C1166" t="s">
        <v>2810</v>
      </c>
      <c r="D1166">
        <f>VLOOKUP($C1166, 'pval-input'!$B$2:$M$2260, 6, FALSE)</f>
        <v>0.6448984364440552</v>
      </c>
      <c r="E1166">
        <f>VLOOKUP($C1166, 'pval-input'!$B$2:$M$2260, 11, FALSE)</f>
        <v>84</v>
      </c>
      <c r="F1166">
        <f>VLOOKUP($C1166, 'pval-input'!$B$2:$M$2260, 12, FALSE)</f>
        <v>0.613138686131387</v>
      </c>
      <c r="G1166">
        <f t="shared" si="18"/>
        <v>1165</v>
      </c>
      <c r="O1166">
        <f>VLOOKUP($C1166, listing!$B$2:$J$2260, 2, FALSE)</f>
        <v>0.6448984364440552</v>
      </c>
    </row>
    <row r="1167" spans="1:15" x14ac:dyDescent="0.2">
      <c r="A1167" t="s">
        <v>2731</v>
      </c>
      <c r="B1167" t="str">
        <f>VLOOKUP(A1167, dictionary!$A$2:$B$16, 2, FALSE)</f>
        <v>Antineoplastic and immunomodulating agents</v>
      </c>
      <c r="C1167" t="s">
        <v>2813</v>
      </c>
      <c r="D1167">
        <f>VLOOKUP($C1167, 'pval-input'!$B$2:$M$2260, 6, FALSE)</f>
        <v>0.26984069294553054</v>
      </c>
      <c r="E1167">
        <f>VLOOKUP($C1167, 'pval-input'!$B$2:$M$2260, 11, FALSE)</f>
        <v>4</v>
      </c>
      <c r="F1167">
        <f>VLOOKUP($C1167, 'pval-input'!$B$2:$M$2260, 12, FALSE)</f>
        <v>2.9197080291970798E-2</v>
      </c>
      <c r="G1167">
        <f t="shared" si="18"/>
        <v>1166</v>
      </c>
      <c r="O1167">
        <f>VLOOKUP($C1167, listing!$B$2:$J$2260, 2, FALSE)</f>
        <v>0.26984069294553054</v>
      </c>
    </row>
    <row r="1168" spans="1:15" x14ac:dyDescent="0.2">
      <c r="A1168" t="s">
        <v>2731</v>
      </c>
      <c r="B1168" t="str">
        <f>VLOOKUP(A1168, dictionary!$A$2:$B$16, 2, FALSE)</f>
        <v>Antineoplastic and immunomodulating agents</v>
      </c>
      <c r="C1168" t="s">
        <v>2815</v>
      </c>
      <c r="D1168">
        <f>VLOOKUP($C1168, 'pval-input'!$B$2:$M$2260, 6, FALSE)</f>
        <v>0.64767690303107706</v>
      </c>
      <c r="E1168">
        <f>VLOOKUP($C1168, 'pval-input'!$B$2:$M$2260, 11, FALSE)</f>
        <v>65</v>
      </c>
      <c r="F1168">
        <f>VLOOKUP($C1168, 'pval-input'!$B$2:$M$2260, 12, FALSE)</f>
        <v>0.47445255474452602</v>
      </c>
      <c r="G1168">
        <f t="shared" si="18"/>
        <v>1167</v>
      </c>
      <c r="O1168">
        <f>VLOOKUP($C1168, listing!$B$2:$J$2260, 2, FALSE)</f>
        <v>0.64767690303107706</v>
      </c>
    </row>
    <row r="1169" spans="1:15" x14ac:dyDescent="0.2">
      <c r="A1169" t="s">
        <v>2731</v>
      </c>
      <c r="B1169" t="str">
        <f>VLOOKUP(A1169, dictionary!$A$2:$B$16, 2, FALSE)</f>
        <v>Antineoplastic and immunomodulating agents</v>
      </c>
      <c r="C1169" t="s">
        <v>2818</v>
      </c>
      <c r="D1169">
        <f>VLOOKUP($C1169, 'pval-input'!$B$2:$M$2260, 6, FALSE)</f>
        <v>9.6650683114052782E-2</v>
      </c>
      <c r="E1169">
        <f>VLOOKUP($C1169, 'pval-input'!$B$2:$M$2260, 11, FALSE)</f>
        <v>58</v>
      </c>
      <c r="F1169">
        <f>VLOOKUP($C1169, 'pval-input'!$B$2:$M$2260, 12, FALSE)</f>
        <v>0.42335766423357701</v>
      </c>
      <c r="G1169">
        <f t="shared" si="18"/>
        <v>1168</v>
      </c>
      <c r="O1169">
        <f>VLOOKUP($C1169, listing!$B$2:$J$2260, 2, FALSE)</f>
        <v>9.6650683114052782E-2</v>
      </c>
    </row>
    <row r="1170" spans="1:15" x14ac:dyDescent="0.2">
      <c r="A1170" t="s">
        <v>2731</v>
      </c>
      <c r="B1170" t="str">
        <f>VLOOKUP(A1170, dictionary!$A$2:$B$16, 2, FALSE)</f>
        <v>Antineoplastic and immunomodulating agents</v>
      </c>
      <c r="C1170" t="s">
        <v>2820</v>
      </c>
      <c r="D1170">
        <f>VLOOKUP($C1170, 'pval-input'!$B$2:$M$2260, 6, FALSE)</f>
        <v>0.33264993278811561</v>
      </c>
      <c r="E1170">
        <f>VLOOKUP($C1170, 'pval-input'!$B$2:$M$2260, 11, FALSE)</f>
        <v>4</v>
      </c>
      <c r="F1170">
        <f>VLOOKUP($C1170, 'pval-input'!$B$2:$M$2260, 12, FALSE)</f>
        <v>2.9197080291970798E-2</v>
      </c>
      <c r="G1170">
        <f t="shared" si="18"/>
        <v>1169</v>
      </c>
      <c r="O1170">
        <f>VLOOKUP($C1170, listing!$B$2:$J$2260, 2, FALSE)</f>
        <v>0.33264993278811561</v>
      </c>
    </row>
    <row r="1171" spans="1:15" x14ac:dyDescent="0.2">
      <c r="A1171" t="s">
        <v>2731</v>
      </c>
      <c r="B1171" t="str">
        <f>VLOOKUP(A1171, dictionary!$A$2:$B$16, 2, FALSE)</f>
        <v>Antineoplastic and immunomodulating agents</v>
      </c>
      <c r="C1171" t="s">
        <v>2823</v>
      </c>
      <c r="D1171">
        <f>VLOOKUP($C1171, 'pval-input'!$B$2:$M$2260, 6, FALSE)</f>
        <v>0.78629971733959725</v>
      </c>
      <c r="E1171">
        <f>VLOOKUP($C1171, 'pval-input'!$B$2:$M$2260, 11, FALSE)</f>
        <v>61</v>
      </c>
      <c r="F1171">
        <f>VLOOKUP($C1171, 'pval-input'!$B$2:$M$2260, 12, FALSE)</f>
        <v>0.44525547445255498</v>
      </c>
      <c r="G1171">
        <f t="shared" si="18"/>
        <v>1170</v>
      </c>
      <c r="O1171">
        <f>VLOOKUP($C1171, listing!$B$2:$J$2260, 2, FALSE)</f>
        <v>0.78629971733959725</v>
      </c>
    </row>
    <row r="1172" spans="1:15" x14ac:dyDescent="0.2">
      <c r="A1172" t="s">
        <v>2731</v>
      </c>
      <c r="B1172" t="str">
        <f>VLOOKUP(A1172, dictionary!$A$2:$B$16, 2, FALSE)</f>
        <v>Antineoplastic and immunomodulating agents</v>
      </c>
      <c r="C1172" t="s">
        <v>2827</v>
      </c>
      <c r="D1172">
        <f>VLOOKUP($C1172, 'pval-input'!$B$2:$M$2260, 6, FALSE)</f>
        <v>1.3101027058658092</v>
      </c>
      <c r="E1172">
        <f>VLOOKUP($C1172, 'pval-input'!$B$2:$M$2260, 11, FALSE)</f>
        <v>96</v>
      </c>
      <c r="F1172">
        <f>VLOOKUP($C1172, 'pval-input'!$B$2:$M$2260, 12, FALSE)</f>
        <v>0.70072992700729897</v>
      </c>
      <c r="G1172">
        <f t="shared" si="18"/>
        <v>1171</v>
      </c>
      <c r="O1172">
        <f>VLOOKUP($C1172, listing!$B$2:$J$2260, 2, FALSE)</f>
        <v>1.3101027058658092</v>
      </c>
    </row>
    <row r="1173" spans="1:15" x14ac:dyDescent="0.2">
      <c r="A1173" t="s">
        <v>2731</v>
      </c>
      <c r="B1173" t="str">
        <f>VLOOKUP(A1173, dictionary!$A$2:$B$16, 2, FALSE)</f>
        <v>Antineoplastic and immunomodulating agents</v>
      </c>
      <c r="C1173" t="s">
        <v>2830</v>
      </c>
      <c r="D1173">
        <f>VLOOKUP($C1173, 'pval-input'!$B$2:$M$2260, 6, FALSE)</f>
        <v>0.38691416660556349</v>
      </c>
      <c r="E1173">
        <f>VLOOKUP($C1173, 'pval-input'!$B$2:$M$2260, 11, FALSE)</f>
        <v>54</v>
      </c>
      <c r="F1173">
        <f>VLOOKUP($C1173, 'pval-input'!$B$2:$M$2260, 12, FALSE)</f>
        <v>0.39416058394160602</v>
      </c>
      <c r="G1173">
        <f t="shared" si="18"/>
        <v>1172</v>
      </c>
      <c r="O1173">
        <f>VLOOKUP($C1173, listing!$B$2:$J$2260, 2, FALSE)</f>
        <v>0.38691416660556349</v>
      </c>
    </row>
    <row r="1174" spans="1:15" x14ac:dyDescent="0.2">
      <c r="A1174" t="s">
        <v>2731</v>
      </c>
      <c r="B1174" t="str">
        <f>VLOOKUP(A1174, dictionary!$A$2:$B$16, 2, FALSE)</f>
        <v>Antineoplastic and immunomodulating agents</v>
      </c>
      <c r="C1174" t="s">
        <v>2832</v>
      </c>
      <c r="D1174">
        <f>VLOOKUP($C1174, 'pval-input'!$B$2:$M$2260, 6, FALSE)</f>
        <v>0.45411111565274304</v>
      </c>
      <c r="E1174">
        <f>VLOOKUP($C1174, 'pval-input'!$B$2:$M$2260, 11, FALSE)</f>
        <v>44</v>
      </c>
      <c r="F1174">
        <f>VLOOKUP($C1174, 'pval-input'!$B$2:$M$2260, 12, FALSE)</f>
        <v>0.321167883211679</v>
      </c>
      <c r="G1174">
        <f t="shared" si="18"/>
        <v>1173</v>
      </c>
      <c r="O1174">
        <f>VLOOKUP($C1174, listing!$B$2:$J$2260, 2, FALSE)</f>
        <v>0.45411111565274304</v>
      </c>
    </row>
    <row r="1175" spans="1:15" x14ac:dyDescent="0.2">
      <c r="A1175" t="s">
        <v>2731</v>
      </c>
      <c r="B1175" t="str">
        <f>VLOOKUP(A1175, dictionary!$A$2:$B$16, 2, FALSE)</f>
        <v>Antineoplastic and immunomodulating agents</v>
      </c>
      <c r="C1175" t="s">
        <v>2834</v>
      </c>
      <c r="D1175">
        <f>VLOOKUP($C1175, 'pval-input'!$B$2:$M$2260, 6, FALSE)</f>
        <v>0.82709976268229524</v>
      </c>
      <c r="E1175">
        <f>VLOOKUP($C1175, 'pval-input'!$B$2:$M$2260, 11, FALSE)</f>
        <v>28</v>
      </c>
      <c r="F1175">
        <f>VLOOKUP($C1175, 'pval-input'!$B$2:$M$2260, 12, FALSE)</f>
        <v>0.20437956204379601</v>
      </c>
      <c r="G1175">
        <f t="shared" si="18"/>
        <v>1174</v>
      </c>
      <c r="O1175">
        <f>VLOOKUP($C1175, listing!$B$2:$J$2260, 2, FALSE)</f>
        <v>0.82709976268229524</v>
      </c>
    </row>
    <row r="1176" spans="1:15" x14ac:dyDescent="0.2">
      <c r="A1176" t="s">
        <v>2731</v>
      </c>
      <c r="B1176" t="str">
        <f>VLOOKUP(A1176, dictionary!$A$2:$B$16, 2, FALSE)</f>
        <v>Antineoplastic and immunomodulating agents</v>
      </c>
      <c r="C1176" t="s">
        <v>2836</v>
      </c>
      <c r="D1176">
        <f>VLOOKUP($C1176, 'pval-input'!$B$2:$M$2260, 6, FALSE)</f>
        <v>0.3001582288755158</v>
      </c>
      <c r="E1176">
        <f>VLOOKUP($C1176, 'pval-input'!$B$2:$M$2260, 11, FALSE)</f>
        <v>37</v>
      </c>
      <c r="F1176">
        <f>VLOOKUP($C1176, 'pval-input'!$B$2:$M$2260, 12, FALSE)</f>
        <v>0.27007299270072999</v>
      </c>
      <c r="G1176">
        <f t="shared" si="18"/>
        <v>1175</v>
      </c>
      <c r="O1176">
        <f>VLOOKUP($C1176, listing!$B$2:$J$2260, 2, FALSE)</f>
        <v>0.3001582288755158</v>
      </c>
    </row>
    <row r="1177" spans="1:15" x14ac:dyDescent="0.2">
      <c r="A1177" t="s">
        <v>2731</v>
      </c>
      <c r="B1177" t="str">
        <f>VLOOKUP(A1177, dictionary!$A$2:$B$16, 2, FALSE)</f>
        <v>Antineoplastic and immunomodulating agents</v>
      </c>
      <c r="C1177" t="s">
        <v>2838</v>
      </c>
      <c r="D1177">
        <f>VLOOKUP($C1177, 'pval-input'!$B$2:$M$2260, 6, FALSE)</f>
        <v>0.12916324084289871</v>
      </c>
      <c r="E1177">
        <f>VLOOKUP($C1177, 'pval-input'!$B$2:$M$2260, 11, FALSE)</f>
        <v>93</v>
      </c>
      <c r="F1177">
        <f>VLOOKUP($C1177, 'pval-input'!$B$2:$M$2260, 12, FALSE)</f>
        <v>0.678832116788321</v>
      </c>
      <c r="G1177">
        <f t="shared" si="18"/>
        <v>1176</v>
      </c>
      <c r="O1177">
        <f>VLOOKUP($C1177, listing!$B$2:$J$2260, 2, FALSE)</f>
        <v>0.12916324084289871</v>
      </c>
    </row>
    <row r="1178" spans="1:15" x14ac:dyDescent="0.2">
      <c r="A1178" t="s">
        <v>2731</v>
      </c>
      <c r="B1178" t="str">
        <f>VLOOKUP(A1178, dictionary!$A$2:$B$16, 2, FALSE)</f>
        <v>Antineoplastic and immunomodulating agents</v>
      </c>
      <c r="C1178" t="s">
        <v>2841</v>
      </c>
      <c r="D1178">
        <f>VLOOKUP($C1178, 'pval-input'!$B$2:$M$2260, 6, FALSE)</f>
        <v>0.25950393840851232</v>
      </c>
      <c r="E1178">
        <f>VLOOKUP($C1178, 'pval-input'!$B$2:$M$2260, 11, FALSE)</f>
        <v>46</v>
      </c>
      <c r="F1178">
        <f>VLOOKUP($C1178, 'pval-input'!$B$2:$M$2260, 12, FALSE)</f>
        <v>0.33576642335766399</v>
      </c>
      <c r="G1178">
        <f t="shared" si="18"/>
        <v>1177</v>
      </c>
      <c r="O1178">
        <f>VLOOKUP($C1178, listing!$B$2:$J$2260, 2, FALSE)</f>
        <v>0.25950393840851232</v>
      </c>
    </row>
    <row r="1179" spans="1:15" x14ac:dyDescent="0.2">
      <c r="A1179" t="s">
        <v>2731</v>
      </c>
      <c r="B1179" t="str">
        <f>VLOOKUP(A1179, dictionary!$A$2:$B$16, 2, FALSE)</f>
        <v>Antineoplastic and immunomodulating agents</v>
      </c>
      <c r="C1179" t="s">
        <v>2843</v>
      </c>
      <c r="D1179">
        <f>VLOOKUP($C1179, 'pval-input'!$B$2:$M$2260, 6, FALSE)</f>
        <v>0.75192424948540149</v>
      </c>
      <c r="E1179">
        <f>VLOOKUP($C1179, 'pval-input'!$B$2:$M$2260, 11, FALSE)</f>
        <v>91</v>
      </c>
      <c r="F1179">
        <f>VLOOKUP($C1179, 'pval-input'!$B$2:$M$2260, 12, FALSE)</f>
        <v>0.66423357664233595</v>
      </c>
      <c r="G1179">
        <f t="shared" si="18"/>
        <v>1178</v>
      </c>
      <c r="O1179">
        <f>VLOOKUP($C1179, listing!$B$2:$J$2260, 2, FALSE)</f>
        <v>0.75192424948540149</v>
      </c>
    </row>
    <row r="1180" spans="1:15" x14ac:dyDescent="0.2">
      <c r="A1180" t="s">
        <v>2731</v>
      </c>
      <c r="B1180" t="str">
        <f>VLOOKUP(A1180, dictionary!$A$2:$B$16, 2, FALSE)</f>
        <v>Antineoplastic and immunomodulating agents</v>
      </c>
      <c r="C1180" t="s">
        <v>2847</v>
      </c>
      <c r="D1180">
        <f>VLOOKUP($C1180, 'pval-input'!$B$2:$M$2260, 6, FALSE)</f>
        <v>0.46266142165413926</v>
      </c>
      <c r="E1180">
        <f>VLOOKUP($C1180, 'pval-input'!$B$2:$M$2260, 11, FALSE)</f>
        <v>72</v>
      </c>
      <c r="F1180">
        <f>VLOOKUP($C1180, 'pval-input'!$B$2:$M$2260, 12, FALSE)</f>
        <v>0.52554744525547403</v>
      </c>
      <c r="G1180">
        <f t="shared" si="18"/>
        <v>1179</v>
      </c>
      <c r="O1180">
        <f>VLOOKUP($C1180, listing!$B$2:$J$2260, 2, FALSE)</f>
        <v>0.46266142165413926</v>
      </c>
    </row>
    <row r="1181" spans="1:15" x14ac:dyDescent="0.2">
      <c r="A1181" t="s">
        <v>2731</v>
      </c>
      <c r="B1181" t="str">
        <f>VLOOKUP(A1181, dictionary!$A$2:$B$16, 2, FALSE)</f>
        <v>Antineoplastic and immunomodulating agents</v>
      </c>
      <c r="C1181" t="s">
        <v>2849</v>
      </c>
      <c r="D1181">
        <f>VLOOKUP($C1181, 'pval-input'!$B$2:$M$2260, 6, FALSE)</f>
        <v>0.76532600922234084</v>
      </c>
      <c r="E1181">
        <f>VLOOKUP($C1181, 'pval-input'!$B$2:$M$2260, 11, FALSE)</f>
        <v>46</v>
      </c>
      <c r="F1181">
        <f>VLOOKUP($C1181, 'pval-input'!$B$2:$M$2260, 12, FALSE)</f>
        <v>0.33576642335766399</v>
      </c>
      <c r="G1181">
        <f t="shared" si="18"/>
        <v>1180</v>
      </c>
      <c r="O1181">
        <f>VLOOKUP($C1181, listing!$B$2:$J$2260, 2, FALSE)</f>
        <v>0.76532600922234084</v>
      </c>
    </row>
    <row r="1182" spans="1:15" x14ac:dyDescent="0.2">
      <c r="A1182" t="s">
        <v>2731</v>
      </c>
      <c r="B1182" t="str">
        <f>VLOOKUP(A1182, dictionary!$A$2:$B$16, 2, FALSE)</f>
        <v>Antineoplastic and immunomodulating agents</v>
      </c>
      <c r="C1182" t="s">
        <v>2851</v>
      </c>
      <c r="D1182">
        <f>VLOOKUP($C1182, 'pval-input'!$B$2:$M$2260, 6, FALSE)</f>
        <v>6.7813693865046668E-2</v>
      </c>
      <c r="E1182">
        <f>VLOOKUP($C1182, 'pval-input'!$B$2:$M$2260, 11, FALSE)</f>
        <v>66</v>
      </c>
      <c r="F1182">
        <f>VLOOKUP($C1182, 'pval-input'!$B$2:$M$2260, 12, FALSE)</f>
        <v>0.48175182481751799</v>
      </c>
      <c r="G1182">
        <f t="shared" si="18"/>
        <v>1181</v>
      </c>
      <c r="O1182">
        <f>VLOOKUP($C1182, listing!$B$2:$J$2260, 2, FALSE)</f>
        <v>6.7813693865046668E-2</v>
      </c>
    </row>
    <row r="1183" spans="1:15" x14ac:dyDescent="0.2">
      <c r="A1183" t="s">
        <v>2731</v>
      </c>
      <c r="B1183" t="str">
        <f>VLOOKUP(A1183, dictionary!$A$2:$B$16, 2, FALSE)</f>
        <v>Antineoplastic and immunomodulating agents</v>
      </c>
      <c r="C1183" t="s">
        <v>2854</v>
      </c>
      <c r="D1183">
        <f>VLOOKUP($C1183, 'pval-input'!$B$2:$M$2260, 6, FALSE)</f>
        <v>1.5624562972789482</v>
      </c>
      <c r="E1183">
        <f>VLOOKUP($C1183, 'pval-input'!$B$2:$M$2260, 11, FALSE)</f>
        <v>1</v>
      </c>
      <c r="F1183">
        <f>VLOOKUP($C1183, 'pval-input'!$B$2:$M$2260, 12, FALSE)</f>
        <v>7.2992700729926996E-3</v>
      </c>
      <c r="G1183">
        <f t="shared" si="18"/>
        <v>1182</v>
      </c>
      <c r="O1183">
        <f>VLOOKUP($C1183, listing!$B$2:$J$2260, 2, FALSE)</f>
        <v>1.5624562972789482</v>
      </c>
    </row>
    <row r="1184" spans="1:15" x14ac:dyDescent="0.2">
      <c r="A1184" t="s">
        <v>2731</v>
      </c>
      <c r="B1184" t="str">
        <f>VLOOKUP(A1184, dictionary!$A$2:$B$16, 2, FALSE)</f>
        <v>Antineoplastic and immunomodulating agents</v>
      </c>
      <c r="C1184" t="s">
        <v>2856</v>
      </c>
      <c r="D1184">
        <f>VLOOKUP($C1184, 'pval-input'!$B$2:$M$2260, 6, FALSE)</f>
        <v>0.19845953602357991</v>
      </c>
      <c r="E1184">
        <f>VLOOKUP($C1184, 'pval-input'!$B$2:$M$2260, 11, FALSE)</f>
        <v>41</v>
      </c>
      <c r="F1184">
        <f>VLOOKUP($C1184, 'pval-input'!$B$2:$M$2260, 12, FALSE)</f>
        <v>0.29927007299270098</v>
      </c>
      <c r="G1184">
        <f t="shared" si="18"/>
        <v>1183</v>
      </c>
      <c r="O1184">
        <f>VLOOKUP($C1184, listing!$B$2:$J$2260, 2, FALSE)</f>
        <v>0.19845953602357991</v>
      </c>
    </row>
    <row r="1185" spans="1:15" x14ac:dyDescent="0.2">
      <c r="A1185" t="s">
        <v>2731</v>
      </c>
      <c r="B1185" t="str">
        <f>VLOOKUP(A1185, dictionary!$A$2:$B$16, 2, FALSE)</f>
        <v>Antineoplastic and immunomodulating agents</v>
      </c>
      <c r="C1185" t="s">
        <v>2858</v>
      </c>
      <c r="D1185">
        <f>VLOOKUP($C1185, 'pval-input'!$B$2:$M$2260, 6, FALSE)</f>
        <v>0.38054016771444449</v>
      </c>
      <c r="E1185">
        <f>VLOOKUP($C1185, 'pval-input'!$B$2:$M$2260, 11, FALSE)</f>
        <v>33</v>
      </c>
      <c r="F1185">
        <f>VLOOKUP($C1185, 'pval-input'!$B$2:$M$2260, 12, FALSE)</f>
        <v>0.240875912408759</v>
      </c>
      <c r="G1185">
        <f t="shared" si="18"/>
        <v>1184</v>
      </c>
      <c r="O1185">
        <f>VLOOKUP($C1185, listing!$B$2:$J$2260, 2, FALSE)</f>
        <v>0.38054016771444449</v>
      </c>
    </row>
    <row r="1186" spans="1:15" x14ac:dyDescent="0.2">
      <c r="A1186" t="s">
        <v>2731</v>
      </c>
      <c r="B1186" t="str">
        <f>VLOOKUP(A1186, dictionary!$A$2:$B$16, 2, FALSE)</f>
        <v>Antineoplastic and immunomodulating agents</v>
      </c>
      <c r="C1186" t="s">
        <v>2860</v>
      </c>
      <c r="D1186">
        <f>VLOOKUP($C1186, 'pval-input'!$B$2:$M$2260, 6, FALSE)</f>
        <v>0.44028014283058359</v>
      </c>
      <c r="E1186">
        <f>VLOOKUP($C1186, 'pval-input'!$B$2:$M$2260, 11, FALSE)</f>
        <v>14</v>
      </c>
      <c r="F1186">
        <f>VLOOKUP($C1186, 'pval-input'!$B$2:$M$2260, 12, FALSE)</f>
        <v>0.102189781021898</v>
      </c>
      <c r="G1186">
        <f t="shared" si="18"/>
        <v>1185</v>
      </c>
      <c r="O1186">
        <f>VLOOKUP($C1186, listing!$B$2:$J$2260, 2, FALSE)</f>
        <v>0.44028014283058359</v>
      </c>
    </row>
    <row r="1187" spans="1:15" x14ac:dyDescent="0.2">
      <c r="A1187" t="s">
        <v>2731</v>
      </c>
      <c r="B1187" t="str">
        <f>VLOOKUP(A1187, dictionary!$A$2:$B$16, 2, FALSE)</f>
        <v>Antineoplastic and immunomodulating agents</v>
      </c>
      <c r="C1187" t="s">
        <v>2862</v>
      </c>
      <c r="D1187">
        <f>VLOOKUP($C1187, 'pval-input'!$B$2:$M$2260, 6, FALSE)</f>
        <v>0.87491432637208855</v>
      </c>
      <c r="E1187">
        <f>VLOOKUP($C1187, 'pval-input'!$B$2:$M$2260, 11, FALSE)</f>
        <v>33</v>
      </c>
      <c r="F1187">
        <f>VLOOKUP($C1187, 'pval-input'!$B$2:$M$2260, 12, FALSE)</f>
        <v>0.240875912408759</v>
      </c>
      <c r="G1187">
        <f t="shared" si="18"/>
        <v>1186</v>
      </c>
      <c r="O1187">
        <f>VLOOKUP($C1187, listing!$B$2:$J$2260, 2, FALSE)</f>
        <v>0.87491432637208855</v>
      </c>
    </row>
    <row r="1188" spans="1:15" x14ac:dyDescent="0.2">
      <c r="A1188" t="s">
        <v>2731</v>
      </c>
      <c r="B1188" t="str">
        <f>VLOOKUP(A1188, dictionary!$A$2:$B$16, 2, FALSE)</f>
        <v>Antineoplastic and immunomodulating agents</v>
      </c>
      <c r="C1188" t="s">
        <v>2864</v>
      </c>
      <c r="D1188">
        <f>VLOOKUP($C1188, 'pval-input'!$B$2:$M$2260, 6, FALSE)</f>
        <v>0.7383114846576011</v>
      </c>
      <c r="E1188">
        <f>VLOOKUP($C1188, 'pval-input'!$B$2:$M$2260, 11, FALSE)</f>
        <v>4</v>
      </c>
      <c r="F1188">
        <f>VLOOKUP($C1188, 'pval-input'!$B$2:$M$2260, 12, FALSE)</f>
        <v>2.9197080291970798E-2</v>
      </c>
      <c r="G1188">
        <f t="shared" si="18"/>
        <v>1187</v>
      </c>
      <c r="O1188">
        <f>VLOOKUP($C1188, listing!$B$2:$J$2260, 2, FALSE)</f>
        <v>0.7383114846576011</v>
      </c>
    </row>
    <row r="1189" spans="1:15" x14ac:dyDescent="0.2">
      <c r="A1189" t="s">
        <v>2731</v>
      </c>
      <c r="B1189" t="str">
        <f>VLOOKUP(A1189, dictionary!$A$2:$B$16, 2, FALSE)</f>
        <v>Antineoplastic and immunomodulating agents</v>
      </c>
      <c r="C1189" t="s">
        <v>2866</v>
      </c>
      <c r="D1189">
        <f>VLOOKUP($C1189, 'pval-input'!$B$2:$M$2260, 6, FALSE)</f>
        <v>0.13345130816624251</v>
      </c>
      <c r="E1189">
        <f>VLOOKUP($C1189, 'pval-input'!$B$2:$M$2260, 11, FALSE)</f>
        <v>1</v>
      </c>
      <c r="F1189">
        <f>VLOOKUP($C1189, 'pval-input'!$B$2:$M$2260, 12, FALSE)</f>
        <v>7.2992700729926996E-3</v>
      </c>
      <c r="G1189">
        <f t="shared" si="18"/>
        <v>1188</v>
      </c>
      <c r="O1189">
        <f>VLOOKUP($C1189, listing!$B$2:$J$2260, 2, FALSE)</f>
        <v>0.13345130816624251</v>
      </c>
    </row>
    <row r="1190" spans="1:15" x14ac:dyDescent="0.2">
      <c r="A1190" t="s">
        <v>2731</v>
      </c>
      <c r="B1190" t="str">
        <f>VLOOKUP(A1190, dictionary!$A$2:$B$16, 2, FALSE)</f>
        <v>Antineoplastic and immunomodulating agents</v>
      </c>
      <c r="C1190" t="s">
        <v>2869</v>
      </c>
      <c r="D1190">
        <f>VLOOKUP($C1190, 'pval-input'!$B$2:$M$2260, 6, FALSE)</f>
        <v>0.37701936947231857</v>
      </c>
      <c r="E1190">
        <f>VLOOKUP($C1190, 'pval-input'!$B$2:$M$2260, 11, FALSE)</f>
        <v>2</v>
      </c>
      <c r="F1190">
        <f>VLOOKUP($C1190, 'pval-input'!$B$2:$M$2260, 12, FALSE)</f>
        <v>1.4598540145985399E-2</v>
      </c>
      <c r="G1190">
        <f t="shared" si="18"/>
        <v>1189</v>
      </c>
      <c r="O1190">
        <f>VLOOKUP($C1190, listing!$B$2:$J$2260, 2, FALSE)</f>
        <v>0.37701936947231857</v>
      </c>
    </row>
    <row r="1191" spans="1:15" x14ac:dyDescent="0.2">
      <c r="A1191" t="s">
        <v>2731</v>
      </c>
      <c r="B1191" t="str">
        <f>VLOOKUP(A1191, dictionary!$A$2:$B$16, 2, FALSE)</f>
        <v>Antineoplastic and immunomodulating agents</v>
      </c>
      <c r="C1191" t="s">
        <v>2871</v>
      </c>
      <c r="D1191">
        <f>VLOOKUP($C1191, 'pval-input'!$B$2:$M$2260, 6, FALSE)</f>
        <v>3.8467296639382711E-2</v>
      </c>
      <c r="E1191">
        <f>VLOOKUP($C1191, 'pval-input'!$B$2:$M$2260, 11, FALSE)</f>
        <v>44</v>
      </c>
      <c r="F1191">
        <f>VLOOKUP($C1191, 'pval-input'!$B$2:$M$2260, 12, FALSE)</f>
        <v>0.321167883211679</v>
      </c>
      <c r="G1191">
        <f t="shared" si="18"/>
        <v>1190</v>
      </c>
      <c r="O1191">
        <f>VLOOKUP($C1191, listing!$B$2:$J$2260, 2, FALSE)</f>
        <v>3.8467296639382711E-2</v>
      </c>
    </row>
    <row r="1192" spans="1:15" x14ac:dyDescent="0.2">
      <c r="A1192" t="s">
        <v>2731</v>
      </c>
      <c r="B1192" t="str">
        <f>VLOOKUP(A1192, dictionary!$A$2:$B$16, 2, FALSE)</f>
        <v>Antineoplastic and immunomodulating agents</v>
      </c>
      <c r="C1192" t="s">
        <v>2874</v>
      </c>
      <c r="D1192">
        <f>VLOOKUP($C1192, 'pval-input'!$B$2:$M$2260, 6, FALSE)</f>
        <v>5.0401012356060208E-3</v>
      </c>
      <c r="E1192">
        <f>VLOOKUP($C1192, 'pval-input'!$B$2:$M$2260, 11, FALSE)</f>
        <v>10</v>
      </c>
      <c r="F1192">
        <f>VLOOKUP($C1192, 'pval-input'!$B$2:$M$2260, 12, FALSE)</f>
        <v>7.2992700729927001E-2</v>
      </c>
      <c r="G1192">
        <f t="shared" si="18"/>
        <v>1191</v>
      </c>
      <c r="O1192">
        <f>VLOOKUP($C1192, listing!$B$2:$J$2260, 2, FALSE)</f>
        <v>5.0401012356060208E-3</v>
      </c>
    </row>
    <row r="1193" spans="1:15" x14ac:dyDescent="0.2">
      <c r="A1193" t="s">
        <v>2731</v>
      </c>
      <c r="B1193" t="str">
        <f>VLOOKUP(A1193, dictionary!$A$2:$B$16, 2, FALSE)</f>
        <v>Antineoplastic and immunomodulating agents</v>
      </c>
      <c r="C1193" t="s">
        <v>2876</v>
      </c>
      <c r="D1193">
        <f>VLOOKUP($C1193, 'pval-input'!$B$2:$M$2260, 6, FALSE)</f>
        <v>8.5787535077313321E-2</v>
      </c>
      <c r="E1193">
        <f>VLOOKUP($C1193, 'pval-input'!$B$2:$M$2260, 11, FALSE)</f>
        <v>17</v>
      </c>
      <c r="F1193">
        <f>VLOOKUP($C1193, 'pval-input'!$B$2:$M$2260, 12, FALSE)</f>
        <v>0.124087591240876</v>
      </c>
      <c r="G1193">
        <f t="shared" si="18"/>
        <v>1192</v>
      </c>
      <c r="O1193">
        <f>VLOOKUP($C1193, listing!$B$2:$J$2260, 2, FALSE)</f>
        <v>8.5787535077313321E-2</v>
      </c>
    </row>
    <row r="1194" spans="1:15" x14ac:dyDescent="0.2">
      <c r="A1194" t="s">
        <v>2731</v>
      </c>
      <c r="B1194" t="str">
        <f>VLOOKUP(A1194, dictionary!$A$2:$B$16, 2, FALSE)</f>
        <v>Antineoplastic and immunomodulating agents</v>
      </c>
      <c r="C1194" t="s">
        <v>2878</v>
      </c>
      <c r="D1194">
        <f>VLOOKUP($C1194, 'pval-input'!$B$2:$M$2260, 6, FALSE)</f>
        <v>0.7693653012888455</v>
      </c>
      <c r="E1194">
        <f>VLOOKUP($C1194, 'pval-input'!$B$2:$M$2260, 11, FALSE)</f>
        <v>17</v>
      </c>
      <c r="F1194">
        <f>VLOOKUP($C1194, 'pval-input'!$B$2:$M$2260, 12, FALSE)</f>
        <v>0.124087591240876</v>
      </c>
      <c r="G1194">
        <f t="shared" si="18"/>
        <v>1193</v>
      </c>
      <c r="O1194">
        <f>VLOOKUP($C1194, listing!$B$2:$J$2260, 2, FALSE)</f>
        <v>0.7693653012888455</v>
      </c>
    </row>
    <row r="1195" spans="1:15" x14ac:dyDescent="0.2">
      <c r="A1195" t="s">
        <v>2731</v>
      </c>
      <c r="B1195" t="str">
        <f>VLOOKUP(A1195, dictionary!$A$2:$B$16, 2, FALSE)</f>
        <v>Antineoplastic and immunomodulating agents</v>
      </c>
      <c r="C1195" t="s">
        <v>2880</v>
      </c>
      <c r="D1195">
        <f>VLOOKUP($C1195, 'pval-input'!$B$2:$M$2260, 6, FALSE)</f>
        <v>0.45208917355045819</v>
      </c>
      <c r="E1195">
        <f>VLOOKUP($C1195, 'pval-input'!$B$2:$M$2260, 11, FALSE)</f>
        <v>14</v>
      </c>
      <c r="F1195">
        <f>VLOOKUP($C1195, 'pval-input'!$B$2:$M$2260, 12, FALSE)</f>
        <v>0.102189781021898</v>
      </c>
      <c r="G1195">
        <f t="shared" si="18"/>
        <v>1194</v>
      </c>
      <c r="O1195">
        <f>VLOOKUP($C1195, listing!$B$2:$J$2260, 2, FALSE)</f>
        <v>0.45208917355045819</v>
      </c>
    </row>
    <row r="1196" spans="1:15" x14ac:dyDescent="0.2">
      <c r="A1196" t="s">
        <v>2731</v>
      </c>
      <c r="B1196" t="str">
        <f>VLOOKUP(A1196, dictionary!$A$2:$B$16, 2, FALSE)</f>
        <v>Antineoplastic and immunomodulating agents</v>
      </c>
      <c r="C1196" t="s">
        <v>2882</v>
      </c>
      <c r="D1196">
        <f>VLOOKUP($C1196, 'pval-input'!$B$2:$M$2260, 6, FALSE)</f>
        <v>0.62234569712341647</v>
      </c>
      <c r="E1196">
        <f>VLOOKUP($C1196, 'pval-input'!$B$2:$M$2260, 11, FALSE)</f>
        <v>12</v>
      </c>
      <c r="F1196">
        <f>VLOOKUP($C1196, 'pval-input'!$B$2:$M$2260, 12, FALSE)</f>
        <v>8.7591240875912399E-2</v>
      </c>
      <c r="G1196">
        <f t="shared" si="18"/>
        <v>1195</v>
      </c>
      <c r="O1196">
        <f>VLOOKUP($C1196, listing!$B$2:$J$2260, 2, FALSE)</f>
        <v>0.62234569712341647</v>
      </c>
    </row>
    <row r="1197" spans="1:15" x14ac:dyDescent="0.2">
      <c r="A1197" t="s">
        <v>2731</v>
      </c>
      <c r="B1197" t="str">
        <f>VLOOKUP(A1197, dictionary!$A$2:$B$16, 2, FALSE)</f>
        <v>Antineoplastic and immunomodulating agents</v>
      </c>
      <c r="C1197" t="s">
        <v>2884</v>
      </c>
      <c r="D1197">
        <f>VLOOKUP($C1197, 'pval-input'!$B$2:$M$2260, 6, FALSE)</f>
        <v>0.44521801236048397</v>
      </c>
      <c r="E1197">
        <f>VLOOKUP($C1197, 'pval-input'!$B$2:$M$2260, 11, FALSE)</f>
        <v>11</v>
      </c>
      <c r="F1197">
        <f>VLOOKUP($C1197, 'pval-input'!$B$2:$M$2260, 12, FALSE)</f>
        <v>8.0291970802919693E-2</v>
      </c>
      <c r="G1197">
        <f t="shared" si="18"/>
        <v>1196</v>
      </c>
      <c r="O1197">
        <f>VLOOKUP($C1197, listing!$B$2:$J$2260, 2, FALSE)</f>
        <v>0.44521801236048397</v>
      </c>
    </row>
    <row r="1198" spans="1:15" x14ac:dyDescent="0.2">
      <c r="A1198" t="s">
        <v>2731</v>
      </c>
      <c r="B1198" t="str">
        <f>VLOOKUP(A1198, dictionary!$A$2:$B$16, 2, FALSE)</f>
        <v>Antineoplastic and immunomodulating agents</v>
      </c>
      <c r="C1198" t="s">
        <v>2886</v>
      </c>
      <c r="D1198">
        <f>VLOOKUP($C1198, 'pval-input'!$B$2:$M$2260, 6, FALSE)</f>
        <v>1.0119269577427292</v>
      </c>
      <c r="E1198">
        <f>VLOOKUP($C1198, 'pval-input'!$B$2:$M$2260, 11, FALSE)</f>
        <v>12</v>
      </c>
      <c r="F1198">
        <f>VLOOKUP($C1198, 'pval-input'!$B$2:$M$2260, 12, FALSE)</f>
        <v>8.7591240875912399E-2</v>
      </c>
      <c r="G1198">
        <f t="shared" si="18"/>
        <v>1197</v>
      </c>
      <c r="O1198">
        <f>VLOOKUP($C1198, listing!$B$2:$J$2260, 2, FALSE)</f>
        <v>1.0119269577427292</v>
      </c>
    </row>
    <row r="1199" spans="1:15" x14ac:dyDescent="0.2">
      <c r="A1199" t="s">
        <v>2731</v>
      </c>
      <c r="B1199" t="str">
        <f>VLOOKUP(A1199, dictionary!$A$2:$B$16, 2, FALSE)</f>
        <v>Antineoplastic and immunomodulating agents</v>
      </c>
      <c r="C1199" t="s">
        <v>2888</v>
      </c>
      <c r="D1199">
        <f>VLOOKUP($C1199, 'pval-input'!$B$2:$M$2260, 6, FALSE)</f>
        <v>1.3643517954176196</v>
      </c>
      <c r="E1199">
        <f>VLOOKUP($C1199, 'pval-input'!$B$2:$M$2260, 11, FALSE)</f>
        <v>5</v>
      </c>
      <c r="F1199">
        <f>VLOOKUP($C1199, 'pval-input'!$B$2:$M$2260, 12, FALSE)</f>
        <v>3.6496350364963501E-2</v>
      </c>
      <c r="G1199">
        <f t="shared" si="18"/>
        <v>1198</v>
      </c>
      <c r="O1199">
        <f>VLOOKUP($C1199, listing!$B$2:$J$2260, 2, FALSE)</f>
        <v>1.3643517954176196</v>
      </c>
    </row>
    <row r="1200" spans="1:15" x14ac:dyDescent="0.2">
      <c r="A1200" t="s">
        <v>2731</v>
      </c>
      <c r="B1200" t="str">
        <f>VLOOKUP(A1200, dictionary!$A$2:$B$16, 2, FALSE)</f>
        <v>Antineoplastic and immunomodulating agents</v>
      </c>
      <c r="C1200" t="s">
        <v>2890</v>
      </c>
      <c r="D1200">
        <f>VLOOKUP($C1200, 'pval-input'!$B$2:$M$2260, 6, FALSE)</f>
        <v>0.14856648882583348</v>
      </c>
      <c r="E1200">
        <f>VLOOKUP($C1200, 'pval-input'!$B$2:$M$2260, 11, FALSE)</f>
        <v>24</v>
      </c>
      <c r="F1200">
        <f>VLOOKUP($C1200, 'pval-input'!$B$2:$M$2260, 12, FALSE)</f>
        <v>0.17518248175182499</v>
      </c>
      <c r="G1200">
        <f t="shared" si="18"/>
        <v>1199</v>
      </c>
      <c r="O1200">
        <f>VLOOKUP($C1200, listing!$B$2:$J$2260, 2, FALSE)</f>
        <v>0.14856648882583348</v>
      </c>
    </row>
    <row r="1201" spans="1:15" x14ac:dyDescent="0.2">
      <c r="A1201" t="s">
        <v>2731</v>
      </c>
      <c r="B1201" t="str">
        <f>VLOOKUP(A1201, dictionary!$A$2:$B$16, 2, FALSE)</f>
        <v>Antineoplastic and immunomodulating agents</v>
      </c>
      <c r="C1201" t="s">
        <v>2892</v>
      </c>
      <c r="D1201">
        <f>VLOOKUP($C1201, 'pval-input'!$B$2:$M$2260, 6, FALSE)</f>
        <v>0.38619617426321651</v>
      </c>
      <c r="E1201">
        <f>VLOOKUP($C1201, 'pval-input'!$B$2:$M$2260, 11, FALSE)</f>
        <v>5</v>
      </c>
      <c r="F1201">
        <f>VLOOKUP($C1201, 'pval-input'!$B$2:$M$2260, 12, FALSE)</f>
        <v>3.6496350364963501E-2</v>
      </c>
      <c r="G1201">
        <f t="shared" si="18"/>
        <v>1200</v>
      </c>
      <c r="O1201">
        <f>VLOOKUP($C1201, listing!$B$2:$J$2260, 2, FALSE)</f>
        <v>0.38619617426321651</v>
      </c>
    </row>
    <row r="1202" spans="1:15" x14ac:dyDescent="0.2">
      <c r="A1202" t="s">
        <v>2731</v>
      </c>
      <c r="B1202" t="str">
        <f>VLOOKUP(A1202, dictionary!$A$2:$B$16, 2, FALSE)</f>
        <v>Antineoplastic and immunomodulating agents</v>
      </c>
      <c r="C1202" t="s">
        <v>2894</v>
      </c>
      <c r="D1202">
        <f>VLOOKUP($C1202, 'pval-input'!$B$2:$M$2260, 6, FALSE)</f>
        <v>0.16440630660167341</v>
      </c>
      <c r="E1202">
        <f>VLOOKUP($C1202, 'pval-input'!$B$2:$M$2260, 11, FALSE)</f>
        <v>3</v>
      </c>
      <c r="F1202">
        <f>VLOOKUP($C1202, 'pval-input'!$B$2:$M$2260, 12, FALSE)</f>
        <v>2.18978102189781E-2</v>
      </c>
      <c r="G1202">
        <f t="shared" si="18"/>
        <v>1201</v>
      </c>
      <c r="O1202">
        <f>VLOOKUP($C1202, listing!$B$2:$J$2260, 2, FALSE)</f>
        <v>0.16440630660167341</v>
      </c>
    </row>
    <row r="1203" spans="1:15" x14ac:dyDescent="0.2">
      <c r="A1203" t="s">
        <v>2731</v>
      </c>
      <c r="B1203" t="str">
        <f>VLOOKUP(A1203, dictionary!$A$2:$B$16, 2, FALSE)</f>
        <v>Antineoplastic and immunomodulating agents</v>
      </c>
      <c r="C1203" t="s">
        <v>2897</v>
      </c>
      <c r="D1203">
        <f>VLOOKUP($C1203, 'pval-input'!$B$2:$M$2260, 6, FALSE)</f>
        <v>0.98306558854807868</v>
      </c>
      <c r="E1203">
        <f>VLOOKUP($C1203, 'pval-input'!$B$2:$M$2260, 11, FALSE)</f>
        <v>67</v>
      </c>
      <c r="F1203">
        <f>VLOOKUP($C1203, 'pval-input'!$B$2:$M$2260, 12, FALSE)</f>
        <v>0.48905109489051102</v>
      </c>
      <c r="G1203">
        <f t="shared" si="18"/>
        <v>1202</v>
      </c>
      <c r="O1203">
        <f>VLOOKUP($C1203, listing!$B$2:$J$2260, 2, FALSE)</f>
        <v>0.98306558854807868</v>
      </c>
    </row>
    <row r="1204" spans="1:15" x14ac:dyDescent="0.2">
      <c r="A1204" t="s">
        <v>2731</v>
      </c>
      <c r="B1204" t="str">
        <f>VLOOKUP(A1204, dictionary!$A$2:$B$16, 2, FALSE)</f>
        <v>Antineoplastic and immunomodulating agents</v>
      </c>
      <c r="C1204" t="s">
        <v>2899</v>
      </c>
      <c r="D1204">
        <f>VLOOKUP($C1204, 'pval-input'!$B$2:$M$2260, 6, FALSE)</f>
        <v>0.21917708259586613</v>
      </c>
      <c r="E1204">
        <f>VLOOKUP($C1204, 'pval-input'!$B$2:$M$2260, 11, FALSE)</f>
        <v>1</v>
      </c>
      <c r="F1204">
        <f>VLOOKUP($C1204, 'pval-input'!$B$2:$M$2260, 12, FALSE)</f>
        <v>7.2992700729926996E-3</v>
      </c>
      <c r="G1204">
        <f t="shared" si="18"/>
        <v>1203</v>
      </c>
      <c r="O1204">
        <f>VLOOKUP($C1204, listing!$B$2:$J$2260, 2, FALSE)</f>
        <v>0.21917708259586613</v>
      </c>
    </row>
    <row r="1205" spans="1:15" x14ac:dyDescent="0.2">
      <c r="A1205" t="s">
        <v>2731</v>
      </c>
      <c r="B1205" t="str">
        <f>VLOOKUP(A1205, dictionary!$A$2:$B$16, 2, FALSE)</f>
        <v>Antineoplastic and immunomodulating agents</v>
      </c>
      <c r="C1205" t="s">
        <v>2901</v>
      </c>
      <c r="D1205">
        <f>VLOOKUP($C1205, 'pval-input'!$B$2:$M$2260, 6, FALSE)</f>
        <v>0.14245240852335805</v>
      </c>
      <c r="E1205">
        <f>VLOOKUP($C1205, 'pval-input'!$B$2:$M$2260, 11, FALSE)</f>
        <v>90</v>
      </c>
      <c r="F1205">
        <f>VLOOKUP($C1205, 'pval-input'!$B$2:$M$2260, 12, FALSE)</f>
        <v>0.65693430656934304</v>
      </c>
      <c r="G1205">
        <f t="shared" si="18"/>
        <v>1204</v>
      </c>
      <c r="O1205">
        <f>VLOOKUP($C1205, listing!$B$2:$J$2260, 2, FALSE)</f>
        <v>0.14245240852335805</v>
      </c>
    </row>
    <row r="1206" spans="1:15" x14ac:dyDescent="0.2">
      <c r="A1206" t="s">
        <v>2731</v>
      </c>
      <c r="B1206" t="str">
        <f>VLOOKUP(A1206, dictionary!$A$2:$B$16, 2, FALSE)</f>
        <v>Antineoplastic and immunomodulating agents</v>
      </c>
      <c r="C1206" t="s">
        <v>2903</v>
      </c>
      <c r="D1206">
        <f>VLOOKUP($C1206, 'pval-input'!$B$2:$M$2260, 6, FALSE)</f>
        <v>0.14271569291681582</v>
      </c>
      <c r="E1206">
        <f>VLOOKUP($C1206, 'pval-input'!$B$2:$M$2260, 11, FALSE)</f>
        <v>9</v>
      </c>
      <c r="F1206">
        <f>VLOOKUP($C1206, 'pval-input'!$B$2:$M$2260, 12, FALSE)</f>
        <v>6.5693430656934296E-2</v>
      </c>
      <c r="G1206">
        <f t="shared" si="18"/>
        <v>1205</v>
      </c>
      <c r="O1206">
        <f>VLOOKUP($C1206, listing!$B$2:$J$2260, 2, FALSE)</f>
        <v>0.14271569291681582</v>
      </c>
    </row>
    <row r="1207" spans="1:15" x14ac:dyDescent="0.2">
      <c r="A1207" t="s">
        <v>2731</v>
      </c>
      <c r="B1207" t="str">
        <f>VLOOKUP(A1207, dictionary!$A$2:$B$16, 2, FALSE)</f>
        <v>Antineoplastic and immunomodulating agents</v>
      </c>
      <c r="C1207" t="s">
        <v>2905</v>
      </c>
      <c r="D1207">
        <f>VLOOKUP($C1207, 'pval-input'!$B$2:$M$2260, 6, FALSE)</f>
        <v>0.36756049703395893</v>
      </c>
      <c r="E1207">
        <f>VLOOKUP($C1207, 'pval-input'!$B$2:$M$2260, 11, FALSE)</f>
        <v>15</v>
      </c>
      <c r="F1207">
        <f>VLOOKUP($C1207, 'pval-input'!$B$2:$M$2260, 12, FALSE)</f>
        <v>0.109489051094891</v>
      </c>
      <c r="G1207">
        <f t="shared" si="18"/>
        <v>1206</v>
      </c>
      <c r="O1207">
        <f>VLOOKUP($C1207, listing!$B$2:$J$2260, 2, FALSE)</f>
        <v>0.36756049703395893</v>
      </c>
    </row>
    <row r="1208" spans="1:15" x14ac:dyDescent="0.2">
      <c r="A1208" t="s">
        <v>2731</v>
      </c>
      <c r="B1208" t="str">
        <f>VLOOKUP(A1208, dictionary!$A$2:$B$16, 2, FALSE)</f>
        <v>Antineoplastic and immunomodulating agents</v>
      </c>
      <c r="C1208" t="s">
        <v>2907</v>
      </c>
      <c r="D1208">
        <f>VLOOKUP($C1208, 'pval-input'!$B$2:$M$2260, 6, FALSE)</f>
        <v>1.66865436493563</v>
      </c>
      <c r="E1208">
        <f>VLOOKUP($C1208, 'pval-input'!$B$2:$M$2260, 11, FALSE)</f>
        <v>16</v>
      </c>
      <c r="F1208">
        <f>VLOOKUP($C1208, 'pval-input'!$B$2:$M$2260, 12, FALSE)</f>
        <v>0.116788321167883</v>
      </c>
      <c r="G1208">
        <f t="shared" si="18"/>
        <v>1207</v>
      </c>
      <c r="O1208">
        <f>VLOOKUP($C1208, listing!$B$2:$J$2260, 2, FALSE)</f>
        <v>1.66865436493563</v>
      </c>
    </row>
    <row r="1209" spans="1:15" x14ac:dyDescent="0.2">
      <c r="A1209" t="s">
        <v>2731</v>
      </c>
      <c r="B1209" t="str">
        <f>VLOOKUP(A1209, dictionary!$A$2:$B$16, 2, FALSE)</f>
        <v>Antineoplastic and immunomodulating agents</v>
      </c>
      <c r="C1209" t="s">
        <v>2909</v>
      </c>
      <c r="D1209">
        <f>VLOOKUP($C1209, 'pval-input'!$B$2:$M$2260, 6, FALSE)</f>
        <v>0.5114804096275597</v>
      </c>
      <c r="E1209">
        <f>VLOOKUP($C1209, 'pval-input'!$B$2:$M$2260, 11, FALSE)</f>
        <v>41</v>
      </c>
      <c r="F1209">
        <f>VLOOKUP($C1209, 'pval-input'!$B$2:$M$2260, 12, FALSE)</f>
        <v>0.29927007299270098</v>
      </c>
      <c r="G1209">
        <f t="shared" si="18"/>
        <v>1208</v>
      </c>
      <c r="O1209">
        <f>VLOOKUP($C1209, listing!$B$2:$J$2260, 2, FALSE)</f>
        <v>0.5114804096275597</v>
      </c>
    </row>
    <row r="1210" spans="1:15" x14ac:dyDescent="0.2">
      <c r="A1210" t="s">
        <v>2731</v>
      </c>
      <c r="B1210" t="str">
        <f>VLOOKUP(A1210, dictionary!$A$2:$B$16, 2, FALSE)</f>
        <v>Antineoplastic and immunomodulating agents</v>
      </c>
      <c r="C1210" t="s">
        <v>2911</v>
      </c>
      <c r="D1210">
        <f>VLOOKUP($C1210, 'pval-input'!$B$2:$M$2260, 6, FALSE)</f>
        <v>0.76622148361273712</v>
      </c>
      <c r="E1210">
        <f>VLOOKUP($C1210, 'pval-input'!$B$2:$M$2260, 11, FALSE)</f>
        <v>6</v>
      </c>
      <c r="F1210">
        <f>VLOOKUP($C1210, 'pval-input'!$B$2:$M$2260, 12, FALSE)</f>
        <v>4.3795620437956199E-2</v>
      </c>
      <c r="G1210">
        <f t="shared" si="18"/>
        <v>1209</v>
      </c>
      <c r="O1210">
        <f>VLOOKUP($C1210, listing!$B$2:$J$2260, 2, FALSE)</f>
        <v>0.76622148361273712</v>
      </c>
    </row>
    <row r="1211" spans="1:15" x14ac:dyDescent="0.2">
      <c r="A1211" t="s">
        <v>2731</v>
      </c>
      <c r="B1211" t="str">
        <f>VLOOKUP(A1211, dictionary!$A$2:$B$16, 2, FALSE)</f>
        <v>Antineoplastic and immunomodulating agents</v>
      </c>
      <c r="C1211" t="s">
        <v>2913</v>
      </c>
      <c r="D1211">
        <f>VLOOKUP($C1211, 'pval-input'!$B$2:$M$2260, 6, FALSE)</f>
        <v>0.19427435732947551</v>
      </c>
      <c r="E1211">
        <f>VLOOKUP($C1211, 'pval-input'!$B$2:$M$2260, 11, FALSE)</f>
        <v>4</v>
      </c>
      <c r="F1211">
        <f>VLOOKUP($C1211, 'pval-input'!$B$2:$M$2260, 12, FALSE)</f>
        <v>2.9197080291970798E-2</v>
      </c>
      <c r="G1211">
        <f t="shared" si="18"/>
        <v>1210</v>
      </c>
      <c r="O1211">
        <f>VLOOKUP($C1211, listing!$B$2:$J$2260, 2, FALSE)</f>
        <v>0.19427435732947551</v>
      </c>
    </row>
    <row r="1212" spans="1:15" x14ac:dyDescent="0.2">
      <c r="A1212" t="s">
        <v>2731</v>
      </c>
      <c r="B1212" t="str">
        <f>VLOOKUP(A1212, dictionary!$A$2:$B$16, 2, FALSE)</f>
        <v>Antineoplastic and immunomodulating agents</v>
      </c>
      <c r="C1212" t="s">
        <v>2915</v>
      </c>
      <c r="D1212">
        <f>VLOOKUP($C1212, 'pval-input'!$B$2:$M$2260, 6, FALSE)</f>
        <v>1.0881710958681023</v>
      </c>
      <c r="E1212">
        <f>VLOOKUP($C1212, 'pval-input'!$B$2:$M$2260, 11, FALSE)</f>
        <v>6</v>
      </c>
      <c r="F1212">
        <f>VLOOKUP($C1212, 'pval-input'!$B$2:$M$2260, 12, FALSE)</f>
        <v>4.3795620437956199E-2</v>
      </c>
      <c r="G1212">
        <f t="shared" si="18"/>
        <v>1211</v>
      </c>
      <c r="O1212">
        <f>VLOOKUP($C1212, listing!$B$2:$J$2260, 2, FALSE)</f>
        <v>1.0881710958681023</v>
      </c>
    </row>
    <row r="1213" spans="1:15" x14ac:dyDescent="0.2">
      <c r="A1213" t="s">
        <v>2731</v>
      </c>
      <c r="B1213" t="str">
        <f>VLOOKUP(A1213, dictionary!$A$2:$B$16, 2, FALSE)</f>
        <v>Antineoplastic and immunomodulating agents</v>
      </c>
      <c r="C1213" t="s">
        <v>2917</v>
      </c>
      <c r="D1213">
        <f>VLOOKUP($C1213, 'pval-input'!$B$2:$M$2260, 6, FALSE)</f>
        <v>0.53844517065009712</v>
      </c>
      <c r="E1213">
        <f>VLOOKUP($C1213, 'pval-input'!$B$2:$M$2260, 11, FALSE)</f>
        <v>3</v>
      </c>
      <c r="F1213">
        <f>VLOOKUP($C1213, 'pval-input'!$B$2:$M$2260, 12, FALSE)</f>
        <v>2.18978102189781E-2</v>
      </c>
      <c r="G1213">
        <f t="shared" si="18"/>
        <v>1212</v>
      </c>
      <c r="O1213">
        <f>VLOOKUP($C1213, listing!$B$2:$J$2260, 2, FALSE)</f>
        <v>0.53844517065009712</v>
      </c>
    </row>
    <row r="1214" spans="1:15" x14ac:dyDescent="0.2">
      <c r="A1214" t="s">
        <v>2731</v>
      </c>
      <c r="B1214" t="str">
        <f>VLOOKUP(A1214, dictionary!$A$2:$B$16, 2, FALSE)</f>
        <v>Antineoplastic and immunomodulating agents</v>
      </c>
      <c r="C1214" t="s">
        <v>2919</v>
      </c>
      <c r="D1214">
        <f>VLOOKUP($C1214, 'pval-input'!$B$2:$M$2260, 6, FALSE)</f>
        <v>2.6268322441132905E-2</v>
      </c>
      <c r="E1214">
        <f>VLOOKUP($C1214, 'pval-input'!$B$2:$M$2260, 11, FALSE)</f>
        <v>21</v>
      </c>
      <c r="F1214">
        <f>VLOOKUP($C1214, 'pval-input'!$B$2:$M$2260, 12, FALSE)</f>
        <v>0.153284671532847</v>
      </c>
      <c r="G1214">
        <f t="shared" si="18"/>
        <v>1213</v>
      </c>
      <c r="O1214">
        <f>VLOOKUP($C1214, listing!$B$2:$J$2260, 2, FALSE)</f>
        <v>2.6268322441132905E-2</v>
      </c>
    </row>
    <row r="1215" spans="1:15" x14ac:dyDescent="0.2">
      <c r="A1215" t="s">
        <v>2731</v>
      </c>
      <c r="B1215" t="str">
        <f>VLOOKUP(A1215, dictionary!$A$2:$B$16, 2, FALSE)</f>
        <v>Antineoplastic and immunomodulating agents</v>
      </c>
      <c r="C1215" t="s">
        <v>2921</v>
      </c>
      <c r="D1215">
        <f>VLOOKUP($C1215, 'pval-input'!$B$2:$M$2260, 6, FALSE)</f>
        <v>1.3253629985485129</v>
      </c>
      <c r="E1215">
        <f>VLOOKUP($C1215, 'pval-input'!$B$2:$M$2260, 11, FALSE)</f>
        <v>11</v>
      </c>
      <c r="F1215">
        <f>VLOOKUP($C1215, 'pval-input'!$B$2:$M$2260, 12, FALSE)</f>
        <v>8.0291970802919693E-2</v>
      </c>
      <c r="G1215">
        <f t="shared" si="18"/>
        <v>1214</v>
      </c>
      <c r="O1215">
        <f>VLOOKUP($C1215, listing!$B$2:$J$2260, 2, FALSE)</f>
        <v>1.3253629985485129</v>
      </c>
    </row>
    <row r="1216" spans="1:15" x14ac:dyDescent="0.2">
      <c r="A1216" t="s">
        <v>2731</v>
      </c>
      <c r="B1216" t="str">
        <f>VLOOKUP(A1216, dictionary!$A$2:$B$16, 2, FALSE)</f>
        <v>Antineoplastic and immunomodulating agents</v>
      </c>
      <c r="C1216" t="s">
        <v>2923</v>
      </c>
      <c r="D1216">
        <f>VLOOKUP($C1216, 'pval-input'!$B$2:$M$2260, 6, FALSE)</f>
        <v>0.44766911002084886</v>
      </c>
      <c r="E1216">
        <f>VLOOKUP($C1216, 'pval-input'!$B$2:$M$2260, 11, FALSE)</f>
        <v>8</v>
      </c>
      <c r="F1216">
        <f>VLOOKUP($C1216, 'pval-input'!$B$2:$M$2260, 12, FALSE)</f>
        <v>5.8394160583941597E-2</v>
      </c>
      <c r="G1216">
        <f t="shared" si="18"/>
        <v>1215</v>
      </c>
      <c r="O1216">
        <f>VLOOKUP($C1216, listing!$B$2:$J$2260, 2, FALSE)</f>
        <v>0.44766911002084886</v>
      </c>
    </row>
    <row r="1217" spans="1:15" x14ac:dyDescent="0.2">
      <c r="A1217" t="s">
        <v>2731</v>
      </c>
      <c r="B1217" t="str">
        <f>VLOOKUP(A1217, dictionary!$A$2:$B$16, 2, FALSE)</f>
        <v>Antineoplastic and immunomodulating agents</v>
      </c>
      <c r="C1217" t="s">
        <v>2928</v>
      </c>
      <c r="D1217">
        <f>VLOOKUP($C1217, 'pval-input'!$B$2:$M$2260, 6, FALSE)</f>
        <v>0.23432574367083908</v>
      </c>
      <c r="E1217">
        <f>VLOOKUP($C1217, 'pval-input'!$B$2:$M$2260, 11, FALSE)</f>
        <v>33</v>
      </c>
      <c r="F1217">
        <f>VLOOKUP($C1217, 'pval-input'!$B$2:$M$2260, 12, FALSE)</f>
        <v>0.240875912408759</v>
      </c>
      <c r="G1217">
        <f t="shared" si="18"/>
        <v>1216</v>
      </c>
      <c r="O1217">
        <f>VLOOKUP($C1217, listing!$B$2:$J$2260, 2, FALSE)</f>
        <v>0.23432574367083908</v>
      </c>
    </row>
    <row r="1218" spans="1:15" x14ac:dyDescent="0.2">
      <c r="A1218" t="s">
        <v>2731</v>
      </c>
      <c r="B1218" t="str">
        <f>VLOOKUP(A1218, dictionary!$A$2:$B$16, 2, FALSE)</f>
        <v>Antineoplastic and immunomodulating agents</v>
      </c>
      <c r="C1218" t="s">
        <v>2930</v>
      </c>
      <c r="D1218">
        <f>VLOOKUP($C1218, 'pval-input'!$B$2:$M$2260, 6, FALSE)</f>
        <v>0.17465911365629669</v>
      </c>
      <c r="E1218">
        <f>VLOOKUP($C1218, 'pval-input'!$B$2:$M$2260, 11, FALSE)</f>
        <v>48</v>
      </c>
      <c r="F1218">
        <f>VLOOKUP($C1218, 'pval-input'!$B$2:$M$2260, 12, FALSE)</f>
        <v>0.35036496350364998</v>
      </c>
      <c r="G1218">
        <f t="shared" si="18"/>
        <v>1217</v>
      </c>
      <c r="O1218">
        <f>VLOOKUP($C1218, listing!$B$2:$J$2260, 2, FALSE)</f>
        <v>0.17465911365629669</v>
      </c>
    </row>
    <row r="1219" spans="1:15" x14ac:dyDescent="0.2">
      <c r="A1219" t="s">
        <v>2731</v>
      </c>
      <c r="B1219" t="str">
        <f>VLOOKUP(A1219, dictionary!$A$2:$B$16, 2, FALSE)</f>
        <v>Antineoplastic and immunomodulating agents</v>
      </c>
      <c r="C1219" t="s">
        <v>2932</v>
      </c>
      <c r="D1219">
        <f>VLOOKUP($C1219, 'pval-input'!$B$2:$M$2260, 6, FALSE)</f>
        <v>0.56571890499351074</v>
      </c>
      <c r="E1219">
        <f>VLOOKUP($C1219, 'pval-input'!$B$2:$M$2260, 11, FALSE)</f>
        <v>31</v>
      </c>
      <c r="F1219">
        <f>VLOOKUP($C1219, 'pval-input'!$B$2:$M$2260, 12, FALSE)</f>
        <v>0.226277372262774</v>
      </c>
      <c r="G1219">
        <f t="shared" si="18"/>
        <v>1218</v>
      </c>
      <c r="O1219">
        <f>VLOOKUP($C1219, listing!$B$2:$J$2260, 2, FALSE)</f>
        <v>0.56571890499351074</v>
      </c>
    </row>
    <row r="1220" spans="1:15" x14ac:dyDescent="0.2">
      <c r="A1220" t="s">
        <v>2731</v>
      </c>
      <c r="B1220" t="str">
        <f>VLOOKUP(A1220, dictionary!$A$2:$B$16, 2, FALSE)</f>
        <v>Antineoplastic and immunomodulating agents</v>
      </c>
      <c r="C1220" t="s">
        <v>2934</v>
      </c>
      <c r="D1220">
        <f>VLOOKUP($C1220, 'pval-input'!$B$2:$M$2260, 6, FALSE)</f>
        <v>0.7959980396728259</v>
      </c>
      <c r="E1220">
        <f>VLOOKUP($C1220, 'pval-input'!$B$2:$M$2260, 11, FALSE)</f>
        <v>5</v>
      </c>
      <c r="F1220">
        <f>VLOOKUP($C1220, 'pval-input'!$B$2:$M$2260, 12, FALSE)</f>
        <v>3.6496350364963501E-2</v>
      </c>
      <c r="G1220">
        <f t="shared" ref="G1220:G1283" si="19">G1219+1</f>
        <v>1219</v>
      </c>
      <c r="O1220">
        <f>VLOOKUP($C1220, listing!$B$2:$J$2260, 2, FALSE)</f>
        <v>0.7959980396728259</v>
      </c>
    </row>
    <row r="1221" spans="1:15" x14ac:dyDescent="0.2">
      <c r="A1221" t="s">
        <v>2731</v>
      </c>
      <c r="B1221" t="str">
        <f>VLOOKUP(A1221, dictionary!$A$2:$B$16, 2, FALSE)</f>
        <v>Antineoplastic and immunomodulating agents</v>
      </c>
      <c r="C1221" t="s">
        <v>2936</v>
      </c>
      <c r="D1221">
        <f>VLOOKUP($C1221, 'pval-input'!$B$2:$M$2260, 6, FALSE)</f>
        <v>0.89690202245805695</v>
      </c>
      <c r="E1221">
        <f>VLOOKUP($C1221, 'pval-input'!$B$2:$M$2260, 11, FALSE)</f>
        <v>116</v>
      </c>
      <c r="F1221">
        <f>VLOOKUP($C1221, 'pval-input'!$B$2:$M$2260, 12, FALSE)</f>
        <v>0.84671532846715303</v>
      </c>
      <c r="G1221">
        <f t="shared" si="19"/>
        <v>1220</v>
      </c>
      <c r="O1221">
        <f>VLOOKUP($C1221, listing!$B$2:$J$2260, 2, FALSE)</f>
        <v>0.89690202245805695</v>
      </c>
    </row>
    <row r="1222" spans="1:15" x14ac:dyDescent="0.2">
      <c r="A1222" t="s">
        <v>2731</v>
      </c>
      <c r="B1222" t="str">
        <f>VLOOKUP(A1222, dictionary!$A$2:$B$16, 2, FALSE)</f>
        <v>Antineoplastic and immunomodulating agents</v>
      </c>
      <c r="C1222" t="s">
        <v>2940</v>
      </c>
      <c r="D1222">
        <f>VLOOKUP($C1222, 'pval-input'!$B$2:$M$2260, 6, FALSE)</f>
        <v>0.83111476358489667</v>
      </c>
      <c r="E1222">
        <f>VLOOKUP($C1222, 'pval-input'!$B$2:$M$2260, 11, FALSE)</f>
        <v>4</v>
      </c>
      <c r="F1222">
        <f>VLOOKUP($C1222, 'pval-input'!$B$2:$M$2260, 12, FALSE)</f>
        <v>2.9197080291970798E-2</v>
      </c>
      <c r="G1222">
        <f t="shared" si="19"/>
        <v>1221</v>
      </c>
      <c r="O1222">
        <f>VLOOKUP($C1222, listing!$B$2:$J$2260, 2, FALSE)</f>
        <v>0.83111476358489667</v>
      </c>
    </row>
    <row r="1223" spans="1:15" x14ac:dyDescent="0.2">
      <c r="A1223" t="s">
        <v>2731</v>
      </c>
      <c r="B1223" t="str">
        <f>VLOOKUP(A1223, dictionary!$A$2:$B$16, 2, FALSE)</f>
        <v>Antineoplastic and immunomodulating agents</v>
      </c>
      <c r="C1223" t="s">
        <v>2942</v>
      </c>
      <c r="D1223">
        <f>VLOOKUP($C1223, 'pval-input'!$B$2:$M$2260, 6, FALSE)</f>
        <v>0.20215935229400459</v>
      </c>
      <c r="E1223">
        <f>VLOOKUP($C1223, 'pval-input'!$B$2:$M$2260, 11, FALSE)</f>
        <v>12</v>
      </c>
      <c r="F1223">
        <f>VLOOKUP($C1223, 'pval-input'!$B$2:$M$2260, 12, FALSE)</f>
        <v>8.7591240875912399E-2</v>
      </c>
      <c r="G1223">
        <f t="shared" si="19"/>
        <v>1222</v>
      </c>
      <c r="O1223">
        <f>VLOOKUP($C1223, listing!$B$2:$J$2260, 2, FALSE)</f>
        <v>0.20215935229400459</v>
      </c>
    </row>
    <row r="1224" spans="1:15" x14ac:dyDescent="0.2">
      <c r="A1224" t="s">
        <v>2731</v>
      </c>
      <c r="B1224" t="str">
        <f>VLOOKUP(A1224, dictionary!$A$2:$B$16, 2, FALSE)</f>
        <v>Antineoplastic and immunomodulating agents</v>
      </c>
      <c r="C1224" t="s">
        <v>2944</v>
      </c>
      <c r="D1224">
        <f>VLOOKUP($C1224, 'pval-input'!$B$2:$M$2260, 6, FALSE)</f>
        <v>2.1275879473234207</v>
      </c>
      <c r="E1224">
        <f>VLOOKUP($C1224, 'pval-input'!$B$2:$M$2260, 11, FALSE)</f>
        <v>46</v>
      </c>
      <c r="F1224">
        <f>VLOOKUP($C1224, 'pval-input'!$B$2:$M$2260, 12, FALSE)</f>
        <v>0.33576642335766399</v>
      </c>
      <c r="G1224">
        <f t="shared" si="19"/>
        <v>1223</v>
      </c>
      <c r="O1224">
        <f>VLOOKUP($C1224, listing!$B$2:$J$2260, 2, FALSE)</f>
        <v>2.1275879473234207</v>
      </c>
    </row>
    <row r="1225" spans="1:15" x14ac:dyDescent="0.2">
      <c r="A1225" t="s">
        <v>2731</v>
      </c>
      <c r="B1225" t="str">
        <f>VLOOKUP(A1225, dictionary!$A$2:$B$16, 2, FALSE)</f>
        <v>Antineoplastic and immunomodulating agents</v>
      </c>
      <c r="C1225" t="s">
        <v>2947</v>
      </c>
      <c r="D1225">
        <f>VLOOKUP($C1225, 'pval-input'!$B$2:$M$2260, 6, FALSE)</f>
        <v>5.2553906009515289E-2</v>
      </c>
      <c r="E1225">
        <f>VLOOKUP($C1225, 'pval-input'!$B$2:$M$2260, 11, FALSE)</f>
        <v>4</v>
      </c>
      <c r="F1225">
        <f>VLOOKUP($C1225, 'pval-input'!$B$2:$M$2260, 12, FALSE)</f>
        <v>2.9197080291970798E-2</v>
      </c>
      <c r="G1225">
        <f t="shared" si="19"/>
        <v>1224</v>
      </c>
      <c r="O1225">
        <f>VLOOKUP($C1225, listing!$B$2:$J$2260, 2, FALSE)</f>
        <v>5.2553906009515289E-2</v>
      </c>
    </row>
    <row r="1226" spans="1:15" x14ac:dyDescent="0.2">
      <c r="A1226" t="s">
        <v>2731</v>
      </c>
      <c r="B1226" t="str">
        <f>VLOOKUP(A1226, dictionary!$A$2:$B$16, 2, FALSE)</f>
        <v>Antineoplastic and immunomodulating agents</v>
      </c>
      <c r="C1226" t="s">
        <v>2949</v>
      </c>
      <c r="D1226">
        <f>VLOOKUP($C1226, 'pval-input'!$B$2:$M$2260, 6, FALSE)</f>
        <v>0.86340332695709898</v>
      </c>
      <c r="E1226">
        <f>VLOOKUP($C1226, 'pval-input'!$B$2:$M$2260, 11, FALSE)</f>
        <v>45</v>
      </c>
      <c r="F1226">
        <f>VLOOKUP($C1226, 'pval-input'!$B$2:$M$2260, 12, FALSE)</f>
        <v>0.32846715328467202</v>
      </c>
      <c r="G1226">
        <f t="shared" si="19"/>
        <v>1225</v>
      </c>
      <c r="O1226">
        <f>VLOOKUP($C1226, listing!$B$2:$J$2260, 2, FALSE)</f>
        <v>0.86340332695709898</v>
      </c>
    </row>
    <row r="1227" spans="1:15" x14ac:dyDescent="0.2">
      <c r="A1227" t="s">
        <v>2731</v>
      </c>
      <c r="B1227" t="str">
        <f>VLOOKUP(A1227, dictionary!$A$2:$B$16, 2, FALSE)</f>
        <v>Antineoplastic and immunomodulating agents</v>
      </c>
      <c r="C1227" t="s">
        <v>2951</v>
      </c>
      <c r="D1227">
        <f>VLOOKUP($C1227, 'pval-input'!$B$2:$M$2260, 6, FALSE)</f>
        <v>0.40180964868086683</v>
      </c>
      <c r="E1227">
        <f>VLOOKUP($C1227, 'pval-input'!$B$2:$M$2260, 11, FALSE)</f>
        <v>5</v>
      </c>
      <c r="F1227">
        <f>VLOOKUP($C1227, 'pval-input'!$B$2:$M$2260, 12, FALSE)</f>
        <v>3.6496350364963501E-2</v>
      </c>
      <c r="G1227">
        <f t="shared" si="19"/>
        <v>1226</v>
      </c>
      <c r="O1227">
        <f>VLOOKUP($C1227, listing!$B$2:$J$2260, 2, FALSE)</f>
        <v>0.40180964868086683</v>
      </c>
    </row>
    <row r="1228" spans="1:15" x14ac:dyDescent="0.2">
      <c r="A1228" t="s">
        <v>2731</v>
      </c>
      <c r="B1228" t="str">
        <f>VLOOKUP(A1228, dictionary!$A$2:$B$16, 2, FALSE)</f>
        <v>Antineoplastic and immunomodulating agents</v>
      </c>
      <c r="C1228" t="s">
        <v>2954</v>
      </c>
      <c r="D1228">
        <f>VLOOKUP($C1228, 'pval-input'!$B$2:$M$2260, 6, FALSE)</f>
        <v>0.54378797089783393</v>
      </c>
      <c r="E1228">
        <f>VLOOKUP($C1228, 'pval-input'!$B$2:$M$2260, 11, FALSE)</f>
        <v>44</v>
      </c>
      <c r="F1228">
        <f>VLOOKUP($C1228, 'pval-input'!$B$2:$M$2260, 12, FALSE)</f>
        <v>0.321167883211679</v>
      </c>
      <c r="G1228">
        <f t="shared" si="19"/>
        <v>1227</v>
      </c>
      <c r="O1228">
        <f>VLOOKUP($C1228, listing!$B$2:$J$2260, 2, FALSE)</f>
        <v>0.54378797089783393</v>
      </c>
    </row>
    <row r="1229" spans="1:15" x14ac:dyDescent="0.2">
      <c r="A1229" t="s">
        <v>2731</v>
      </c>
      <c r="B1229" t="str">
        <f>VLOOKUP(A1229, dictionary!$A$2:$B$16, 2, FALSE)</f>
        <v>Antineoplastic and immunomodulating agents</v>
      </c>
      <c r="C1229" t="s">
        <v>2956</v>
      </c>
      <c r="D1229">
        <f>VLOOKUP($C1229, 'pval-input'!$B$2:$M$2260, 6, FALSE)</f>
        <v>0.53970065534754608</v>
      </c>
      <c r="E1229">
        <f>VLOOKUP($C1229, 'pval-input'!$B$2:$M$2260, 11, FALSE)</f>
        <v>40</v>
      </c>
      <c r="F1229">
        <f>VLOOKUP($C1229, 'pval-input'!$B$2:$M$2260, 12, FALSE)</f>
        <v>0.29197080291970801</v>
      </c>
      <c r="G1229">
        <f t="shared" si="19"/>
        <v>1228</v>
      </c>
      <c r="O1229">
        <f>VLOOKUP($C1229, listing!$B$2:$J$2260, 2, FALSE)</f>
        <v>0.53970065534754608</v>
      </c>
    </row>
    <row r="1230" spans="1:15" x14ac:dyDescent="0.2">
      <c r="A1230" t="s">
        <v>2731</v>
      </c>
      <c r="B1230" t="str">
        <f>VLOOKUP(A1230, dictionary!$A$2:$B$16, 2, FALSE)</f>
        <v>Antineoplastic and immunomodulating agents</v>
      </c>
      <c r="C1230" t="s">
        <v>2958</v>
      </c>
      <c r="D1230">
        <f>VLOOKUP($C1230, 'pval-input'!$B$2:$M$2260, 6, FALSE)</f>
        <v>0.43607253291060799</v>
      </c>
      <c r="E1230">
        <f>VLOOKUP($C1230, 'pval-input'!$B$2:$M$2260, 11, FALSE)</f>
        <v>25</v>
      </c>
      <c r="F1230">
        <f>VLOOKUP($C1230, 'pval-input'!$B$2:$M$2260, 12, FALSE)</f>
        <v>0.18248175182481799</v>
      </c>
      <c r="G1230">
        <f t="shared" si="19"/>
        <v>1229</v>
      </c>
      <c r="O1230">
        <f>VLOOKUP($C1230, listing!$B$2:$J$2260, 2, FALSE)</f>
        <v>0.43607253291060799</v>
      </c>
    </row>
    <row r="1231" spans="1:15" x14ac:dyDescent="0.2">
      <c r="A1231" t="s">
        <v>2731</v>
      </c>
      <c r="B1231" t="str">
        <f>VLOOKUP(A1231, dictionary!$A$2:$B$16, 2, FALSE)</f>
        <v>Antineoplastic and immunomodulating agents</v>
      </c>
      <c r="C1231" t="s">
        <v>2960</v>
      </c>
      <c r="D1231">
        <f>VLOOKUP($C1231, 'pval-input'!$B$2:$M$2260, 6, FALSE)</f>
        <v>0.53002329844689244</v>
      </c>
      <c r="E1231">
        <f>VLOOKUP($C1231, 'pval-input'!$B$2:$M$2260, 11, FALSE)</f>
        <v>3</v>
      </c>
      <c r="F1231">
        <f>VLOOKUP($C1231, 'pval-input'!$B$2:$M$2260, 12, FALSE)</f>
        <v>2.18978102189781E-2</v>
      </c>
      <c r="G1231">
        <f t="shared" si="19"/>
        <v>1230</v>
      </c>
      <c r="O1231">
        <f>VLOOKUP($C1231, listing!$B$2:$J$2260, 2, FALSE)</f>
        <v>0.53002329844689244</v>
      </c>
    </row>
    <row r="1232" spans="1:15" x14ac:dyDescent="0.2">
      <c r="A1232" t="s">
        <v>2731</v>
      </c>
      <c r="B1232" t="str">
        <f>VLOOKUP(A1232, dictionary!$A$2:$B$16, 2, FALSE)</f>
        <v>Antineoplastic and immunomodulating agents</v>
      </c>
      <c r="C1232" t="s">
        <v>2963</v>
      </c>
      <c r="D1232">
        <f>VLOOKUP($C1232, 'pval-input'!$B$2:$M$2260, 6, FALSE)</f>
        <v>8.742868132820894E-2</v>
      </c>
      <c r="E1232">
        <f>VLOOKUP($C1232, 'pval-input'!$B$2:$M$2260, 11, FALSE)</f>
        <v>2</v>
      </c>
      <c r="F1232">
        <f>VLOOKUP($C1232, 'pval-input'!$B$2:$M$2260, 12, FALSE)</f>
        <v>1.4598540145985399E-2</v>
      </c>
      <c r="G1232">
        <f t="shared" si="19"/>
        <v>1231</v>
      </c>
      <c r="O1232">
        <f>VLOOKUP($C1232, listing!$B$2:$J$2260, 2, FALSE)</f>
        <v>8.742868132820894E-2</v>
      </c>
    </row>
    <row r="1233" spans="1:15" x14ac:dyDescent="0.2">
      <c r="A1233" t="s">
        <v>2731</v>
      </c>
      <c r="B1233" t="str">
        <f>VLOOKUP(A1233, dictionary!$A$2:$B$16, 2, FALSE)</f>
        <v>Antineoplastic and immunomodulating agents</v>
      </c>
      <c r="C1233" t="s">
        <v>2965</v>
      </c>
      <c r="D1233">
        <f>VLOOKUP($C1233, 'pval-input'!$B$2:$M$2260, 6, FALSE)</f>
        <v>0.26941374604448809</v>
      </c>
      <c r="E1233">
        <f>VLOOKUP($C1233, 'pval-input'!$B$2:$M$2260, 11, FALSE)</f>
        <v>1</v>
      </c>
      <c r="F1233">
        <f>VLOOKUP($C1233, 'pval-input'!$B$2:$M$2260, 12, FALSE)</f>
        <v>7.2992700729926996E-3</v>
      </c>
      <c r="G1233">
        <f t="shared" si="19"/>
        <v>1232</v>
      </c>
      <c r="O1233">
        <f>VLOOKUP($C1233, listing!$B$2:$J$2260, 2, FALSE)</f>
        <v>0.26941374604448809</v>
      </c>
    </row>
    <row r="1234" spans="1:15" x14ac:dyDescent="0.2">
      <c r="A1234" t="s">
        <v>2731</v>
      </c>
      <c r="B1234" t="str">
        <f>VLOOKUP(A1234, dictionary!$A$2:$B$16, 2, FALSE)</f>
        <v>Antineoplastic and immunomodulating agents</v>
      </c>
      <c r="C1234" t="s">
        <v>2968</v>
      </c>
      <c r="D1234">
        <f>VLOOKUP($C1234, 'pval-input'!$B$2:$M$2260, 6, FALSE)</f>
        <v>4.7982254683227258E-3</v>
      </c>
      <c r="E1234">
        <f>VLOOKUP($C1234, 'pval-input'!$B$2:$M$2260, 11, FALSE)</f>
        <v>2</v>
      </c>
      <c r="F1234">
        <f>VLOOKUP($C1234, 'pval-input'!$B$2:$M$2260, 12, FALSE)</f>
        <v>1.4598540145985399E-2</v>
      </c>
      <c r="G1234">
        <f t="shared" si="19"/>
        <v>1233</v>
      </c>
      <c r="O1234">
        <f>VLOOKUP($C1234, listing!$B$2:$J$2260, 2, FALSE)</f>
        <v>4.7982254683227258E-3</v>
      </c>
    </row>
    <row r="1235" spans="1:15" x14ac:dyDescent="0.2">
      <c r="A1235" t="s">
        <v>2731</v>
      </c>
      <c r="B1235" t="str">
        <f>VLOOKUP(A1235, dictionary!$A$2:$B$16, 2, FALSE)</f>
        <v>Antineoplastic and immunomodulating agents</v>
      </c>
      <c r="C1235" t="s">
        <v>2970</v>
      </c>
      <c r="D1235">
        <f>VLOOKUP($C1235, 'pval-input'!$B$2:$M$2260, 6, FALSE)</f>
        <v>0.1287885482446707</v>
      </c>
      <c r="E1235">
        <f>VLOOKUP($C1235, 'pval-input'!$B$2:$M$2260, 11, FALSE)</f>
        <v>54</v>
      </c>
      <c r="F1235">
        <f>VLOOKUP($C1235, 'pval-input'!$B$2:$M$2260, 12, FALSE)</f>
        <v>0.39416058394160602</v>
      </c>
      <c r="G1235">
        <f t="shared" si="19"/>
        <v>1234</v>
      </c>
      <c r="O1235">
        <f>VLOOKUP($C1235, listing!$B$2:$J$2260, 2, FALSE)</f>
        <v>0.1287885482446707</v>
      </c>
    </row>
    <row r="1236" spans="1:15" x14ac:dyDescent="0.2">
      <c r="A1236" t="s">
        <v>2731</v>
      </c>
      <c r="B1236" t="str">
        <f>VLOOKUP(A1236, dictionary!$A$2:$B$16, 2, FALSE)</f>
        <v>Antineoplastic and immunomodulating agents</v>
      </c>
      <c r="C1236" t="s">
        <v>2972</v>
      </c>
      <c r="D1236">
        <f>VLOOKUP($C1236, 'pval-input'!$B$2:$M$2260, 6, FALSE)</f>
        <v>0.61315558369610912</v>
      </c>
      <c r="E1236">
        <f>VLOOKUP($C1236, 'pval-input'!$B$2:$M$2260, 11, FALSE)</f>
        <v>13</v>
      </c>
      <c r="F1236">
        <f>VLOOKUP($C1236, 'pval-input'!$B$2:$M$2260, 12, FALSE)</f>
        <v>9.4890510948905105E-2</v>
      </c>
      <c r="G1236">
        <f t="shared" si="19"/>
        <v>1235</v>
      </c>
      <c r="O1236">
        <f>VLOOKUP($C1236, listing!$B$2:$J$2260, 2, FALSE)</f>
        <v>0.61315558369610912</v>
      </c>
    </row>
    <row r="1237" spans="1:15" x14ac:dyDescent="0.2">
      <c r="A1237" t="s">
        <v>2731</v>
      </c>
      <c r="B1237" t="str">
        <f>VLOOKUP(A1237, dictionary!$A$2:$B$16, 2, FALSE)</f>
        <v>Antineoplastic and immunomodulating agents</v>
      </c>
      <c r="C1237" t="s">
        <v>2974</v>
      </c>
      <c r="D1237">
        <f>VLOOKUP($C1237, 'pval-input'!$B$2:$M$2260, 6, FALSE)</f>
        <v>5.115713769349834E-2</v>
      </c>
      <c r="E1237">
        <f>VLOOKUP($C1237, 'pval-input'!$B$2:$M$2260, 11, FALSE)</f>
        <v>13</v>
      </c>
      <c r="F1237">
        <f>VLOOKUP($C1237, 'pval-input'!$B$2:$M$2260, 12, FALSE)</f>
        <v>9.4890510948905105E-2</v>
      </c>
      <c r="G1237">
        <f t="shared" si="19"/>
        <v>1236</v>
      </c>
      <c r="O1237">
        <f>VLOOKUP($C1237, listing!$B$2:$J$2260, 2, FALSE)</f>
        <v>5.115713769349834E-2</v>
      </c>
    </row>
    <row r="1238" spans="1:15" x14ac:dyDescent="0.2">
      <c r="A1238" t="s">
        <v>2731</v>
      </c>
      <c r="B1238" t="str">
        <f>VLOOKUP(A1238, dictionary!$A$2:$B$16, 2, FALSE)</f>
        <v>Antineoplastic and immunomodulating agents</v>
      </c>
      <c r="C1238" t="s">
        <v>2976</v>
      </c>
      <c r="D1238">
        <f>VLOOKUP($C1238, 'pval-input'!$B$2:$M$2260, 6, FALSE)</f>
        <v>1.2245375777668939</v>
      </c>
      <c r="E1238">
        <f>VLOOKUP($C1238, 'pval-input'!$B$2:$M$2260, 11, FALSE)</f>
        <v>15</v>
      </c>
      <c r="F1238">
        <f>VLOOKUP($C1238, 'pval-input'!$B$2:$M$2260, 12, FALSE)</f>
        <v>0.109489051094891</v>
      </c>
      <c r="G1238">
        <f t="shared" si="19"/>
        <v>1237</v>
      </c>
      <c r="O1238">
        <f>VLOOKUP($C1238, listing!$B$2:$J$2260, 2, FALSE)</f>
        <v>1.2245375777668939</v>
      </c>
    </row>
    <row r="1239" spans="1:15" x14ac:dyDescent="0.2">
      <c r="A1239" t="s">
        <v>2731</v>
      </c>
      <c r="B1239" t="str">
        <f>VLOOKUP(A1239, dictionary!$A$2:$B$16, 2, FALSE)</f>
        <v>Antineoplastic and immunomodulating agents</v>
      </c>
      <c r="C1239" t="s">
        <v>2978</v>
      </c>
      <c r="D1239">
        <f>VLOOKUP($C1239, 'pval-input'!$B$2:$M$2260, 6, FALSE)</f>
        <v>0.83393017993254337</v>
      </c>
      <c r="E1239">
        <f>VLOOKUP($C1239, 'pval-input'!$B$2:$M$2260, 11, FALSE)</f>
        <v>54</v>
      </c>
      <c r="F1239">
        <f>VLOOKUP($C1239, 'pval-input'!$B$2:$M$2260, 12, FALSE)</f>
        <v>0.39416058394160602</v>
      </c>
      <c r="G1239">
        <f t="shared" si="19"/>
        <v>1238</v>
      </c>
      <c r="O1239">
        <f>VLOOKUP($C1239, listing!$B$2:$J$2260, 2, FALSE)</f>
        <v>0.83393017993254337</v>
      </c>
    </row>
    <row r="1240" spans="1:15" x14ac:dyDescent="0.2">
      <c r="A1240" t="s">
        <v>2731</v>
      </c>
      <c r="B1240" t="str">
        <f>VLOOKUP(A1240, dictionary!$A$2:$B$16, 2, FALSE)</f>
        <v>Antineoplastic and immunomodulating agents</v>
      </c>
      <c r="C1240" t="s">
        <v>2981</v>
      </c>
      <c r="D1240">
        <f>VLOOKUP($C1240, 'pval-input'!$B$2:$M$2260, 6, FALSE)</f>
        <v>0.76410111617698595</v>
      </c>
      <c r="E1240">
        <f>VLOOKUP($C1240, 'pval-input'!$B$2:$M$2260, 11, FALSE)</f>
        <v>39</v>
      </c>
      <c r="F1240">
        <f>VLOOKUP($C1240, 'pval-input'!$B$2:$M$2260, 12, FALSE)</f>
        <v>0.28467153284671498</v>
      </c>
      <c r="G1240">
        <f t="shared" si="19"/>
        <v>1239</v>
      </c>
      <c r="O1240">
        <f>VLOOKUP($C1240, listing!$B$2:$J$2260, 2, FALSE)</f>
        <v>0.76410111617698595</v>
      </c>
    </row>
    <row r="1241" spans="1:15" x14ac:dyDescent="0.2">
      <c r="A1241" t="s">
        <v>2731</v>
      </c>
      <c r="B1241" t="str">
        <f>VLOOKUP(A1241, dictionary!$A$2:$B$16, 2, FALSE)</f>
        <v>Antineoplastic and immunomodulating agents</v>
      </c>
      <c r="C1241" t="s">
        <v>2983</v>
      </c>
      <c r="D1241">
        <f>VLOOKUP($C1241, 'pval-input'!$B$2:$M$2260, 6, FALSE)</f>
        <v>0.32679132458001564</v>
      </c>
      <c r="E1241">
        <f>VLOOKUP($C1241, 'pval-input'!$B$2:$M$2260, 11, FALSE)</f>
        <v>6</v>
      </c>
      <c r="F1241">
        <f>VLOOKUP($C1241, 'pval-input'!$B$2:$M$2260, 12, FALSE)</f>
        <v>4.3795620437956199E-2</v>
      </c>
      <c r="G1241">
        <f t="shared" si="19"/>
        <v>1240</v>
      </c>
      <c r="O1241">
        <f>VLOOKUP($C1241, listing!$B$2:$J$2260, 2, FALSE)</f>
        <v>0.32679132458001564</v>
      </c>
    </row>
    <row r="1242" spans="1:15" x14ac:dyDescent="0.2">
      <c r="A1242" t="s">
        <v>2731</v>
      </c>
      <c r="B1242" t="str">
        <f>VLOOKUP(A1242, dictionary!$A$2:$B$16, 2, FALSE)</f>
        <v>Antineoplastic and immunomodulating agents</v>
      </c>
      <c r="C1242" t="s">
        <v>2985</v>
      </c>
      <c r="D1242">
        <f>VLOOKUP($C1242, 'pval-input'!$B$2:$M$2260, 6, FALSE)</f>
        <v>0.71509802001437384</v>
      </c>
      <c r="E1242">
        <f>VLOOKUP($C1242, 'pval-input'!$B$2:$M$2260, 11, FALSE)</f>
        <v>29</v>
      </c>
      <c r="F1242">
        <f>VLOOKUP($C1242, 'pval-input'!$B$2:$M$2260, 12, FALSE)</f>
        <v>0.21167883211678801</v>
      </c>
      <c r="G1242">
        <f t="shared" si="19"/>
        <v>1241</v>
      </c>
      <c r="O1242">
        <f>VLOOKUP($C1242, listing!$B$2:$J$2260, 2, FALSE)</f>
        <v>0.71509802001437384</v>
      </c>
    </row>
    <row r="1243" spans="1:15" x14ac:dyDescent="0.2">
      <c r="A1243" t="s">
        <v>2731</v>
      </c>
      <c r="B1243" t="str">
        <f>VLOOKUP(A1243, dictionary!$A$2:$B$16, 2, FALSE)</f>
        <v>Antineoplastic and immunomodulating agents</v>
      </c>
      <c r="C1243" t="s">
        <v>2988</v>
      </c>
      <c r="D1243">
        <f>VLOOKUP($C1243, 'pval-input'!$B$2:$M$2260, 6, FALSE)</f>
        <v>0.9442806440826319</v>
      </c>
      <c r="E1243">
        <f>VLOOKUP($C1243, 'pval-input'!$B$2:$M$2260, 11, FALSE)</f>
        <v>40</v>
      </c>
      <c r="F1243">
        <f>VLOOKUP($C1243, 'pval-input'!$B$2:$M$2260, 12, FALSE)</f>
        <v>0.29197080291970801</v>
      </c>
      <c r="G1243">
        <f t="shared" si="19"/>
        <v>1242</v>
      </c>
      <c r="O1243">
        <f>VLOOKUP($C1243, listing!$B$2:$J$2260, 2, FALSE)</f>
        <v>0.9442806440826319</v>
      </c>
    </row>
    <row r="1244" spans="1:15" x14ac:dyDescent="0.2">
      <c r="A1244" t="s">
        <v>2731</v>
      </c>
      <c r="B1244" t="str">
        <f>VLOOKUP(A1244, dictionary!$A$2:$B$16, 2, FALSE)</f>
        <v>Antineoplastic and immunomodulating agents</v>
      </c>
      <c r="C1244" t="s">
        <v>2991</v>
      </c>
      <c r="D1244">
        <f>VLOOKUP($C1244, 'pval-input'!$B$2:$M$2260, 6, FALSE)</f>
        <v>0.46936436818401239</v>
      </c>
      <c r="E1244">
        <f>VLOOKUP($C1244, 'pval-input'!$B$2:$M$2260, 11, FALSE)</f>
        <v>3</v>
      </c>
      <c r="F1244">
        <f>VLOOKUP($C1244, 'pval-input'!$B$2:$M$2260, 12, FALSE)</f>
        <v>2.18978102189781E-2</v>
      </c>
      <c r="G1244">
        <f t="shared" si="19"/>
        <v>1243</v>
      </c>
      <c r="O1244">
        <f>VLOOKUP($C1244, listing!$B$2:$J$2260, 2, FALSE)</f>
        <v>0.46936436818401239</v>
      </c>
    </row>
    <row r="1245" spans="1:15" x14ac:dyDescent="0.2">
      <c r="A1245" t="s">
        <v>2731</v>
      </c>
      <c r="B1245" t="str">
        <f>VLOOKUP(A1245, dictionary!$A$2:$B$16, 2, FALSE)</f>
        <v>Antineoplastic and immunomodulating agents</v>
      </c>
      <c r="C1245" t="s">
        <v>2994</v>
      </c>
      <c r="D1245">
        <f>VLOOKUP($C1245, 'pval-input'!$B$2:$M$2260, 6, FALSE)</f>
        <v>0.16505751444420602</v>
      </c>
      <c r="E1245">
        <f>VLOOKUP($C1245, 'pval-input'!$B$2:$M$2260, 11, FALSE)</f>
        <v>1</v>
      </c>
      <c r="F1245">
        <f>VLOOKUP($C1245, 'pval-input'!$B$2:$M$2260, 12, FALSE)</f>
        <v>7.2992700729926996E-3</v>
      </c>
      <c r="G1245">
        <f t="shared" si="19"/>
        <v>1244</v>
      </c>
      <c r="O1245">
        <f>VLOOKUP($C1245, listing!$B$2:$J$2260, 2, FALSE)</f>
        <v>0.16505751444420602</v>
      </c>
    </row>
    <row r="1246" spans="1:15" x14ac:dyDescent="0.2">
      <c r="A1246" t="s">
        <v>2731</v>
      </c>
      <c r="B1246" t="str">
        <f>VLOOKUP(A1246, dictionary!$A$2:$B$16, 2, FALSE)</f>
        <v>Antineoplastic and immunomodulating agents</v>
      </c>
      <c r="C1246" t="s">
        <v>2996</v>
      </c>
      <c r="D1246">
        <f>VLOOKUP($C1246, 'pval-input'!$B$2:$M$2260, 6, FALSE)</f>
        <v>0.1210150667188485</v>
      </c>
      <c r="E1246">
        <f>VLOOKUP($C1246, 'pval-input'!$B$2:$M$2260, 11, FALSE)</f>
        <v>2</v>
      </c>
      <c r="F1246">
        <f>VLOOKUP($C1246, 'pval-input'!$B$2:$M$2260, 12, FALSE)</f>
        <v>1.4598540145985399E-2</v>
      </c>
      <c r="G1246">
        <f t="shared" si="19"/>
        <v>1245</v>
      </c>
      <c r="O1246">
        <f>VLOOKUP($C1246, listing!$B$2:$J$2260, 2, FALSE)</f>
        <v>0.1210150667188485</v>
      </c>
    </row>
    <row r="1247" spans="1:15" x14ac:dyDescent="0.2">
      <c r="A1247" t="s">
        <v>2731</v>
      </c>
      <c r="B1247" t="str">
        <f>VLOOKUP(A1247, dictionary!$A$2:$B$16, 2, FALSE)</f>
        <v>Antineoplastic and immunomodulating agents</v>
      </c>
      <c r="C1247" t="s">
        <v>2998</v>
      </c>
      <c r="D1247">
        <f>VLOOKUP($C1247, 'pval-input'!$B$2:$M$2260, 6, FALSE)</f>
        <v>0.56009817936610506</v>
      </c>
      <c r="E1247">
        <f>VLOOKUP($C1247, 'pval-input'!$B$2:$M$2260, 11, FALSE)</f>
        <v>1</v>
      </c>
      <c r="F1247">
        <f>VLOOKUP($C1247, 'pval-input'!$B$2:$M$2260, 12, FALSE)</f>
        <v>7.2992700729926996E-3</v>
      </c>
      <c r="G1247">
        <f t="shared" si="19"/>
        <v>1246</v>
      </c>
      <c r="O1247">
        <f>VLOOKUP($C1247, listing!$B$2:$J$2260, 2, FALSE)</f>
        <v>0.56009817936610506</v>
      </c>
    </row>
    <row r="1248" spans="1:15" x14ac:dyDescent="0.2">
      <c r="A1248" t="s">
        <v>2731</v>
      </c>
      <c r="B1248" t="str">
        <f>VLOOKUP(A1248, dictionary!$A$2:$B$16, 2, FALSE)</f>
        <v>Antineoplastic and immunomodulating agents</v>
      </c>
      <c r="C1248" t="s">
        <v>2999</v>
      </c>
      <c r="D1248">
        <f>VLOOKUP($C1248, 'pval-input'!$B$2:$M$2260, 6, FALSE)</f>
        <v>0.41723683722359262</v>
      </c>
      <c r="E1248">
        <f>VLOOKUP($C1248, 'pval-input'!$B$2:$M$2260, 11, FALSE)</f>
        <v>2</v>
      </c>
      <c r="F1248">
        <f>VLOOKUP($C1248, 'pval-input'!$B$2:$M$2260, 12, FALSE)</f>
        <v>1.4598540145985399E-2</v>
      </c>
      <c r="G1248">
        <f t="shared" si="19"/>
        <v>1247</v>
      </c>
      <c r="O1248">
        <f>VLOOKUP($C1248, listing!$B$2:$J$2260, 2, FALSE)</f>
        <v>0.41723683722359262</v>
      </c>
    </row>
    <row r="1249" spans="1:15" x14ac:dyDescent="0.2">
      <c r="A1249" t="s">
        <v>2731</v>
      </c>
      <c r="B1249" t="str">
        <f>VLOOKUP(A1249, dictionary!$A$2:$B$16, 2, FALSE)</f>
        <v>Antineoplastic and immunomodulating agents</v>
      </c>
      <c r="C1249" t="s">
        <v>3000</v>
      </c>
      <c r="D1249">
        <f>VLOOKUP($C1249, 'pval-input'!$B$2:$M$2260, 6, FALSE)</f>
        <v>0.2100210792830525</v>
      </c>
      <c r="E1249">
        <f>VLOOKUP($C1249, 'pval-input'!$B$2:$M$2260, 11, FALSE)</f>
        <v>1</v>
      </c>
      <c r="F1249">
        <f>VLOOKUP($C1249, 'pval-input'!$B$2:$M$2260, 12, FALSE)</f>
        <v>7.2992700729926996E-3</v>
      </c>
      <c r="G1249">
        <f t="shared" si="19"/>
        <v>1248</v>
      </c>
      <c r="O1249">
        <f>VLOOKUP($C1249, listing!$B$2:$J$2260, 2, FALSE)</f>
        <v>0.2100210792830525</v>
      </c>
    </row>
    <row r="1250" spans="1:15" x14ac:dyDescent="0.2">
      <c r="A1250" t="s">
        <v>2731</v>
      </c>
      <c r="B1250" t="str">
        <f>VLOOKUP(A1250, dictionary!$A$2:$B$16, 2, FALSE)</f>
        <v>Antineoplastic and immunomodulating agents</v>
      </c>
      <c r="C1250" t="s">
        <v>3001</v>
      </c>
      <c r="D1250">
        <f>VLOOKUP($C1250, 'pval-input'!$B$2:$M$2260, 6, FALSE)</f>
        <v>0.13345130816624251</v>
      </c>
      <c r="E1250">
        <f>VLOOKUP($C1250, 'pval-input'!$B$2:$M$2260, 11, FALSE)</f>
        <v>1</v>
      </c>
      <c r="F1250">
        <f>VLOOKUP($C1250, 'pval-input'!$B$2:$M$2260, 12, FALSE)</f>
        <v>7.2992700729926996E-3</v>
      </c>
      <c r="G1250">
        <f t="shared" si="19"/>
        <v>1249</v>
      </c>
      <c r="O1250">
        <f>VLOOKUP($C1250, listing!$B$2:$J$2260, 2, FALSE)</f>
        <v>0.13345130816624251</v>
      </c>
    </row>
    <row r="1251" spans="1:15" x14ac:dyDescent="0.2">
      <c r="A1251" t="s">
        <v>2731</v>
      </c>
      <c r="B1251" t="str">
        <f>VLOOKUP(A1251, dictionary!$A$2:$B$16, 2, FALSE)</f>
        <v>Antineoplastic and immunomodulating agents</v>
      </c>
      <c r="C1251" t="s">
        <v>3003</v>
      </c>
      <c r="D1251">
        <f>VLOOKUP($C1251, 'pval-input'!$B$2:$M$2260, 6, FALSE)</f>
        <v>0.13345130816624251</v>
      </c>
      <c r="E1251">
        <f>VLOOKUP($C1251, 'pval-input'!$B$2:$M$2260, 11, FALSE)</f>
        <v>1</v>
      </c>
      <c r="F1251">
        <f>VLOOKUP($C1251, 'pval-input'!$B$2:$M$2260, 12, FALSE)</f>
        <v>7.2992700729926996E-3</v>
      </c>
      <c r="G1251">
        <f t="shared" si="19"/>
        <v>1250</v>
      </c>
      <c r="O1251">
        <f>VLOOKUP($C1251, listing!$B$2:$J$2260, 2, FALSE)</f>
        <v>0.13345130816624251</v>
      </c>
    </row>
    <row r="1252" spans="1:15" x14ac:dyDescent="0.2">
      <c r="A1252" t="s">
        <v>2731</v>
      </c>
      <c r="B1252" t="str">
        <f>VLOOKUP(A1252, dictionary!$A$2:$B$16, 2, FALSE)</f>
        <v>Antineoplastic and immunomodulating agents</v>
      </c>
      <c r="C1252" t="s">
        <v>3005</v>
      </c>
      <c r="D1252">
        <f>VLOOKUP($C1252, 'pval-input'!$B$2:$M$2260, 6, FALSE)</f>
        <v>0.41316698297604587</v>
      </c>
      <c r="E1252">
        <f>VLOOKUP($C1252, 'pval-input'!$B$2:$M$2260, 11, FALSE)</f>
        <v>105</v>
      </c>
      <c r="F1252">
        <f>VLOOKUP($C1252, 'pval-input'!$B$2:$M$2260, 12, FALSE)</f>
        <v>0.76642335766423397</v>
      </c>
      <c r="G1252">
        <f t="shared" si="19"/>
        <v>1251</v>
      </c>
      <c r="O1252">
        <f>VLOOKUP($C1252, listing!$B$2:$J$2260, 2, FALSE)</f>
        <v>0.41316698297604587</v>
      </c>
    </row>
    <row r="1253" spans="1:15" x14ac:dyDescent="0.2">
      <c r="A1253" t="s">
        <v>2731</v>
      </c>
      <c r="B1253" t="str">
        <f>VLOOKUP(A1253, dictionary!$A$2:$B$16, 2, FALSE)</f>
        <v>Antineoplastic and immunomodulating agents</v>
      </c>
      <c r="C1253" t="s">
        <v>3007</v>
      </c>
      <c r="D1253">
        <f>VLOOKUP($C1253, 'pval-input'!$B$2:$M$2260, 6, FALSE)</f>
        <v>0.65197224786509789</v>
      </c>
      <c r="E1253">
        <f>VLOOKUP($C1253, 'pval-input'!$B$2:$M$2260, 11, FALSE)</f>
        <v>2</v>
      </c>
      <c r="F1253">
        <f>VLOOKUP($C1253, 'pval-input'!$B$2:$M$2260, 12, FALSE)</f>
        <v>1.4598540145985399E-2</v>
      </c>
      <c r="G1253">
        <f t="shared" si="19"/>
        <v>1252</v>
      </c>
      <c r="O1253">
        <f>VLOOKUP($C1253, listing!$B$2:$J$2260, 2, FALSE)</f>
        <v>0.65197224786509789</v>
      </c>
    </row>
    <row r="1254" spans="1:15" x14ac:dyDescent="0.2">
      <c r="A1254" t="s">
        <v>2731</v>
      </c>
      <c r="B1254" t="str">
        <f>VLOOKUP(A1254, dictionary!$A$2:$B$16, 2, FALSE)</f>
        <v>Antineoplastic and immunomodulating agents</v>
      </c>
      <c r="C1254" t="s">
        <v>3009</v>
      </c>
      <c r="D1254">
        <f>VLOOKUP($C1254, 'pval-input'!$B$2:$M$2260, 6, FALSE)</f>
        <v>0.13345130816624251</v>
      </c>
      <c r="E1254">
        <f>VLOOKUP($C1254, 'pval-input'!$B$2:$M$2260, 11, FALSE)</f>
        <v>1</v>
      </c>
      <c r="F1254">
        <f>VLOOKUP($C1254, 'pval-input'!$B$2:$M$2260, 12, FALSE)</f>
        <v>7.2992700729926996E-3</v>
      </c>
      <c r="G1254">
        <f t="shared" si="19"/>
        <v>1253</v>
      </c>
      <c r="O1254">
        <f>VLOOKUP($C1254, listing!$B$2:$J$2260, 2, FALSE)</f>
        <v>0.13345130816624251</v>
      </c>
    </row>
    <row r="1255" spans="1:15" x14ac:dyDescent="0.2">
      <c r="A1255" t="s">
        <v>2731</v>
      </c>
      <c r="B1255" t="str">
        <f>VLOOKUP(A1255, dictionary!$A$2:$B$16, 2, FALSE)</f>
        <v>Antineoplastic and immunomodulating agents</v>
      </c>
      <c r="C1255" t="s">
        <v>3011</v>
      </c>
      <c r="D1255">
        <f>VLOOKUP($C1255, 'pval-input'!$B$2:$M$2260, 6, FALSE)</f>
        <v>0.13345130816624251</v>
      </c>
      <c r="E1255">
        <f>VLOOKUP($C1255, 'pval-input'!$B$2:$M$2260, 11, FALSE)</f>
        <v>1</v>
      </c>
      <c r="F1255">
        <f>VLOOKUP($C1255, 'pval-input'!$B$2:$M$2260, 12, FALSE)</f>
        <v>7.2992700729926996E-3</v>
      </c>
      <c r="G1255">
        <f t="shared" si="19"/>
        <v>1254</v>
      </c>
      <c r="O1255">
        <f>VLOOKUP($C1255, listing!$B$2:$J$2260, 2, FALSE)</f>
        <v>0.13345130816624251</v>
      </c>
    </row>
    <row r="1256" spans="1:15" x14ac:dyDescent="0.2">
      <c r="A1256" t="s">
        <v>2731</v>
      </c>
      <c r="B1256" t="str">
        <f>VLOOKUP(A1256, dictionary!$A$2:$B$16, 2, FALSE)</f>
        <v>Antineoplastic and immunomodulating agents</v>
      </c>
      <c r="C1256" t="s">
        <v>3013</v>
      </c>
      <c r="D1256">
        <f>VLOOKUP($C1256, 'pval-input'!$B$2:$M$2260, 6, FALSE)</f>
        <v>0.13345130816624251</v>
      </c>
      <c r="E1256">
        <f>VLOOKUP($C1256, 'pval-input'!$B$2:$M$2260, 11, FALSE)</f>
        <v>1</v>
      </c>
      <c r="F1256">
        <f>VLOOKUP($C1256, 'pval-input'!$B$2:$M$2260, 12, FALSE)</f>
        <v>7.2992700729926996E-3</v>
      </c>
      <c r="G1256">
        <f t="shared" si="19"/>
        <v>1255</v>
      </c>
      <c r="O1256">
        <f>VLOOKUP($C1256, listing!$B$2:$J$2260, 2, FALSE)</f>
        <v>0.13345130816624251</v>
      </c>
    </row>
    <row r="1257" spans="1:15" x14ac:dyDescent="0.2">
      <c r="A1257" t="s">
        <v>2731</v>
      </c>
      <c r="B1257" t="str">
        <f>VLOOKUP(A1257, dictionary!$A$2:$B$16, 2, FALSE)</f>
        <v>Antineoplastic and immunomodulating agents</v>
      </c>
      <c r="C1257" t="s">
        <v>3015</v>
      </c>
      <c r="D1257">
        <f>VLOOKUP($C1257, 'pval-input'!$B$2:$M$2260, 6, FALSE)</f>
        <v>0.44501664144317882</v>
      </c>
      <c r="E1257">
        <f>VLOOKUP($C1257, 'pval-input'!$B$2:$M$2260, 11, FALSE)</f>
        <v>2</v>
      </c>
      <c r="F1257">
        <f>VLOOKUP($C1257, 'pval-input'!$B$2:$M$2260, 12, FALSE)</f>
        <v>1.4598540145985399E-2</v>
      </c>
      <c r="G1257">
        <f t="shared" si="19"/>
        <v>1256</v>
      </c>
      <c r="O1257">
        <f>VLOOKUP($C1257, listing!$B$2:$J$2260, 2, FALSE)</f>
        <v>0.44501664144317882</v>
      </c>
    </row>
    <row r="1258" spans="1:15" x14ac:dyDescent="0.2">
      <c r="A1258" t="s">
        <v>2731</v>
      </c>
      <c r="B1258" t="str">
        <f>VLOOKUP(A1258, dictionary!$A$2:$B$16, 2, FALSE)</f>
        <v>Antineoplastic and immunomodulating agents</v>
      </c>
      <c r="C1258" t="s">
        <v>3017</v>
      </c>
      <c r="D1258">
        <f>VLOOKUP($C1258, 'pval-input'!$B$2:$M$2260, 6, FALSE)</f>
        <v>0.10788735398684693</v>
      </c>
      <c r="E1258">
        <f>VLOOKUP($C1258, 'pval-input'!$B$2:$M$2260, 11, FALSE)</f>
        <v>2</v>
      </c>
      <c r="F1258">
        <f>VLOOKUP($C1258, 'pval-input'!$B$2:$M$2260, 12, FALSE)</f>
        <v>1.4598540145985399E-2</v>
      </c>
      <c r="G1258">
        <f t="shared" si="19"/>
        <v>1257</v>
      </c>
      <c r="O1258">
        <f>VLOOKUP($C1258, listing!$B$2:$J$2260, 2, FALSE)</f>
        <v>0.10788735398684693</v>
      </c>
    </row>
    <row r="1259" spans="1:15" x14ac:dyDescent="0.2">
      <c r="A1259" t="s">
        <v>2731</v>
      </c>
      <c r="B1259" t="str">
        <f>VLOOKUP(A1259, dictionary!$A$2:$B$16, 2, FALSE)</f>
        <v>Antineoplastic and immunomodulating agents</v>
      </c>
      <c r="C1259" t="s">
        <v>3019</v>
      </c>
      <c r="D1259">
        <f>VLOOKUP($C1259, 'pval-input'!$B$2:$M$2260, 6, FALSE)</f>
        <v>0.58065492766540194</v>
      </c>
      <c r="E1259">
        <f>VLOOKUP($C1259, 'pval-input'!$B$2:$M$2260, 11, FALSE)</f>
        <v>19</v>
      </c>
      <c r="F1259">
        <f>VLOOKUP($C1259, 'pval-input'!$B$2:$M$2260, 12, FALSE)</f>
        <v>0.13868613138686101</v>
      </c>
      <c r="G1259">
        <f t="shared" si="19"/>
        <v>1258</v>
      </c>
      <c r="O1259">
        <f>VLOOKUP($C1259, listing!$B$2:$J$2260, 2, FALSE)</f>
        <v>0.58065492766540194</v>
      </c>
    </row>
    <row r="1260" spans="1:15" x14ac:dyDescent="0.2">
      <c r="A1260" t="s">
        <v>2731</v>
      </c>
      <c r="B1260" t="str">
        <f>VLOOKUP(A1260, dictionary!$A$2:$B$16, 2, FALSE)</f>
        <v>Antineoplastic and immunomodulating agents</v>
      </c>
      <c r="C1260" t="s">
        <v>3021</v>
      </c>
      <c r="D1260">
        <f>VLOOKUP($C1260, 'pval-input'!$B$2:$M$2260, 6, FALSE)</f>
        <v>0.48547577754992532</v>
      </c>
      <c r="E1260">
        <f>VLOOKUP($C1260, 'pval-input'!$B$2:$M$2260, 11, FALSE)</f>
        <v>3</v>
      </c>
      <c r="F1260">
        <f>VLOOKUP($C1260, 'pval-input'!$B$2:$M$2260, 12, FALSE)</f>
        <v>2.18978102189781E-2</v>
      </c>
      <c r="G1260">
        <f t="shared" si="19"/>
        <v>1259</v>
      </c>
      <c r="O1260">
        <f>VLOOKUP($C1260, listing!$B$2:$J$2260, 2, FALSE)</f>
        <v>0.48547577754992532</v>
      </c>
    </row>
    <row r="1261" spans="1:15" x14ac:dyDescent="0.2">
      <c r="A1261" t="s">
        <v>2731</v>
      </c>
      <c r="B1261" t="str">
        <f>VLOOKUP(A1261, dictionary!$A$2:$B$16, 2, FALSE)</f>
        <v>Antineoplastic and immunomodulating agents</v>
      </c>
      <c r="C1261" t="s">
        <v>3023</v>
      </c>
      <c r="D1261">
        <f>VLOOKUP($C1261, 'pval-input'!$B$2:$M$2260, 6, FALSE)</f>
        <v>1.7161129087190478E-2</v>
      </c>
      <c r="E1261">
        <f>VLOOKUP($C1261, 'pval-input'!$B$2:$M$2260, 11, FALSE)</f>
        <v>2</v>
      </c>
      <c r="F1261">
        <f>VLOOKUP($C1261, 'pval-input'!$B$2:$M$2260, 12, FALSE)</f>
        <v>1.4598540145985399E-2</v>
      </c>
      <c r="G1261">
        <f t="shared" si="19"/>
        <v>1260</v>
      </c>
      <c r="O1261">
        <f>VLOOKUP($C1261, listing!$B$2:$J$2260, 2, FALSE)</f>
        <v>1.7161129087190478E-2</v>
      </c>
    </row>
    <row r="1262" spans="1:15" x14ac:dyDescent="0.2">
      <c r="A1262" t="s">
        <v>2731</v>
      </c>
      <c r="B1262" t="str">
        <f>VLOOKUP(A1262, dictionary!$A$2:$B$16, 2, FALSE)</f>
        <v>Antineoplastic and immunomodulating agents</v>
      </c>
      <c r="C1262" t="s">
        <v>3025</v>
      </c>
      <c r="D1262">
        <f>VLOOKUP($C1262, 'pval-input'!$B$2:$M$2260, 6, FALSE)</f>
        <v>0.32051676125460932</v>
      </c>
      <c r="E1262">
        <f>VLOOKUP($C1262, 'pval-input'!$B$2:$M$2260, 11, FALSE)</f>
        <v>6</v>
      </c>
      <c r="F1262">
        <f>VLOOKUP($C1262, 'pval-input'!$B$2:$M$2260, 12, FALSE)</f>
        <v>4.3795620437956199E-2</v>
      </c>
      <c r="G1262">
        <f t="shared" si="19"/>
        <v>1261</v>
      </c>
      <c r="O1262">
        <f>VLOOKUP($C1262, listing!$B$2:$J$2260, 2, FALSE)</f>
        <v>0.32051676125460932</v>
      </c>
    </row>
    <row r="1263" spans="1:15" x14ac:dyDescent="0.2">
      <c r="A1263" t="s">
        <v>2731</v>
      </c>
      <c r="B1263" t="str">
        <f>VLOOKUP(A1263, dictionary!$A$2:$B$16, 2, FALSE)</f>
        <v>Antineoplastic and immunomodulating agents</v>
      </c>
      <c r="C1263" t="s">
        <v>3027</v>
      </c>
      <c r="D1263">
        <f>VLOOKUP($C1263, 'pval-input'!$B$2:$M$2260, 6, FALSE)</f>
        <v>0.13345130816624251</v>
      </c>
      <c r="E1263">
        <f>VLOOKUP($C1263, 'pval-input'!$B$2:$M$2260, 11, FALSE)</f>
        <v>1</v>
      </c>
      <c r="F1263">
        <f>VLOOKUP($C1263, 'pval-input'!$B$2:$M$2260, 12, FALSE)</f>
        <v>7.2992700729926996E-3</v>
      </c>
      <c r="G1263">
        <f t="shared" si="19"/>
        <v>1262</v>
      </c>
      <c r="O1263">
        <f>VLOOKUP($C1263, listing!$B$2:$J$2260, 2, FALSE)</f>
        <v>0.13345130816624251</v>
      </c>
    </row>
    <row r="1264" spans="1:15" x14ac:dyDescent="0.2">
      <c r="A1264" t="s">
        <v>2731</v>
      </c>
      <c r="B1264" t="str">
        <f>VLOOKUP(A1264, dictionary!$A$2:$B$16, 2, FALSE)</f>
        <v>Antineoplastic and immunomodulating agents</v>
      </c>
      <c r="C1264" t="s">
        <v>3029</v>
      </c>
      <c r="D1264">
        <f>VLOOKUP($C1264, 'pval-input'!$B$2:$M$2260, 6, FALSE)</f>
        <v>0.13345130816624251</v>
      </c>
      <c r="E1264">
        <f>VLOOKUP($C1264, 'pval-input'!$B$2:$M$2260, 11, FALSE)</f>
        <v>1</v>
      </c>
      <c r="F1264">
        <f>VLOOKUP($C1264, 'pval-input'!$B$2:$M$2260, 12, FALSE)</f>
        <v>7.2992700729926996E-3</v>
      </c>
      <c r="G1264">
        <f t="shared" si="19"/>
        <v>1263</v>
      </c>
      <c r="O1264">
        <f>VLOOKUP($C1264, listing!$B$2:$J$2260, 2, FALSE)</f>
        <v>0.13345130816624251</v>
      </c>
    </row>
    <row r="1265" spans="1:15" x14ac:dyDescent="0.2">
      <c r="A1265" t="s">
        <v>2731</v>
      </c>
      <c r="B1265" t="str">
        <f>VLOOKUP(A1265, dictionary!$A$2:$B$16, 2, FALSE)</f>
        <v>Antineoplastic and immunomodulating agents</v>
      </c>
      <c r="C1265" t="s">
        <v>3031</v>
      </c>
      <c r="D1265">
        <f>VLOOKUP($C1265, 'pval-input'!$B$2:$M$2260, 6, FALSE)</f>
        <v>0.13345130816624251</v>
      </c>
      <c r="E1265">
        <f>VLOOKUP($C1265, 'pval-input'!$B$2:$M$2260, 11, FALSE)</f>
        <v>1</v>
      </c>
      <c r="F1265">
        <f>VLOOKUP($C1265, 'pval-input'!$B$2:$M$2260, 12, FALSE)</f>
        <v>7.2992700729926996E-3</v>
      </c>
      <c r="G1265">
        <f t="shared" si="19"/>
        <v>1264</v>
      </c>
      <c r="O1265">
        <f>VLOOKUP($C1265, listing!$B$2:$J$2260, 2, FALSE)</f>
        <v>0.13345130816624251</v>
      </c>
    </row>
    <row r="1266" spans="1:15" x14ac:dyDescent="0.2">
      <c r="A1266" t="s">
        <v>2731</v>
      </c>
      <c r="B1266" t="str">
        <f>VLOOKUP(A1266, dictionary!$A$2:$B$16, 2, FALSE)</f>
        <v>Antineoplastic and immunomodulating agents</v>
      </c>
      <c r="C1266" t="s">
        <v>3033</v>
      </c>
      <c r="D1266">
        <f>VLOOKUP($C1266, 'pval-input'!$B$2:$M$2260, 6, FALSE)</f>
        <v>1.6680154858017966</v>
      </c>
      <c r="E1266">
        <f>VLOOKUP($C1266, 'pval-input'!$B$2:$M$2260, 11, FALSE)</f>
        <v>54</v>
      </c>
      <c r="F1266">
        <f>VLOOKUP($C1266, 'pval-input'!$B$2:$M$2260, 12, FALSE)</f>
        <v>0.39416058394160602</v>
      </c>
      <c r="G1266">
        <f t="shared" si="19"/>
        <v>1265</v>
      </c>
      <c r="O1266">
        <f>VLOOKUP($C1266, listing!$B$2:$J$2260, 2, FALSE)</f>
        <v>1.6680154858017966</v>
      </c>
    </row>
    <row r="1267" spans="1:15" x14ac:dyDescent="0.2">
      <c r="A1267" t="s">
        <v>2731</v>
      </c>
      <c r="B1267" t="str">
        <f>VLOOKUP(A1267, dictionary!$A$2:$B$16, 2, FALSE)</f>
        <v>Antineoplastic and immunomodulating agents</v>
      </c>
      <c r="C1267" t="s">
        <v>3036</v>
      </c>
      <c r="D1267">
        <f>VLOOKUP($C1267, 'pval-input'!$B$2:$M$2260, 6, FALSE)</f>
        <v>0.89918272299573154</v>
      </c>
      <c r="E1267">
        <f>VLOOKUP($C1267, 'pval-input'!$B$2:$M$2260, 11, FALSE)</f>
        <v>1</v>
      </c>
      <c r="F1267">
        <f>VLOOKUP($C1267, 'pval-input'!$B$2:$M$2260, 12, FALSE)</f>
        <v>7.2992700729926996E-3</v>
      </c>
      <c r="G1267">
        <f t="shared" si="19"/>
        <v>1266</v>
      </c>
      <c r="O1267">
        <f>VLOOKUP($C1267, listing!$B$2:$J$2260, 2, FALSE)</f>
        <v>0.89918272299573154</v>
      </c>
    </row>
    <row r="1268" spans="1:15" x14ac:dyDescent="0.2">
      <c r="A1268" t="s">
        <v>2731</v>
      </c>
      <c r="B1268" t="str">
        <f>VLOOKUP(A1268, dictionary!$A$2:$B$16, 2, FALSE)</f>
        <v>Antineoplastic and immunomodulating agents</v>
      </c>
      <c r="C1268" t="s">
        <v>3037</v>
      </c>
      <c r="D1268">
        <f>VLOOKUP($C1268, 'pval-input'!$B$2:$M$2260, 6, FALSE)</f>
        <v>0.37766022764068546</v>
      </c>
      <c r="E1268">
        <f>VLOOKUP($C1268, 'pval-input'!$B$2:$M$2260, 11, FALSE)</f>
        <v>3</v>
      </c>
      <c r="F1268">
        <f>VLOOKUP($C1268, 'pval-input'!$B$2:$M$2260, 12, FALSE)</f>
        <v>2.18978102189781E-2</v>
      </c>
      <c r="G1268">
        <f t="shared" si="19"/>
        <v>1267</v>
      </c>
      <c r="O1268">
        <f>VLOOKUP($C1268, listing!$B$2:$J$2260, 2, FALSE)</f>
        <v>0.37766022764068546</v>
      </c>
    </row>
    <row r="1269" spans="1:15" x14ac:dyDescent="0.2">
      <c r="A1269" t="s">
        <v>2731</v>
      </c>
      <c r="B1269" t="str">
        <f>VLOOKUP(A1269, dictionary!$A$2:$B$16, 2, FALSE)</f>
        <v>Antineoplastic and immunomodulating agents</v>
      </c>
      <c r="C1269" t="s">
        <v>3040</v>
      </c>
      <c r="D1269">
        <f>VLOOKUP($C1269, 'pval-input'!$B$2:$M$2260, 6, FALSE)</f>
        <v>0.52008809991666771</v>
      </c>
      <c r="E1269">
        <f>VLOOKUP($C1269, 'pval-input'!$B$2:$M$2260, 11, FALSE)</f>
        <v>9</v>
      </c>
      <c r="F1269">
        <f>VLOOKUP($C1269, 'pval-input'!$B$2:$M$2260, 12, FALSE)</f>
        <v>6.5693430656934296E-2</v>
      </c>
      <c r="G1269">
        <f t="shared" si="19"/>
        <v>1268</v>
      </c>
      <c r="O1269">
        <f>VLOOKUP($C1269, listing!$B$2:$J$2260, 2, FALSE)</f>
        <v>0.52008809991666771</v>
      </c>
    </row>
    <row r="1270" spans="1:15" x14ac:dyDescent="0.2">
      <c r="A1270" t="s">
        <v>2731</v>
      </c>
      <c r="B1270" t="str">
        <f>VLOOKUP(A1270, dictionary!$A$2:$B$16, 2, FALSE)</f>
        <v>Antineoplastic and immunomodulating agents</v>
      </c>
      <c r="C1270" t="s">
        <v>3042</v>
      </c>
      <c r="D1270">
        <f>VLOOKUP($C1270, 'pval-input'!$B$2:$M$2260, 6, FALSE)</f>
        <v>0.39501113999077792</v>
      </c>
      <c r="E1270">
        <f>VLOOKUP($C1270, 'pval-input'!$B$2:$M$2260, 11, FALSE)</f>
        <v>15</v>
      </c>
      <c r="F1270">
        <f>VLOOKUP($C1270, 'pval-input'!$B$2:$M$2260, 12, FALSE)</f>
        <v>0.109489051094891</v>
      </c>
      <c r="G1270">
        <f t="shared" si="19"/>
        <v>1269</v>
      </c>
      <c r="O1270">
        <f>VLOOKUP($C1270, listing!$B$2:$J$2260, 2, FALSE)</f>
        <v>0.39501113999077792</v>
      </c>
    </row>
    <row r="1271" spans="1:15" x14ac:dyDescent="0.2">
      <c r="A1271" t="s">
        <v>2731</v>
      </c>
      <c r="B1271" t="str">
        <f>VLOOKUP(A1271, dictionary!$A$2:$B$16, 2, FALSE)</f>
        <v>Antineoplastic and immunomodulating agents</v>
      </c>
      <c r="C1271" t="s">
        <v>3044</v>
      </c>
      <c r="D1271">
        <f>VLOOKUP($C1271, 'pval-input'!$B$2:$M$2260, 6, FALSE)</f>
        <v>0.5428117251288469</v>
      </c>
      <c r="E1271">
        <f>VLOOKUP($C1271, 'pval-input'!$B$2:$M$2260, 11, FALSE)</f>
        <v>27</v>
      </c>
      <c r="F1271">
        <f>VLOOKUP($C1271, 'pval-input'!$B$2:$M$2260, 12, FALSE)</f>
        <v>0.19708029197080301</v>
      </c>
      <c r="G1271">
        <f t="shared" si="19"/>
        <v>1270</v>
      </c>
      <c r="O1271">
        <f>VLOOKUP($C1271, listing!$B$2:$J$2260, 2, FALSE)</f>
        <v>0.5428117251288469</v>
      </c>
    </row>
    <row r="1272" spans="1:15" x14ac:dyDescent="0.2">
      <c r="A1272" t="s">
        <v>2731</v>
      </c>
      <c r="B1272" t="str">
        <f>VLOOKUP(A1272, dictionary!$A$2:$B$16, 2, FALSE)</f>
        <v>Antineoplastic and immunomodulating agents</v>
      </c>
      <c r="C1272" t="s">
        <v>3047</v>
      </c>
      <c r="D1272">
        <f>VLOOKUP($C1272, 'pval-input'!$B$2:$M$2260, 6, FALSE)</f>
        <v>0.7665304807410066</v>
      </c>
      <c r="E1272">
        <f>VLOOKUP($C1272, 'pval-input'!$B$2:$M$2260, 11, FALSE)</f>
        <v>30</v>
      </c>
      <c r="F1272">
        <f>VLOOKUP($C1272, 'pval-input'!$B$2:$M$2260, 12, FALSE)</f>
        <v>0.218978102189781</v>
      </c>
      <c r="G1272">
        <f t="shared" si="19"/>
        <v>1271</v>
      </c>
      <c r="O1272">
        <f>VLOOKUP($C1272, listing!$B$2:$J$2260, 2, FALSE)</f>
        <v>0.7665304807410066</v>
      </c>
    </row>
    <row r="1273" spans="1:15" x14ac:dyDescent="0.2">
      <c r="A1273" t="s">
        <v>2731</v>
      </c>
      <c r="B1273" t="str">
        <f>VLOOKUP(A1273, dictionary!$A$2:$B$16, 2, FALSE)</f>
        <v>Antineoplastic and immunomodulating agents</v>
      </c>
      <c r="C1273" t="s">
        <v>3049</v>
      </c>
      <c r="D1273">
        <f>VLOOKUP($C1273, 'pval-input'!$B$2:$M$2260, 6, FALSE)</f>
        <v>6.7974709671316719E-2</v>
      </c>
      <c r="E1273">
        <f>VLOOKUP($C1273, 'pval-input'!$B$2:$M$2260, 11, FALSE)</f>
        <v>9</v>
      </c>
      <c r="F1273">
        <f>VLOOKUP($C1273, 'pval-input'!$B$2:$M$2260, 12, FALSE)</f>
        <v>6.5693430656934296E-2</v>
      </c>
      <c r="G1273">
        <f t="shared" si="19"/>
        <v>1272</v>
      </c>
      <c r="O1273">
        <f>VLOOKUP($C1273, listing!$B$2:$J$2260, 2, FALSE)</f>
        <v>6.7974709671316719E-2</v>
      </c>
    </row>
    <row r="1274" spans="1:15" x14ac:dyDescent="0.2">
      <c r="A1274" t="s">
        <v>2731</v>
      </c>
      <c r="B1274" t="str">
        <f>VLOOKUP(A1274, dictionary!$A$2:$B$16, 2, FALSE)</f>
        <v>Antineoplastic and immunomodulating agents</v>
      </c>
      <c r="C1274" t="s">
        <v>3051</v>
      </c>
      <c r="D1274">
        <f>VLOOKUP($C1274, 'pval-input'!$B$2:$M$2260, 6, FALSE)</f>
        <v>0.11224989088717378</v>
      </c>
      <c r="E1274">
        <f>VLOOKUP($C1274, 'pval-input'!$B$2:$M$2260, 11, FALSE)</f>
        <v>4</v>
      </c>
      <c r="F1274">
        <f>VLOOKUP($C1274, 'pval-input'!$B$2:$M$2260, 12, FALSE)</f>
        <v>2.9197080291970798E-2</v>
      </c>
      <c r="G1274">
        <f t="shared" si="19"/>
        <v>1273</v>
      </c>
      <c r="O1274">
        <f>VLOOKUP($C1274, listing!$B$2:$J$2260, 2, FALSE)</f>
        <v>0.11224989088717378</v>
      </c>
    </row>
    <row r="1275" spans="1:15" x14ac:dyDescent="0.2">
      <c r="A1275" t="s">
        <v>2731</v>
      </c>
      <c r="B1275" t="str">
        <f>VLOOKUP(A1275, dictionary!$A$2:$B$16, 2, FALSE)</f>
        <v>Antineoplastic and immunomodulating agents</v>
      </c>
      <c r="C1275" t="s">
        <v>3053</v>
      </c>
      <c r="D1275">
        <f>VLOOKUP($C1275, 'pval-input'!$B$2:$M$2260, 6, FALSE)</f>
        <v>0.80779649332048875</v>
      </c>
      <c r="E1275">
        <f>VLOOKUP($C1275, 'pval-input'!$B$2:$M$2260, 11, FALSE)</f>
        <v>3</v>
      </c>
      <c r="F1275">
        <f>VLOOKUP($C1275, 'pval-input'!$B$2:$M$2260, 12, FALSE)</f>
        <v>2.18978102189781E-2</v>
      </c>
      <c r="G1275">
        <f t="shared" si="19"/>
        <v>1274</v>
      </c>
      <c r="O1275">
        <f>VLOOKUP($C1275, listing!$B$2:$J$2260, 2, FALSE)</f>
        <v>0.80779649332048875</v>
      </c>
    </row>
    <row r="1276" spans="1:15" x14ac:dyDescent="0.2">
      <c r="A1276" t="s">
        <v>2731</v>
      </c>
      <c r="B1276" t="str">
        <f>VLOOKUP(A1276, dictionary!$A$2:$B$16, 2, FALSE)</f>
        <v>Antineoplastic and immunomodulating agents</v>
      </c>
      <c r="C1276" t="s">
        <v>3055</v>
      </c>
      <c r="D1276">
        <f>VLOOKUP($C1276, 'pval-input'!$B$2:$M$2260, 6, FALSE)</f>
        <v>0.44501664144317882</v>
      </c>
      <c r="E1276">
        <f>VLOOKUP($C1276, 'pval-input'!$B$2:$M$2260, 11, FALSE)</f>
        <v>2</v>
      </c>
      <c r="F1276">
        <f>VLOOKUP($C1276, 'pval-input'!$B$2:$M$2260, 12, FALSE)</f>
        <v>1.4598540145985399E-2</v>
      </c>
      <c r="G1276">
        <f t="shared" si="19"/>
        <v>1275</v>
      </c>
      <c r="O1276">
        <f>VLOOKUP($C1276, listing!$B$2:$J$2260, 2, FALSE)</f>
        <v>0.44501664144317882</v>
      </c>
    </row>
    <row r="1277" spans="1:15" x14ac:dyDescent="0.2">
      <c r="A1277" t="s">
        <v>2731</v>
      </c>
      <c r="B1277" t="str">
        <f>VLOOKUP(A1277, dictionary!$A$2:$B$16, 2, FALSE)</f>
        <v>Antineoplastic and immunomodulating agents</v>
      </c>
      <c r="C1277" t="s">
        <v>3057</v>
      </c>
      <c r="D1277">
        <f>VLOOKUP($C1277, 'pval-input'!$B$2:$M$2260, 6, FALSE)</f>
        <v>0.34509193903653151</v>
      </c>
      <c r="E1277">
        <f>VLOOKUP($C1277, 'pval-input'!$B$2:$M$2260, 11, FALSE)</f>
        <v>6</v>
      </c>
      <c r="F1277">
        <f>VLOOKUP($C1277, 'pval-input'!$B$2:$M$2260, 12, FALSE)</f>
        <v>4.3795620437956199E-2</v>
      </c>
      <c r="G1277">
        <f t="shared" si="19"/>
        <v>1276</v>
      </c>
      <c r="O1277">
        <f>VLOOKUP($C1277, listing!$B$2:$J$2260, 2, FALSE)</f>
        <v>0.34509193903653151</v>
      </c>
    </row>
    <row r="1278" spans="1:15" x14ac:dyDescent="0.2">
      <c r="A1278" t="s">
        <v>2731</v>
      </c>
      <c r="B1278" t="str">
        <f>VLOOKUP(A1278, dictionary!$A$2:$B$16, 2, FALSE)</f>
        <v>Antineoplastic and immunomodulating agents</v>
      </c>
      <c r="C1278" t="s">
        <v>3059</v>
      </c>
      <c r="D1278">
        <f>VLOOKUP($C1278, 'pval-input'!$B$2:$M$2260, 6, FALSE)</f>
        <v>1.7256277471010812</v>
      </c>
      <c r="E1278">
        <f>VLOOKUP($C1278, 'pval-input'!$B$2:$M$2260, 11, FALSE)</f>
        <v>11</v>
      </c>
      <c r="F1278">
        <f>VLOOKUP($C1278, 'pval-input'!$B$2:$M$2260, 12, FALSE)</f>
        <v>8.0291970802919693E-2</v>
      </c>
      <c r="G1278">
        <f t="shared" si="19"/>
        <v>1277</v>
      </c>
      <c r="O1278">
        <f>VLOOKUP($C1278, listing!$B$2:$J$2260, 2, FALSE)</f>
        <v>1.7256277471010812</v>
      </c>
    </row>
    <row r="1279" spans="1:15" x14ac:dyDescent="0.2">
      <c r="A1279" t="s">
        <v>2731</v>
      </c>
      <c r="B1279" t="str">
        <f>VLOOKUP(A1279, dictionary!$A$2:$B$16, 2, FALSE)</f>
        <v>Antineoplastic and immunomodulating agents</v>
      </c>
      <c r="C1279" t="s">
        <v>3061</v>
      </c>
      <c r="D1279">
        <f>VLOOKUP($C1279, 'pval-input'!$B$2:$M$2260, 6, FALSE)</f>
        <v>6.7811345412296498E-2</v>
      </c>
      <c r="E1279">
        <f>VLOOKUP($C1279, 'pval-input'!$B$2:$M$2260, 11, FALSE)</f>
        <v>27</v>
      </c>
      <c r="F1279">
        <f>VLOOKUP($C1279, 'pval-input'!$B$2:$M$2260, 12, FALSE)</f>
        <v>0.19708029197080301</v>
      </c>
      <c r="G1279">
        <f t="shared" si="19"/>
        <v>1278</v>
      </c>
      <c r="O1279">
        <f>VLOOKUP($C1279, listing!$B$2:$J$2260, 2, FALSE)</f>
        <v>6.7811345412296498E-2</v>
      </c>
    </row>
    <row r="1280" spans="1:15" x14ac:dyDescent="0.2">
      <c r="A1280" t="s">
        <v>2731</v>
      </c>
      <c r="B1280" t="str">
        <f>VLOOKUP(A1280, dictionary!$A$2:$B$16, 2, FALSE)</f>
        <v>Antineoplastic and immunomodulating agents</v>
      </c>
      <c r="C1280" t="s">
        <v>3064</v>
      </c>
      <c r="D1280">
        <f>VLOOKUP($C1280, 'pval-input'!$B$2:$M$2260, 6, FALSE)</f>
        <v>0.10771446274982062</v>
      </c>
      <c r="E1280">
        <f>VLOOKUP($C1280, 'pval-input'!$B$2:$M$2260, 11, FALSE)</f>
        <v>21</v>
      </c>
      <c r="F1280">
        <f>VLOOKUP($C1280, 'pval-input'!$B$2:$M$2260, 12, FALSE)</f>
        <v>0.153284671532847</v>
      </c>
      <c r="G1280">
        <f t="shared" si="19"/>
        <v>1279</v>
      </c>
      <c r="O1280">
        <f>VLOOKUP($C1280, listing!$B$2:$J$2260, 2, FALSE)</f>
        <v>0.10771446274982062</v>
      </c>
    </row>
    <row r="1281" spans="1:16" x14ac:dyDescent="0.2">
      <c r="A1281" t="s">
        <v>2731</v>
      </c>
      <c r="B1281" t="str">
        <f>VLOOKUP(A1281, dictionary!$A$2:$B$16, 2, FALSE)</f>
        <v>Antineoplastic and immunomodulating agents</v>
      </c>
      <c r="C1281" t="s">
        <v>3066</v>
      </c>
      <c r="D1281">
        <f>VLOOKUP($C1281, 'pval-input'!$B$2:$M$2260, 6, FALSE)</f>
        <v>0.4721928120981384</v>
      </c>
      <c r="E1281">
        <f>VLOOKUP($C1281, 'pval-input'!$B$2:$M$2260, 11, FALSE)</f>
        <v>19</v>
      </c>
      <c r="F1281">
        <f>VLOOKUP($C1281, 'pval-input'!$B$2:$M$2260, 12, FALSE)</f>
        <v>0.13868613138686101</v>
      </c>
      <c r="G1281">
        <f t="shared" si="19"/>
        <v>1280</v>
      </c>
      <c r="O1281">
        <f>VLOOKUP($C1281, listing!$B$2:$J$2260, 2, FALSE)</f>
        <v>0.4721928120981384</v>
      </c>
    </row>
    <row r="1282" spans="1:16" x14ac:dyDescent="0.2">
      <c r="A1282" t="s">
        <v>2731</v>
      </c>
      <c r="B1282" t="str">
        <f>VLOOKUP(A1282, dictionary!$A$2:$B$16, 2, FALSE)</f>
        <v>Antineoplastic and immunomodulating agents</v>
      </c>
      <c r="C1282" t="s">
        <v>3068</v>
      </c>
      <c r="D1282">
        <f>VLOOKUP($C1282, 'pval-input'!$B$2:$M$2260, 6, FALSE)</f>
        <v>4.3394861633233126E-2</v>
      </c>
      <c r="E1282">
        <f>VLOOKUP($C1282, 'pval-input'!$B$2:$M$2260, 11, FALSE)</f>
        <v>8</v>
      </c>
      <c r="F1282">
        <f>VLOOKUP($C1282, 'pval-input'!$B$2:$M$2260, 12, FALSE)</f>
        <v>5.8394160583941597E-2</v>
      </c>
      <c r="G1282">
        <f t="shared" si="19"/>
        <v>1281</v>
      </c>
      <c r="O1282">
        <f>VLOOKUP($C1282, listing!$B$2:$J$2260, 2, FALSE)</f>
        <v>4.3394861633233126E-2</v>
      </c>
    </row>
    <row r="1283" spans="1:16" x14ac:dyDescent="0.2">
      <c r="A1283" t="s">
        <v>2731</v>
      </c>
      <c r="B1283" t="str">
        <f>VLOOKUP(A1283, dictionary!$A$2:$B$16, 2, FALSE)</f>
        <v>Antineoplastic and immunomodulating agents</v>
      </c>
      <c r="C1283" t="s">
        <v>3070</v>
      </c>
      <c r="D1283">
        <f>VLOOKUP($C1283, 'pval-input'!$B$2:$M$2260, 6, FALSE)</f>
        <v>9.8742874156490093E-2</v>
      </c>
      <c r="E1283">
        <f>VLOOKUP($C1283, 'pval-input'!$B$2:$M$2260, 11, FALSE)</f>
        <v>6</v>
      </c>
      <c r="F1283">
        <f>VLOOKUP($C1283, 'pval-input'!$B$2:$M$2260, 12, FALSE)</f>
        <v>4.3795620437956199E-2</v>
      </c>
      <c r="G1283">
        <f t="shared" si="19"/>
        <v>1282</v>
      </c>
      <c r="O1283">
        <f>VLOOKUP($C1283, listing!$B$2:$J$2260, 2, FALSE)</f>
        <v>9.8742874156490093E-2</v>
      </c>
    </row>
    <row r="1284" spans="1:16" x14ac:dyDescent="0.2">
      <c r="A1284" t="s">
        <v>2731</v>
      </c>
      <c r="B1284" t="str">
        <f>VLOOKUP(A1284, dictionary!$A$2:$B$16, 2, FALSE)</f>
        <v>Antineoplastic and immunomodulating agents</v>
      </c>
      <c r="C1284" t="s">
        <v>3072</v>
      </c>
      <c r="D1284">
        <f>VLOOKUP($C1284, 'pval-input'!$B$2:$M$2260, 6, FALSE)</f>
        <v>0.29944093072817962</v>
      </c>
      <c r="E1284">
        <f>VLOOKUP($C1284, 'pval-input'!$B$2:$M$2260, 11, FALSE)</f>
        <v>9</v>
      </c>
      <c r="F1284">
        <f>VLOOKUP($C1284, 'pval-input'!$B$2:$M$2260, 12, FALSE)</f>
        <v>6.5693430656934296E-2</v>
      </c>
      <c r="G1284">
        <f t="shared" ref="G1284:G1347" si="20">G1283+1</f>
        <v>1283</v>
      </c>
      <c r="O1284">
        <f>VLOOKUP($C1284, listing!$B$2:$J$2260, 2, FALSE)</f>
        <v>0.29944093072817962</v>
      </c>
    </row>
    <row r="1285" spans="1:16" x14ac:dyDescent="0.2">
      <c r="A1285" t="s">
        <v>2731</v>
      </c>
      <c r="B1285" t="str">
        <f>VLOOKUP(A1285, dictionary!$A$2:$B$16, 2, FALSE)</f>
        <v>Antineoplastic and immunomodulating agents</v>
      </c>
      <c r="C1285" t="s">
        <v>3075</v>
      </c>
      <c r="D1285">
        <f>VLOOKUP($C1285, 'pval-input'!$B$2:$M$2260, 6, FALSE)</f>
        <v>0.50228836519082931</v>
      </c>
      <c r="E1285">
        <f>VLOOKUP($C1285, 'pval-input'!$B$2:$M$2260, 11, FALSE)</f>
        <v>22</v>
      </c>
      <c r="F1285">
        <f>VLOOKUP($C1285, 'pval-input'!$B$2:$M$2260, 12, FALSE)</f>
        <v>0.160583941605839</v>
      </c>
      <c r="G1285">
        <f t="shared" si="20"/>
        <v>1284</v>
      </c>
      <c r="O1285">
        <f>VLOOKUP($C1285, listing!$B$2:$J$2260, 2, FALSE)</f>
        <v>0.50228836519082931</v>
      </c>
    </row>
    <row r="1286" spans="1:16" x14ac:dyDescent="0.2">
      <c r="A1286" t="s">
        <v>2731</v>
      </c>
      <c r="B1286" t="str">
        <f>VLOOKUP(A1286, dictionary!$A$2:$B$16, 2, FALSE)</f>
        <v>Antineoplastic and immunomodulating agents</v>
      </c>
      <c r="C1286" t="s">
        <v>3077</v>
      </c>
      <c r="D1286">
        <f>VLOOKUP($C1286, 'pval-input'!$B$2:$M$2260, 6, FALSE)</f>
        <v>0.23907781265783734</v>
      </c>
      <c r="E1286">
        <f>VLOOKUP($C1286, 'pval-input'!$B$2:$M$2260, 11, FALSE)</f>
        <v>5</v>
      </c>
      <c r="F1286">
        <f>VLOOKUP($C1286, 'pval-input'!$B$2:$M$2260, 12, FALSE)</f>
        <v>3.6496350364963501E-2</v>
      </c>
      <c r="G1286">
        <f t="shared" si="20"/>
        <v>1285</v>
      </c>
      <c r="O1286">
        <f>VLOOKUP($C1286, listing!$B$2:$J$2260, 2, FALSE)</f>
        <v>0.23907781265783734</v>
      </c>
    </row>
    <row r="1287" spans="1:16" x14ac:dyDescent="0.2">
      <c r="A1287" t="s">
        <v>2731</v>
      </c>
      <c r="B1287" t="str">
        <f>VLOOKUP(A1287, dictionary!$A$2:$B$16, 2, FALSE)</f>
        <v>Antineoplastic and immunomodulating agents</v>
      </c>
      <c r="C1287" t="s">
        <v>3079</v>
      </c>
      <c r="D1287">
        <f>VLOOKUP($C1287, 'pval-input'!$B$2:$M$2260, 6, FALSE)</f>
        <v>0.10386602029153774</v>
      </c>
      <c r="E1287">
        <f>VLOOKUP($C1287, 'pval-input'!$B$2:$M$2260, 11, FALSE)</f>
        <v>6</v>
      </c>
      <c r="F1287">
        <f>VLOOKUP($C1287, 'pval-input'!$B$2:$M$2260, 12, FALSE)</f>
        <v>4.3795620437956199E-2</v>
      </c>
      <c r="G1287">
        <f t="shared" si="20"/>
        <v>1286</v>
      </c>
      <c r="O1287">
        <f>VLOOKUP($C1287, listing!$B$2:$J$2260, 2, FALSE)</f>
        <v>0.10386602029153774</v>
      </c>
    </row>
    <row r="1288" spans="1:16" x14ac:dyDescent="0.2">
      <c r="A1288" t="s">
        <v>2731</v>
      </c>
      <c r="B1288" t="str">
        <f>VLOOKUP(A1288, dictionary!$A$2:$B$16, 2, FALSE)</f>
        <v>Antineoplastic and immunomodulating agents</v>
      </c>
      <c r="C1288" t="s">
        <v>3081</v>
      </c>
      <c r="D1288">
        <f>VLOOKUP($C1288, 'pval-input'!$B$2:$M$2260, 6, FALSE)</f>
        <v>0.37856808377346512</v>
      </c>
      <c r="E1288">
        <f>VLOOKUP($C1288, 'pval-input'!$B$2:$M$2260, 11, FALSE)</f>
        <v>10</v>
      </c>
      <c r="F1288">
        <f>VLOOKUP($C1288, 'pval-input'!$B$2:$M$2260, 12, FALSE)</f>
        <v>7.2992700729927001E-2</v>
      </c>
      <c r="G1288">
        <f t="shared" si="20"/>
        <v>1287</v>
      </c>
      <c r="O1288">
        <f>VLOOKUP($C1288, listing!$B$2:$J$2260, 2, FALSE)</f>
        <v>0.37856808377346512</v>
      </c>
    </row>
    <row r="1289" spans="1:16" x14ac:dyDescent="0.2">
      <c r="A1289" t="s">
        <v>2731</v>
      </c>
      <c r="B1289" t="str">
        <f>VLOOKUP(A1289, dictionary!$A$2:$B$16, 2, FALSE)</f>
        <v>Antineoplastic and immunomodulating agents</v>
      </c>
      <c r="C1289" t="s">
        <v>3083</v>
      </c>
      <c r="D1289">
        <f>VLOOKUP($C1289, 'pval-input'!$B$2:$M$2260, 6, FALSE)</f>
        <v>0.66982680942389117</v>
      </c>
      <c r="E1289">
        <f>VLOOKUP($C1289, 'pval-input'!$B$2:$M$2260, 11, FALSE)</f>
        <v>2</v>
      </c>
      <c r="F1289">
        <f>VLOOKUP($C1289, 'pval-input'!$B$2:$M$2260, 12, FALSE)</f>
        <v>1.4598540145985399E-2</v>
      </c>
      <c r="G1289">
        <f t="shared" si="20"/>
        <v>1288</v>
      </c>
      <c r="O1289">
        <f>VLOOKUP($C1289, listing!$B$2:$J$2260, 2, FALSE)</f>
        <v>0.66982680942389117</v>
      </c>
    </row>
    <row r="1290" spans="1:16" x14ac:dyDescent="0.2">
      <c r="A1290" t="s">
        <v>2731</v>
      </c>
      <c r="B1290" t="str">
        <f>VLOOKUP(A1290, dictionary!$A$2:$B$16, 2, FALSE)</f>
        <v>Antineoplastic and immunomodulating agents</v>
      </c>
      <c r="C1290" t="s">
        <v>3085</v>
      </c>
      <c r="D1290">
        <f>VLOOKUP($C1290, 'pval-input'!$B$2:$M$2260, 6, FALSE)</f>
        <v>0.84254732738863458</v>
      </c>
      <c r="E1290">
        <f>VLOOKUP($C1290, 'pval-input'!$B$2:$M$2260, 11, FALSE)</f>
        <v>86</v>
      </c>
      <c r="F1290">
        <f>VLOOKUP($C1290, 'pval-input'!$B$2:$M$2260, 12, FALSE)</f>
        <v>0.62773722627737205</v>
      </c>
      <c r="G1290">
        <f t="shared" si="20"/>
        <v>1289</v>
      </c>
      <c r="O1290">
        <f>VLOOKUP($C1290, listing!$B$2:$J$2260, 2, FALSE)</f>
        <v>0.84254732738863458</v>
      </c>
    </row>
    <row r="1291" spans="1:16" x14ac:dyDescent="0.2">
      <c r="A1291" t="s">
        <v>2731</v>
      </c>
      <c r="B1291" t="str">
        <f>VLOOKUP(A1291, dictionary!$A$2:$B$16, 2, FALSE)</f>
        <v>Antineoplastic and immunomodulating agents</v>
      </c>
      <c r="C1291" t="s">
        <v>3089</v>
      </c>
      <c r="D1291">
        <f>VLOOKUP($C1291, 'pval-input'!$B$2:$M$2260, 6, FALSE)</f>
        <v>1.0064593764688732</v>
      </c>
      <c r="E1291">
        <f>VLOOKUP($C1291, 'pval-input'!$B$2:$M$2260, 11, FALSE)</f>
        <v>51</v>
      </c>
      <c r="F1291">
        <f>VLOOKUP($C1291, 'pval-input'!$B$2:$M$2260, 12, FALSE)</f>
        <v>0.372262773722628</v>
      </c>
      <c r="G1291">
        <f t="shared" si="20"/>
        <v>1290</v>
      </c>
      <c r="O1291">
        <f>VLOOKUP($C1291, listing!$B$2:$J$2260, 2, FALSE)</f>
        <v>1.0064593764688732</v>
      </c>
    </row>
    <row r="1292" spans="1:16" x14ac:dyDescent="0.2">
      <c r="A1292" t="s">
        <v>2731</v>
      </c>
      <c r="B1292" t="str">
        <f>VLOOKUP(A1292, dictionary!$A$2:$B$16, 2, FALSE)</f>
        <v>Antineoplastic and immunomodulating agents</v>
      </c>
      <c r="C1292" t="s">
        <v>3092</v>
      </c>
      <c r="D1292">
        <f>VLOOKUP($C1292, 'pval-input'!$B$2:$M$2260, 6, FALSE)</f>
        <v>1.3801291187132678</v>
      </c>
      <c r="E1292">
        <f>VLOOKUP($C1292, 'pval-input'!$B$2:$M$2260, 11, FALSE)</f>
        <v>107</v>
      </c>
      <c r="F1292">
        <f>VLOOKUP($C1292, 'pval-input'!$B$2:$M$2260, 12, FALSE)</f>
        <v>0.78102189781021902</v>
      </c>
      <c r="G1292">
        <f t="shared" si="20"/>
        <v>1291</v>
      </c>
      <c r="O1292">
        <f>VLOOKUP($C1292, listing!$B$2:$J$2260, 2, FALSE)</f>
        <v>1.3801291187132678</v>
      </c>
    </row>
    <row r="1293" spans="1:16" x14ac:dyDescent="0.2">
      <c r="A1293" t="s">
        <v>2731</v>
      </c>
      <c r="B1293" t="str">
        <f>VLOOKUP(A1293, dictionary!$A$2:$B$16, 2, FALSE)</f>
        <v>Antineoplastic and immunomodulating agents</v>
      </c>
      <c r="C1293" t="s">
        <v>3095</v>
      </c>
      <c r="D1293">
        <f>VLOOKUP($C1293, 'pval-input'!$B$2:$M$2260, 6, FALSE)</f>
        <v>0.20819365616662008</v>
      </c>
      <c r="E1293">
        <f>VLOOKUP($C1293, 'pval-input'!$B$2:$M$2260, 11, FALSE)</f>
        <v>25</v>
      </c>
      <c r="F1293">
        <f>VLOOKUP($C1293, 'pval-input'!$B$2:$M$2260, 12, FALSE)</f>
        <v>0.18248175182481799</v>
      </c>
      <c r="G1293">
        <f t="shared" si="20"/>
        <v>1292</v>
      </c>
      <c r="O1293">
        <f>VLOOKUP($C1293, listing!$B$2:$J$2260, 2, FALSE)</f>
        <v>0.20819365616662008</v>
      </c>
    </row>
    <row r="1294" spans="1:16" x14ac:dyDescent="0.2">
      <c r="A1294" t="s">
        <v>2731</v>
      </c>
      <c r="B1294" t="str">
        <f>VLOOKUP(A1294, dictionary!$A$2:$B$16, 2, FALSE)</f>
        <v>Antineoplastic and immunomodulating agents</v>
      </c>
      <c r="C1294" t="s">
        <v>3097</v>
      </c>
      <c r="D1294">
        <f>VLOOKUP($C1294, 'pval-input'!$B$2:$M$2260, 6, FALSE)</f>
        <v>2.487444584747071E-2</v>
      </c>
      <c r="E1294">
        <f>VLOOKUP($C1294, 'pval-input'!$B$2:$M$2260, 11, FALSE)</f>
        <v>126</v>
      </c>
      <c r="F1294">
        <f>VLOOKUP($C1294, 'pval-input'!$B$2:$M$2260, 12, FALSE)</f>
        <v>0.91970802919707995</v>
      </c>
      <c r="G1294">
        <f t="shared" si="20"/>
        <v>1293</v>
      </c>
      <c r="O1294">
        <f>VLOOKUP($C1294, listing!$B$2:$J$2260, 2, FALSE)</f>
        <v>2.487444584747071E-2</v>
      </c>
    </row>
    <row r="1295" spans="1:16" x14ac:dyDescent="0.2">
      <c r="A1295" t="s">
        <v>2731</v>
      </c>
      <c r="B1295" t="str">
        <f>VLOOKUP(A1295, dictionary!$A$2:$B$16, 2, FALSE)</f>
        <v>Antineoplastic and immunomodulating agents</v>
      </c>
      <c r="C1295" t="s">
        <v>3099</v>
      </c>
      <c r="D1295">
        <f>VLOOKUP($C1295, 'pval-input'!$B$2:$M$2260, 6, FALSE)</f>
        <v>8.5295818113273164E-2</v>
      </c>
      <c r="E1295">
        <f>VLOOKUP($C1295, 'pval-input'!$B$2:$M$2260, 11, FALSE)</f>
        <v>10</v>
      </c>
      <c r="F1295">
        <f>VLOOKUP($C1295, 'pval-input'!$B$2:$M$2260, 12, FALSE)</f>
        <v>7.2992700729927001E-2</v>
      </c>
      <c r="G1295">
        <f t="shared" si="20"/>
        <v>1294</v>
      </c>
      <c r="O1295">
        <f>VLOOKUP($C1295, listing!$B$2:$J$2260, 2, FALSE)</f>
        <v>8.5295818113273164E-2</v>
      </c>
    </row>
    <row r="1296" spans="1:16" x14ac:dyDescent="0.2">
      <c r="A1296" t="s">
        <v>3103</v>
      </c>
      <c r="B1296" t="str">
        <f>VLOOKUP(A1296, dictionary!$A$2:$B$16, 2, FALSE)</f>
        <v>Musculoskeletal system</v>
      </c>
      <c r="C1296" t="s">
        <v>3101</v>
      </c>
      <c r="D1296">
        <f>VLOOKUP($C1296, 'pval-input'!$B$2:$M$2260, 6, FALSE)</f>
        <v>2.183073499511699E-2</v>
      </c>
      <c r="E1296">
        <f>VLOOKUP($C1296, 'pval-input'!$B$2:$M$2260, 11, FALSE)</f>
        <v>5</v>
      </c>
      <c r="F1296">
        <f>VLOOKUP($C1296, 'pval-input'!$B$2:$M$2260, 12, FALSE)</f>
        <v>3.6496350364963501E-2</v>
      </c>
      <c r="G1296">
        <f t="shared" si="20"/>
        <v>1295</v>
      </c>
      <c r="P1296">
        <f>VLOOKUP($C1296, listing!$B$2:$J$2260, 2, FALSE)</f>
        <v>2.183073499511699E-2</v>
      </c>
    </row>
    <row r="1297" spans="1:16" x14ac:dyDescent="0.2">
      <c r="A1297" t="s">
        <v>3103</v>
      </c>
      <c r="B1297" t="str">
        <f>VLOOKUP(A1297, dictionary!$A$2:$B$16, 2, FALSE)</f>
        <v>Musculoskeletal system</v>
      </c>
      <c r="C1297" t="s">
        <v>3104</v>
      </c>
      <c r="D1297">
        <f>VLOOKUP($C1297, 'pval-input'!$B$2:$M$2260, 6, FALSE)</f>
        <v>0.37050907651663195</v>
      </c>
      <c r="E1297">
        <f>VLOOKUP($C1297, 'pval-input'!$B$2:$M$2260, 11, FALSE)</f>
        <v>4</v>
      </c>
      <c r="F1297">
        <f>VLOOKUP($C1297, 'pval-input'!$B$2:$M$2260, 12, FALSE)</f>
        <v>2.9197080291970798E-2</v>
      </c>
      <c r="G1297">
        <f t="shared" si="20"/>
        <v>1296</v>
      </c>
      <c r="P1297">
        <f>VLOOKUP($C1297, listing!$B$2:$J$2260, 2, FALSE)</f>
        <v>0.37050907651663195</v>
      </c>
    </row>
    <row r="1298" spans="1:16" x14ac:dyDescent="0.2">
      <c r="A1298" t="s">
        <v>3103</v>
      </c>
      <c r="B1298" t="str">
        <f>VLOOKUP(A1298, dictionary!$A$2:$B$16, 2, FALSE)</f>
        <v>Musculoskeletal system</v>
      </c>
      <c r="C1298" t="s">
        <v>3105</v>
      </c>
      <c r="D1298">
        <f>VLOOKUP($C1298, 'pval-input'!$B$2:$M$2260, 6, FALSE)</f>
        <v>8.6650627723460452E-2</v>
      </c>
      <c r="E1298">
        <f>VLOOKUP($C1298, 'pval-input'!$B$2:$M$2260, 11, FALSE)</f>
        <v>1</v>
      </c>
      <c r="F1298">
        <f>VLOOKUP($C1298, 'pval-input'!$B$2:$M$2260, 12, FALSE)</f>
        <v>7.2992700729926996E-3</v>
      </c>
      <c r="G1298">
        <f t="shared" si="20"/>
        <v>1297</v>
      </c>
      <c r="P1298">
        <f>VLOOKUP($C1298, listing!$B$2:$J$2260, 2, FALSE)</f>
        <v>8.6650627723460452E-2</v>
      </c>
    </row>
    <row r="1299" spans="1:16" hidden="1" x14ac:dyDescent="0.2">
      <c r="A1299" t="s">
        <v>3103</v>
      </c>
      <c r="B1299" t="str">
        <f>VLOOKUP(A1299, dictionary!$A$2:$B$16, 2, FALSE)</f>
        <v>Musculoskeletal system</v>
      </c>
      <c r="C1299" t="s">
        <v>3107</v>
      </c>
      <c r="D1299">
        <f>VLOOKUP($C1299, 'pval-input'!$B$2:$M$2260, 6, FALSE)</f>
        <v>31.235738595770602</v>
      </c>
      <c r="E1299">
        <f>VLOOKUP($C1299, 'pval-input'!$B$2:$M$2260, 11, FALSE)</f>
        <v>1</v>
      </c>
      <c r="F1299">
        <f>VLOOKUP($C1299, 'pval-input'!$B$2:$M$2260, 12, FALSE)</f>
        <v>7.2992700729926996E-3</v>
      </c>
      <c r="G1299">
        <f t="shared" si="20"/>
        <v>1298</v>
      </c>
      <c r="P1299">
        <f>VLOOKUP($C1299, listing!$B$2:$J$2260, 2, FALSE)</f>
        <v>31.235738595770602</v>
      </c>
    </row>
    <row r="1300" spans="1:16" x14ac:dyDescent="0.2">
      <c r="A1300" t="s">
        <v>3103</v>
      </c>
      <c r="B1300" t="str">
        <f>VLOOKUP(A1300, dictionary!$A$2:$B$16, 2, FALSE)</f>
        <v>Musculoskeletal system</v>
      </c>
      <c r="C1300" t="s">
        <v>3108</v>
      </c>
      <c r="D1300">
        <f>VLOOKUP($C1300, 'pval-input'!$B$2:$M$2260, 6, FALSE)</f>
        <v>0.40411182423804498</v>
      </c>
      <c r="E1300">
        <f>VLOOKUP($C1300, 'pval-input'!$B$2:$M$2260, 11, FALSE)</f>
        <v>1</v>
      </c>
      <c r="F1300">
        <f>VLOOKUP($C1300, 'pval-input'!$B$2:$M$2260, 12, FALSE)</f>
        <v>7.2992700729926996E-3</v>
      </c>
      <c r="G1300">
        <f t="shared" si="20"/>
        <v>1299</v>
      </c>
      <c r="P1300">
        <f>VLOOKUP($C1300, listing!$B$2:$J$2260, 2, FALSE)</f>
        <v>0.40411182423804498</v>
      </c>
    </row>
    <row r="1301" spans="1:16" x14ac:dyDescent="0.2">
      <c r="A1301" t="s">
        <v>3103</v>
      </c>
      <c r="B1301" t="str">
        <f>VLOOKUP(A1301, dictionary!$A$2:$B$16, 2, FALSE)</f>
        <v>Musculoskeletal system</v>
      </c>
      <c r="C1301" t="s">
        <v>3111</v>
      </c>
      <c r="D1301">
        <f>VLOOKUP($C1301, 'pval-input'!$B$2:$M$2260, 6, FALSE)</f>
        <v>0.21834979814942279</v>
      </c>
      <c r="E1301">
        <f>VLOOKUP($C1301, 'pval-input'!$B$2:$M$2260, 11, FALSE)</f>
        <v>12</v>
      </c>
      <c r="F1301">
        <f>VLOOKUP($C1301, 'pval-input'!$B$2:$M$2260, 12, FALSE)</f>
        <v>8.7591240875912399E-2</v>
      </c>
      <c r="G1301">
        <f t="shared" si="20"/>
        <v>1300</v>
      </c>
      <c r="P1301">
        <f>VLOOKUP($C1301, listing!$B$2:$J$2260, 2, FALSE)</f>
        <v>0.21834979814942279</v>
      </c>
    </row>
    <row r="1302" spans="1:16" x14ac:dyDescent="0.2">
      <c r="A1302" t="s">
        <v>3103</v>
      </c>
      <c r="B1302" t="str">
        <f>VLOOKUP(A1302, dictionary!$A$2:$B$16, 2, FALSE)</f>
        <v>Musculoskeletal system</v>
      </c>
      <c r="C1302" t="s">
        <v>3113</v>
      </c>
      <c r="D1302">
        <f>VLOOKUP($C1302, 'pval-input'!$B$2:$M$2260, 6, FALSE)</f>
        <v>7.1361778216963628E-2</v>
      </c>
      <c r="E1302">
        <f>VLOOKUP($C1302, 'pval-input'!$B$2:$M$2260, 11, FALSE)</f>
        <v>5</v>
      </c>
      <c r="F1302">
        <f>VLOOKUP($C1302, 'pval-input'!$B$2:$M$2260, 12, FALSE)</f>
        <v>3.6496350364963501E-2</v>
      </c>
      <c r="G1302">
        <f t="shared" si="20"/>
        <v>1301</v>
      </c>
      <c r="P1302">
        <f>VLOOKUP($C1302, listing!$B$2:$J$2260, 2, FALSE)</f>
        <v>7.1361778216963628E-2</v>
      </c>
    </row>
    <row r="1303" spans="1:16" x14ac:dyDescent="0.2">
      <c r="A1303" t="s">
        <v>3103</v>
      </c>
      <c r="B1303" t="str">
        <f>VLOOKUP(A1303, dictionary!$A$2:$B$16, 2, FALSE)</f>
        <v>Musculoskeletal system</v>
      </c>
      <c r="C1303" t="s">
        <v>3115</v>
      </c>
      <c r="D1303">
        <f>VLOOKUP($C1303, 'pval-input'!$B$2:$M$2260, 6, FALSE)</f>
        <v>0.10208384696338954</v>
      </c>
      <c r="E1303">
        <f>VLOOKUP($C1303, 'pval-input'!$B$2:$M$2260, 11, FALSE)</f>
        <v>3</v>
      </c>
      <c r="F1303">
        <f>VLOOKUP($C1303, 'pval-input'!$B$2:$M$2260, 12, FALSE)</f>
        <v>2.18978102189781E-2</v>
      </c>
      <c r="G1303">
        <f t="shared" si="20"/>
        <v>1302</v>
      </c>
      <c r="P1303">
        <f>VLOOKUP($C1303, listing!$B$2:$J$2260, 2, FALSE)</f>
        <v>0.10208384696338954</v>
      </c>
    </row>
    <row r="1304" spans="1:16" x14ac:dyDescent="0.2">
      <c r="A1304" t="s">
        <v>3103</v>
      </c>
      <c r="B1304" t="str">
        <f>VLOOKUP(A1304, dictionary!$A$2:$B$16, 2, FALSE)</f>
        <v>Musculoskeletal system</v>
      </c>
      <c r="C1304" t="s">
        <v>3117</v>
      </c>
      <c r="D1304">
        <f>VLOOKUP($C1304, 'pval-input'!$B$2:$M$2260, 6, FALSE)</f>
        <v>0.6569592979516633</v>
      </c>
      <c r="E1304">
        <f>VLOOKUP($C1304, 'pval-input'!$B$2:$M$2260, 11, FALSE)</f>
        <v>121</v>
      </c>
      <c r="F1304">
        <f>VLOOKUP($C1304, 'pval-input'!$B$2:$M$2260, 12, FALSE)</f>
        <v>0.88321167883211704</v>
      </c>
      <c r="G1304">
        <f t="shared" si="20"/>
        <v>1303</v>
      </c>
      <c r="P1304">
        <f>VLOOKUP($C1304, listing!$B$2:$J$2260, 2, FALSE)</f>
        <v>0.6569592979516633</v>
      </c>
    </row>
    <row r="1305" spans="1:16" x14ac:dyDescent="0.2">
      <c r="A1305" t="s">
        <v>3103</v>
      </c>
      <c r="B1305" t="str">
        <f>VLOOKUP(A1305, dictionary!$A$2:$B$16, 2, FALSE)</f>
        <v>Musculoskeletal system</v>
      </c>
      <c r="C1305" t="s">
        <v>3119</v>
      </c>
      <c r="D1305">
        <f>VLOOKUP($C1305, 'pval-input'!$B$2:$M$2260, 6, FALSE)</f>
        <v>0.29441387044136014</v>
      </c>
      <c r="E1305">
        <f>VLOOKUP($C1305, 'pval-input'!$B$2:$M$2260, 11, FALSE)</f>
        <v>5</v>
      </c>
      <c r="F1305">
        <f>VLOOKUP($C1305, 'pval-input'!$B$2:$M$2260, 12, FALSE)</f>
        <v>3.6496350364963501E-2</v>
      </c>
      <c r="G1305">
        <f t="shared" si="20"/>
        <v>1304</v>
      </c>
      <c r="P1305">
        <f>VLOOKUP($C1305, listing!$B$2:$J$2260, 2, FALSE)</f>
        <v>0.29441387044136014</v>
      </c>
    </row>
    <row r="1306" spans="1:16" x14ac:dyDescent="0.2">
      <c r="A1306" t="s">
        <v>3103</v>
      </c>
      <c r="B1306" t="str">
        <f>VLOOKUP(A1306, dictionary!$A$2:$B$16, 2, FALSE)</f>
        <v>Musculoskeletal system</v>
      </c>
      <c r="C1306" t="s">
        <v>3121</v>
      </c>
      <c r="D1306">
        <f>VLOOKUP($C1306, 'pval-input'!$B$2:$M$2260, 6, FALSE)</f>
        <v>0.26153949672209492</v>
      </c>
      <c r="E1306">
        <f>VLOOKUP($C1306, 'pval-input'!$B$2:$M$2260, 11, FALSE)</f>
        <v>6</v>
      </c>
      <c r="F1306">
        <f>VLOOKUP($C1306, 'pval-input'!$B$2:$M$2260, 12, FALSE)</f>
        <v>4.3795620437956199E-2</v>
      </c>
      <c r="G1306">
        <f t="shared" si="20"/>
        <v>1305</v>
      </c>
      <c r="P1306">
        <f>VLOOKUP($C1306, listing!$B$2:$J$2260, 2, FALSE)</f>
        <v>0.26153949672209492</v>
      </c>
    </row>
    <row r="1307" spans="1:16" x14ac:dyDescent="0.2">
      <c r="A1307" t="s">
        <v>3103</v>
      </c>
      <c r="B1307" t="str">
        <f>VLOOKUP(A1307, dictionary!$A$2:$B$16, 2, FALSE)</f>
        <v>Musculoskeletal system</v>
      </c>
      <c r="C1307" t="s">
        <v>3123</v>
      </c>
      <c r="D1307">
        <f>VLOOKUP($C1307, 'pval-input'!$B$2:$M$2260, 6, FALSE)</f>
        <v>7.7875762167698065E-2</v>
      </c>
      <c r="E1307">
        <f>VLOOKUP($C1307, 'pval-input'!$B$2:$M$2260, 11, FALSE)</f>
        <v>30</v>
      </c>
      <c r="F1307">
        <f>VLOOKUP($C1307, 'pval-input'!$B$2:$M$2260, 12, FALSE)</f>
        <v>0.218978102189781</v>
      </c>
      <c r="G1307">
        <f t="shared" si="20"/>
        <v>1306</v>
      </c>
      <c r="P1307">
        <f>VLOOKUP($C1307, listing!$B$2:$J$2260, 2, FALSE)</f>
        <v>7.7875762167698065E-2</v>
      </c>
    </row>
    <row r="1308" spans="1:16" x14ac:dyDescent="0.2">
      <c r="A1308" t="s">
        <v>3103</v>
      </c>
      <c r="B1308" t="str">
        <f>VLOOKUP(A1308, dictionary!$A$2:$B$16, 2, FALSE)</f>
        <v>Musculoskeletal system</v>
      </c>
      <c r="C1308" t="s">
        <v>3126</v>
      </c>
      <c r="D1308">
        <f>VLOOKUP($C1308, 'pval-input'!$B$2:$M$2260, 6, FALSE)</f>
        <v>0.39224873051649267</v>
      </c>
      <c r="E1308">
        <f>VLOOKUP($C1308, 'pval-input'!$B$2:$M$2260, 11, FALSE)</f>
        <v>8</v>
      </c>
      <c r="F1308">
        <f>VLOOKUP($C1308, 'pval-input'!$B$2:$M$2260, 12, FALSE)</f>
        <v>5.8394160583941597E-2</v>
      </c>
      <c r="G1308">
        <f t="shared" si="20"/>
        <v>1307</v>
      </c>
      <c r="P1308">
        <f>VLOOKUP($C1308, listing!$B$2:$J$2260, 2, FALSE)</f>
        <v>0.39224873051649267</v>
      </c>
    </row>
    <row r="1309" spans="1:16" x14ac:dyDescent="0.2">
      <c r="A1309" t="s">
        <v>3103</v>
      </c>
      <c r="B1309" t="str">
        <f>VLOOKUP(A1309, dictionary!$A$2:$B$16, 2, FALSE)</f>
        <v>Musculoskeletal system</v>
      </c>
      <c r="C1309" t="s">
        <v>3128</v>
      </c>
      <c r="D1309">
        <f>VLOOKUP($C1309, 'pval-input'!$B$2:$M$2260, 6, FALSE)</f>
        <v>0.29128704017364754</v>
      </c>
      <c r="E1309">
        <f>VLOOKUP($C1309, 'pval-input'!$B$2:$M$2260, 11, FALSE)</f>
        <v>2</v>
      </c>
      <c r="F1309">
        <f>VLOOKUP($C1309, 'pval-input'!$B$2:$M$2260, 12, FALSE)</f>
        <v>1.4598540145985399E-2</v>
      </c>
      <c r="G1309">
        <f t="shared" si="20"/>
        <v>1308</v>
      </c>
      <c r="P1309">
        <f>VLOOKUP($C1309, listing!$B$2:$J$2260, 2, FALSE)</f>
        <v>0.29128704017364754</v>
      </c>
    </row>
    <row r="1310" spans="1:16" x14ac:dyDescent="0.2">
      <c r="A1310" t="s">
        <v>3103</v>
      </c>
      <c r="B1310" t="str">
        <f>VLOOKUP(A1310, dictionary!$A$2:$B$16, 2, FALSE)</f>
        <v>Musculoskeletal system</v>
      </c>
      <c r="C1310" t="s">
        <v>3130</v>
      </c>
      <c r="D1310">
        <f>VLOOKUP($C1310, 'pval-input'!$B$2:$M$2260, 6, FALSE)</f>
        <v>1.6364834279759577</v>
      </c>
      <c r="E1310">
        <f>VLOOKUP($C1310, 'pval-input'!$B$2:$M$2260, 11, FALSE)</f>
        <v>27</v>
      </c>
      <c r="F1310">
        <f>VLOOKUP($C1310, 'pval-input'!$B$2:$M$2260, 12, FALSE)</f>
        <v>0.19708029197080301</v>
      </c>
      <c r="G1310">
        <f t="shared" si="20"/>
        <v>1309</v>
      </c>
      <c r="P1310">
        <f>VLOOKUP($C1310, listing!$B$2:$J$2260, 2, FALSE)</f>
        <v>1.6364834279759577</v>
      </c>
    </row>
    <row r="1311" spans="1:16" x14ac:dyDescent="0.2">
      <c r="A1311" t="s">
        <v>3103</v>
      </c>
      <c r="B1311" t="str">
        <f>VLOOKUP(A1311, dictionary!$A$2:$B$16, 2, FALSE)</f>
        <v>Musculoskeletal system</v>
      </c>
      <c r="C1311" t="s">
        <v>3133</v>
      </c>
      <c r="D1311">
        <f>VLOOKUP($C1311, 'pval-input'!$B$2:$M$2260, 6, FALSE)</f>
        <v>0.30622210914967535</v>
      </c>
      <c r="E1311">
        <f>VLOOKUP($C1311, 'pval-input'!$B$2:$M$2260, 11, FALSE)</f>
        <v>12</v>
      </c>
      <c r="F1311">
        <f>VLOOKUP($C1311, 'pval-input'!$B$2:$M$2260, 12, FALSE)</f>
        <v>8.7591240875912399E-2</v>
      </c>
      <c r="G1311">
        <f t="shared" si="20"/>
        <v>1310</v>
      </c>
      <c r="P1311">
        <f>VLOOKUP($C1311, listing!$B$2:$J$2260, 2, FALSE)</f>
        <v>0.30622210914967535</v>
      </c>
    </row>
    <row r="1312" spans="1:16" x14ac:dyDescent="0.2">
      <c r="A1312" t="s">
        <v>3103</v>
      </c>
      <c r="B1312" t="str">
        <f>VLOOKUP(A1312, dictionary!$A$2:$B$16, 2, FALSE)</f>
        <v>Musculoskeletal system</v>
      </c>
      <c r="C1312" t="s">
        <v>3135</v>
      </c>
      <c r="D1312">
        <f>VLOOKUP($C1312, 'pval-input'!$B$2:$M$2260, 6, FALSE)</f>
        <v>1.9692227192173666</v>
      </c>
      <c r="E1312">
        <f>VLOOKUP($C1312, 'pval-input'!$B$2:$M$2260, 11, FALSE)</f>
        <v>9</v>
      </c>
      <c r="F1312">
        <f>VLOOKUP($C1312, 'pval-input'!$B$2:$M$2260, 12, FALSE)</f>
        <v>6.5693430656934296E-2</v>
      </c>
      <c r="G1312">
        <f t="shared" si="20"/>
        <v>1311</v>
      </c>
      <c r="P1312">
        <f>VLOOKUP($C1312, listing!$B$2:$J$2260, 2, FALSE)</f>
        <v>1.9692227192173666</v>
      </c>
    </row>
    <row r="1313" spans="1:16" x14ac:dyDescent="0.2">
      <c r="A1313" t="s">
        <v>3103</v>
      </c>
      <c r="B1313" t="str">
        <f>VLOOKUP(A1313, dictionary!$A$2:$B$16, 2, FALSE)</f>
        <v>Musculoskeletal system</v>
      </c>
      <c r="C1313" t="s">
        <v>3137</v>
      </c>
      <c r="D1313">
        <f>VLOOKUP($C1313, 'pval-input'!$B$2:$M$2260, 6, FALSE)</f>
        <v>1.288726287541329</v>
      </c>
      <c r="E1313">
        <f>VLOOKUP($C1313, 'pval-input'!$B$2:$M$2260, 11, FALSE)</f>
        <v>26</v>
      </c>
      <c r="F1313">
        <f>VLOOKUP($C1313, 'pval-input'!$B$2:$M$2260, 12, FALSE)</f>
        <v>0.18978102189780999</v>
      </c>
      <c r="G1313">
        <f t="shared" si="20"/>
        <v>1312</v>
      </c>
      <c r="P1313">
        <f>VLOOKUP($C1313, listing!$B$2:$J$2260, 2, FALSE)</f>
        <v>1.288726287541329</v>
      </c>
    </row>
    <row r="1314" spans="1:16" x14ac:dyDescent="0.2">
      <c r="A1314" t="s">
        <v>3103</v>
      </c>
      <c r="B1314" t="str">
        <f>VLOOKUP(A1314, dictionary!$A$2:$B$16, 2, FALSE)</f>
        <v>Musculoskeletal system</v>
      </c>
      <c r="C1314" t="s">
        <v>3139</v>
      </c>
      <c r="D1314">
        <f>VLOOKUP($C1314, 'pval-input'!$B$2:$M$2260, 6, FALSE)</f>
        <v>0.45574306277858734</v>
      </c>
      <c r="E1314">
        <f>VLOOKUP($C1314, 'pval-input'!$B$2:$M$2260, 11, FALSE)</f>
        <v>1</v>
      </c>
      <c r="F1314">
        <f>VLOOKUP($C1314, 'pval-input'!$B$2:$M$2260, 12, FALSE)</f>
        <v>7.2992700729926996E-3</v>
      </c>
      <c r="G1314">
        <f t="shared" si="20"/>
        <v>1313</v>
      </c>
      <c r="P1314">
        <f>VLOOKUP($C1314, listing!$B$2:$J$2260, 2, FALSE)</f>
        <v>0.45574306277858734</v>
      </c>
    </row>
    <row r="1315" spans="1:16" x14ac:dyDescent="0.2">
      <c r="A1315" t="s">
        <v>3103</v>
      </c>
      <c r="B1315" t="str">
        <f>VLOOKUP(A1315, dictionary!$A$2:$B$16, 2, FALSE)</f>
        <v>Musculoskeletal system</v>
      </c>
      <c r="C1315" t="s">
        <v>3141</v>
      </c>
      <c r="D1315">
        <f>VLOOKUP($C1315, 'pval-input'!$B$2:$M$2260, 6, FALSE)</f>
        <v>0.89821984609979488</v>
      </c>
      <c r="E1315">
        <f>VLOOKUP($C1315, 'pval-input'!$B$2:$M$2260, 11, FALSE)</f>
        <v>130</v>
      </c>
      <c r="F1315">
        <f>VLOOKUP($C1315, 'pval-input'!$B$2:$M$2260, 12, FALSE)</f>
        <v>0.94890510948905105</v>
      </c>
      <c r="G1315">
        <f t="shared" si="20"/>
        <v>1314</v>
      </c>
      <c r="P1315">
        <f>VLOOKUP($C1315, listing!$B$2:$J$2260, 2, FALSE)</f>
        <v>0.89821984609979488</v>
      </c>
    </row>
    <row r="1316" spans="1:16" x14ac:dyDescent="0.2">
      <c r="A1316" t="s">
        <v>3103</v>
      </c>
      <c r="B1316" t="str">
        <f>VLOOKUP(A1316, dictionary!$A$2:$B$16, 2, FALSE)</f>
        <v>Musculoskeletal system</v>
      </c>
      <c r="C1316" t="s">
        <v>3143</v>
      </c>
      <c r="D1316">
        <f>VLOOKUP($C1316, 'pval-input'!$B$2:$M$2260, 6, FALSE)</f>
        <v>1.1008947492630414</v>
      </c>
      <c r="E1316">
        <f>VLOOKUP($C1316, 'pval-input'!$B$2:$M$2260, 11, FALSE)</f>
        <v>45</v>
      </c>
      <c r="F1316">
        <f>VLOOKUP($C1316, 'pval-input'!$B$2:$M$2260, 12, FALSE)</f>
        <v>0.32846715328467202</v>
      </c>
      <c r="G1316">
        <f t="shared" si="20"/>
        <v>1315</v>
      </c>
      <c r="P1316">
        <f>VLOOKUP($C1316, listing!$B$2:$J$2260, 2, FALSE)</f>
        <v>1.1008947492630414</v>
      </c>
    </row>
    <row r="1317" spans="1:16" x14ac:dyDescent="0.2">
      <c r="A1317" t="s">
        <v>3103</v>
      </c>
      <c r="B1317" t="str">
        <f>VLOOKUP(A1317, dictionary!$A$2:$B$16, 2, FALSE)</f>
        <v>Musculoskeletal system</v>
      </c>
      <c r="C1317" t="s">
        <v>3145</v>
      </c>
      <c r="D1317">
        <f>VLOOKUP($C1317, 'pval-input'!$B$2:$M$2260, 6, FALSE)</f>
        <v>1.1367578717767082</v>
      </c>
      <c r="E1317">
        <f>VLOOKUP($C1317, 'pval-input'!$B$2:$M$2260, 11, FALSE)</f>
        <v>36</v>
      </c>
      <c r="F1317">
        <f>VLOOKUP($C1317, 'pval-input'!$B$2:$M$2260, 12, FALSE)</f>
        <v>0.26277372262773702</v>
      </c>
      <c r="G1317">
        <f t="shared" si="20"/>
        <v>1316</v>
      </c>
      <c r="P1317">
        <f>VLOOKUP($C1317, listing!$B$2:$J$2260, 2, FALSE)</f>
        <v>1.1367578717767082</v>
      </c>
    </row>
    <row r="1318" spans="1:16" x14ac:dyDescent="0.2">
      <c r="A1318" t="s">
        <v>3103</v>
      </c>
      <c r="B1318" t="str">
        <f>VLOOKUP(A1318, dictionary!$A$2:$B$16, 2, FALSE)</f>
        <v>Musculoskeletal system</v>
      </c>
      <c r="C1318" t="s">
        <v>3148</v>
      </c>
      <c r="D1318">
        <f>VLOOKUP($C1318, 'pval-input'!$B$2:$M$2260, 6, FALSE)</f>
        <v>5.329998546416468E-2</v>
      </c>
      <c r="E1318">
        <f>VLOOKUP($C1318, 'pval-input'!$B$2:$M$2260, 11, FALSE)</f>
        <v>1</v>
      </c>
      <c r="F1318">
        <f>VLOOKUP($C1318, 'pval-input'!$B$2:$M$2260, 12, FALSE)</f>
        <v>7.2992700729926996E-3</v>
      </c>
      <c r="G1318">
        <f t="shared" si="20"/>
        <v>1317</v>
      </c>
      <c r="P1318">
        <f>VLOOKUP($C1318, listing!$B$2:$J$2260, 2, FALSE)</f>
        <v>5.329998546416468E-2</v>
      </c>
    </row>
    <row r="1319" spans="1:16" x14ac:dyDescent="0.2">
      <c r="A1319" t="s">
        <v>3103</v>
      </c>
      <c r="B1319" t="str">
        <f>VLOOKUP(A1319, dictionary!$A$2:$B$16, 2, FALSE)</f>
        <v>Musculoskeletal system</v>
      </c>
      <c r="C1319" t="s">
        <v>3150</v>
      </c>
      <c r="D1319">
        <f>VLOOKUP($C1319, 'pval-input'!$B$2:$M$2260, 6, FALSE)</f>
        <v>0.83783087208687823</v>
      </c>
      <c r="E1319">
        <f>VLOOKUP($C1319, 'pval-input'!$B$2:$M$2260, 11, FALSE)</f>
        <v>8</v>
      </c>
      <c r="F1319">
        <f>VLOOKUP($C1319, 'pval-input'!$B$2:$M$2260, 12, FALSE)</f>
        <v>5.8394160583941597E-2</v>
      </c>
      <c r="G1319">
        <f t="shared" si="20"/>
        <v>1318</v>
      </c>
      <c r="P1319">
        <f>VLOOKUP($C1319, listing!$B$2:$J$2260, 2, FALSE)</f>
        <v>0.83783087208687823</v>
      </c>
    </row>
    <row r="1320" spans="1:16" x14ac:dyDescent="0.2">
      <c r="A1320" t="s">
        <v>3103</v>
      </c>
      <c r="B1320" t="str">
        <f>VLOOKUP(A1320, dictionary!$A$2:$B$16, 2, FALSE)</f>
        <v>Musculoskeletal system</v>
      </c>
      <c r="C1320" t="s">
        <v>3152</v>
      </c>
      <c r="D1320">
        <f>VLOOKUP($C1320, 'pval-input'!$B$2:$M$2260, 6, FALSE)</f>
        <v>0.38926143178937284</v>
      </c>
      <c r="E1320">
        <f>VLOOKUP($C1320, 'pval-input'!$B$2:$M$2260, 11, FALSE)</f>
        <v>3</v>
      </c>
      <c r="F1320">
        <f>VLOOKUP($C1320, 'pval-input'!$B$2:$M$2260, 12, FALSE)</f>
        <v>2.18978102189781E-2</v>
      </c>
      <c r="G1320">
        <f t="shared" si="20"/>
        <v>1319</v>
      </c>
      <c r="P1320">
        <f>VLOOKUP($C1320, listing!$B$2:$J$2260, 2, FALSE)</f>
        <v>0.38926143178937284</v>
      </c>
    </row>
    <row r="1321" spans="1:16" x14ac:dyDescent="0.2">
      <c r="A1321" t="s">
        <v>3103</v>
      </c>
      <c r="B1321" t="str">
        <f>VLOOKUP(A1321, dictionary!$A$2:$B$16, 2, FALSE)</f>
        <v>Musculoskeletal system</v>
      </c>
      <c r="C1321" t="s">
        <v>3154</v>
      </c>
      <c r="D1321">
        <f>VLOOKUP($C1321, 'pval-input'!$B$2:$M$2260, 6, FALSE)</f>
        <v>0.81163479962830742</v>
      </c>
      <c r="E1321">
        <f>VLOOKUP($C1321, 'pval-input'!$B$2:$M$2260, 11, FALSE)</f>
        <v>9</v>
      </c>
      <c r="F1321">
        <f>VLOOKUP($C1321, 'pval-input'!$B$2:$M$2260, 12, FALSE)</f>
        <v>6.5693430656934296E-2</v>
      </c>
      <c r="G1321">
        <f t="shared" si="20"/>
        <v>1320</v>
      </c>
      <c r="P1321">
        <f>VLOOKUP($C1321, listing!$B$2:$J$2260, 2, FALSE)</f>
        <v>0.81163479962830742</v>
      </c>
    </row>
    <row r="1322" spans="1:16" x14ac:dyDescent="0.2">
      <c r="A1322" t="s">
        <v>3103</v>
      </c>
      <c r="B1322" t="str">
        <f>VLOOKUP(A1322, dictionary!$A$2:$B$16, 2, FALSE)</f>
        <v>Musculoskeletal system</v>
      </c>
      <c r="C1322" t="s">
        <v>3156</v>
      </c>
      <c r="D1322">
        <f>VLOOKUP($C1322, 'pval-input'!$B$2:$M$2260, 6, FALSE)</f>
        <v>0.66322876158719801</v>
      </c>
      <c r="E1322">
        <f>VLOOKUP($C1322, 'pval-input'!$B$2:$M$2260, 11, FALSE)</f>
        <v>26</v>
      </c>
      <c r="F1322">
        <f>VLOOKUP($C1322, 'pval-input'!$B$2:$M$2260, 12, FALSE)</f>
        <v>0.18978102189780999</v>
      </c>
      <c r="G1322">
        <f t="shared" si="20"/>
        <v>1321</v>
      </c>
      <c r="P1322">
        <f>VLOOKUP($C1322, listing!$B$2:$J$2260, 2, FALSE)</f>
        <v>0.66322876158719801</v>
      </c>
    </row>
    <row r="1323" spans="1:16" x14ac:dyDescent="0.2">
      <c r="A1323" t="s">
        <v>3103</v>
      </c>
      <c r="B1323" t="str">
        <f>VLOOKUP(A1323, dictionary!$A$2:$B$16, 2, FALSE)</f>
        <v>Musculoskeletal system</v>
      </c>
      <c r="C1323" t="s">
        <v>3159</v>
      </c>
      <c r="D1323">
        <f>VLOOKUP($C1323, 'pval-input'!$B$2:$M$2260, 6, FALSE)</f>
        <v>8.6650627723460452E-2</v>
      </c>
      <c r="E1323">
        <f>VLOOKUP($C1323, 'pval-input'!$B$2:$M$2260, 11, FALSE)</f>
        <v>1</v>
      </c>
      <c r="F1323">
        <f>VLOOKUP($C1323, 'pval-input'!$B$2:$M$2260, 12, FALSE)</f>
        <v>7.2992700729926996E-3</v>
      </c>
      <c r="G1323">
        <f t="shared" si="20"/>
        <v>1322</v>
      </c>
      <c r="P1323">
        <f>VLOOKUP($C1323, listing!$B$2:$J$2260, 2, FALSE)</f>
        <v>8.6650627723460452E-2</v>
      </c>
    </row>
    <row r="1324" spans="1:16" x14ac:dyDescent="0.2">
      <c r="A1324" t="s">
        <v>3103</v>
      </c>
      <c r="B1324" t="str">
        <f>VLOOKUP(A1324, dictionary!$A$2:$B$16, 2, FALSE)</f>
        <v>Musculoskeletal system</v>
      </c>
      <c r="C1324" t="s">
        <v>3161</v>
      </c>
      <c r="D1324">
        <f>VLOOKUP($C1324, 'pval-input'!$B$2:$M$2260, 6, FALSE)</f>
        <v>2.8697502335474676E-2</v>
      </c>
      <c r="E1324">
        <f>VLOOKUP($C1324, 'pval-input'!$B$2:$M$2260, 11, FALSE)</f>
        <v>27</v>
      </c>
      <c r="F1324">
        <f>VLOOKUP($C1324, 'pval-input'!$B$2:$M$2260, 12, FALSE)</f>
        <v>0.19708029197080301</v>
      </c>
      <c r="G1324">
        <f t="shared" si="20"/>
        <v>1323</v>
      </c>
      <c r="P1324">
        <f>VLOOKUP($C1324, listing!$B$2:$J$2260, 2, FALSE)</f>
        <v>2.8697502335474676E-2</v>
      </c>
    </row>
    <row r="1325" spans="1:16" hidden="1" x14ac:dyDescent="0.2">
      <c r="A1325" t="s">
        <v>3103</v>
      </c>
      <c r="B1325" t="str">
        <f>VLOOKUP(A1325, dictionary!$A$2:$B$16, 2, FALSE)</f>
        <v>Musculoskeletal system</v>
      </c>
      <c r="C1325" t="s">
        <v>3165</v>
      </c>
      <c r="D1325">
        <f>VLOOKUP($C1325, 'pval-input'!$B$2:$M$2260, 6, FALSE)</f>
        <v>31.235738595770602</v>
      </c>
      <c r="E1325">
        <f>VLOOKUP($C1325, 'pval-input'!$B$2:$M$2260, 11, FALSE)</f>
        <v>1</v>
      </c>
      <c r="F1325">
        <f>VLOOKUP($C1325, 'pval-input'!$B$2:$M$2260, 12, FALSE)</f>
        <v>7.2992700729926996E-3</v>
      </c>
      <c r="G1325">
        <f t="shared" si="20"/>
        <v>1324</v>
      </c>
      <c r="P1325">
        <f>VLOOKUP($C1325, listing!$B$2:$J$2260, 2, FALSE)</f>
        <v>31.235738595770602</v>
      </c>
    </row>
    <row r="1326" spans="1:16" hidden="1" x14ac:dyDescent="0.2">
      <c r="A1326" t="s">
        <v>3103</v>
      </c>
      <c r="B1326" t="str">
        <f>VLOOKUP(A1326, dictionary!$A$2:$B$16, 2, FALSE)</f>
        <v>Musculoskeletal system</v>
      </c>
      <c r="C1326" t="s">
        <v>3167</v>
      </c>
      <c r="D1326">
        <f>VLOOKUP($C1326, 'pval-input'!$B$2:$M$2260, 6, FALSE)</f>
        <v>31.235738595770602</v>
      </c>
      <c r="E1326">
        <f>VLOOKUP($C1326, 'pval-input'!$B$2:$M$2260, 11, FALSE)</f>
        <v>1</v>
      </c>
      <c r="F1326">
        <f>VLOOKUP($C1326, 'pval-input'!$B$2:$M$2260, 12, FALSE)</f>
        <v>7.2992700729926996E-3</v>
      </c>
      <c r="G1326">
        <f t="shared" si="20"/>
        <v>1325</v>
      </c>
      <c r="P1326">
        <f>VLOOKUP($C1326, listing!$B$2:$J$2260, 2, FALSE)</f>
        <v>31.235738595770602</v>
      </c>
    </row>
    <row r="1327" spans="1:16" x14ac:dyDescent="0.2">
      <c r="A1327" t="s">
        <v>3103</v>
      </c>
      <c r="B1327" t="str">
        <f>VLOOKUP(A1327, dictionary!$A$2:$B$16, 2, FALSE)</f>
        <v>Musculoskeletal system</v>
      </c>
      <c r="C1327" t="s">
        <v>3169</v>
      </c>
      <c r="D1327">
        <f>VLOOKUP($C1327, 'pval-input'!$B$2:$M$2260, 6, FALSE)</f>
        <v>0.61632594363859805</v>
      </c>
      <c r="E1327">
        <f>VLOOKUP($C1327, 'pval-input'!$B$2:$M$2260, 11, FALSE)</f>
        <v>4</v>
      </c>
      <c r="F1327">
        <f>VLOOKUP($C1327, 'pval-input'!$B$2:$M$2260, 12, FALSE)</f>
        <v>2.9197080291970798E-2</v>
      </c>
      <c r="G1327">
        <f t="shared" si="20"/>
        <v>1326</v>
      </c>
      <c r="P1327">
        <f>VLOOKUP($C1327, listing!$B$2:$J$2260, 2, FALSE)</f>
        <v>0.61632594363859805</v>
      </c>
    </row>
    <row r="1328" spans="1:16" x14ac:dyDescent="0.2">
      <c r="A1328" t="s">
        <v>3103</v>
      </c>
      <c r="B1328" t="str">
        <f>VLOOKUP(A1328, dictionary!$A$2:$B$16, 2, FALSE)</f>
        <v>Musculoskeletal system</v>
      </c>
      <c r="C1328" t="s">
        <v>3171</v>
      </c>
      <c r="D1328">
        <f>VLOOKUP($C1328, 'pval-input'!$B$2:$M$2260, 6, FALSE)</f>
        <v>0.48492935828190648</v>
      </c>
      <c r="E1328">
        <f>VLOOKUP($C1328, 'pval-input'!$B$2:$M$2260, 11, FALSE)</f>
        <v>11</v>
      </c>
      <c r="F1328">
        <f>VLOOKUP($C1328, 'pval-input'!$B$2:$M$2260, 12, FALSE)</f>
        <v>8.0291970802919693E-2</v>
      </c>
      <c r="G1328">
        <f t="shared" si="20"/>
        <v>1327</v>
      </c>
      <c r="P1328">
        <f>VLOOKUP($C1328, listing!$B$2:$J$2260, 2, FALSE)</f>
        <v>0.48492935828190648</v>
      </c>
    </row>
    <row r="1329" spans="1:16" x14ac:dyDescent="0.2">
      <c r="A1329" t="s">
        <v>3103</v>
      </c>
      <c r="B1329" t="str">
        <f>VLOOKUP(A1329, dictionary!$A$2:$B$16, 2, FALSE)</f>
        <v>Musculoskeletal system</v>
      </c>
      <c r="C1329" t="s">
        <v>3173</v>
      </c>
      <c r="D1329">
        <f>VLOOKUP($C1329, 'pval-input'!$B$2:$M$2260, 6, FALSE)</f>
        <v>0.17143680377530085</v>
      </c>
      <c r="E1329">
        <f>VLOOKUP($C1329, 'pval-input'!$B$2:$M$2260, 11, FALSE)</f>
        <v>1</v>
      </c>
      <c r="F1329">
        <f>VLOOKUP($C1329, 'pval-input'!$B$2:$M$2260, 12, FALSE)</f>
        <v>7.2992700729926996E-3</v>
      </c>
      <c r="G1329">
        <f t="shared" si="20"/>
        <v>1328</v>
      </c>
      <c r="P1329">
        <f>VLOOKUP($C1329, listing!$B$2:$J$2260, 2, FALSE)</f>
        <v>0.17143680377530085</v>
      </c>
    </row>
    <row r="1330" spans="1:16" x14ac:dyDescent="0.2">
      <c r="A1330" t="s">
        <v>3103</v>
      </c>
      <c r="B1330" t="str">
        <f>VLOOKUP(A1330, dictionary!$A$2:$B$16, 2, FALSE)</f>
        <v>Musculoskeletal system</v>
      </c>
      <c r="C1330" t="s">
        <v>3175</v>
      </c>
      <c r="D1330">
        <f>VLOOKUP($C1330, 'pval-input'!$B$2:$M$2260, 6, FALSE)</f>
        <v>0.40778101440782938</v>
      </c>
      <c r="E1330">
        <f>VLOOKUP($C1330, 'pval-input'!$B$2:$M$2260, 11, FALSE)</f>
        <v>14</v>
      </c>
      <c r="F1330">
        <f>VLOOKUP($C1330, 'pval-input'!$B$2:$M$2260, 12, FALSE)</f>
        <v>0.102189781021898</v>
      </c>
      <c r="G1330">
        <f t="shared" si="20"/>
        <v>1329</v>
      </c>
      <c r="P1330">
        <f>VLOOKUP($C1330, listing!$B$2:$J$2260, 2, FALSE)</f>
        <v>0.40778101440782938</v>
      </c>
    </row>
    <row r="1331" spans="1:16" x14ac:dyDescent="0.2">
      <c r="A1331" t="s">
        <v>3103</v>
      </c>
      <c r="B1331" t="str">
        <f>VLOOKUP(A1331, dictionary!$A$2:$B$16, 2, FALSE)</f>
        <v>Musculoskeletal system</v>
      </c>
      <c r="C1331" t="s">
        <v>3177</v>
      </c>
      <c r="D1331">
        <f>VLOOKUP($C1331, 'pval-input'!$B$2:$M$2260, 6, FALSE)</f>
        <v>0.45574306277858734</v>
      </c>
      <c r="E1331">
        <f>VLOOKUP($C1331, 'pval-input'!$B$2:$M$2260, 11, FALSE)</f>
        <v>1</v>
      </c>
      <c r="F1331">
        <f>VLOOKUP($C1331, 'pval-input'!$B$2:$M$2260, 12, FALSE)</f>
        <v>7.2992700729926996E-3</v>
      </c>
      <c r="G1331">
        <f t="shared" si="20"/>
        <v>1330</v>
      </c>
      <c r="P1331">
        <f>VLOOKUP($C1331, listing!$B$2:$J$2260, 2, FALSE)</f>
        <v>0.45574306277858734</v>
      </c>
    </row>
    <row r="1332" spans="1:16" x14ac:dyDescent="0.2">
      <c r="A1332" t="s">
        <v>3103</v>
      </c>
      <c r="B1332" t="str">
        <f>VLOOKUP(A1332, dictionary!$A$2:$B$16, 2, FALSE)</f>
        <v>Musculoskeletal system</v>
      </c>
      <c r="C1332" t="s">
        <v>3178</v>
      </c>
      <c r="D1332">
        <f>VLOOKUP($C1332, 'pval-input'!$B$2:$M$2260, 6, FALSE)</f>
        <v>0.73517395435184596</v>
      </c>
      <c r="E1332">
        <f>VLOOKUP($C1332, 'pval-input'!$B$2:$M$2260, 11, FALSE)</f>
        <v>8</v>
      </c>
      <c r="F1332">
        <f>VLOOKUP($C1332, 'pval-input'!$B$2:$M$2260, 12, FALSE)</f>
        <v>5.8394160583941597E-2</v>
      </c>
      <c r="G1332">
        <f t="shared" si="20"/>
        <v>1331</v>
      </c>
      <c r="P1332">
        <f>VLOOKUP($C1332, listing!$B$2:$J$2260, 2, FALSE)</f>
        <v>0.73517395435184596</v>
      </c>
    </row>
    <row r="1333" spans="1:16" x14ac:dyDescent="0.2">
      <c r="A1333" t="s">
        <v>3103</v>
      </c>
      <c r="B1333" t="str">
        <f>VLOOKUP(A1333, dictionary!$A$2:$B$16, 2, FALSE)</f>
        <v>Musculoskeletal system</v>
      </c>
      <c r="C1333" t="s">
        <v>3180</v>
      </c>
      <c r="D1333">
        <f>VLOOKUP($C1333, 'pval-input'!$B$2:$M$2260, 6, FALSE)</f>
        <v>0.49340115524393297</v>
      </c>
      <c r="E1333">
        <f>VLOOKUP($C1333, 'pval-input'!$B$2:$M$2260, 11, FALSE)</f>
        <v>6</v>
      </c>
      <c r="F1333">
        <f>VLOOKUP($C1333, 'pval-input'!$B$2:$M$2260, 12, FALSE)</f>
        <v>4.3795620437956199E-2</v>
      </c>
      <c r="G1333">
        <f t="shared" si="20"/>
        <v>1332</v>
      </c>
      <c r="P1333">
        <f>VLOOKUP($C1333, listing!$B$2:$J$2260, 2, FALSE)</f>
        <v>0.49340115524393297</v>
      </c>
    </row>
    <row r="1334" spans="1:16" x14ac:dyDescent="0.2">
      <c r="A1334" t="s">
        <v>3103</v>
      </c>
      <c r="B1334" t="str">
        <f>VLOOKUP(A1334, dictionary!$A$2:$B$16, 2, FALSE)</f>
        <v>Musculoskeletal system</v>
      </c>
      <c r="C1334" t="s">
        <v>3183</v>
      </c>
      <c r="D1334">
        <f>VLOOKUP($C1334, 'pval-input'!$B$2:$M$2260, 6, FALSE)</f>
        <v>0.5733239068117838</v>
      </c>
      <c r="E1334">
        <f>VLOOKUP($C1334, 'pval-input'!$B$2:$M$2260, 11, FALSE)</f>
        <v>13</v>
      </c>
      <c r="F1334">
        <f>VLOOKUP($C1334, 'pval-input'!$B$2:$M$2260, 12, FALSE)</f>
        <v>9.4890510948905105E-2</v>
      </c>
      <c r="G1334">
        <f t="shared" si="20"/>
        <v>1333</v>
      </c>
      <c r="P1334">
        <f>VLOOKUP($C1334, listing!$B$2:$J$2260, 2, FALSE)</f>
        <v>0.5733239068117838</v>
      </c>
    </row>
    <row r="1335" spans="1:16" x14ac:dyDescent="0.2">
      <c r="A1335" t="s">
        <v>3103</v>
      </c>
      <c r="B1335" t="str">
        <f>VLOOKUP(A1335, dictionary!$A$2:$B$16, 2, FALSE)</f>
        <v>Musculoskeletal system</v>
      </c>
      <c r="C1335" t="s">
        <v>3185</v>
      </c>
      <c r="D1335">
        <f>VLOOKUP($C1335, 'pval-input'!$B$2:$M$2260, 6, FALSE)</f>
        <v>0.60043746955690114</v>
      </c>
      <c r="E1335">
        <f>VLOOKUP($C1335, 'pval-input'!$B$2:$M$2260, 11, FALSE)</f>
        <v>8</v>
      </c>
      <c r="F1335">
        <f>VLOOKUP($C1335, 'pval-input'!$B$2:$M$2260, 12, FALSE)</f>
        <v>5.8394160583941597E-2</v>
      </c>
      <c r="G1335">
        <f t="shared" si="20"/>
        <v>1334</v>
      </c>
      <c r="P1335">
        <f>VLOOKUP($C1335, listing!$B$2:$J$2260, 2, FALSE)</f>
        <v>0.60043746955690114</v>
      </c>
    </row>
    <row r="1336" spans="1:16" x14ac:dyDescent="0.2">
      <c r="A1336" t="s">
        <v>3103</v>
      </c>
      <c r="B1336" t="str">
        <f>VLOOKUP(A1336, dictionary!$A$2:$B$16, 2, FALSE)</f>
        <v>Musculoskeletal system</v>
      </c>
      <c r="C1336" t="s">
        <v>3187</v>
      </c>
      <c r="D1336">
        <f>VLOOKUP($C1336, 'pval-input'!$B$2:$M$2260, 6, FALSE)</f>
        <v>1.4842316558758653</v>
      </c>
      <c r="E1336">
        <f>VLOOKUP($C1336, 'pval-input'!$B$2:$M$2260, 11, FALSE)</f>
        <v>12</v>
      </c>
      <c r="F1336">
        <f>VLOOKUP($C1336, 'pval-input'!$B$2:$M$2260, 12, FALSE)</f>
        <v>8.7591240875912399E-2</v>
      </c>
      <c r="G1336">
        <f t="shared" si="20"/>
        <v>1335</v>
      </c>
      <c r="P1336">
        <f>VLOOKUP($C1336, listing!$B$2:$J$2260, 2, FALSE)</f>
        <v>1.4842316558758653</v>
      </c>
    </row>
    <row r="1337" spans="1:16" x14ac:dyDescent="0.2">
      <c r="A1337" t="s">
        <v>3103</v>
      </c>
      <c r="B1337" t="str">
        <f>VLOOKUP(A1337, dictionary!$A$2:$B$16, 2, FALSE)</f>
        <v>Musculoskeletal system</v>
      </c>
      <c r="C1337" t="s">
        <v>3190</v>
      </c>
      <c r="D1337">
        <f>VLOOKUP($C1337, 'pval-input'!$B$2:$M$2260, 6, FALSE)</f>
        <v>0.62247042104508177</v>
      </c>
      <c r="E1337">
        <f>VLOOKUP($C1337, 'pval-input'!$B$2:$M$2260, 11, FALSE)</f>
        <v>4</v>
      </c>
      <c r="F1337">
        <f>VLOOKUP($C1337, 'pval-input'!$B$2:$M$2260, 12, FALSE)</f>
        <v>2.9197080291970798E-2</v>
      </c>
      <c r="G1337">
        <f t="shared" si="20"/>
        <v>1336</v>
      </c>
      <c r="P1337">
        <f>VLOOKUP($C1337, listing!$B$2:$J$2260, 2, FALSE)</f>
        <v>0.62247042104508177</v>
      </c>
    </row>
    <row r="1338" spans="1:16" x14ac:dyDescent="0.2">
      <c r="A1338" t="s">
        <v>3103</v>
      </c>
      <c r="B1338" t="str">
        <f>VLOOKUP(A1338, dictionary!$A$2:$B$16, 2, FALSE)</f>
        <v>Musculoskeletal system</v>
      </c>
      <c r="C1338" t="s">
        <v>3192</v>
      </c>
      <c r="D1338">
        <f>VLOOKUP($C1338, 'pval-input'!$B$2:$M$2260, 6, FALSE)</f>
        <v>0.45774504941524363</v>
      </c>
      <c r="E1338">
        <f>VLOOKUP($C1338, 'pval-input'!$B$2:$M$2260, 11, FALSE)</f>
        <v>13</v>
      </c>
      <c r="F1338">
        <f>VLOOKUP($C1338, 'pval-input'!$B$2:$M$2260, 12, FALSE)</f>
        <v>9.4890510948905105E-2</v>
      </c>
      <c r="G1338">
        <f t="shared" si="20"/>
        <v>1337</v>
      </c>
      <c r="P1338">
        <f>VLOOKUP($C1338, listing!$B$2:$J$2260, 2, FALSE)</f>
        <v>0.45774504941524363</v>
      </c>
    </row>
    <row r="1339" spans="1:16" x14ac:dyDescent="0.2">
      <c r="A1339" t="s">
        <v>3103</v>
      </c>
      <c r="B1339" t="str">
        <f>VLOOKUP(A1339, dictionary!$A$2:$B$16, 2, FALSE)</f>
        <v>Musculoskeletal system</v>
      </c>
      <c r="C1339" t="s">
        <v>3194</v>
      </c>
      <c r="D1339">
        <f>VLOOKUP($C1339, 'pval-input'!$B$2:$M$2260, 6, FALSE)</f>
        <v>0.27339134468761994</v>
      </c>
      <c r="E1339">
        <f>VLOOKUP($C1339, 'pval-input'!$B$2:$M$2260, 11, FALSE)</f>
        <v>1</v>
      </c>
      <c r="F1339">
        <f>VLOOKUP($C1339, 'pval-input'!$B$2:$M$2260, 12, FALSE)</f>
        <v>7.2992700729926996E-3</v>
      </c>
      <c r="G1339">
        <f t="shared" si="20"/>
        <v>1338</v>
      </c>
      <c r="P1339">
        <f>VLOOKUP($C1339, listing!$B$2:$J$2260, 2, FALSE)</f>
        <v>0.27339134468761994</v>
      </c>
    </row>
    <row r="1340" spans="1:16" x14ac:dyDescent="0.2">
      <c r="A1340" t="s">
        <v>3103</v>
      </c>
      <c r="B1340" t="str">
        <f>VLOOKUP(A1340, dictionary!$A$2:$B$16, 2, FALSE)</f>
        <v>Musculoskeletal system</v>
      </c>
      <c r="C1340" t="s">
        <v>3196</v>
      </c>
      <c r="D1340">
        <f>VLOOKUP($C1340, 'pval-input'!$B$2:$M$2260, 6, FALSE)</f>
        <v>1.0772441967356826E-2</v>
      </c>
      <c r="E1340">
        <f>VLOOKUP($C1340, 'pval-input'!$B$2:$M$2260, 11, FALSE)</f>
        <v>3</v>
      </c>
      <c r="F1340">
        <f>VLOOKUP($C1340, 'pval-input'!$B$2:$M$2260, 12, FALSE)</f>
        <v>2.18978102189781E-2</v>
      </c>
      <c r="G1340">
        <f t="shared" si="20"/>
        <v>1339</v>
      </c>
      <c r="P1340">
        <f>VLOOKUP($C1340, listing!$B$2:$J$2260, 2, FALSE)</f>
        <v>1.0772441967356826E-2</v>
      </c>
    </row>
    <row r="1341" spans="1:16" x14ac:dyDescent="0.2">
      <c r="A1341" t="s">
        <v>3103</v>
      </c>
      <c r="B1341" t="str">
        <f>VLOOKUP(A1341, dictionary!$A$2:$B$16, 2, FALSE)</f>
        <v>Musculoskeletal system</v>
      </c>
      <c r="C1341" t="s">
        <v>3199</v>
      </c>
      <c r="D1341">
        <f>VLOOKUP($C1341, 'pval-input'!$B$2:$M$2260, 6, FALSE)</f>
        <v>0.87396366172969953</v>
      </c>
      <c r="E1341">
        <f>VLOOKUP($C1341, 'pval-input'!$B$2:$M$2260, 11, FALSE)</f>
        <v>10</v>
      </c>
      <c r="F1341">
        <f>VLOOKUP($C1341, 'pval-input'!$B$2:$M$2260, 12, FALSE)</f>
        <v>7.2992700729927001E-2</v>
      </c>
      <c r="G1341">
        <f t="shared" si="20"/>
        <v>1340</v>
      </c>
      <c r="P1341">
        <f>VLOOKUP($C1341, listing!$B$2:$J$2260, 2, FALSE)</f>
        <v>0.87396366172969953</v>
      </c>
    </row>
    <row r="1342" spans="1:16" x14ac:dyDescent="0.2">
      <c r="A1342" t="s">
        <v>3103</v>
      </c>
      <c r="B1342" t="str">
        <f>VLOOKUP(A1342, dictionary!$A$2:$B$16, 2, FALSE)</f>
        <v>Musculoskeletal system</v>
      </c>
      <c r="C1342" t="s">
        <v>3201</v>
      </c>
      <c r="D1342">
        <f>VLOOKUP($C1342, 'pval-input'!$B$2:$M$2260, 6, FALSE)</f>
        <v>0.29141853544076979</v>
      </c>
      <c r="E1342">
        <f>VLOOKUP($C1342, 'pval-input'!$B$2:$M$2260, 11, FALSE)</f>
        <v>2</v>
      </c>
      <c r="F1342">
        <f>VLOOKUP($C1342, 'pval-input'!$B$2:$M$2260, 12, FALSE)</f>
        <v>1.4598540145985399E-2</v>
      </c>
      <c r="G1342">
        <f t="shared" si="20"/>
        <v>1341</v>
      </c>
      <c r="P1342">
        <f>VLOOKUP($C1342, listing!$B$2:$J$2260, 2, FALSE)</f>
        <v>0.29141853544076979</v>
      </c>
    </row>
    <row r="1343" spans="1:16" x14ac:dyDescent="0.2">
      <c r="A1343" t="s">
        <v>3103</v>
      </c>
      <c r="B1343" t="str">
        <f>VLOOKUP(A1343, dictionary!$A$2:$B$16, 2, FALSE)</f>
        <v>Musculoskeletal system</v>
      </c>
      <c r="C1343" t="s">
        <v>3203</v>
      </c>
      <c r="D1343">
        <f>VLOOKUP($C1343, 'pval-input'!$B$2:$M$2260, 6, FALSE)</f>
        <v>1.8014333631623578</v>
      </c>
      <c r="E1343">
        <f>VLOOKUP($C1343, 'pval-input'!$B$2:$M$2260, 11, FALSE)</f>
        <v>70</v>
      </c>
      <c r="F1343">
        <f>VLOOKUP($C1343, 'pval-input'!$B$2:$M$2260, 12, FALSE)</f>
        <v>0.51094890510948898</v>
      </c>
      <c r="G1343">
        <f t="shared" si="20"/>
        <v>1342</v>
      </c>
      <c r="P1343">
        <f>VLOOKUP($C1343, listing!$B$2:$J$2260, 2, FALSE)</f>
        <v>1.8014333631623578</v>
      </c>
    </row>
    <row r="1344" spans="1:16" x14ac:dyDescent="0.2">
      <c r="A1344" t="s">
        <v>3103</v>
      </c>
      <c r="B1344" t="str">
        <f>VLOOKUP(A1344, dictionary!$A$2:$B$16, 2, FALSE)</f>
        <v>Musculoskeletal system</v>
      </c>
      <c r="C1344" t="s">
        <v>3206</v>
      </c>
      <c r="D1344">
        <f>VLOOKUP($C1344, 'pval-input'!$B$2:$M$2260, 6, FALSE)</f>
        <v>8.6650627723460452E-2</v>
      </c>
      <c r="E1344">
        <f>VLOOKUP($C1344, 'pval-input'!$B$2:$M$2260, 11, FALSE)</f>
        <v>1</v>
      </c>
      <c r="F1344">
        <f>VLOOKUP($C1344, 'pval-input'!$B$2:$M$2260, 12, FALSE)</f>
        <v>7.2992700729926996E-3</v>
      </c>
      <c r="G1344">
        <f t="shared" si="20"/>
        <v>1343</v>
      </c>
      <c r="P1344">
        <f>VLOOKUP($C1344, listing!$B$2:$J$2260, 2, FALSE)</f>
        <v>8.6650627723460452E-2</v>
      </c>
    </row>
    <row r="1345" spans="1:16" x14ac:dyDescent="0.2">
      <c r="A1345" t="s">
        <v>3103</v>
      </c>
      <c r="B1345" t="str">
        <f>VLOOKUP(A1345, dictionary!$A$2:$B$16, 2, FALSE)</f>
        <v>Musculoskeletal system</v>
      </c>
      <c r="C1345" t="s">
        <v>3209</v>
      </c>
      <c r="D1345">
        <f>VLOOKUP($C1345, 'pval-input'!$B$2:$M$2260, 6, FALSE)</f>
        <v>8.6650627723460452E-2</v>
      </c>
      <c r="E1345">
        <f>VLOOKUP($C1345, 'pval-input'!$B$2:$M$2260, 11, FALSE)</f>
        <v>1</v>
      </c>
      <c r="F1345">
        <f>VLOOKUP($C1345, 'pval-input'!$B$2:$M$2260, 12, FALSE)</f>
        <v>7.2992700729926996E-3</v>
      </c>
      <c r="G1345">
        <f t="shared" si="20"/>
        <v>1344</v>
      </c>
      <c r="P1345">
        <f>VLOOKUP($C1345, listing!$B$2:$J$2260, 2, FALSE)</f>
        <v>8.6650627723460452E-2</v>
      </c>
    </row>
    <row r="1346" spans="1:16" x14ac:dyDescent="0.2">
      <c r="A1346" t="s">
        <v>3103</v>
      </c>
      <c r="B1346" t="str">
        <f>VLOOKUP(A1346, dictionary!$A$2:$B$16, 2, FALSE)</f>
        <v>Musculoskeletal system</v>
      </c>
      <c r="C1346" t="s">
        <v>3210</v>
      </c>
      <c r="D1346">
        <f>VLOOKUP($C1346, 'pval-input'!$B$2:$M$2260, 6, FALSE)</f>
        <v>0.1864646512326632</v>
      </c>
      <c r="E1346">
        <f>VLOOKUP($C1346, 'pval-input'!$B$2:$M$2260, 11, FALSE)</f>
        <v>5</v>
      </c>
      <c r="F1346">
        <f>VLOOKUP($C1346, 'pval-input'!$B$2:$M$2260, 12, FALSE)</f>
        <v>3.6496350364963501E-2</v>
      </c>
      <c r="G1346">
        <f t="shared" si="20"/>
        <v>1345</v>
      </c>
      <c r="P1346">
        <f>VLOOKUP($C1346, listing!$B$2:$J$2260, 2, FALSE)</f>
        <v>0.1864646512326632</v>
      </c>
    </row>
    <row r="1347" spans="1:16" hidden="1" x14ac:dyDescent="0.2">
      <c r="A1347" t="s">
        <v>3103</v>
      </c>
      <c r="B1347" t="str">
        <f>VLOOKUP(A1347, dictionary!$A$2:$B$16, 2, FALSE)</f>
        <v>Musculoskeletal system</v>
      </c>
      <c r="C1347" t="s">
        <v>3213</v>
      </c>
      <c r="D1347">
        <f>VLOOKUP($C1347, 'pval-input'!$B$2:$M$2260, 6, FALSE)</f>
        <v>31.235738595770602</v>
      </c>
      <c r="E1347">
        <f>VLOOKUP($C1347, 'pval-input'!$B$2:$M$2260, 11, FALSE)</f>
        <v>1</v>
      </c>
      <c r="F1347">
        <f>VLOOKUP($C1347, 'pval-input'!$B$2:$M$2260, 12, FALSE)</f>
        <v>7.2992700729926996E-3</v>
      </c>
      <c r="G1347">
        <f t="shared" si="20"/>
        <v>1346</v>
      </c>
      <c r="P1347">
        <f>VLOOKUP($C1347, listing!$B$2:$J$2260, 2, FALSE)</f>
        <v>31.235738595770602</v>
      </c>
    </row>
    <row r="1348" spans="1:16" x14ac:dyDescent="0.2">
      <c r="A1348" t="s">
        <v>3103</v>
      </c>
      <c r="B1348" t="str">
        <f>VLOOKUP(A1348, dictionary!$A$2:$B$16, 2, FALSE)</f>
        <v>Musculoskeletal system</v>
      </c>
      <c r="C1348" t="s">
        <v>3215</v>
      </c>
      <c r="D1348">
        <f>VLOOKUP($C1348, 'pval-input'!$B$2:$M$2260, 6, FALSE)</f>
        <v>0.25983801739240264</v>
      </c>
      <c r="E1348">
        <f>VLOOKUP($C1348, 'pval-input'!$B$2:$M$2260, 11, FALSE)</f>
        <v>2</v>
      </c>
      <c r="F1348">
        <f>VLOOKUP($C1348, 'pval-input'!$B$2:$M$2260, 12, FALSE)</f>
        <v>1.4598540145985399E-2</v>
      </c>
      <c r="G1348">
        <f t="shared" ref="G1348:G1411" si="21">G1347+1</f>
        <v>1347</v>
      </c>
      <c r="P1348">
        <f>VLOOKUP($C1348, listing!$B$2:$J$2260, 2, FALSE)</f>
        <v>0.25983801739240264</v>
      </c>
    </row>
    <row r="1349" spans="1:16" x14ac:dyDescent="0.2">
      <c r="A1349" t="s">
        <v>3103</v>
      </c>
      <c r="B1349" t="str">
        <f>VLOOKUP(A1349, dictionary!$A$2:$B$16, 2, FALSE)</f>
        <v>Musculoskeletal system</v>
      </c>
      <c r="C1349" t="s">
        <v>3217</v>
      </c>
      <c r="D1349">
        <f>VLOOKUP($C1349, 'pval-input'!$B$2:$M$2260, 6, FALSE)</f>
        <v>3.2062431513847064E-2</v>
      </c>
      <c r="E1349">
        <f>VLOOKUP($C1349, 'pval-input'!$B$2:$M$2260, 11, FALSE)</f>
        <v>14</v>
      </c>
      <c r="F1349">
        <f>VLOOKUP($C1349, 'pval-input'!$B$2:$M$2260, 12, FALSE)</f>
        <v>0.102189781021898</v>
      </c>
      <c r="G1349">
        <f t="shared" si="21"/>
        <v>1348</v>
      </c>
      <c r="P1349">
        <f>VLOOKUP($C1349, listing!$B$2:$J$2260, 2, FALSE)</f>
        <v>3.2062431513847064E-2</v>
      </c>
    </row>
    <row r="1350" spans="1:16" x14ac:dyDescent="0.2">
      <c r="A1350" t="s">
        <v>3103</v>
      </c>
      <c r="B1350" t="str">
        <f>VLOOKUP(A1350, dictionary!$A$2:$B$16, 2, FALSE)</f>
        <v>Musculoskeletal system</v>
      </c>
      <c r="C1350" t="s">
        <v>3220</v>
      </c>
      <c r="D1350">
        <f>VLOOKUP($C1350, 'pval-input'!$B$2:$M$2260, 6, FALSE)</f>
        <v>0.55530264720725386</v>
      </c>
      <c r="E1350">
        <f>VLOOKUP($C1350, 'pval-input'!$B$2:$M$2260, 11, FALSE)</f>
        <v>9</v>
      </c>
      <c r="F1350">
        <f>VLOOKUP($C1350, 'pval-input'!$B$2:$M$2260, 12, FALSE)</f>
        <v>6.5693430656934296E-2</v>
      </c>
      <c r="G1350">
        <f t="shared" si="21"/>
        <v>1349</v>
      </c>
      <c r="P1350">
        <f>VLOOKUP($C1350, listing!$B$2:$J$2260, 2, FALSE)</f>
        <v>0.55530264720725386</v>
      </c>
    </row>
    <row r="1351" spans="1:16" x14ac:dyDescent="0.2">
      <c r="A1351" t="s">
        <v>3103</v>
      </c>
      <c r="B1351" t="str">
        <f>VLOOKUP(A1351, dictionary!$A$2:$B$16, 2, FALSE)</f>
        <v>Musculoskeletal system</v>
      </c>
      <c r="C1351" t="s">
        <v>3224</v>
      </c>
      <c r="D1351">
        <f>VLOOKUP($C1351, 'pval-input'!$B$2:$M$2260, 6, FALSE)</f>
        <v>9.693982265124565E-2</v>
      </c>
      <c r="E1351">
        <f>VLOOKUP($C1351, 'pval-input'!$B$2:$M$2260, 11, FALSE)</f>
        <v>4</v>
      </c>
      <c r="F1351">
        <f>VLOOKUP($C1351, 'pval-input'!$B$2:$M$2260, 12, FALSE)</f>
        <v>2.9197080291970798E-2</v>
      </c>
      <c r="G1351">
        <f t="shared" si="21"/>
        <v>1350</v>
      </c>
      <c r="P1351">
        <f>VLOOKUP($C1351, listing!$B$2:$J$2260, 2, FALSE)</f>
        <v>9.693982265124565E-2</v>
      </c>
    </row>
    <row r="1352" spans="1:16" x14ac:dyDescent="0.2">
      <c r="A1352" t="s">
        <v>3103</v>
      </c>
      <c r="B1352" t="str">
        <f>VLOOKUP(A1352, dictionary!$A$2:$B$16, 2, FALSE)</f>
        <v>Musculoskeletal system</v>
      </c>
      <c r="C1352" t="s">
        <v>3226</v>
      </c>
      <c r="D1352">
        <f>VLOOKUP($C1352, 'pval-input'!$B$2:$M$2260, 6, FALSE)</f>
        <v>0.13737192271502222</v>
      </c>
      <c r="E1352">
        <f>VLOOKUP($C1352, 'pval-input'!$B$2:$M$2260, 11, FALSE)</f>
        <v>15</v>
      </c>
      <c r="F1352">
        <f>VLOOKUP($C1352, 'pval-input'!$B$2:$M$2260, 12, FALSE)</f>
        <v>0.109489051094891</v>
      </c>
      <c r="G1352">
        <f t="shared" si="21"/>
        <v>1351</v>
      </c>
      <c r="P1352">
        <f>VLOOKUP($C1352, listing!$B$2:$J$2260, 2, FALSE)</f>
        <v>0.13737192271502222</v>
      </c>
    </row>
    <row r="1353" spans="1:16" x14ac:dyDescent="0.2">
      <c r="A1353" t="s">
        <v>3103</v>
      </c>
      <c r="B1353" t="str">
        <f>VLOOKUP(A1353, dictionary!$A$2:$B$16, 2, FALSE)</f>
        <v>Musculoskeletal system</v>
      </c>
      <c r="C1353" t="s">
        <v>3228</v>
      </c>
      <c r="D1353">
        <f>VLOOKUP($C1353, 'pval-input'!$B$2:$M$2260, 6, FALSE)</f>
        <v>0.23819883662168093</v>
      </c>
      <c r="E1353">
        <f>VLOOKUP($C1353, 'pval-input'!$B$2:$M$2260, 11, FALSE)</f>
        <v>2</v>
      </c>
      <c r="F1353">
        <f>VLOOKUP($C1353, 'pval-input'!$B$2:$M$2260, 12, FALSE)</f>
        <v>1.4598540145985399E-2</v>
      </c>
      <c r="G1353">
        <f t="shared" si="21"/>
        <v>1352</v>
      </c>
      <c r="P1353">
        <f>VLOOKUP($C1353, listing!$B$2:$J$2260, 2, FALSE)</f>
        <v>0.23819883662168093</v>
      </c>
    </row>
    <row r="1354" spans="1:16" x14ac:dyDescent="0.2">
      <c r="A1354" t="s">
        <v>3103</v>
      </c>
      <c r="B1354" t="str">
        <f>VLOOKUP(A1354, dictionary!$A$2:$B$16, 2, FALSE)</f>
        <v>Musculoskeletal system</v>
      </c>
      <c r="C1354" t="s">
        <v>3229</v>
      </c>
      <c r="D1354">
        <f>VLOOKUP($C1354, 'pval-input'!$B$2:$M$2260, 6, FALSE)</f>
        <v>0.23819883662168093</v>
      </c>
      <c r="E1354">
        <f>VLOOKUP($C1354, 'pval-input'!$B$2:$M$2260, 11, FALSE)</f>
        <v>1</v>
      </c>
      <c r="F1354">
        <f>VLOOKUP($C1354, 'pval-input'!$B$2:$M$2260, 12, FALSE)</f>
        <v>7.2992700729926996E-3</v>
      </c>
      <c r="G1354">
        <f t="shared" si="21"/>
        <v>1353</v>
      </c>
      <c r="P1354">
        <f>VLOOKUP($C1354, listing!$B$2:$J$2260, 2, FALSE)</f>
        <v>0.23819883662168093</v>
      </c>
    </row>
    <row r="1355" spans="1:16" x14ac:dyDescent="0.2">
      <c r="A1355" t="s">
        <v>3103</v>
      </c>
      <c r="B1355" t="str">
        <f>VLOOKUP(A1355, dictionary!$A$2:$B$16, 2, FALSE)</f>
        <v>Musculoskeletal system</v>
      </c>
      <c r="C1355" t="s">
        <v>3231</v>
      </c>
      <c r="D1355">
        <f>VLOOKUP($C1355, 'pval-input'!$B$2:$M$2260, 6, FALSE)</f>
        <v>2.0926498466072263</v>
      </c>
      <c r="E1355">
        <f>VLOOKUP($C1355, 'pval-input'!$B$2:$M$2260, 11, FALSE)</f>
        <v>8</v>
      </c>
      <c r="F1355">
        <f>VLOOKUP($C1355, 'pval-input'!$B$2:$M$2260, 12, FALSE)</f>
        <v>5.8394160583941597E-2</v>
      </c>
      <c r="G1355">
        <f t="shared" si="21"/>
        <v>1354</v>
      </c>
      <c r="P1355">
        <f>VLOOKUP($C1355, listing!$B$2:$J$2260, 2, FALSE)</f>
        <v>2.0926498466072263</v>
      </c>
    </row>
    <row r="1356" spans="1:16" x14ac:dyDescent="0.2">
      <c r="A1356" t="s">
        <v>3103</v>
      </c>
      <c r="B1356" t="str">
        <f>VLOOKUP(A1356, dictionary!$A$2:$B$16, 2, FALSE)</f>
        <v>Musculoskeletal system</v>
      </c>
      <c r="C1356" t="s">
        <v>3233</v>
      </c>
      <c r="D1356">
        <f>VLOOKUP($C1356, 'pval-input'!$B$2:$M$2260, 6, FALSE)</f>
        <v>1.8347416251563449E-2</v>
      </c>
      <c r="E1356">
        <f>VLOOKUP($C1356, 'pval-input'!$B$2:$M$2260, 11, FALSE)</f>
        <v>4</v>
      </c>
      <c r="F1356">
        <f>VLOOKUP($C1356, 'pval-input'!$B$2:$M$2260, 12, FALSE)</f>
        <v>2.9197080291970798E-2</v>
      </c>
      <c r="G1356">
        <f t="shared" si="21"/>
        <v>1355</v>
      </c>
      <c r="P1356">
        <f>VLOOKUP($C1356, listing!$B$2:$J$2260, 2, FALSE)</f>
        <v>1.8347416251563449E-2</v>
      </c>
    </row>
    <row r="1357" spans="1:16" x14ac:dyDescent="0.2">
      <c r="A1357" t="s">
        <v>3103</v>
      </c>
      <c r="B1357" t="str">
        <f>VLOOKUP(A1357, dictionary!$A$2:$B$16, 2, FALSE)</f>
        <v>Musculoskeletal system</v>
      </c>
      <c r="C1357" t="s">
        <v>3236</v>
      </c>
      <c r="D1357">
        <f>VLOOKUP($C1357, 'pval-input'!$B$2:$M$2260, 6, FALSE)</f>
        <v>0.16505751444420602</v>
      </c>
      <c r="E1357">
        <f>VLOOKUP($C1357, 'pval-input'!$B$2:$M$2260, 11, FALSE)</f>
        <v>2</v>
      </c>
      <c r="F1357">
        <f>VLOOKUP($C1357, 'pval-input'!$B$2:$M$2260, 12, FALSE)</f>
        <v>1.4598540145985399E-2</v>
      </c>
      <c r="G1357">
        <f t="shared" si="21"/>
        <v>1356</v>
      </c>
      <c r="P1357">
        <f>VLOOKUP($C1357, listing!$B$2:$J$2260, 2, FALSE)</f>
        <v>0.16505751444420602</v>
      </c>
    </row>
    <row r="1358" spans="1:16" x14ac:dyDescent="0.2">
      <c r="A1358" t="s">
        <v>3103</v>
      </c>
      <c r="B1358" t="str">
        <f>VLOOKUP(A1358, dictionary!$A$2:$B$16, 2, FALSE)</f>
        <v>Musculoskeletal system</v>
      </c>
      <c r="C1358" t="s">
        <v>3238</v>
      </c>
      <c r="D1358">
        <f>VLOOKUP($C1358, 'pval-input'!$B$2:$M$2260, 6, FALSE)</f>
        <v>0.18317710005751703</v>
      </c>
      <c r="E1358">
        <f>VLOOKUP($C1358, 'pval-input'!$B$2:$M$2260, 11, FALSE)</f>
        <v>3</v>
      </c>
      <c r="F1358">
        <f>VLOOKUP($C1358, 'pval-input'!$B$2:$M$2260, 12, FALSE)</f>
        <v>2.18978102189781E-2</v>
      </c>
      <c r="G1358">
        <f t="shared" si="21"/>
        <v>1357</v>
      </c>
      <c r="P1358">
        <f>VLOOKUP($C1358, listing!$B$2:$J$2260, 2, FALSE)</f>
        <v>0.18317710005751703</v>
      </c>
    </row>
    <row r="1359" spans="1:16" x14ac:dyDescent="0.2">
      <c r="A1359" t="s">
        <v>3103</v>
      </c>
      <c r="B1359" t="str">
        <f>VLOOKUP(A1359, dictionary!$A$2:$B$16, 2, FALSE)</f>
        <v>Musculoskeletal system</v>
      </c>
      <c r="C1359" t="s">
        <v>3239</v>
      </c>
      <c r="D1359">
        <f>VLOOKUP($C1359, 'pval-input'!$B$2:$M$2260, 6, FALSE)</f>
        <v>3.4540879681313828E-2</v>
      </c>
      <c r="E1359">
        <f>VLOOKUP($C1359, 'pval-input'!$B$2:$M$2260, 11, FALSE)</f>
        <v>13</v>
      </c>
      <c r="F1359">
        <f>VLOOKUP($C1359, 'pval-input'!$B$2:$M$2260, 12, FALSE)</f>
        <v>9.4890510948905105E-2</v>
      </c>
      <c r="G1359">
        <f t="shared" si="21"/>
        <v>1358</v>
      </c>
      <c r="P1359">
        <f>VLOOKUP($C1359, listing!$B$2:$J$2260, 2, FALSE)</f>
        <v>3.4540879681313828E-2</v>
      </c>
    </row>
    <row r="1360" spans="1:16" x14ac:dyDescent="0.2">
      <c r="A1360" t="s">
        <v>3103</v>
      </c>
      <c r="B1360" t="str">
        <f>VLOOKUP(A1360, dictionary!$A$2:$B$16, 2, FALSE)</f>
        <v>Musculoskeletal system</v>
      </c>
      <c r="C1360" t="s">
        <v>3242</v>
      </c>
      <c r="D1360">
        <f>VLOOKUP($C1360, 'pval-input'!$B$2:$M$2260, 6, FALSE)</f>
        <v>1.3913024334945219</v>
      </c>
      <c r="E1360">
        <f>VLOOKUP($C1360, 'pval-input'!$B$2:$M$2260, 11, FALSE)</f>
        <v>111</v>
      </c>
      <c r="F1360">
        <f>VLOOKUP($C1360, 'pval-input'!$B$2:$M$2260, 12, FALSE)</f>
        <v>0.81021897810219001</v>
      </c>
      <c r="G1360">
        <f t="shared" si="21"/>
        <v>1359</v>
      </c>
      <c r="P1360">
        <f>VLOOKUP($C1360, listing!$B$2:$J$2260, 2, FALSE)</f>
        <v>1.3913024334945219</v>
      </c>
    </row>
    <row r="1361" spans="1:16" x14ac:dyDescent="0.2">
      <c r="A1361" t="s">
        <v>3103</v>
      </c>
      <c r="B1361" t="str">
        <f>VLOOKUP(A1361, dictionary!$A$2:$B$16, 2, FALSE)</f>
        <v>Musculoskeletal system</v>
      </c>
      <c r="C1361" t="s">
        <v>3245</v>
      </c>
      <c r="D1361">
        <f>VLOOKUP($C1361, 'pval-input'!$B$2:$M$2260, 6, FALSE)</f>
        <v>1.6058139980886923</v>
      </c>
      <c r="E1361">
        <f>VLOOKUP($C1361, 'pval-input'!$B$2:$M$2260, 11, FALSE)</f>
        <v>76</v>
      </c>
      <c r="F1361">
        <f>VLOOKUP($C1361, 'pval-input'!$B$2:$M$2260, 12, FALSE)</f>
        <v>0.55474452554744502</v>
      </c>
      <c r="G1361">
        <f t="shared" si="21"/>
        <v>1360</v>
      </c>
      <c r="P1361">
        <f>VLOOKUP($C1361, listing!$B$2:$J$2260, 2, FALSE)</f>
        <v>1.6058139980886923</v>
      </c>
    </row>
    <row r="1362" spans="1:16" x14ac:dyDescent="0.2">
      <c r="A1362" t="s">
        <v>3103</v>
      </c>
      <c r="B1362" t="str">
        <f>VLOOKUP(A1362, dictionary!$A$2:$B$16, 2, FALSE)</f>
        <v>Musculoskeletal system</v>
      </c>
      <c r="C1362" t="s">
        <v>3248</v>
      </c>
      <c r="D1362">
        <f>VLOOKUP($C1362, 'pval-input'!$B$2:$M$2260, 6, FALSE)</f>
        <v>0.29068607038199601</v>
      </c>
      <c r="E1362">
        <f>VLOOKUP($C1362, 'pval-input'!$B$2:$M$2260, 11, FALSE)</f>
        <v>3</v>
      </c>
      <c r="F1362">
        <f>VLOOKUP($C1362, 'pval-input'!$B$2:$M$2260, 12, FALSE)</f>
        <v>2.18978102189781E-2</v>
      </c>
      <c r="G1362">
        <f t="shared" si="21"/>
        <v>1361</v>
      </c>
      <c r="P1362">
        <f>VLOOKUP($C1362, listing!$B$2:$J$2260, 2, FALSE)</f>
        <v>0.29068607038199601</v>
      </c>
    </row>
    <row r="1363" spans="1:16" x14ac:dyDescent="0.2">
      <c r="A1363" t="s">
        <v>3103</v>
      </c>
      <c r="B1363" t="str">
        <f>VLOOKUP(A1363, dictionary!$A$2:$B$16, 2, FALSE)</f>
        <v>Musculoskeletal system</v>
      </c>
      <c r="C1363" t="s">
        <v>3250</v>
      </c>
      <c r="D1363">
        <f>VLOOKUP($C1363, 'pval-input'!$B$2:$M$2260, 6, FALSE)</f>
        <v>1.2537836813775292</v>
      </c>
      <c r="E1363">
        <f>VLOOKUP($C1363, 'pval-input'!$B$2:$M$2260, 11, FALSE)</f>
        <v>78</v>
      </c>
      <c r="F1363">
        <f>VLOOKUP($C1363, 'pval-input'!$B$2:$M$2260, 12, FALSE)</f>
        <v>0.56934306569343096</v>
      </c>
      <c r="G1363">
        <f t="shared" si="21"/>
        <v>1362</v>
      </c>
      <c r="P1363">
        <f>VLOOKUP($C1363, listing!$B$2:$J$2260, 2, FALSE)</f>
        <v>1.2537836813775292</v>
      </c>
    </row>
    <row r="1364" spans="1:16" x14ac:dyDescent="0.2">
      <c r="A1364" t="s">
        <v>3103</v>
      </c>
      <c r="B1364" t="str">
        <f>VLOOKUP(A1364, dictionary!$A$2:$B$16, 2, FALSE)</f>
        <v>Musculoskeletal system</v>
      </c>
      <c r="C1364" t="s">
        <v>3252</v>
      </c>
      <c r="D1364">
        <f>VLOOKUP($C1364, 'pval-input'!$B$2:$M$2260, 6, FALSE)</f>
        <v>0.96599446129507027</v>
      </c>
      <c r="E1364">
        <f>VLOOKUP($C1364, 'pval-input'!$B$2:$M$2260, 11, FALSE)</f>
        <v>77</v>
      </c>
      <c r="F1364">
        <f>VLOOKUP($C1364, 'pval-input'!$B$2:$M$2260, 12, FALSE)</f>
        <v>0.56204379562043805</v>
      </c>
      <c r="G1364">
        <f t="shared" si="21"/>
        <v>1363</v>
      </c>
      <c r="P1364">
        <f>VLOOKUP($C1364, listing!$B$2:$J$2260, 2, FALSE)</f>
        <v>0.96599446129507027</v>
      </c>
    </row>
    <row r="1365" spans="1:16" x14ac:dyDescent="0.2">
      <c r="A1365" t="s">
        <v>3103</v>
      </c>
      <c r="B1365" t="str">
        <f>VLOOKUP(A1365, dictionary!$A$2:$B$16, 2, FALSE)</f>
        <v>Musculoskeletal system</v>
      </c>
      <c r="C1365" t="s">
        <v>3254</v>
      </c>
      <c r="D1365">
        <f>VLOOKUP($C1365, 'pval-input'!$B$2:$M$2260, 6, FALSE)</f>
        <v>1.566839237515623</v>
      </c>
      <c r="E1365">
        <f>VLOOKUP($C1365, 'pval-input'!$B$2:$M$2260, 11, FALSE)</f>
        <v>8</v>
      </c>
      <c r="F1365">
        <f>VLOOKUP($C1365, 'pval-input'!$B$2:$M$2260, 12, FALSE)</f>
        <v>5.8394160583941597E-2</v>
      </c>
      <c r="G1365">
        <f t="shared" si="21"/>
        <v>1364</v>
      </c>
      <c r="P1365">
        <f>VLOOKUP($C1365, listing!$B$2:$J$2260, 2, FALSE)</f>
        <v>1.566839237515623</v>
      </c>
    </row>
    <row r="1366" spans="1:16" x14ac:dyDescent="0.2">
      <c r="A1366" t="s">
        <v>3103</v>
      </c>
      <c r="B1366" t="str">
        <f>VLOOKUP(A1366, dictionary!$A$2:$B$16, 2, FALSE)</f>
        <v>Musculoskeletal system</v>
      </c>
      <c r="C1366" t="s">
        <v>3256</v>
      </c>
      <c r="D1366">
        <f>VLOOKUP($C1366, 'pval-input'!$B$2:$M$2260, 6, FALSE)</f>
        <v>0.52362854371204903</v>
      </c>
      <c r="E1366">
        <f>VLOOKUP($C1366, 'pval-input'!$B$2:$M$2260, 11, FALSE)</f>
        <v>37</v>
      </c>
      <c r="F1366">
        <f>VLOOKUP($C1366, 'pval-input'!$B$2:$M$2260, 12, FALSE)</f>
        <v>0.27007299270072999</v>
      </c>
      <c r="G1366">
        <f t="shared" si="21"/>
        <v>1365</v>
      </c>
      <c r="P1366">
        <f>VLOOKUP($C1366, listing!$B$2:$J$2260, 2, FALSE)</f>
        <v>0.52362854371204903</v>
      </c>
    </row>
    <row r="1367" spans="1:16" x14ac:dyDescent="0.2">
      <c r="A1367" t="s">
        <v>3103</v>
      </c>
      <c r="B1367" t="str">
        <f>VLOOKUP(A1367, dictionary!$A$2:$B$16, 2, FALSE)</f>
        <v>Musculoskeletal system</v>
      </c>
      <c r="C1367" t="s">
        <v>3258</v>
      </c>
      <c r="D1367">
        <f>VLOOKUP($C1367, 'pval-input'!$B$2:$M$2260, 6, FALSE)</f>
        <v>6.204628001581905E-2</v>
      </c>
      <c r="E1367">
        <f>VLOOKUP($C1367, 'pval-input'!$B$2:$M$2260, 11, FALSE)</f>
        <v>11</v>
      </c>
      <c r="F1367">
        <f>VLOOKUP($C1367, 'pval-input'!$B$2:$M$2260, 12, FALSE)</f>
        <v>8.0291970802919693E-2</v>
      </c>
      <c r="G1367">
        <f t="shared" si="21"/>
        <v>1366</v>
      </c>
      <c r="P1367">
        <f>VLOOKUP($C1367, listing!$B$2:$J$2260, 2, FALSE)</f>
        <v>6.204628001581905E-2</v>
      </c>
    </row>
    <row r="1368" spans="1:16" x14ac:dyDescent="0.2">
      <c r="A1368" t="s">
        <v>3103</v>
      </c>
      <c r="B1368" t="str">
        <f>VLOOKUP(A1368, dictionary!$A$2:$B$16, 2, FALSE)</f>
        <v>Musculoskeletal system</v>
      </c>
      <c r="C1368" t="s">
        <v>3260</v>
      </c>
      <c r="D1368">
        <f>VLOOKUP($C1368, 'pval-input'!$B$2:$M$2260, 6, FALSE)</f>
        <v>0.30488432499906765</v>
      </c>
      <c r="E1368">
        <f>VLOOKUP($C1368, 'pval-input'!$B$2:$M$2260, 11, FALSE)</f>
        <v>27</v>
      </c>
      <c r="F1368">
        <f>VLOOKUP($C1368, 'pval-input'!$B$2:$M$2260, 12, FALSE)</f>
        <v>0.19708029197080301</v>
      </c>
      <c r="G1368">
        <f t="shared" si="21"/>
        <v>1367</v>
      </c>
      <c r="P1368">
        <f>VLOOKUP($C1368, listing!$B$2:$J$2260, 2, FALSE)</f>
        <v>0.30488432499906765</v>
      </c>
    </row>
    <row r="1369" spans="1:16" x14ac:dyDescent="0.2">
      <c r="A1369" t="s">
        <v>3103</v>
      </c>
      <c r="B1369" t="str">
        <f>VLOOKUP(A1369, dictionary!$A$2:$B$16, 2, FALSE)</f>
        <v>Musculoskeletal system</v>
      </c>
      <c r="C1369" t="s">
        <v>3262</v>
      </c>
      <c r="D1369">
        <f>VLOOKUP($C1369, 'pval-input'!$B$2:$M$2260, 6, FALSE)</f>
        <v>1.5027161699897944</v>
      </c>
      <c r="E1369">
        <f>VLOOKUP($C1369, 'pval-input'!$B$2:$M$2260, 11, FALSE)</f>
        <v>27</v>
      </c>
      <c r="F1369">
        <f>VLOOKUP($C1369, 'pval-input'!$B$2:$M$2260, 12, FALSE)</f>
        <v>0.19708029197080301</v>
      </c>
      <c r="G1369">
        <f t="shared" si="21"/>
        <v>1368</v>
      </c>
      <c r="P1369">
        <f>VLOOKUP($C1369, listing!$B$2:$J$2260, 2, FALSE)</f>
        <v>1.5027161699897944</v>
      </c>
    </row>
    <row r="1370" spans="1:16" x14ac:dyDescent="0.2">
      <c r="A1370" t="s">
        <v>3103</v>
      </c>
      <c r="B1370" t="str">
        <f>VLOOKUP(A1370, dictionary!$A$2:$B$16, 2, FALSE)</f>
        <v>Musculoskeletal system</v>
      </c>
      <c r="C1370" t="s">
        <v>3265</v>
      </c>
      <c r="D1370">
        <f>VLOOKUP($C1370, 'pval-input'!$B$2:$M$2260, 6, FALSE)</f>
        <v>2.2045838951829668E-3</v>
      </c>
      <c r="E1370">
        <f>VLOOKUP($C1370, 'pval-input'!$B$2:$M$2260, 11, FALSE)</f>
        <v>2</v>
      </c>
      <c r="F1370">
        <f>VLOOKUP($C1370, 'pval-input'!$B$2:$M$2260, 12, FALSE)</f>
        <v>1.4598540145985399E-2</v>
      </c>
      <c r="G1370">
        <f t="shared" si="21"/>
        <v>1369</v>
      </c>
      <c r="P1370">
        <f>VLOOKUP($C1370, listing!$B$2:$J$2260, 2, FALSE)</f>
        <v>2.2045838951829668E-3</v>
      </c>
    </row>
    <row r="1371" spans="1:16" x14ac:dyDescent="0.2">
      <c r="A1371" t="s">
        <v>3103</v>
      </c>
      <c r="B1371" t="str">
        <f>VLOOKUP(A1371, dictionary!$A$2:$B$16, 2, FALSE)</f>
        <v>Musculoskeletal system</v>
      </c>
      <c r="C1371" t="s">
        <v>3269</v>
      </c>
      <c r="D1371">
        <f>VLOOKUP($C1371, 'pval-input'!$B$2:$M$2260, 6, FALSE)</f>
        <v>7.4720410338141724E-2</v>
      </c>
      <c r="E1371">
        <f>VLOOKUP($C1371, 'pval-input'!$B$2:$M$2260, 11, FALSE)</f>
        <v>10</v>
      </c>
      <c r="F1371">
        <f>VLOOKUP($C1371, 'pval-input'!$B$2:$M$2260, 12, FALSE)</f>
        <v>7.2992700729927001E-2</v>
      </c>
      <c r="G1371">
        <f t="shared" si="21"/>
        <v>1370</v>
      </c>
      <c r="P1371">
        <f>VLOOKUP($C1371, listing!$B$2:$J$2260, 2, FALSE)</f>
        <v>7.4720410338141724E-2</v>
      </c>
    </row>
    <row r="1372" spans="1:16" x14ac:dyDescent="0.2">
      <c r="A1372" t="s">
        <v>3103</v>
      </c>
      <c r="B1372" t="str">
        <f>VLOOKUP(A1372, dictionary!$A$2:$B$16, 2, FALSE)</f>
        <v>Musculoskeletal system</v>
      </c>
      <c r="C1372" t="s">
        <v>3271</v>
      </c>
      <c r="D1372">
        <f>VLOOKUP($C1372, 'pval-input'!$B$2:$M$2260, 6, FALSE)</f>
        <v>0.55135159310908022</v>
      </c>
      <c r="E1372">
        <f>VLOOKUP($C1372, 'pval-input'!$B$2:$M$2260, 11, FALSE)</f>
        <v>3</v>
      </c>
      <c r="F1372">
        <f>VLOOKUP($C1372, 'pval-input'!$B$2:$M$2260, 12, FALSE)</f>
        <v>2.18978102189781E-2</v>
      </c>
      <c r="G1372">
        <f t="shared" si="21"/>
        <v>1371</v>
      </c>
      <c r="P1372">
        <f>VLOOKUP($C1372, listing!$B$2:$J$2260, 2, FALSE)</f>
        <v>0.55135159310908022</v>
      </c>
    </row>
    <row r="1373" spans="1:16" x14ac:dyDescent="0.2">
      <c r="A1373" t="s">
        <v>3103</v>
      </c>
      <c r="B1373" t="str">
        <f>VLOOKUP(A1373, dictionary!$A$2:$B$16, 2, FALSE)</f>
        <v>Musculoskeletal system</v>
      </c>
      <c r="C1373" t="s">
        <v>3274</v>
      </c>
      <c r="D1373">
        <f>VLOOKUP($C1373, 'pval-input'!$B$2:$M$2260, 6, FALSE)</f>
        <v>0.63111734513629081</v>
      </c>
      <c r="E1373">
        <f>VLOOKUP($C1373, 'pval-input'!$B$2:$M$2260, 11, FALSE)</f>
        <v>3</v>
      </c>
      <c r="F1373">
        <f>VLOOKUP($C1373, 'pval-input'!$B$2:$M$2260, 12, FALSE)</f>
        <v>2.18978102189781E-2</v>
      </c>
      <c r="G1373">
        <f t="shared" si="21"/>
        <v>1372</v>
      </c>
      <c r="P1373">
        <f>VLOOKUP($C1373, listing!$B$2:$J$2260, 2, FALSE)</f>
        <v>0.63111734513629081</v>
      </c>
    </row>
    <row r="1374" spans="1:16" x14ac:dyDescent="0.2">
      <c r="A1374" t="s">
        <v>3103</v>
      </c>
      <c r="B1374" t="str">
        <f>VLOOKUP(A1374, dictionary!$A$2:$B$16, 2, FALSE)</f>
        <v>Musculoskeletal system</v>
      </c>
      <c r="C1374" t="s">
        <v>3276</v>
      </c>
      <c r="D1374">
        <f>VLOOKUP($C1374, 'pval-input'!$B$2:$M$2260, 6, FALSE)</f>
        <v>0.57489612896627951</v>
      </c>
      <c r="E1374">
        <f>VLOOKUP($C1374, 'pval-input'!$B$2:$M$2260, 11, FALSE)</f>
        <v>18</v>
      </c>
      <c r="F1374">
        <f>VLOOKUP($C1374, 'pval-input'!$B$2:$M$2260, 12, FALSE)</f>
        <v>0.13138686131386901</v>
      </c>
      <c r="G1374">
        <f t="shared" si="21"/>
        <v>1373</v>
      </c>
      <c r="P1374">
        <f>VLOOKUP($C1374, listing!$B$2:$J$2260, 2, FALSE)</f>
        <v>0.57489612896627951</v>
      </c>
    </row>
    <row r="1375" spans="1:16" x14ac:dyDescent="0.2">
      <c r="A1375" t="s">
        <v>3103</v>
      </c>
      <c r="B1375" t="str">
        <f>VLOOKUP(A1375, dictionary!$A$2:$B$16, 2, FALSE)</f>
        <v>Musculoskeletal system</v>
      </c>
      <c r="C1375" t="s">
        <v>3279</v>
      </c>
      <c r="D1375">
        <f>VLOOKUP($C1375, 'pval-input'!$B$2:$M$2260, 6, FALSE)</f>
        <v>0.32322076572350661</v>
      </c>
      <c r="E1375">
        <f>VLOOKUP($C1375, 'pval-input'!$B$2:$M$2260, 11, FALSE)</f>
        <v>46</v>
      </c>
      <c r="F1375">
        <f>VLOOKUP($C1375, 'pval-input'!$B$2:$M$2260, 12, FALSE)</f>
        <v>0.33576642335766399</v>
      </c>
      <c r="G1375">
        <f t="shared" si="21"/>
        <v>1374</v>
      </c>
      <c r="P1375">
        <f>VLOOKUP($C1375, listing!$B$2:$J$2260, 2, FALSE)</f>
        <v>0.32322076572350661</v>
      </c>
    </row>
    <row r="1376" spans="1:16" x14ac:dyDescent="0.2">
      <c r="A1376" t="s">
        <v>3103</v>
      </c>
      <c r="B1376" t="str">
        <f>VLOOKUP(A1376, dictionary!$A$2:$B$16, 2, FALSE)</f>
        <v>Musculoskeletal system</v>
      </c>
      <c r="C1376" t="s">
        <v>3282</v>
      </c>
      <c r="D1376">
        <f>VLOOKUP($C1376, 'pval-input'!$B$2:$M$2260, 6, FALSE)</f>
        <v>1.1218424433975824</v>
      </c>
      <c r="E1376">
        <f>VLOOKUP($C1376, 'pval-input'!$B$2:$M$2260, 11, FALSE)</f>
        <v>22</v>
      </c>
      <c r="F1376">
        <f>VLOOKUP($C1376, 'pval-input'!$B$2:$M$2260, 12, FALSE)</f>
        <v>0.160583941605839</v>
      </c>
      <c r="G1376">
        <f t="shared" si="21"/>
        <v>1375</v>
      </c>
      <c r="P1376">
        <f>VLOOKUP($C1376, listing!$B$2:$J$2260, 2, FALSE)</f>
        <v>1.1218424433975824</v>
      </c>
    </row>
    <row r="1377" spans="1:16" x14ac:dyDescent="0.2">
      <c r="A1377" t="s">
        <v>3103</v>
      </c>
      <c r="B1377" t="str">
        <f>VLOOKUP(A1377, dictionary!$A$2:$B$16, 2, FALSE)</f>
        <v>Musculoskeletal system</v>
      </c>
      <c r="C1377" t="s">
        <v>3284</v>
      </c>
      <c r="D1377">
        <f>VLOOKUP($C1377, 'pval-input'!$B$2:$M$2260, 6, FALSE)</f>
        <v>0.35918633736475286</v>
      </c>
      <c r="E1377">
        <f>VLOOKUP($C1377, 'pval-input'!$B$2:$M$2260, 11, FALSE)</f>
        <v>13</v>
      </c>
      <c r="F1377">
        <f>VLOOKUP($C1377, 'pval-input'!$B$2:$M$2260, 12, FALSE)</f>
        <v>9.4890510948905105E-2</v>
      </c>
      <c r="G1377">
        <f t="shared" si="21"/>
        <v>1376</v>
      </c>
      <c r="P1377">
        <f>VLOOKUP($C1377, listing!$B$2:$J$2260, 2, FALSE)</f>
        <v>0.35918633736475286</v>
      </c>
    </row>
    <row r="1378" spans="1:16" x14ac:dyDescent="0.2">
      <c r="A1378" t="s">
        <v>3103</v>
      </c>
      <c r="B1378" t="str">
        <f>VLOOKUP(A1378, dictionary!$A$2:$B$16, 2, FALSE)</f>
        <v>Musculoskeletal system</v>
      </c>
      <c r="C1378" t="s">
        <v>3286</v>
      </c>
      <c r="D1378">
        <f>VLOOKUP($C1378, 'pval-input'!$B$2:$M$2260, 6, FALSE)</f>
        <v>3.1184970674527437E-2</v>
      </c>
      <c r="E1378">
        <f>VLOOKUP($C1378, 'pval-input'!$B$2:$M$2260, 11, FALSE)</f>
        <v>3</v>
      </c>
      <c r="F1378">
        <f>VLOOKUP($C1378, 'pval-input'!$B$2:$M$2260, 12, FALSE)</f>
        <v>2.18978102189781E-2</v>
      </c>
      <c r="G1378">
        <f t="shared" si="21"/>
        <v>1377</v>
      </c>
      <c r="P1378">
        <f>VLOOKUP($C1378, listing!$B$2:$J$2260, 2, FALSE)</f>
        <v>3.1184970674527437E-2</v>
      </c>
    </row>
    <row r="1379" spans="1:16" x14ac:dyDescent="0.2">
      <c r="A1379" t="s">
        <v>3103</v>
      </c>
      <c r="B1379" t="str">
        <f>VLOOKUP(A1379, dictionary!$A$2:$B$16, 2, FALSE)</f>
        <v>Musculoskeletal system</v>
      </c>
      <c r="C1379" t="s">
        <v>3288</v>
      </c>
      <c r="D1379">
        <f>VLOOKUP($C1379, 'pval-input'!$B$2:$M$2260, 6, FALSE)</f>
        <v>0.4623421320680362</v>
      </c>
      <c r="E1379">
        <f>VLOOKUP($C1379, 'pval-input'!$B$2:$M$2260, 11, FALSE)</f>
        <v>11</v>
      </c>
      <c r="F1379">
        <f>VLOOKUP($C1379, 'pval-input'!$B$2:$M$2260, 12, FALSE)</f>
        <v>8.0291970802919693E-2</v>
      </c>
      <c r="G1379">
        <f t="shared" si="21"/>
        <v>1378</v>
      </c>
      <c r="P1379">
        <f>VLOOKUP($C1379, listing!$B$2:$J$2260, 2, FALSE)</f>
        <v>0.4623421320680362</v>
      </c>
    </row>
    <row r="1380" spans="1:16" x14ac:dyDescent="0.2">
      <c r="A1380" t="s">
        <v>3103</v>
      </c>
      <c r="B1380" t="str">
        <f>VLOOKUP(A1380, dictionary!$A$2:$B$16, 2, FALSE)</f>
        <v>Musculoskeletal system</v>
      </c>
      <c r="C1380" t="s">
        <v>3290</v>
      </c>
      <c r="D1380">
        <f>VLOOKUP($C1380, 'pval-input'!$B$2:$M$2260, 6, FALSE)</f>
        <v>1.5264702888852314E-2</v>
      </c>
      <c r="E1380">
        <f>VLOOKUP($C1380, 'pval-input'!$B$2:$M$2260, 11, FALSE)</f>
        <v>5</v>
      </c>
      <c r="F1380">
        <f>VLOOKUP($C1380, 'pval-input'!$B$2:$M$2260, 12, FALSE)</f>
        <v>3.6496350364963501E-2</v>
      </c>
      <c r="G1380">
        <f t="shared" si="21"/>
        <v>1379</v>
      </c>
      <c r="P1380">
        <f>VLOOKUP($C1380, listing!$B$2:$J$2260, 2, FALSE)</f>
        <v>1.5264702888852314E-2</v>
      </c>
    </row>
    <row r="1381" spans="1:16" x14ac:dyDescent="0.2">
      <c r="A1381" t="s">
        <v>3103</v>
      </c>
      <c r="B1381" t="str">
        <f>VLOOKUP(A1381, dictionary!$A$2:$B$16, 2, FALSE)</f>
        <v>Musculoskeletal system</v>
      </c>
      <c r="C1381" t="s">
        <v>3292</v>
      </c>
      <c r="D1381">
        <f>VLOOKUP($C1381, 'pval-input'!$B$2:$M$2260, 6, FALSE)</f>
        <v>0.45574306277858734</v>
      </c>
      <c r="E1381">
        <f>VLOOKUP($C1381, 'pval-input'!$B$2:$M$2260, 11, FALSE)</f>
        <v>1</v>
      </c>
      <c r="F1381">
        <f>VLOOKUP($C1381, 'pval-input'!$B$2:$M$2260, 12, FALSE)</f>
        <v>7.2992700729926996E-3</v>
      </c>
      <c r="G1381">
        <f t="shared" si="21"/>
        <v>1380</v>
      </c>
      <c r="P1381">
        <f>VLOOKUP($C1381, listing!$B$2:$J$2260, 2, FALSE)</f>
        <v>0.45574306277858734</v>
      </c>
    </row>
    <row r="1382" spans="1:16" x14ac:dyDescent="0.2">
      <c r="A1382" t="s">
        <v>3103</v>
      </c>
      <c r="B1382" t="str">
        <f>VLOOKUP(A1382, dictionary!$A$2:$B$16, 2, FALSE)</f>
        <v>Musculoskeletal system</v>
      </c>
      <c r="C1382" t="s">
        <v>3294</v>
      </c>
      <c r="D1382">
        <f>VLOOKUP($C1382, 'pval-input'!$B$2:$M$2260, 6, FALSE)</f>
        <v>0.55983450902873411</v>
      </c>
      <c r="E1382">
        <f>VLOOKUP($C1382, 'pval-input'!$B$2:$M$2260, 11, FALSE)</f>
        <v>31</v>
      </c>
      <c r="F1382">
        <f>VLOOKUP($C1382, 'pval-input'!$B$2:$M$2260, 12, FALSE)</f>
        <v>0.226277372262774</v>
      </c>
      <c r="G1382">
        <f t="shared" si="21"/>
        <v>1381</v>
      </c>
      <c r="P1382">
        <f>VLOOKUP($C1382, listing!$B$2:$J$2260, 2, FALSE)</f>
        <v>0.55983450902873411</v>
      </c>
    </row>
    <row r="1383" spans="1:16" x14ac:dyDescent="0.2">
      <c r="A1383" t="s">
        <v>3103</v>
      </c>
      <c r="B1383" t="str">
        <f>VLOOKUP(A1383, dictionary!$A$2:$B$16, 2, FALSE)</f>
        <v>Musculoskeletal system</v>
      </c>
      <c r="C1383" t="s">
        <v>3298</v>
      </c>
      <c r="D1383">
        <f>VLOOKUP($C1383, 'pval-input'!$B$2:$M$2260, 6, FALSE)</f>
        <v>0.276022277241528</v>
      </c>
      <c r="E1383">
        <f>VLOOKUP($C1383, 'pval-input'!$B$2:$M$2260, 11, FALSE)</f>
        <v>131</v>
      </c>
      <c r="F1383">
        <f>VLOOKUP($C1383, 'pval-input'!$B$2:$M$2260, 12, FALSE)</f>
        <v>0.95620437956204396</v>
      </c>
      <c r="G1383">
        <f t="shared" si="21"/>
        <v>1382</v>
      </c>
      <c r="P1383">
        <f>VLOOKUP($C1383, listing!$B$2:$J$2260, 2, FALSE)</f>
        <v>0.276022277241528</v>
      </c>
    </row>
    <row r="1384" spans="1:16" x14ac:dyDescent="0.2">
      <c r="A1384" t="s">
        <v>3103</v>
      </c>
      <c r="B1384" t="str">
        <f>VLOOKUP(A1384, dictionary!$A$2:$B$16, 2, FALSE)</f>
        <v>Musculoskeletal system</v>
      </c>
      <c r="C1384" t="s">
        <v>3303</v>
      </c>
      <c r="D1384">
        <f>VLOOKUP($C1384, 'pval-input'!$B$2:$M$2260, 6, FALSE)</f>
        <v>0.72682870771699537</v>
      </c>
      <c r="E1384">
        <f>VLOOKUP($C1384, 'pval-input'!$B$2:$M$2260, 11, FALSE)</f>
        <v>3</v>
      </c>
      <c r="F1384">
        <f>VLOOKUP($C1384, 'pval-input'!$B$2:$M$2260, 12, FALSE)</f>
        <v>2.18978102189781E-2</v>
      </c>
      <c r="G1384">
        <f t="shared" si="21"/>
        <v>1383</v>
      </c>
      <c r="P1384">
        <f>VLOOKUP($C1384, listing!$B$2:$J$2260, 2, FALSE)</f>
        <v>0.72682870771699537</v>
      </c>
    </row>
    <row r="1385" spans="1:16" x14ac:dyDescent="0.2">
      <c r="A1385" t="s">
        <v>3103</v>
      </c>
      <c r="B1385" t="str">
        <f>VLOOKUP(A1385, dictionary!$A$2:$B$16, 2, FALSE)</f>
        <v>Musculoskeletal system</v>
      </c>
      <c r="C1385" t="s">
        <v>3305</v>
      </c>
      <c r="D1385">
        <f>VLOOKUP($C1385, 'pval-input'!$B$2:$M$2260, 6, FALSE)</f>
        <v>0.35685997184476037</v>
      </c>
      <c r="E1385">
        <f>VLOOKUP($C1385, 'pval-input'!$B$2:$M$2260, 11, FALSE)</f>
        <v>20</v>
      </c>
      <c r="F1385">
        <f>VLOOKUP($C1385, 'pval-input'!$B$2:$M$2260, 12, FALSE)</f>
        <v>0.145985401459854</v>
      </c>
      <c r="G1385">
        <f t="shared" si="21"/>
        <v>1384</v>
      </c>
      <c r="P1385">
        <f>VLOOKUP($C1385, listing!$B$2:$J$2260, 2, FALSE)</f>
        <v>0.35685997184476037</v>
      </c>
    </row>
    <row r="1386" spans="1:16" x14ac:dyDescent="0.2">
      <c r="A1386" t="s">
        <v>3103</v>
      </c>
      <c r="B1386" t="str">
        <f>VLOOKUP(A1386, dictionary!$A$2:$B$16, 2, FALSE)</f>
        <v>Musculoskeletal system</v>
      </c>
      <c r="C1386" t="s">
        <v>3308</v>
      </c>
      <c r="D1386">
        <f>VLOOKUP($C1386, 'pval-input'!$B$2:$M$2260, 6, FALSE)</f>
        <v>0.23676815836518766</v>
      </c>
      <c r="E1386">
        <f>VLOOKUP($C1386, 'pval-input'!$B$2:$M$2260, 11, FALSE)</f>
        <v>3</v>
      </c>
      <c r="F1386">
        <f>VLOOKUP($C1386, 'pval-input'!$B$2:$M$2260, 12, FALSE)</f>
        <v>2.18978102189781E-2</v>
      </c>
      <c r="G1386">
        <f t="shared" si="21"/>
        <v>1385</v>
      </c>
      <c r="P1386">
        <f>VLOOKUP($C1386, listing!$B$2:$J$2260, 2, FALSE)</f>
        <v>0.23676815836518766</v>
      </c>
    </row>
    <row r="1387" spans="1:16" x14ac:dyDescent="0.2">
      <c r="A1387" t="s">
        <v>3103</v>
      </c>
      <c r="B1387" t="str">
        <f>VLOOKUP(A1387, dictionary!$A$2:$B$16, 2, FALSE)</f>
        <v>Musculoskeletal system</v>
      </c>
      <c r="C1387" t="s">
        <v>3310</v>
      </c>
      <c r="D1387">
        <f>VLOOKUP($C1387, 'pval-input'!$B$2:$M$2260, 6, FALSE)</f>
        <v>1.0863639727576653</v>
      </c>
      <c r="E1387">
        <f>VLOOKUP($C1387, 'pval-input'!$B$2:$M$2260, 11, FALSE)</f>
        <v>87</v>
      </c>
      <c r="F1387">
        <f>VLOOKUP($C1387, 'pval-input'!$B$2:$M$2260, 12, FALSE)</f>
        <v>0.63503649635036497</v>
      </c>
      <c r="G1387">
        <f t="shared" si="21"/>
        <v>1386</v>
      </c>
      <c r="P1387">
        <f>VLOOKUP($C1387, listing!$B$2:$J$2260, 2, FALSE)</f>
        <v>1.0863639727576653</v>
      </c>
    </row>
    <row r="1388" spans="1:16" x14ac:dyDescent="0.2">
      <c r="A1388" t="s">
        <v>3103</v>
      </c>
      <c r="B1388" t="str">
        <f>VLOOKUP(A1388, dictionary!$A$2:$B$16, 2, FALSE)</f>
        <v>Musculoskeletal system</v>
      </c>
      <c r="C1388" t="s">
        <v>3313</v>
      </c>
      <c r="D1388">
        <f>VLOOKUP($C1388, 'pval-input'!$B$2:$M$2260, 6, FALSE)</f>
        <v>1.0018920603159938</v>
      </c>
      <c r="E1388">
        <f>VLOOKUP($C1388, 'pval-input'!$B$2:$M$2260, 11, FALSE)</f>
        <v>1</v>
      </c>
      <c r="F1388">
        <f>VLOOKUP($C1388, 'pval-input'!$B$2:$M$2260, 12, FALSE)</f>
        <v>7.2992700729926996E-3</v>
      </c>
      <c r="G1388">
        <f t="shared" si="21"/>
        <v>1387</v>
      </c>
      <c r="P1388">
        <f>VLOOKUP($C1388, listing!$B$2:$J$2260, 2, FALSE)</f>
        <v>1.0018920603159938</v>
      </c>
    </row>
    <row r="1389" spans="1:16" x14ac:dyDescent="0.2">
      <c r="A1389" t="s">
        <v>3103</v>
      </c>
      <c r="B1389" t="str">
        <f>VLOOKUP(A1389, dictionary!$A$2:$B$16, 2, FALSE)</f>
        <v>Musculoskeletal system</v>
      </c>
      <c r="C1389" t="s">
        <v>3316</v>
      </c>
      <c r="D1389">
        <f>VLOOKUP($C1389, 'pval-input'!$B$2:$M$2260, 6, FALSE)</f>
        <v>0.24831448271789383</v>
      </c>
      <c r="E1389">
        <f>VLOOKUP($C1389, 'pval-input'!$B$2:$M$2260, 11, FALSE)</f>
        <v>4</v>
      </c>
      <c r="F1389">
        <f>VLOOKUP($C1389, 'pval-input'!$B$2:$M$2260, 12, FALSE)</f>
        <v>2.9197080291970798E-2</v>
      </c>
      <c r="G1389">
        <f t="shared" si="21"/>
        <v>1388</v>
      </c>
      <c r="P1389">
        <f>VLOOKUP($C1389, listing!$B$2:$J$2260, 2, FALSE)</f>
        <v>0.24831448271789383</v>
      </c>
    </row>
    <row r="1390" spans="1:16" x14ac:dyDescent="0.2">
      <c r="A1390" t="s">
        <v>3103</v>
      </c>
      <c r="B1390" t="str">
        <f>VLOOKUP(A1390, dictionary!$A$2:$B$16, 2, FALSE)</f>
        <v>Musculoskeletal system</v>
      </c>
      <c r="C1390" t="s">
        <v>3321</v>
      </c>
      <c r="D1390">
        <f>VLOOKUP($C1390, 'pval-input'!$B$2:$M$2260, 6, FALSE)</f>
        <v>2.6688936569826316</v>
      </c>
      <c r="E1390">
        <f>VLOOKUP($C1390, 'pval-input'!$B$2:$M$2260, 11, FALSE)</f>
        <v>22</v>
      </c>
      <c r="F1390">
        <f>VLOOKUP($C1390, 'pval-input'!$B$2:$M$2260, 12, FALSE)</f>
        <v>0.160583941605839</v>
      </c>
      <c r="G1390">
        <f t="shared" si="21"/>
        <v>1389</v>
      </c>
      <c r="P1390">
        <f>VLOOKUP($C1390, listing!$B$2:$J$2260, 2, FALSE)</f>
        <v>2.6688936569826316</v>
      </c>
    </row>
    <row r="1391" spans="1:16" x14ac:dyDescent="0.2">
      <c r="A1391" t="s">
        <v>3103</v>
      </c>
      <c r="B1391" t="str">
        <f>VLOOKUP(A1391, dictionary!$A$2:$B$16, 2, FALSE)</f>
        <v>Musculoskeletal system</v>
      </c>
      <c r="C1391" t="s">
        <v>3323</v>
      </c>
      <c r="D1391">
        <f>VLOOKUP($C1391, 'pval-input'!$B$2:$M$2260, 6, FALSE)</f>
        <v>0.89456930788786904</v>
      </c>
      <c r="E1391">
        <f>VLOOKUP($C1391, 'pval-input'!$B$2:$M$2260, 11, FALSE)</f>
        <v>31</v>
      </c>
      <c r="F1391">
        <f>VLOOKUP($C1391, 'pval-input'!$B$2:$M$2260, 12, FALSE)</f>
        <v>0.226277372262774</v>
      </c>
      <c r="G1391">
        <f t="shared" si="21"/>
        <v>1390</v>
      </c>
      <c r="P1391">
        <f>VLOOKUP($C1391, listing!$B$2:$J$2260, 2, FALSE)</f>
        <v>0.89456930788786904</v>
      </c>
    </row>
    <row r="1392" spans="1:16" x14ac:dyDescent="0.2">
      <c r="A1392" t="s">
        <v>3103</v>
      </c>
      <c r="B1392" t="str">
        <f>VLOOKUP(A1392, dictionary!$A$2:$B$16, 2, FALSE)</f>
        <v>Musculoskeletal system</v>
      </c>
      <c r="C1392" t="s">
        <v>3325</v>
      </c>
      <c r="D1392">
        <f>VLOOKUP($C1392, 'pval-input'!$B$2:$M$2260, 6, FALSE)</f>
        <v>1.2680903267303962</v>
      </c>
      <c r="E1392">
        <f>VLOOKUP($C1392, 'pval-input'!$B$2:$M$2260, 11, FALSE)</f>
        <v>51</v>
      </c>
      <c r="F1392">
        <f>VLOOKUP($C1392, 'pval-input'!$B$2:$M$2260, 12, FALSE)</f>
        <v>0.372262773722628</v>
      </c>
      <c r="G1392">
        <f t="shared" si="21"/>
        <v>1391</v>
      </c>
      <c r="P1392">
        <f>VLOOKUP($C1392, listing!$B$2:$J$2260, 2, FALSE)</f>
        <v>1.2680903267303962</v>
      </c>
    </row>
    <row r="1393" spans="1:17" x14ac:dyDescent="0.2">
      <c r="A1393" t="s">
        <v>3103</v>
      </c>
      <c r="B1393" t="str">
        <f>VLOOKUP(A1393, dictionary!$A$2:$B$16, 2, FALSE)</f>
        <v>Musculoskeletal system</v>
      </c>
      <c r="C1393" t="s">
        <v>3327</v>
      </c>
      <c r="D1393">
        <f>VLOOKUP($C1393, 'pval-input'!$B$2:$M$2260, 6, FALSE)</f>
        <v>0.43322212796471637</v>
      </c>
      <c r="E1393">
        <f>VLOOKUP($C1393, 'pval-input'!$B$2:$M$2260, 11, FALSE)</f>
        <v>28</v>
      </c>
      <c r="F1393">
        <f>VLOOKUP($C1393, 'pval-input'!$B$2:$M$2260, 12, FALSE)</f>
        <v>0.20437956204379601</v>
      </c>
      <c r="G1393">
        <f t="shared" si="21"/>
        <v>1392</v>
      </c>
      <c r="P1393">
        <f>VLOOKUP($C1393, listing!$B$2:$J$2260, 2, FALSE)</f>
        <v>0.43322212796471637</v>
      </c>
    </row>
    <row r="1394" spans="1:17" x14ac:dyDescent="0.2">
      <c r="A1394" t="s">
        <v>3103</v>
      </c>
      <c r="B1394" t="str">
        <f>VLOOKUP(A1394, dictionary!$A$2:$B$16, 2, FALSE)</f>
        <v>Musculoskeletal system</v>
      </c>
      <c r="C1394" t="s">
        <v>3329</v>
      </c>
      <c r="D1394">
        <f>VLOOKUP($C1394, 'pval-input'!$B$2:$M$2260, 6, FALSE)</f>
        <v>0.65384574067065826</v>
      </c>
      <c r="E1394">
        <f>VLOOKUP($C1394, 'pval-input'!$B$2:$M$2260, 11, FALSE)</f>
        <v>23</v>
      </c>
      <c r="F1394">
        <f>VLOOKUP($C1394, 'pval-input'!$B$2:$M$2260, 12, FALSE)</f>
        <v>0.167883211678832</v>
      </c>
      <c r="G1394">
        <f t="shared" si="21"/>
        <v>1393</v>
      </c>
      <c r="P1394">
        <f>VLOOKUP($C1394, listing!$B$2:$J$2260, 2, FALSE)</f>
        <v>0.65384574067065826</v>
      </c>
    </row>
    <row r="1395" spans="1:17" x14ac:dyDescent="0.2">
      <c r="A1395" t="s">
        <v>3103</v>
      </c>
      <c r="B1395" t="str">
        <f>VLOOKUP(A1395, dictionary!$A$2:$B$16, 2, FALSE)</f>
        <v>Musculoskeletal system</v>
      </c>
      <c r="C1395" t="s">
        <v>3331</v>
      </c>
      <c r="D1395">
        <f>VLOOKUP($C1395, 'pval-input'!$B$2:$M$2260, 6, FALSE)</f>
        <v>1.0431215771779383</v>
      </c>
      <c r="E1395">
        <f>VLOOKUP($C1395, 'pval-input'!$B$2:$M$2260, 11, FALSE)</f>
        <v>38</v>
      </c>
      <c r="F1395">
        <f>VLOOKUP($C1395, 'pval-input'!$B$2:$M$2260, 12, FALSE)</f>
        <v>0.27737226277372301</v>
      </c>
      <c r="G1395">
        <f t="shared" si="21"/>
        <v>1394</v>
      </c>
      <c r="P1395">
        <f>VLOOKUP($C1395, listing!$B$2:$J$2260, 2, FALSE)</f>
        <v>1.0431215771779383</v>
      </c>
    </row>
    <row r="1396" spans="1:17" x14ac:dyDescent="0.2">
      <c r="A1396" t="s">
        <v>3103</v>
      </c>
      <c r="B1396" t="str">
        <f>VLOOKUP(A1396, dictionary!$A$2:$B$16, 2, FALSE)</f>
        <v>Musculoskeletal system</v>
      </c>
      <c r="C1396" t="s">
        <v>3333</v>
      </c>
      <c r="D1396">
        <f>VLOOKUP($C1396, 'pval-input'!$B$2:$M$2260, 6, FALSE)</f>
        <v>0.5134917774698825</v>
      </c>
      <c r="E1396">
        <f>VLOOKUP($C1396, 'pval-input'!$B$2:$M$2260, 11, FALSE)</f>
        <v>18</v>
      </c>
      <c r="F1396">
        <f>VLOOKUP($C1396, 'pval-input'!$B$2:$M$2260, 12, FALSE)</f>
        <v>0.13138686131386901</v>
      </c>
      <c r="G1396">
        <f t="shared" si="21"/>
        <v>1395</v>
      </c>
      <c r="P1396">
        <f>VLOOKUP($C1396, listing!$B$2:$J$2260, 2, FALSE)</f>
        <v>0.5134917774698825</v>
      </c>
    </row>
    <row r="1397" spans="1:17" x14ac:dyDescent="0.2">
      <c r="A1397" t="s">
        <v>3103</v>
      </c>
      <c r="B1397" t="str">
        <f>VLOOKUP(A1397, dictionary!$A$2:$B$16, 2, FALSE)</f>
        <v>Musculoskeletal system</v>
      </c>
      <c r="C1397" t="s">
        <v>3336</v>
      </c>
      <c r="D1397">
        <f>VLOOKUP($C1397, 'pval-input'!$B$2:$M$2260, 6, FALSE)</f>
        <v>0.51277282770342081</v>
      </c>
      <c r="E1397">
        <f>VLOOKUP($C1397, 'pval-input'!$B$2:$M$2260, 11, FALSE)</f>
        <v>8</v>
      </c>
      <c r="F1397">
        <f>VLOOKUP($C1397, 'pval-input'!$B$2:$M$2260, 12, FALSE)</f>
        <v>5.8394160583941597E-2</v>
      </c>
      <c r="G1397">
        <f t="shared" si="21"/>
        <v>1396</v>
      </c>
      <c r="P1397">
        <f>VLOOKUP($C1397, listing!$B$2:$J$2260, 2, FALSE)</f>
        <v>0.51277282770342081</v>
      </c>
    </row>
    <row r="1398" spans="1:17" x14ac:dyDescent="0.2">
      <c r="A1398" t="s">
        <v>3340</v>
      </c>
      <c r="B1398" t="str">
        <f>VLOOKUP(A1398, dictionary!$A$2:$B$16, 2, FALSE)</f>
        <v>Nervous system</v>
      </c>
      <c r="C1398" t="s">
        <v>3338</v>
      </c>
      <c r="D1398">
        <f>VLOOKUP($C1398, 'pval-input'!$B$2:$M$2260, 6, FALSE)</f>
        <v>0.39913547853672759</v>
      </c>
      <c r="E1398">
        <f>VLOOKUP($C1398, 'pval-input'!$B$2:$M$2260, 11, FALSE)</f>
        <v>11</v>
      </c>
      <c r="F1398">
        <f>VLOOKUP($C1398, 'pval-input'!$B$2:$M$2260, 12, FALSE)</f>
        <v>8.0291970802919693E-2</v>
      </c>
      <c r="G1398">
        <f t="shared" si="21"/>
        <v>1397</v>
      </c>
      <c r="Q1398">
        <f>VLOOKUP($C1398, listing!$B$2:$J$2260, 2, FALSE)</f>
        <v>0.39913547853672759</v>
      </c>
    </row>
    <row r="1399" spans="1:17" x14ac:dyDescent="0.2">
      <c r="A1399" t="s">
        <v>3340</v>
      </c>
      <c r="B1399" t="str">
        <f>VLOOKUP(A1399, dictionary!$A$2:$B$16, 2, FALSE)</f>
        <v>Nervous system</v>
      </c>
      <c r="C1399" t="s">
        <v>3343</v>
      </c>
      <c r="D1399">
        <f>VLOOKUP($C1399, 'pval-input'!$B$2:$M$2260, 6, FALSE)</f>
        <v>0.55911304460765732</v>
      </c>
      <c r="E1399">
        <f>VLOOKUP($C1399, 'pval-input'!$B$2:$M$2260, 11, FALSE)</f>
        <v>98</v>
      </c>
      <c r="F1399">
        <f>VLOOKUP($C1399, 'pval-input'!$B$2:$M$2260, 12, FALSE)</f>
        <v>0.71532846715328502</v>
      </c>
      <c r="G1399">
        <f t="shared" si="21"/>
        <v>1398</v>
      </c>
      <c r="Q1399">
        <f>VLOOKUP($C1399, listing!$B$2:$J$2260, 2, FALSE)</f>
        <v>0.55911304460765732</v>
      </c>
    </row>
    <row r="1400" spans="1:17" x14ac:dyDescent="0.2">
      <c r="A1400" t="s">
        <v>3340</v>
      </c>
      <c r="B1400" t="str">
        <f>VLOOKUP(A1400, dictionary!$A$2:$B$16, 2, FALSE)</f>
        <v>Nervous system</v>
      </c>
      <c r="C1400" t="s">
        <v>3346</v>
      </c>
      <c r="D1400">
        <f>VLOOKUP($C1400, 'pval-input'!$B$2:$M$2260, 6, FALSE)</f>
        <v>0.89117321831307916</v>
      </c>
      <c r="E1400">
        <f>VLOOKUP($C1400, 'pval-input'!$B$2:$M$2260, 11, FALSE)</f>
        <v>3</v>
      </c>
      <c r="F1400">
        <f>VLOOKUP($C1400, 'pval-input'!$B$2:$M$2260, 12, FALSE)</f>
        <v>2.18978102189781E-2</v>
      </c>
      <c r="G1400">
        <f t="shared" si="21"/>
        <v>1399</v>
      </c>
      <c r="Q1400">
        <f>VLOOKUP($C1400, listing!$B$2:$J$2260, 2, FALSE)</f>
        <v>0.89117321831307916</v>
      </c>
    </row>
    <row r="1401" spans="1:17" x14ac:dyDescent="0.2">
      <c r="A1401" t="s">
        <v>3340</v>
      </c>
      <c r="B1401" t="str">
        <f>VLOOKUP(A1401, dictionary!$A$2:$B$16, 2, FALSE)</f>
        <v>Nervous system</v>
      </c>
      <c r="C1401" t="s">
        <v>3348</v>
      </c>
      <c r="D1401">
        <f>VLOOKUP($C1401, 'pval-input'!$B$2:$M$2260, 6, FALSE)</f>
        <v>0.77828482088579487</v>
      </c>
      <c r="E1401">
        <f>VLOOKUP($C1401, 'pval-input'!$B$2:$M$2260, 11, FALSE)</f>
        <v>10</v>
      </c>
      <c r="F1401">
        <f>VLOOKUP($C1401, 'pval-input'!$B$2:$M$2260, 12, FALSE)</f>
        <v>7.2992700729927001E-2</v>
      </c>
      <c r="G1401">
        <f t="shared" si="21"/>
        <v>1400</v>
      </c>
      <c r="Q1401">
        <f>VLOOKUP($C1401, listing!$B$2:$J$2260, 2, FALSE)</f>
        <v>0.77828482088579487</v>
      </c>
    </row>
    <row r="1402" spans="1:17" x14ac:dyDescent="0.2">
      <c r="A1402" t="s">
        <v>3340</v>
      </c>
      <c r="B1402" t="str">
        <f>VLOOKUP(A1402, dictionary!$A$2:$B$16, 2, FALSE)</f>
        <v>Nervous system</v>
      </c>
      <c r="C1402" t="s">
        <v>3350</v>
      </c>
      <c r="D1402">
        <f>VLOOKUP($C1402, 'pval-input'!$B$2:$M$2260, 6, FALSE)</f>
        <v>0.55980902950077416</v>
      </c>
      <c r="E1402">
        <f>VLOOKUP($C1402, 'pval-input'!$B$2:$M$2260, 11, FALSE)</f>
        <v>82</v>
      </c>
      <c r="F1402">
        <f>VLOOKUP($C1402, 'pval-input'!$B$2:$M$2260, 12, FALSE)</f>
        <v>0.59854014598540195</v>
      </c>
      <c r="G1402">
        <f t="shared" si="21"/>
        <v>1401</v>
      </c>
      <c r="Q1402">
        <f>VLOOKUP($C1402, listing!$B$2:$J$2260, 2, FALSE)</f>
        <v>0.55980902950077416</v>
      </c>
    </row>
    <row r="1403" spans="1:17" x14ac:dyDescent="0.2">
      <c r="A1403" t="s">
        <v>3340</v>
      </c>
      <c r="B1403" t="str">
        <f>VLOOKUP(A1403, dictionary!$A$2:$B$16, 2, FALSE)</f>
        <v>Nervous system</v>
      </c>
      <c r="C1403" t="s">
        <v>3352</v>
      </c>
      <c r="D1403">
        <f>VLOOKUP($C1403, 'pval-input'!$B$2:$M$2260, 6, FALSE)</f>
        <v>0.21035516213675909</v>
      </c>
      <c r="E1403">
        <f>VLOOKUP($C1403, 'pval-input'!$B$2:$M$2260, 11, FALSE)</f>
        <v>4</v>
      </c>
      <c r="F1403">
        <f>VLOOKUP($C1403, 'pval-input'!$B$2:$M$2260, 12, FALSE)</f>
        <v>2.9197080291970798E-2</v>
      </c>
      <c r="G1403">
        <f t="shared" si="21"/>
        <v>1402</v>
      </c>
      <c r="Q1403">
        <f>VLOOKUP($C1403, listing!$B$2:$J$2260, 2, FALSE)</f>
        <v>0.21035516213675909</v>
      </c>
    </row>
    <row r="1404" spans="1:17" x14ac:dyDescent="0.2">
      <c r="A1404" t="s">
        <v>3340</v>
      </c>
      <c r="B1404" t="str">
        <f>VLOOKUP(A1404, dictionary!$A$2:$B$16, 2, FALSE)</f>
        <v>Nervous system</v>
      </c>
      <c r="C1404" t="s">
        <v>3354</v>
      </c>
      <c r="D1404">
        <f>VLOOKUP($C1404, 'pval-input'!$B$2:$M$2260, 6, FALSE)</f>
        <v>0.71227628539250343</v>
      </c>
      <c r="E1404">
        <f>VLOOKUP($C1404, 'pval-input'!$B$2:$M$2260, 11, FALSE)</f>
        <v>48</v>
      </c>
      <c r="F1404">
        <f>VLOOKUP($C1404, 'pval-input'!$B$2:$M$2260, 12, FALSE)</f>
        <v>0.35036496350364998</v>
      </c>
      <c r="G1404">
        <f t="shared" si="21"/>
        <v>1403</v>
      </c>
      <c r="Q1404">
        <f>VLOOKUP($C1404, listing!$B$2:$J$2260, 2, FALSE)</f>
        <v>0.71227628539250343</v>
      </c>
    </row>
    <row r="1405" spans="1:17" x14ac:dyDescent="0.2">
      <c r="A1405" t="s">
        <v>3340</v>
      </c>
      <c r="B1405" t="str">
        <f>VLOOKUP(A1405, dictionary!$A$2:$B$16, 2, FALSE)</f>
        <v>Nervous system</v>
      </c>
      <c r="C1405" t="s">
        <v>3356</v>
      </c>
      <c r="D1405">
        <f>VLOOKUP($C1405, 'pval-input'!$B$2:$M$2260, 6, FALSE)</f>
        <v>0.53634426403632873</v>
      </c>
      <c r="E1405">
        <f>VLOOKUP($C1405, 'pval-input'!$B$2:$M$2260, 11, FALSE)</f>
        <v>110</v>
      </c>
      <c r="F1405">
        <f>VLOOKUP($C1405, 'pval-input'!$B$2:$M$2260, 12, FALSE)</f>
        <v>0.80291970802919699</v>
      </c>
      <c r="G1405">
        <f t="shared" si="21"/>
        <v>1404</v>
      </c>
      <c r="Q1405">
        <f>VLOOKUP($C1405, listing!$B$2:$J$2260, 2, FALSE)</f>
        <v>0.53634426403632873</v>
      </c>
    </row>
    <row r="1406" spans="1:17" x14ac:dyDescent="0.2">
      <c r="A1406" t="s">
        <v>3340</v>
      </c>
      <c r="B1406" t="str">
        <f>VLOOKUP(A1406, dictionary!$A$2:$B$16, 2, FALSE)</f>
        <v>Nervous system</v>
      </c>
      <c r="C1406" t="s">
        <v>3359</v>
      </c>
      <c r="D1406">
        <f>VLOOKUP($C1406, 'pval-input'!$B$2:$M$2260, 6, FALSE)</f>
        <v>0.38629143014630996</v>
      </c>
      <c r="E1406">
        <f>VLOOKUP($C1406, 'pval-input'!$B$2:$M$2260, 11, FALSE)</f>
        <v>16</v>
      </c>
      <c r="F1406">
        <f>VLOOKUP($C1406, 'pval-input'!$B$2:$M$2260, 12, FALSE)</f>
        <v>0.116788321167883</v>
      </c>
      <c r="G1406">
        <f t="shared" si="21"/>
        <v>1405</v>
      </c>
      <c r="Q1406">
        <f>VLOOKUP($C1406, listing!$B$2:$J$2260, 2, FALSE)</f>
        <v>0.38629143014630996</v>
      </c>
    </row>
    <row r="1407" spans="1:17" x14ac:dyDescent="0.2">
      <c r="A1407" t="s">
        <v>3340</v>
      </c>
      <c r="B1407" t="str">
        <f>VLOOKUP(A1407, dictionary!$A$2:$B$16, 2, FALSE)</f>
        <v>Nervous system</v>
      </c>
      <c r="C1407" t="s">
        <v>3362</v>
      </c>
      <c r="D1407">
        <f>VLOOKUP($C1407, 'pval-input'!$B$2:$M$2260, 6, FALSE)</f>
        <v>0.34463580028310031</v>
      </c>
      <c r="E1407">
        <f>VLOOKUP($C1407, 'pval-input'!$B$2:$M$2260, 11, FALSE)</f>
        <v>19</v>
      </c>
      <c r="F1407">
        <f>VLOOKUP($C1407, 'pval-input'!$B$2:$M$2260, 12, FALSE)</f>
        <v>0.13868613138686101</v>
      </c>
      <c r="G1407">
        <f t="shared" si="21"/>
        <v>1406</v>
      </c>
      <c r="Q1407">
        <f>VLOOKUP($C1407, listing!$B$2:$J$2260, 2, FALSE)</f>
        <v>0.34463580028310031</v>
      </c>
    </row>
    <row r="1408" spans="1:17" x14ac:dyDescent="0.2">
      <c r="A1408" t="s">
        <v>3340</v>
      </c>
      <c r="B1408" t="str">
        <f>VLOOKUP(A1408, dictionary!$A$2:$B$16, 2, FALSE)</f>
        <v>Nervous system</v>
      </c>
      <c r="C1408" t="s">
        <v>3364</v>
      </c>
      <c r="D1408">
        <f>VLOOKUP($C1408, 'pval-input'!$B$2:$M$2260, 6, FALSE)</f>
        <v>0.17008976532551445</v>
      </c>
      <c r="E1408">
        <f>VLOOKUP($C1408, 'pval-input'!$B$2:$M$2260, 11, FALSE)</f>
        <v>22</v>
      </c>
      <c r="F1408">
        <f>VLOOKUP($C1408, 'pval-input'!$B$2:$M$2260, 12, FALSE)</f>
        <v>0.160583941605839</v>
      </c>
      <c r="G1408">
        <f t="shared" si="21"/>
        <v>1407</v>
      </c>
      <c r="Q1408">
        <f>VLOOKUP($C1408, listing!$B$2:$J$2260, 2, FALSE)</f>
        <v>0.17008976532551445</v>
      </c>
    </row>
    <row r="1409" spans="1:17" x14ac:dyDescent="0.2">
      <c r="A1409" t="s">
        <v>3340</v>
      </c>
      <c r="B1409" t="str">
        <f>VLOOKUP(A1409, dictionary!$A$2:$B$16, 2, FALSE)</f>
        <v>Nervous system</v>
      </c>
      <c r="C1409" t="s">
        <v>3366</v>
      </c>
      <c r="D1409">
        <f>VLOOKUP($C1409, 'pval-input'!$B$2:$M$2260, 6, FALSE)</f>
        <v>3.4082966391995824E-2</v>
      </c>
      <c r="E1409">
        <f>VLOOKUP($C1409, 'pval-input'!$B$2:$M$2260, 11, FALSE)</f>
        <v>1</v>
      </c>
      <c r="F1409">
        <f>VLOOKUP($C1409, 'pval-input'!$B$2:$M$2260, 12, FALSE)</f>
        <v>7.2992700729926996E-3</v>
      </c>
      <c r="G1409">
        <f t="shared" si="21"/>
        <v>1408</v>
      </c>
      <c r="Q1409">
        <f>VLOOKUP($C1409, listing!$B$2:$J$2260, 2, FALSE)</f>
        <v>3.4082966391995824E-2</v>
      </c>
    </row>
    <row r="1410" spans="1:17" x14ac:dyDescent="0.2">
      <c r="A1410" t="s">
        <v>3340</v>
      </c>
      <c r="B1410" t="str">
        <f>VLOOKUP(A1410, dictionary!$A$2:$B$16, 2, FALSE)</f>
        <v>Nervous system</v>
      </c>
      <c r="C1410" t="s">
        <v>3368</v>
      </c>
      <c r="D1410">
        <f>VLOOKUP($C1410, 'pval-input'!$B$2:$M$2260, 6, FALSE)</f>
        <v>6.2534216991712063E-2</v>
      </c>
      <c r="E1410">
        <f>VLOOKUP($C1410, 'pval-input'!$B$2:$M$2260, 11, FALSE)</f>
        <v>113</v>
      </c>
      <c r="F1410">
        <f>VLOOKUP($C1410, 'pval-input'!$B$2:$M$2260, 12, FALSE)</f>
        <v>0.82481751824817495</v>
      </c>
      <c r="G1410">
        <f t="shared" si="21"/>
        <v>1409</v>
      </c>
      <c r="Q1410">
        <f>VLOOKUP($C1410, listing!$B$2:$J$2260, 2, FALSE)</f>
        <v>6.2534216991712063E-2</v>
      </c>
    </row>
    <row r="1411" spans="1:17" x14ac:dyDescent="0.2">
      <c r="A1411" t="s">
        <v>3340</v>
      </c>
      <c r="B1411" t="str">
        <f>VLOOKUP(A1411, dictionary!$A$2:$B$16, 2, FALSE)</f>
        <v>Nervous system</v>
      </c>
      <c r="C1411" t="s">
        <v>3370</v>
      </c>
      <c r="D1411">
        <f>VLOOKUP($C1411, 'pval-input'!$B$2:$M$2260, 6, FALSE)</f>
        <v>0.38945263833705906</v>
      </c>
      <c r="E1411">
        <f>VLOOKUP($C1411, 'pval-input'!$B$2:$M$2260, 11, FALSE)</f>
        <v>30</v>
      </c>
      <c r="F1411">
        <f>VLOOKUP($C1411, 'pval-input'!$B$2:$M$2260, 12, FALSE)</f>
        <v>0.218978102189781</v>
      </c>
      <c r="G1411">
        <f t="shared" si="21"/>
        <v>1410</v>
      </c>
      <c r="Q1411">
        <f>VLOOKUP($C1411, listing!$B$2:$J$2260, 2, FALSE)</f>
        <v>0.38945263833705906</v>
      </c>
    </row>
    <row r="1412" spans="1:17" x14ac:dyDescent="0.2">
      <c r="A1412" t="s">
        <v>3340</v>
      </c>
      <c r="B1412" t="str">
        <f>VLOOKUP(A1412, dictionary!$A$2:$B$16, 2, FALSE)</f>
        <v>Nervous system</v>
      </c>
      <c r="C1412" t="s">
        <v>3372</v>
      </c>
      <c r="D1412">
        <f>VLOOKUP($C1412, 'pval-input'!$B$2:$M$2260, 6, FALSE)</f>
        <v>0.40991573118672692</v>
      </c>
      <c r="E1412">
        <f>VLOOKUP($C1412, 'pval-input'!$B$2:$M$2260, 11, FALSE)</f>
        <v>99</v>
      </c>
      <c r="F1412">
        <f>VLOOKUP($C1412, 'pval-input'!$B$2:$M$2260, 12, FALSE)</f>
        <v>0.72262773722627704</v>
      </c>
      <c r="G1412">
        <f t="shared" ref="G1412:G1475" si="22">G1411+1</f>
        <v>1411</v>
      </c>
      <c r="Q1412">
        <f>VLOOKUP($C1412, listing!$B$2:$J$2260, 2, FALSE)</f>
        <v>0.40991573118672692</v>
      </c>
    </row>
    <row r="1413" spans="1:17" x14ac:dyDescent="0.2">
      <c r="A1413" t="s">
        <v>3340</v>
      </c>
      <c r="B1413" t="str">
        <f>VLOOKUP(A1413, dictionary!$A$2:$B$16, 2, FALSE)</f>
        <v>Nervous system</v>
      </c>
      <c r="C1413" t="s">
        <v>3374</v>
      </c>
      <c r="D1413">
        <f>VLOOKUP($C1413, 'pval-input'!$B$2:$M$2260, 6, FALSE)</f>
        <v>1.6235543815035371</v>
      </c>
      <c r="E1413">
        <f>VLOOKUP($C1413, 'pval-input'!$B$2:$M$2260, 11, FALSE)</f>
        <v>3</v>
      </c>
      <c r="F1413">
        <f>VLOOKUP($C1413, 'pval-input'!$B$2:$M$2260, 12, FALSE)</f>
        <v>2.18978102189781E-2</v>
      </c>
      <c r="G1413">
        <f t="shared" si="22"/>
        <v>1412</v>
      </c>
      <c r="Q1413">
        <f>VLOOKUP($C1413, listing!$B$2:$J$2260, 2, FALSE)</f>
        <v>1.6235543815035371</v>
      </c>
    </row>
    <row r="1414" spans="1:17" x14ac:dyDescent="0.2">
      <c r="A1414" t="s">
        <v>3340</v>
      </c>
      <c r="B1414" t="str">
        <f>VLOOKUP(A1414, dictionary!$A$2:$B$16, 2, FALSE)</f>
        <v>Nervous system</v>
      </c>
      <c r="C1414" t="s">
        <v>3377</v>
      </c>
      <c r="D1414">
        <f>VLOOKUP($C1414, 'pval-input'!$B$2:$M$2260, 6, FALSE)</f>
        <v>0.33787527580246285</v>
      </c>
      <c r="E1414">
        <f>VLOOKUP($C1414, 'pval-input'!$B$2:$M$2260, 11, FALSE)</f>
        <v>81</v>
      </c>
      <c r="F1414">
        <f>VLOOKUP($C1414, 'pval-input'!$B$2:$M$2260, 12, FALSE)</f>
        <v>0.59124087591240904</v>
      </c>
      <c r="G1414">
        <f t="shared" si="22"/>
        <v>1413</v>
      </c>
      <c r="Q1414">
        <f>VLOOKUP($C1414, listing!$B$2:$J$2260, 2, FALSE)</f>
        <v>0.33787527580246285</v>
      </c>
    </row>
    <row r="1415" spans="1:17" x14ac:dyDescent="0.2">
      <c r="A1415" t="s">
        <v>3340</v>
      </c>
      <c r="B1415" t="str">
        <f>VLOOKUP(A1415, dictionary!$A$2:$B$16, 2, FALSE)</f>
        <v>Nervous system</v>
      </c>
      <c r="C1415" t="s">
        <v>3379</v>
      </c>
      <c r="D1415">
        <f>VLOOKUP($C1415, 'pval-input'!$B$2:$M$2260, 6, FALSE)</f>
        <v>2.5472756561199614E-2</v>
      </c>
      <c r="E1415">
        <f>VLOOKUP($C1415, 'pval-input'!$B$2:$M$2260, 11, FALSE)</f>
        <v>3</v>
      </c>
      <c r="F1415">
        <f>VLOOKUP($C1415, 'pval-input'!$B$2:$M$2260, 12, FALSE)</f>
        <v>2.18978102189781E-2</v>
      </c>
      <c r="G1415">
        <f t="shared" si="22"/>
        <v>1414</v>
      </c>
      <c r="Q1415">
        <f>VLOOKUP($C1415, listing!$B$2:$J$2260, 2, FALSE)</f>
        <v>2.5472756561199614E-2</v>
      </c>
    </row>
    <row r="1416" spans="1:17" x14ac:dyDescent="0.2">
      <c r="A1416" t="s">
        <v>3340</v>
      </c>
      <c r="B1416" t="str">
        <f>VLOOKUP(A1416, dictionary!$A$2:$B$16, 2, FALSE)</f>
        <v>Nervous system</v>
      </c>
      <c r="C1416" t="s">
        <v>3381</v>
      </c>
      <c r="D1416">
        <f>VLOOKUP($C1416, 'pval-input'!$B$2:$M$2260, 6, FALSE)</f>
        <v>1.3505394141353013</v>
      </c>
      <c r="E1416">
        <f>VLOOKUP($C1416, 'pval-input'!$B$2:$M$2260, 11, FALSE)</f>
        <v>4</v>
      </c>
      <c r="F1416">
        <f>VLOOKUP($C1416, 'pval-input'!$B$2:$M$2260, 12, FALSE)</f>
        <v>2.9197080291970798E-2</v>
      </c>
      <c r="G1416">
        <f t="shared" si="22"/>
        <v>1415</v>
      </c>
      <c r="Q1416">
        <f>VLOOKUP($C1416, listing!$B$2:$J$2260, 2, FALSE)</f>
        <v>1.3505394141353013</v>
      </c>
    </row>
    <row r="1417" spans="1:17" x14ac:dyDescent="0.2">
      <c r="A1417" t="s">
        <v>3340</v>
      </c>
      <c r="B1417" t="str">
        <f>VLOOKUP(A1417, dictionary!$A$2:$B$16, 2, FALSE)</f>
        <v>Nervous system</v>
      </c>
      <c r="C1417" t="s">
        <v>3383</v>
      </c>
      <c r="D1417">
        <f>VLOOKUP($C1417, 'pval-input'!$B$2:$M$2260, 6, FALSE)</f>
        <v>3.0470622853332174</v>
      </c>
      <c r="E1417">
        <f>VLOOKUP($C1417, 'pval-input'!$B$2:$M$2260, 11, FALSE)</f>
        <v>17</v>
      </c>
      <c r="F1417">
        <f>VLOOKUP($C1417, 'pval-input'!$B$2:$M$2260, 12, FALSE)</f>
        <v>0.124087591240876</v>
      </c>
      <c r="G1417">
        <f t="shared" si="22"/>
        <v>1416</v>
      </c>
      <c r="Q1417">
        <f>VLOOKUP($C1417, listing!$B$2:$J$2260, 2, FALSE)</f>
        <v>3.0470622853332174</v>
      </c>
    </row>
    <row r="1418" spans="1:17" x14ac:dyDescent="0.2">
      <c r="A1418" t="s">
        <v>3340</v>
      </c>
      <c r="B1418" t="str">
        <f>VLOOKUP(A1418, dictionary!$A$2:$B$16, 2, FALSE)</f>
        <v>Nervous system</v>
      </c>
      <c r="C1418" t="s">
        <v>3386</v>
      </c>
      <c r="D1418">
        <f>VLOOKUP($C1418, 'pval-input'!$B$2:$M$2260, 6, FALSE)</f>
        <v>9.1357555133506518E-2</v>
      </c>
      <c r="E1418">
        <f>VLOOKUP($C1418, 'pval-input'!$B$2:$M$2260, 11, FALSE)</f>
        <v>2</v>
      </c>
      <c r="F1418">
        <f>VLOOKUP($C1418, 'pval-input'!$B$2:$M$2260, 12, FALSE)</f>
        <v>1.4598540145985399E-2</v>
      </c>
      <c r="G1418">
        <f t="shared" si="22"/>
        <v>1417</v>
      </c>
      <c r="Q1418">
        <f>VLOOKUP($C1418, listing!$B$2:$J$2260, 2, FALSE)</f>
        <v>9.1357555133506518E-2</v>
      </c>
    </row>
    <row r="1419" spans="1:17" x14ac:dyDescent="0.2">
      <c r="A1419" t="s">
        <v>3340</v>
      </c>
      <c r="B1419" t="str">
        <f>VLOOKUP(A1419, dictionary!$A$2:$B$16, 2, FALSE)</f>
        <v>Nervous system</v>
      </c>
      <c r="C1419" t="s">
        <v>3388</v>
      </c>
      <c r="D1419">
        <f>VLOOKUP($C1419, 'pval-input'!$B$2:$M$2260, 6, FALSE)</f>
        <v>0.13860271597798396</v>
      </c>
      <c r="E1419">
        <f>VLOOKUP($C1419, 'pval-input'!$B$2:$M$2260, 11, FALSE)</f>
        <v>116</v>
      </c>
      <c r="F1419">
        <f>VLOOKUP($C1419, 'pval-input'!$B$2:$M$2260, 12, FALSE)</f>
        <v>0.84671532846715303</v>
      </c>
      <c r="G1419">
        <f t="shared" si="22"/>
        <v>1418</v>
      </c>
      <c r="Q1419">
        <f>VLOOKUP($C1419, listing!$B$2:$J$2260, 2, FALSE)</f>
        <v>0.13860271597798396</v>
      </c>
    </row>
    <row r="1420" spans="1:17" x14ac:dyDescent="0.2">
      <c r="A1420" t="s">
        <v>3340</v>
      </c>
      <c r="B1420" t="str">
        <f>VLOOKUP(A1420, dictionary!$A$2:$B$16, 2, FALSE)</f>
        <v>Nervous system</v>
      </c>
      <c r="C1420" t="s">
        <v>3390</v>
      </c>
      <c r="D1420">
        <f>VLOOKUP($C1420, 'pval-input'!$B$2:$M$2260, 6, FALSE)</f>
        <v>4.5743389121666256E-2</v>
      </c>
      <c r="E1420">
        <f>VLOOKUP($C1420, 'pval-input'!$B$2:$M$2260, 11, FALSE)</f>
        <v>18</v>
      </c>
      <c r="F1420">
        <f>VLOOKUP($C1420, 'pval-input'!$B$2:$M$2260, 12, FALSE)</f>
        <v>0.13138686131386901</v>
      </c>
      <c r="G1420">
        <f t="shared" si="22"/>
        <v>1419</v>
      </c>
      <c r="Q1420">
        <f>VLOOKUP($C1420, listing!$B$2:$J$2260, 2, FALSE)</f>
        <v>4.5743389121666256E-2</v>
      </c>
    </row>
    <row r="1421" spans="1:17" x14ac:dyDescent="0.2">
      <c r="A1421" t="s">
        <v>3340</v>
      </c>
      <c r="B1421" t="str">
        <f>VLOOKUP(A1421, dictionary!$A$2:$B$16, 2, FALSE)</f>
        <v>Nervous system</v>
      </c>
      <c r="C1421" t="s">
        <v>3392</v>
      </c>
      <c r="D1421">
        <f>VLOOKUP($C1421, 'pval-input'!$B$2:$M$2260, 6, FALSE)</f>
        <v>2.4335114442910903</v>
      </c>
      <c r="E1421">
        <f>VLOOKUP($C1421, 'pval-input'!$B$2:$M$2260, 11, FALSE)</f>
        <v>26</v>
      </c>
      <c r="F1421">
        <f>VLOOKUP($C1421, 'pval-input'!$B$2:$M$2260, 12, FALSE)</f>
        <v>0.18978102189780999</v>
      </c>
      <c r="G1421">
        <f t="shared" si="22"/>
        <v>1420</v>
      </c>
      <c r="Q1421">
        <f>VLOOKUP($C1421, listing!$B$2:$J$2260, 2, FALSE)</f>
        <v>2.4335114442910903</v>
      </c>
    </row>
    <row r="1422" spans="1:17" x14ac:dyDescent="0.2">
      <c r="A1422" t="s">
        <v>3340</v>
      </c>
      <c r="B1422" t="str">
        <f>VLOOKUP(A1422, dictionary!$A$2:$B$16, 2, FALSE)</f>
        <v>Nervous system</v>
      </c>
      <c r="C1422" t="s">
        <v>3394</v>
      </c>
      <c r="D1422">
        <f>VLOOKUP($C1422, 'pval-input'!$B$2:$M$2260, 6, FALSE)</f>
        <v>0.65197224786509789</v>
      </c>
      <c r="E1422">
        <f>VLOOKUP($C1422, 'pval-input'!$B$2:$M$2260, 11, FALSE)</f>
        <v>2</v>
      </c>
      <c r="F1422">
        <f>VLOOKUP($C1422, 'pval-input'!$B$2:$M$2260, 12, FALSE)</f>
        <v>1.4598540145985399E-2</v>
      </c>
      <c r="G1422">
        <f t="shared" si="22"/>
        <v>1421</v>
      </c>
      <c r="Q1422">
        <f>VLOOKUP($C1422, listing!$B$2:$J$2260, 2, FALSE)</f>
        <v>0.65197224786509789</v>
      </c>
    </row>
    <row r="1423" spans="1:17" x14ac:dyDescent="0.2">
      <c r="A1423" t="s">
        <v>3340</v>
      </c>
      <c r="B1423" t="str">
        <f>VLOOKUP(A1423, dictionary!$A$2:$B$16, 2, FALSE)</f>
        <v>Nervous system</v>
      </c>
      <c r="C1423" t="s">
        <v>3396</v>
      </c>
      <c r="D1423">
        <f>VLOOKUP($C1423, 'pval-input'!$B$2:$M$2260, 6, FALSE)</f>
        <v>0.13345130816624251</v>
      </c>
      <c r="E1423">
        <f>VLOOKUP($C1423, 'pval-input'!$B$2:$M$2260, 11, FALSE)</f>
        <v>1</v>
      </c>
      <c r="F1423">
        <f>VLOOKUP($C1423, 'pval-input'!$B$2:$M$2260, 12, FALSE)</f>
        <v>7.2992700729926996E-3</v>
      </c>
      <c r="G1423">
        <f t="shared" si="22"/>
        <v>1422</v>
      </c>
      <c r="Q1423">
        <f>VLOOKUP($C1423, listing!$B$2:$J$2260, 2, FALSE)</f>
        <v>0.13345130816624251</v>
      </c>
    </row>
    <row r="1424" spans="1:17" x14ac:dyDescent="0.2">
      <c r="A1424" t="s">
        <v>3340</v>
      </c>
      <c r="B1424" t="str">
        <f>VLOOKUP(A1424, dictionary!$A$2:$B$16, 2, FALSE)</f>
        <v>Nervous system</v>
      </c>
      <c r="C1424" t="s">
        <v>3398</v>
      </c>
      <c r="D1424">
        <f>VLOOKUP($C1424, 'pval-input'!$B$2:$M$2260, 6, FALSE)</f>
        <v>1.1689636419071439</v>
      </c>
      <c r="E1424">
        <f>VLOOKUP($C1424, 'pval-input'!$B$2:$M$2260, 11, FALSE)</f>
        <v>15</v>
      </c>
      <c r="F1424">
        <f>VLOOKUP($C1424, 'pval-input'!$B$2:$M$2260, 12, FALSE)</f>
        <v>0.109489051094891</v>
      </c>
      <c r="G1424">
        <f t="shared" si="22"/>
        <v>1423</v>
      </c>
      <c r="Q1424">
        <f>VLOOKUP($C1424, listing!$B$2:$J$2260, 2, FALSE)</f>
        <v>1.1689636419071439</v>
      </c>
    </row>
    <row r="1425" spans="1:17" x14ac:dyDescent="0.2">
      <c r="A1425" t="s">
        <v>3340</v>
      </c>
      <c r="B1425" t="str">
        <f>VLOOKUP(A1425, dictionary!$A$2:$B$16, 2, FALSE)</f>
        <v>Nervous system</v>
      </c>
      <c r="C1425" t="s">
        <v>3400</v>
      </c>
      <c r="D1425">
        <f>VLOOKUP($C1425, 'pval-input'!$B$2:$M$2260, 6, FALSE)</f>
        <v>9.1693491166623634E-2</v>
      </c>
      <c r="E1425">
        <f>VLOOKUP($C1425, 'pval-input'!$B$2:$M$2260, 11, FALSE)</f>
        <v>12</v>
      </c>
      <c r="F1425">
        <f>VLOOKUP($C1425, 'pval-input'!$B$2:$M$2260, 12, FALSE)</f>
        <v>8.7591240875912399E-2</v>
      </c>
      <c r="G1425">
        <f t="shared" si="22"/>
        <v>1424</v>
      </c>
      <c r="Q1425">
        <f>VLOOKUP($C1425, listing!$B$2:$J$2260, 2, FALSE)</f>
        <v>9.1693491166623634E-2</v>
      </c>
    </row>
    <row r="1426" spans="1:17" x14ac:dyDescent="0.2">
      <c r="A1426" t="s">
        <v>3340</v>
      </c>
      <c r="B1426" t="str">
        <f>VLOOKUP(A1426, dictionary!$A$2:$B$16, 2, FALSE)</f>
        <v>Nervous system</v>
      </c>
      <c r="C1426" t="s">
        <v>3402</v>
      </c>
      <c r="D1426">
        <f>VLOOKUP($C1426, 'pval-input'!$B$2:$M$2260, 6, FALSE)</f>
        <v>0.56286043517237105</v>
      </c>
      <c r="E1426">
        <f>VLOOKUP($C1426, 'pval-input'!$B$2:$M$2260, 11, FALSE)</f>
        <v>7</v>
      </c>
      <c r="F1426">
        <f>VLOOKUP($C1426, 'pval-input'!$B$2:$M$2260, 12, FALSE)</f>
        <v>5.1094890510948898E-2</v>
      </c>
      <c r="G1426">
        <f t="shared" si="22"/>
        <v>1425</v>
      </c>
      <c r="Q1426">
        <f>VLOOKUP($C1426, listing!$B$2:$J$2260, 2, FALSE)</f>
        <v>0.56286043517237105</v>
      </c>
    </row>
    <row r="1427" spans="1:17" x14ac:dyDescent="0.2">
      <c r="A1427" t="s">
        <v>3340</v>
      </c>
      <c r="B1427" t="str">
        <f>VLOOKUP(A1427, dictionary!$A$2:$B$16, 2, FALSE)</f>
        <v>Nervous system</v>
      </c>
      <c r="C1427" t="s">
        <v>3404</v>
      </c>
      <c r="D1427">
        <f>VLOOKUP($C1427, 'pval-input'!$B$2:$M$2260, 6, FALSE)</f>
        <v>0.69079430606419434</v>
      </c>
      <c r="E1427">
        <f>VLOOKUP($C1427, 'pval-input'!$B$2:$M$2260, 11, FALSE)</f>
        <v>4</v>
      </c>
      <c r="F1427">
        <f>VLOOKUP($C1427, 'pval-input'!$B$2:$M$2260, 12, FALSE)</f>
        <v>2.9197080291970798E-2</v>
      </c>
      <c r="G1427">
        <f t="shared" si="22"/>
        <v>1426</v>
      </c>
      <c r="Q1427">
        <f>VLOOKUP($C1427, listing!$B$2:$J$2260, 2, FALSE)</f>
        <v>0.69079430606419434</v>
      </c>
    </row>
    <row r="1428" spans="1:17" x14ac:dyDescent="0.2">
      <c r="A1428" t="s">
        <v>3340</v>
      </c>
      <c r="B1428" t="str">
        <f>VLOOKUP(A1428, dictionary!$A$2:$B$16, 2, FALSE)</f>
        <v>Nervous system</v>
      </c>
      <c r="C1428" t="s">
        <v>3408</v>
      </c>
      <c r="D1428">
        <f>VLOOKUP($C1428, 'pval-input'!$B$2:$M$2260, 6, FALSE)</f>
        <v>0.27474487487219645</v>
      </c>
      <c r="E1428">
        <f>VLOOKUP($C1428, 'pval-input'!$B$2:$M$2260, 11, FALSE)</f>
        <v>25</v>
      </c>
      <c r="F1428">
        <f>VLOOKUP($C1428, 'pval-input'!$B$2:$M$2260, 12, FALSE)</f>
        <v>0.18248175182481799</v>
      </c>
      <c r="G1428">
        <f t="shared" si="22"/>
        <v>1427</v>
      </c>
      <c r="Q1428">
        <f>VLOOKUP($C1428, listing!$B$2:$J$2260, 2, FALSE)</f>
        <v>0.27474487487219645</v>
      </c>
    </row>
    <row r="1429" spans="1:17" x14ac:dyDescent="0.2">
      <c r="A1429" t="s">
        <v>3340</v>
      </c>
      <c r="B1429" t="str">
        <f>VLOOKUP(A1429, dictionary!$A$2:$B$16, 2, FALSE)</f>
        <v>Nervous system</v>
      </c>
      <c r="C1429" t="s">
        <v>3411</v>
      </c>
      <c r="D1429">
        <f>VLOOKUP($C1429, 'pval-input'!$B$2:$M$2260, 6, FALSE)</f>
        <v>0.28513145462481904</v>
      </c>
      <c r="E1429">
        <f>VLOOKUP($C1429, 'pval-input'!$B$2:$M$2260, 11, FALSE)</f>
        <v>17</v>
      </c>
      <c r="F1429">
        <f>VLOOKUP($C1429, 'pval-input'!$B$2:$M$2260, 12, FALSE)</f>
        <v>0.124087591240876</v>
      </c>
      <c r="G1429">
        <f t="shared" si="22"/>
        <v>1428</v>
      </c>
      <c r="Q1429">
        <f>VLOOKUP($C1429, listing!$B$2:$J$2260, 2, FALSE)</f>
        <v>0.28513145462481904</v>
      </c>
    </row>
    <row r="1430" spans="1:17" x14ac:dyDescent="0.2">
      <c r="A1430" t="s">
        <v>3340</v>
      </c>
      <c r="B1430" t="str">
        <f>VLOOKUP(A1430, dictionary!$A$2:$B$16, 2, FALSE)</f>
        <v>Nervous system</v>
      </c>
      <c r="C1430" t="s">
        <v>3413</v>
      </c>
      <c r="D1430">
        <f>VLOOKUP($C1430, 'pval-input'!$B$2:$M$2260, 6, FALSE)</f>
        <v>2.3981174402402123</v>
      </c>
      <c r="E1430">
        <f>VLOOKUP($C1430, 'pval-input'!$B$2:$M$2260, 11, FALSE)</f>
        <v>8</v>
      </c>
      <c r="F1430">
        <f>VLOOKUP($C1430, 'pval-input'!$B$2:$M$2260, 12, FALSE)</f>
        <v>5.8394160583941597E-2</v>
      </c>
      <c r="G1430">
        <f t="shared" si="22"/>
        <v>1429</v>
      </c>
      <c r="Q1430">
        <f>VLOOKUP($C1430, listing!$B$2:$J$2260, 2, FALSE)</f>
        <v>2.3981174402402123</v>
      </c>
    </row>
    <row r="1431" spans="1:17" x14ac:dyDescent="0.2">
      <c r="A1431" t="s">
        <v>3340</v>
      </c>
      <c r="B1431" t="str">
        <f>VLOOKUP(A1431, dictionary!$A$2:$B$16, 2, FALSE)</f>
        <v>Nervous system</v>
      </c>
      <c r="C1431" t="s">
        <v>3415</v>
      </c>
      <c r="D1431">
        <f>VLOOKUP($C1431, 'pval-input'!$B$2:$M$2260, 6, FALSE)</f>
        <v>6.0523705582678333E-2</v>
      </c>
      <c r="E1431">
        <f>VLOOKUP($C1431, 'pval-input'!$B$2:$M$2260, 11, FALSE)</f>
        <v>130</v>
      </c>
      <c r="F1431">
        <f>VLOOKUP($C1431, 'pval-input'!$B$2:$M$2260, 12, FALSE)</f>
        <v>0.94890510948905105</v>
      </c>
      <c r="G1431">
        <f t="shared" si="22"/>
        <v>1430</v>
      </c>
      <c r="Q1431">
        <f>VLOOKUP($C1431, listing!$B$2:$J$2260, 2, FALSE)</f>
        <v>6.0523705582678333E-2</v>
      </c>
    </row>
    <row r="1432" spans="1:17" x14ac:dyDescent="0.2">
      <c r="A1432" t="s">
        <v>3340</v>
      </c>
      <c r="B1432" t="str">
        <f>VLOOKUP(A1432, dictionary!$A$2:$B$16, 2, FALSE)</f>
        <v>Nervous system</v>
      </c>
      <c r="C1432" t="s">
        <v>3418</v>
      </c>
      <c r="D1432">
        <f>VLOOKUP($C1432, 'pval-input'!$B$2:$M$2260, 6, FALSE)</f>
        <v>0.54346156486417052</v>
      </c>
      <c r="E1432">
        <f>VLOOKUP($C1432, 'pval-input'!$B$2:$M$2260, 11, FALSE)</f>
        <v>7</v>
      </c>
      <c r="F1432">
        <f>VLOOKUP($C1432, 'pval-input'!$B$2:$M$2260, 12, FALSE)</f>
        <v>5.1094890510948898E-2</v>
      </c>
      <c r="G1432">
        <f t="shared" si="22"/>
        <v>1431</v>
      </c>
      <c r="Q1432">
        <f>VLOOKUP($C1432, listing!$B$2:$J$2260, 2, FALSE)</f>
        <v>0.54346156486417052</v>
      </c>
    </row>
    <row r="1433" spans="1:17" x14ac:dyDescent="0.2">
      <c r="A1433" t="s">
        <v>3340</v>
      </c>
      <c r="B1433" t="str">
        <f>VLOOKUP(A1433, dictionary!$A$2:$B$16, 2, FALSE)</f>
        <v>Nervous system</v>
      </c>
      <c r="C1433" t="s">
        <v>3420</v>
      </c>
      <c r="D1433">
        <f>VLOOKUP($C1433, 'pval-input'!$B$2:$M$2260, 6, FALSE)</f>
        <v>0.4324192437197984</v>
      </c>
      <c r="E1433">
        <f>VLOOKUP($C1433, 'pval-input'!$B$2:$M$2260, 11, FALSE)</f>
        <v>14</v>
      </c>
      <c r="F1433">
        <f>VLOOKUP($C1433, 'pval-input'!$B$2:$M$2260, 12, FALSE)</f>
        <v>0.102189781021898</v>
      </c>
      <c r="G1433">
        <f t="shared" si="22"/>
        <v>1432</v>
      </c>
      <c r="Q1433">
        <f>VLOOKUP($C1433, listing!$B$2:$J$2260, 2, FALSE)</f>
        <v>0.4324192437197984</v>
      </c>
    </row>
    <row r="1434" spans="1:17" x14ac:dyDescent="0.2">
      <c r="A1434" t="s">
        <v>3340</v>
      </c>
      <c r="B1434" t="str">
        <f>VLOOKUP(A1434, dictionary!$A$2:$B$16, 2, FALSE)</f>
        <v>Nervous system</v>
      </c>
      <c r="C1434" t="s">
        <v>3422</v>
      </c>
      <c r="D1434">
        <f>VLOOKUP($C1434, 'pval-input'!$B$2:$M$2260, 6, FALSE)</f>
        <v>0.25533669618341698</v>
      </c>
      <c r="E1434">
        <f>VLOOKUP($C1434, 'pval-input'!$B$2:$M$2260, 11, FALSE)</f>
        <v>22</v>
      </c>
      <c r="F1434">
        <f>VLOOKUP($C1434, 'pval-input'!$B$2:$M$2260, 12, FALSE)</f>
        <v>0.160583941605839</v>
      </c>
      <c r="G1434">
        <f t="shared" si="22"/>
        <v>1433</v>
      </c>
      <c r="Q1434">
        <f>VLOOKUP($C1434, listing!$B$2:$J$2260, 2, FALSE)</f>
        <v>0.25533669618341698</v>
      </c>
    </row>
    <row r="1435" spans="1:17" x14ac:dyDescent="0.2">
      <c r="A1435" t="s">
        <v>3340</v>
      </c>
      <c r="B1435" t="str">
        <f>VLOOKUP(A1435, dictionary!$A$2:$B$16, 2, FALSE)</f>
        <v>Nervous system</v>
      </c>
      <c r="C1435" t="s">
        <v>3424</v>
      </c>
      <c r="D1435">
        <f>VLOOKUP($C1435, 'pval-input'!$B$2:$M$2260, 6, FALSE)</f>
        <v>0.65421140901156483</v>
      </c>
      <c r="E1435">
        <f>VLOOKUP($C1435, 'pval-input'!$B$2:$M$2260, 11, FALSE)</f>
        <v>18</v>
      </c>
      <c r="F1435">
        <f>VLOOKUP($C1435, 'pval-input'!$B$2:$M$2260, 12, FALSE)</f>
        <v>0.13138686131386901</v>
      </c>
      <c r="G1435">
        <f t="shared" si="22"/>
        <v>1434</v>
      </c>
      <c r="Q1435">
        <f>VLOOKUP($C1435, listing!$B$2:$J$2260, 2, FALSE)</f>
        <v>0.65421140901156483</v>
      </c>
    </row>
    <row r="1436" spans="1:17" x14ac:dyDescent="0.2">
      <c r="A1436" t="s">
        <v>3340</v>
      </c>
      <c r="B1436" t="str">
        <f>VLOOKUP(A1436, dictionary!$A$2:$B$16, 2, FALSE)</f>
        <v>Nervous system</v>
      </c>
      <c r="C1436" t="s">
        <v>3426</v>
      </c>
      <c r="D1436">
        <f>VLOOKUP($C1436, 'pval-input'!$B$2:$M$2260, 6, FALSE)</f>
        <v>5.6336997042160254E-2</v>
      </c>
      <c r="E1436">
        <f>VLOOKUP($C1436, 'pval-input'!$B$2:$M$2260, 11, FALSE)</f>
        <v>3</v>
      </c>
      <c r="F1436">
        <f>VLOOKUP($C1436, 'pval-input'!$B$2:$M$2260, 12, FALSE)</f>
        <v>2.18978102189781E-2</v>
      </c>
      <c r="G1436">
        <f t="shared" si="22"/>
        <v>1435</v>
      </c>
      <c r="Q1436">
        <f>VLOOKUP($C1436, listing!$B$2:$J$2260, 2, FALSE)</f>
        <v>5.6336997042160254E-2</v>
      </c>
    </row>
    <row r="1437" spans="1:17" x14ac:dyDescent="0.2">
      <c r="A1437" t="s">
        <v>3340</v>
      </c>
      <c r="B1437" t="str">
        <f>VLOOKUP(A1437, dictionary!$A$2:$B$16, 2, FALSE)</f>
        <v>Nervous system</v>
      </c>
      <c r="C1437" t="s">
        <v>3428</v>
      </c>
      <c r="D1437">
        <f>VLOOKUP($C1437, 'pval-input'!$B$2:$M$2260, 6, FALSE)</f>
        <v>0.6237929340827536</v>
      </c>
      <c r="E1437">
        <f>VLOOKUP($C1437, 'pval-input'!$B$2:$M$2260, 11, FALSE)</f>
        <v>89</v>
      </c>
      <c r="F1437">
        <f>VLOOKUP($C1437, 'pval-input'!$B$2:$M$2260, 12, FALSE)</f>
        <v>0.64963503649635002</v>
      </c>
      <c r="G1437">
        <f t="shared" si="22"/>
        <v>1436</v>
      </c>
      <c r="Q1437">
        <f>VLOOKUP($C1437, listing!$B$2:$J$2260, 2, FALSE)</f>
        <v>0.6237929340827536</v>
      </c>
    </row>
    <row r="1438" spans="1:17" x14ac:dyDescent="0.2">
      <c r="A1438" t="s">
        <v>3340</v>
      </c>
      <c r="B1438" t="str">
        <f>VLOOKUP(A1438, dictionary!$A$2:$B$16, 2, FALSE)</f>
        <v>Nervous system</v>
      </c>
      <c r="C1438" t="s">
        <v>3431</v>
      </c>
      <c r="D1438">
        <f>VLOOKUP($C1438, 'pval-input'!$B$2:$M$2260, 6, FALSE)</f>
        <v>0.28678780667222015</v>
      </c>
      <c r="E1438">
        <f>VLOOKUP($C1438, 'pval-input'!$B$2:$M$2260, 11, FALSE)</f>
        <v>113</v>
      </c>
      <c r="F1438">
        <f>VLOOKUP($C1438, 'pval-input'!$B$2:$M$2260, 12, FALSE)</f>
        <v>0.82481751824817495</v>
      </c>
      <c r="G1438">
        <f t="shared" si="22"/>
        <v>1437</v>
      </c>
      <c r="Q1438">
        <f>VLOOKUP($C1438, listing!$B$2:$J$2260, 2, FALSE)</f>
        <v>0.28678780667222015</v>
      </c>
    </row>
    <row r="1439" spans="1:17" x14ac:dyDescent="0.2">
      <c r="A1439" t="s">
        <v>3340</v>
      </c>
      <c r="B1439" t="str">
        <f>VLOOKUP(A1439, dictionary!$A$2:$B$16, 2, FALSE)</f>
        <v>Nervous system</v>
      </c>
      <c r="C1439" t="s">
        <v>3434</v>
      </c>
      <c r="D1439">
        <f>VLOOKUP($C1439, 'pval-input'!$B$2:$M$2260, 6, FALSE)</f>
        <v>0.66982680942389117</v>
      </c>
      <c r="E1439">
        <f>VLOOKUP($C1439, 'pval-input'!$B$2:$M$2260, 11, FALSE)</f>
        <v>2</v>
      </c>
      <c r="F1439">
        <f>VLOOKUP($C1439, 'pval-input'!$B$2:$M$2260, 12, FALSE)</f>
        <v>1.4598540145985399E-2</v>
      </c>
      <c r="G1439">
        <f t="shared" si="22"/>
        <v>1438</v>
      </c>
      <c r="Q1439">
        <f>VLOOKUP($C1439, listing!$B$2:$J$2260, 2, FALSE)</f>
        <v>0.66982680942389117</v>
      </c>
    </row>
    <row r="1440" spans="1:17" x14ac:dyDescent="0.2">
      <c r="A1440" t="s">
        <v>3340</v>
      </c>
      <c r="B1440" t="str">
        <f>VLOOKUP(A1440, dictionary!$A$2:$B$16, 2, FALSE)</f>
        <v>Nervous system</v>
      </c>
      <c r="C1440" t="s">
        <v>3437</v>
      </c>
      <c r="D1440">
        <f>VLOOKUP($C1440, 'pval-input'!$B$2:$M$2260, 6, FALSE)</f>
        <v>0.10931393993162196</v>
      </c>
      <c r="E1440">
        <f>VLOOKUP($C1440, 'pval-input'!$B$2:$M$2260, 11, FALSE)</f>
        <v>11</v>
      </c>
      <c r="F1440">
        <f>VLOOKUP($C1440, 'pval-input'!$B$2:$M$2260, 12, FALSE)</f>
        <v>8.0291970802919693E-2</v>
      </c>
      <c r="G1440">
        <f t="shared" si="22"/>
        <v>1439</v>
      </c>
      <c r="Q1440">
        <f>VLOOKUP($C1440, listing!$B$2:$J$2260, 2, FALSE)</f>
        <v>0.10931393993162196</v>
      </c>
    </row>
    <row r="1441" spans="1:17" x14ac:dyDescent="0.2">
      <c r="A1441" t="s">
        <v>3340</v>
      </c>
      <c r="B1441" t="str">
        <f>VLOOKUP(A1441, dictionary!$A$2:$B$16, 2, FALSE)</f>
        <v>Nervous system</v>
      </c>
      <c r="C1441" t="s">
        <v>3439</v>
      </c>
      <c r="D1441">
        <f>VLOOKUP($C1441, 'pval-input'!$B$2:$M$2260, 6, FALSE)</f>
        <v>0.15718250431901501</v>
      </c>
      <c r="E1441">
        <f>VLOOKUP($C1441, 'pval-input'!$B$2:$M$2260, 11, FALSE)</f>
        <v>16</v>
      </c>
      <c r="F1441">
        <f>VLOOKUP($C1441, 'pval-input'!$B$2:$M$2260, 12, FALSE)</f>
        <v>0.116788321167883</v>
      </c>
      <c r="G1441">
        <f t="shared" si="22"/>
        <v>1440</v>
      </c>
      <c r="Q1441">
        <f>VLOOKUP($C1441, listing!$B$2:$J$2260, 2, FALSE)</f>
        <v>0.15718250431901501</v>
      </c>
    </row>
    <row r="1442" spans="1:17" x14ac:dyDescent="0.2">
      <c r="A1442" t="s">
        <v>3340</v>
      </c>
      <c r="B1442" t="str">
        <f>VLOOKUP(A1442, dictionary!$A$2:$B$16, 2, FALSE)</f>
        <v>Nervous system</v>
      </c>
      <c r="C1442" t="s">
        <v>3442</v>
      </c>
      <c r="D1442">
        <f>VLOOKUP($C1442, 'pval-input'!$B$2:$M$2260, 6, FALSE)</f>
        <v>0.31468250340323672</v>
      </c>
      <c r="E1442">
        <f>VLOOKUP($C1442, 'pval-input'!$B$2:$M$2260, 11, FALSE)</f>
        <v>34</v>
      </c>
      <c r="F1442">
        <f>VLOOKUP($C1442, 'pval-input'!$B$2:$M$2260, 12, FALSE)</f>
        <v>0.24817518248175199</v>
      </c>
      <c r="G1442">
        <f t="shared" si="22"/>
        <v>1441</v>
      </c>
      <c r="Q1442">
        <f>VLOOKUP($C1442, listing!$B$2:$J$2260, 2, FALSE)</f>
        <v>0.31468250340323672</v>
      </c>
    </row>
    <row r="1443" spans="1:17" x14ac:dyDescent="0.2">
      <c r="A1443" t="s">
        <v>3340</v>
      </c>
      <c r="B1443" t="str">
        <f>VLOOKUP(A1443, dictionary!$A$2:$B$16, 2, FALSE)</f>
        <v>Nervous system</v>
      </c>
      <c r="C1443" t="s">
        <v>3445</v>
      </c>
      <c r="D1443">
        <f>VLOOKUP($C1443, 'pval-input'!$B$2:$M$2260, 6, FALSE)</f>
        <v>0.28113005685915049</v>
      </c>
      <c r="E1443">
        <f>VLOOKUP($C1443, 'pval-input'!$B$2:$M$2260, 11, FALSE)</f>
        <v>2</v>
      </c>
      <c r="F1443">
        <f>VLOOKUP($C1443, 'pval-input'!$B$2:$M$2260, 12, FALSE)</f>
        <v>1.4598540145985399E-2</v>
      </c>
      <c r="G1443">
        <f t="shared" si="22"/>
        <v>1442</v>
      </c>
      <c r="Q1443">
        <f>VLOOKUP($C1443, listing!$B$2:$J$2260, 2, FALSE)</f>
        <v>0.28113005685915049</v>
      </c>
    </row>
    <row r="1444" spans="1:17" x14ac:dyDescent="0.2">
      <c r="A1444" t="s">
        <v>3340</v>
      </c>
      <c r="B1444" t="str">
        <f>VLOOKUP(A1444, dictionary!$A$2:$B$16, 2, FALSE)</f>
        <v>Nervous system</v>
      </c>
      <c r="C1444" t="s">
        <v>3448</v>
      </c>
      <c r="D1444">
        <f>VLOOKUP($C1444, 'pval-input'!$B$2:$M$2260, 6, FALSE)</f>
        <v>0.55980392737359796</v>
      </c>
      <c r="E1444">
        <f>VLOOKUP($C1444, 'pval-input'!$B$2:$M$2260, 11, FALSE)</f>
        <v>11</v>
      </c>
      <c r="F1444">
        <f>VLOOKUP($C1444, 'pval-input'!$B$2:$M$2260, 12, FALSE)</f>
        <v>8.0291970802919693E-2</v>
      </c>
      <c r="G1444">
        <f t="shared" si="22"/>
        <v>1443</v>
      </c>
      <c r="Q1444">
        <f>VLOOKUP($C1444, listing!$B$2:$J$2260, 2, FALSE)</f>
        <v>0.55980392737359796</v>
      </c>
    </row>
    <row r="1445" spans="1:17" x14ac:dyDescent="0.2">
      <c r="A1445" t="s">
        <v>3340</v>
      </c>
      <c r="B1445" t="str">
        <f>VLOOKUP(A1445, dictionary!$A$2:$B$16, 2, FALSE)</f>
        <v>Nervous system</v>
      </c>
      <c r="C1445" t="s">
        <v>3450</v>
      </c>
      <c r="D1445">
        <f>VLOOKUP($C1445, 'pval-input'!$B$2:$M$2260, 6, FALSE)</f>
        <v>1.7685369119062506E-2</v>
      </c>
      <c r="E1445">
        <f>VLOOKUP($C1445, 'pval-input'!$B$2:$M$2260, 11, FALSE)</f>
        <v>2</v>
      </c>
      <c r="F1445">
        <f>VLOOKUP($C1445, 'pval-input'!$B$2:$M$2260, 12, FALSE)</f>
        <v>1.4598540145985399E-2</v>
      </c>
      <c r="G1445">
        <f t="shared" si="22"/>
        <v>1444</v>
      </c>
      <c r="Q1445">
        <f>VLOOKUP($C1445, listing!$B$2:$J$2260, 2, FALSE)</f>
        <v>1.7685369119062506E-2</v>
      </c>
    </row>
    <row r="1446" spans="1:17" x14ac:dyDescent="0.2">
      <c r="A1446" t="s">
        <v>3340</v>
      </c>
      <c r="B1446" t="str">
        <f>VLOOKUP(A1446, dictionary!$A$2:$B$16, 2, FALSE)</f>
        <v>Nervous system</v>
      </c>
      <c r="C1446" t="s">
        <v>3452</v>
      </c>
      <c r="D1446">
        <f>VLOOKUP($C1446, 'pval-input'!$B$2:$M$2260, 6, FALSE)</f>
        <v>0.81910960531827881</v>
      </c>
      <c r="E1446">
        <f>VLOOKUP($C1446, 'pval-input'!$B$2:$M$2260, 11, FALSE)</f>
        <v>2</v>
      </c>
      <c r="F1446">
        <f>VLOOKUP($C1446, 'pval-input'!$B$2:$M$2260, 12, FALSE)</f>
        <v>1.4598540145985399E-2</v>
      </c>
      <c r="G1446">
        <f t="shared" si="22"/>
        <v>1445</v>
      </c>
      <c r="Q1446">
        <f>VLOOKUP($C1446, listing!$B$2:$J$2260, 2, FALSE)</f>
        <v>0.81910960531827881</v>
      </c>
    </row>
    <row r="1447" spans="1:17" x14ac:dyDescent="0.2">
      <c r="A1447" t="s">
        <v>3340</v>
      </c>
      <c r="B1447" t="str">
        <f>VLOOKUP(A1447, dictionary!$A$2:$B$16, 2, FALSE)</f>
        <v>Nervous system</v>
      </c>
      <c r="C1447" t="s">
        <v>3455</v>
      </c>
      <c r="D1447">
        <f>VLOOKUP($C1447, 'pval-input'!$B$2:$M$2260, 6, FALSE)</f>
        <v>0.11938321367579931</v>
      </c>
      <c r="E1447">
        <f>VLOOKUP($C1447, 'pval-input'!$B$2:$M$2260, 11, FALSE)</f>
        <v>85</v>
      </c>
      <c r="F1447">
        <f>VLOOKUP($C1447, 'pval-input'!$B$2:$M$2260, 12, FALSE)</f>
        <v>0.62043795620438003</v>
      </c>
      <c r="G1447">
        <f t="shared" si="22"/>
        <v>1446</v>
      </c>
      <c r="Q1447">
        <f>VLOOKUP($C1447, listing!$B$2:$J$2260, 2, FALSE)</f>
        <v>0.11938321367579931</v>
      </c>
    </row>
    <row r="1448" spans="1:17" x14ac:dyDescent="0.2">
      <c r="A1448" t="s">
        <v>3340</v>
      </c>
      <c r="B1448" t="str">
        <f>VLOOKUP(A1448, dictionary!$A$2:$B$16, 2, FALSE)</f>
        <v>Nervous system</v>
      </c>
      <c r="C1448" t="s">
        <v>3457</v>
      </c>
      <c r="D1448">
        <f>VLOOKUP($C1448, 'pval-input'!$B$2:$M$2260, 6, FALSE)</f>
        <v>0.53002329844689244</v>
      </c>
      <c r="E1448">
        <f>VLOOKUP($C1448, 'pval-input'!$B$2:$M$2260, 11, FALSE)</f>
        <v>3</v>
      </c>
      <c r="F1448">
        <f>VLOOKUP($C1448, 'pval-input'!$B$2:$M$2260, 12, FALSE)</f>
        <v>2.18978102189781E-2</v>
      </c>
      <c r="G1448">
        <f t="shared" si="22"/>
        <v>1447</v>
      </c>
      <c r="Q1448">
        <f>VLOOKUP($C1448, listing!$B$2:$J$2260, 2, FALSE)</f>
        <v>0.53002329844689244</v>
      </c>
    </row>
    <row r="1449" spans="1:17" x14ac:dyDescent="0.2">
      <c r="A1449" t="s">
        <v>3340</v>
      </c>
      <c r="B1449" t="str">
        <f>VLOOKUP(A1449, dictionary!$A$2:$B$16, 2, FALSE)</f>
        <v>Nervous system</v>
      </c>
      <c r="C1449" t="s">
        <v>3459</v>
      </c>
      <c r="D1449">
        <f>VLOOKUP($C1449, 'pval-input'!$B$2:$M$2260, 6, FALSE)</f>
        <v>0.89918272299573154</v>
      </c>
      <c r="E1449">
        <f>VLOOKUP($C1449, 'pval-input'!$B$2:$M$2260, 11, FALSE)</f>
        <v>1</v>
      </c>
      <c r="F1449">
        <f>VLOOKUP($C1449, 'pval-input'!$B$2:$M$2260, 12, FALSE)</f>
        <v>7.2992700729926996E-3</v>
      </c>
      <c r="G1449">
        <f t="shared" si="22"/>
        <v>1448</v>
      </c>
      <c r="Q1449">
        <f>VLOOKUP($C1449, listing!$B$2:$J$2260, 2, FALSE)</f>
        <v>0.89918272299573154</v>
      </c>
    </row>
    <row r="1450" spans="1:17" x14ac:dyDescent="0.2">
      <c r="A1450" t="s">
        <v>3340</v>
      </c>
      <c r="B1450" t="str">
        <f>VLOOKUP(A1450, dictionary!$A$2:$B$16, 2, FALSE)</f>
        <v>Nervous system</v>
      </c>
      <c r="C1450" t="s">
        <v>3461</v>
      </c>
      <c r="D1450">
        <f>VLOOKUP($C1450, 'pval-input'!$B$2:$M$2260, 6, FALSE)</f>
        <v>0.29648743409106709</v>
      </c>
      <c r="E1450">
        <f>VLOOKUP($C1450, 'pval-input'!$B$2:$M$2260, 11, FALSE)</f>
        <v>3</v>
      </c>
      <c r="F1450">
        <f>VLOOKUP($C1450, 'pval-input'!$B$2:$M$2260, 12, FALSE)</f>
        <v>2.18978102189781E-2</v>
      </c>
      <c r="G1450">
        <f t="shared" si="22"/>
        <v>1449</v>
      </c>
      <c r="Q1450">
        <f>VLOOKUP($C1450, listing!$B$2:$J$2260, 2, FALSE)</f>
        <v>0.29648743409106709</v>
      </c>
    </row>
    <row r="1451" spans="1:17" x14ac:dyDescent="0.2">
      <c r="A1451" t="s">
        <v>3340</v>
      </c>
      <c r="B1451" t="str">
        <f>VLOOKUP(A1451, dictionary!$A$2:$B$16, 2, FALSE)</f>
        <v>Nervous system</v>
      </c>
      <c r="C1451" t="s">
        <v>3464</v>
      </c>
      <c r="D1451">
        <f>VLOOKUP($C1451, 'pval-input'!$B$2:$M$2260, 6, FALSE)</f>
        <v>0.72312269548349917</v>
      </c>
      <c r="E1451">
        <f>VLOOKUP($C1451, 'pval-input'!$B$2:$M$2260, 11, FALSE)</f>
        <v>3</v>
      </c>
      <c r="F1451">
        <f>VLOOKUP($C1451, 'pval-input'!$B$2:$M$2260, 12, FALSE)</f>
        <v>2.18978102189781E-2</v>
      </c>
      <c r="G1451">
        <f t="shared" si="22"/>
        <v>1450</v>
      </c>
      <c r="Q1451">
        <f>VLOOKUP($C1451, listing!$B$2:$J$2260, 2, FALSE)</f>
        <v>0.72312269548349917</v>
      </c>
    </row>
    <row r="1452" spans="1:17" x14ac:dyDescent="0.2">
      <c r="A1452" t="s">
        <v>3340</v>
      </c>
      <c r="B1452" t="str">
        <f>VLOOKUP(A1452, dictionary!$A$2:$B$16, 2, FALSE)</f>
        <v>Nervous system</v>
      </c>
      <c r="C1452" t="s">
        <v>3466</v>
      </c>
      <c r="D1452">
        <f>VLOOKUP($C1452, 'pval-input'!$B$2:$M$2260, 6, FALSE)</f>
        <v>0.46241937615810053</v>
      </c>
      <c r="E1452">
        <f>VLOOKUP($C1452, 'pval-input'!$B$2:$M$2260, 11, FALSE)</f>
        <v>11</v>
      </c>
      <c r="F1452">
        <f>VLOOKUP($C1452, 'pval-input'!$B$2:$M$2260, 12, FALSE)</f>
        <v>8.0291970802919693E-2</v>
      </c>
      <c r="G1452">
        <f t="shared" si="22"/>
        <v>1451</v>
      </c>
      <c r="Q1452">
        <f>VLOOKUP($C1452, listing!$B$2:$J$2260, 2, FALSE)</f>
        <v>0.46241937615810053</v>
      </c>
    </row>
    <row r="1453" spans="1:17" x14ac:dyDescent="0.2">
      <c r="A1453" t="s">
        <v>3340</v>
      </c>
      <c r="B1453" t="str">
        <f>VLOOKUP(A1453, dictionary!$A$2:$B$16, 2, FALSE)</f>
        <v>Nervous system</v>
      </c>
      <c r="C1453" t="s">
        <v>3469</v>
      </c>
      <c r="D1453">
        <f>VLOOKUP($C1453, 'pval-input'!$B$2:$M$2260, 6, FALSE)</f>
        <v>0.79596309663983966</v>
      </c>
      <c r="E1453">
        <f>VLOOKUP($C1453, 'pval-input'!$B$2:$M$2260, 11, FALSE)</f>
        <v>34</v>
      </c>
      <c r="F1453">
        <f>VLOOKUP($C1453, 'pval-input'!$B$2:$M$2260, 12, FALSE)</f>
        <v>0.24817518248175199</v>
      </c>
      <c r="G1453">
        <f t="shared" si="22"/>
        <v>1452</v>
      </c>
      <c r="Q1453">
        <f>VLOOKUP($C1453, listing!$B$2:$J$2260, 2, FALSE)</f>
        <v>0.79596309663983966</v>
      </c>
    </row>
    <row r="1454" spans="1:17" x14ac:dyDescent="0.2">
      <c r="A1454" t="s">
        <v>3340</v>
      </c>
      <c r="B1454" t="str">
        <f>VLOOKUP(A1454, dictionary!$A$2:$B$16, 2, FALSE)</f>
        <v>Nervous system</v>
      </c>
      <c r="C1454" t="s">
        <v>3471</v>
      </c>
      <c r="D1454">
        <f>VLOOKUP($C1454, 'pval-input'!$B$2:$M$2260, 6, FALSE)</f>
        <v>0.59630167309885873</v>
      </c>
      <c r="E1454">
        <f>VLOOKUP($C1454, 'pval-input'!$B$2:$M$2260, 11, FALSE)</f>
        <v>3</v>
      </c>
      <c r="F1454">
        <f>VLOOKUP($C1454, 'pval-input'!$B$2:$M$2260, 12, FALSE)</f>
        <v>2.18978102189781E-2</v>
      </c>
      <c r="G1454">
        <f t="shared" si="22"/>
        <v>1453</v>
      </c>
      <c r="Q1454">
        <f>VLOOKUP($C1454, listing!$B$2:$J$2260, 2, FALSE)</f>
        <v>0.59630167309885873</v>
      </c>
    </row>
    <row r="1455" spans="1:17" x14ac:dyDescent="0.2">
      <c r="A1455" t="s">
        <v>3340</v>
      </c>
      <c r="B1455" t="str">
        <f>VLOOKUP(A1455, dictionary!$A$2:$B$16, 2, FALSE)</f>
        <v>Nervous system</v>
      </c>
      <c r="C1455" t="s">
        <v>3473</v>
      </c>
      <c r="D1455">
        <f>VLOOKUP($C1455, 'pval-input'!$B$2:$M$2260, 6, FALSE)</f>
        <v>0.25956502594011427</v>
      </c>
      <c r="E1455">
        <f>VLOOKUP($C1455, 'pval-input'!$B$2:$M$2260, 11, FALSE)</f>
        <v>133</v>
      </c>
      <c r="F1455">
        <f>VLOOKUP($C1455, 'pval-input'!$B$2:$M$2260, 12, FALSE)</f>
        <v>0.97080291970802901</v>
      </c>
      <c r="G1455">
        <f t="shared" si="22"/>
        <v>1454</v>
      </c>
      <c r="Q1455">
        <f>VLOOKUP($C1455, listing!$B$2:$J$2260, 2, FALSE)</f>
        <v>0.25956502594011427</v>
      </c>
    </row>
    <row r="1456" spans="1:17" x14ac:dyDescent="0.2">
      <c r="A1456" t="s">
        <v>3340</v>
      </c>
      <c r="B1456" t="str">
        <f>VLOOKUP(A1456, dictionary!$A$2:$B$16, 2, FALSE)</f>
        <v>Nervous system</v>
      </c>
      <c r="C1456" t="s">
        <v>3476</v>
      </c>
      <c r="D1456">
        <f>VLOOKUP($C1456, 'pval-input'!$B$2:$M$2260, 6, FALSE)</f>
        <v>0.26941374604448809</v>
      </c>
      <c r="E1456">
        <f>VLOOKUP($C1456, 'pval-input'!$B$2:$M$2260, 11, FALSE)</f>
        <v>2</v>
      </c>
      <c r="F1456">
        <f>VLOOKUP($C1456, 'pval-input'!$B$2:$M$2260, 12, FALSE)</f>
        <v>1.4598540145985399E-2</v>
      </c>
      <c r="G1456">
        <f t="shared" si="22"/>
        <v>1455</v>
      </c>
      <c r="Q1456">
        <f>VLOOKUP($C1456, listing!$B$2:$J$2260, 2, FALSE)</f>
        <v>0.26941374604448809</v>
      </c>
    </row>
    <row r="1457" spans="1:17" x14ac:dyDescent="0.2">
      <c r="A1457" t="s">
        <v>3340</v>
      </c>
      <c r="B1457" t="str">
        <f>VLOOKUP(A1457, dictionary!$A$2:$B$16, 2, FALSE)</f>
        <v>Nervous system</v>
      </c>
      <c r="C1457" t="s">
        <v>3478</v>
      </c>
      <c r="D1457">
        <f>VLOOKUP($C1457, 'pval-input'!$B$2:$M$2260, 6, FALSE)</f>
        <v>0.53869261322611706</v>
      </c>
      <c r="E1457">
        <f>VLOOKUP($C1457, 'pval-input'!$B$2:$M$2260, 11, FALSE)</f>
        <v>3</v>
      </c>
      <c r="F1457">
        <f>VLOOKUP($C1457, 'pval-input'!$B$2:$M$2260, 12, FALSE)</f>
        <v>2.18978102189781E-2</v>
      </c>
      <c r="G1457">
        <f t="shared" si="22"/>
        <v>1456</v>
      </c>
      <c r="Q1457">
        <f>VLOOKUP($C1457, listing!$B$2:$J$2260, 2, FALSE)</f>
        <v>0.53869261322611706</v>
      </c>
    </row>
    <row r="1458" spans="1:17" x14ac:dyDescent="0.2">
      <c r="A1458" t="s">
        <v>3340</v>
      </c>
      <c r="B1458" t="str">
        <f>VLOOKUP(A1458, dictionary!$A$2:$B$16, 2, FALSE)</f>
        <v>Nervous system</v>
      </c>
      <c r="C1458" t="s">
        <v>3481</v>
      </c>
      <c r="D1458">
        <f>VLOOKUP($C1458, 'pval-input'!$B$2:$M$2260, 6, FALSE)</f>
        <v>3.0762224365447715E-2</v>
      </c>
      <c r="E1458">
        <f>VLOOKUP($C1458, 'pval-input'!$B$2:$M$2260, 11, FALSE)</f>
        <v>6</v>
      </c>
      <c r="F1458">
        <f>VLOOKUP($C1458, 'pval-input'!$B$2:$M$2260, 12, FALSE)</f>
        <v>4.3795620437956199E-2</v>
      </c>
      <c r="G1458">
        <f t="shared" si="22"/>
        <v>1457</v>
      </c>
      <c r="Q1458">
        <f>VLOOKUP($C1458, listing!$B$2:$J$2260, 2, FALSE)</f>
        <v>3.0762224365447715E-2</v>
      </c>
    </row>
    <row r="1459" spans="1:17" x14ac:dyDescent="0.2">
      <c r="A1459" t="s">
        <v>3340</v>
      </c>
      <c r="B1459" t="str">
        <f>VLOOKUP(A1459, dictionary!$A$2:$B$16, 2, FALSE)</f>
        <v>Nervous system</v>
      </c>
      <c r="C1459" t="s">
        <v>3483</v>
      </c>
      <c r="D1459">
        <f>VLOOKUP($C1459, 'pval-input'!$B$2:$M$2260, 6, FALSE)</f>
        <v>0.43723054760447527</v>
      </c>
      <c r="E1459">
        <f>VLOOKUP($C1459, 'pval-input'!$B$2:$M$2260, 11, FALSE)</f>
        <v>3</v>
      </c>
      <c r="F1459">
        <f>VLOOKUP($C1459, 'pval-input'!$B$2:$M$2260, 12, FALSE)</f>
        <v>2.18978102189781E-2</v>
      </c>
      <c r="G1459">
        <f t="shared" si="22"/>
        <v>1458</v>
      </c>
      <c r="Q1459">
        <f>VLOOKUP($C1459, listing!$B$2:$J$2260, 2, FALSE)</f>
        <v>0.43723054760447527</v>
      </c>
    </row>
    <row r="1460" spans="1:17" x14ac:dyDescent="0.2">
      <c r="A1460" t="s">
        <v>3340</v>
      </c>
      <c r="B1460" t="str">
        <f>VLOOKUP(A1460, dictionary!$A$2:$B$16, 2, FALSE)</f>
        <v>Nervous system</v>
      </c>
      <c r="C1460" t="s">
        <v>3485</v>
      </c>
      <c r="D1460">
        <f>VLOOKUP($C1460, 'pval-input'!$B$2:$M$2260, 6, FALSE)</f>
        <v>0.51634804342509477</v>
      </c>
      <c r="E1460">
        <f>VLOOKUP($C1460, 'pval-input'!$B$2:$M$2260, 11, FALSE)</f>
        <v>16</v>
      </c>
      <c r="F1460">
        <f>VLOOKUP($C1460, 'pval-input'!$B$2:$M$2260, 12, FALSE)</f>
        <v>0.116788321167883</v>
      </c>
      <c r="G1460">
        <f t="shared" si="22"/>
        <v>1459</v>
      </c>
      <c r="Q1460">
        <f>VLOOKUP($C1460, listing!$B$2:$J$2260, 2, FALSE)</f>
        <v>0.51634804342509477</v>
      </c>
    </row>
    <row r="1461" spans="1:17" x14ac:dyDescent="0.2">
      <c r="A1461" t="s">
        <v>3340</v>
      </c>
      <c r="B1461" t="str">
        <f>VLOOKUP(A1461, dictionary!$A$2:$B$16, 2, FALSE)</f>
        <v>Nervous system</v>
      </c>
      <c r="C1461" t="s">
        <v>3489</v>
      </c>
      <c r="D1461">
        <f>VLOOKUP($C1461, 'pval-input'!$B$2:$M$2260, 6, FALSE)</f>
        <v>2.2073805435138252</v>
      </c>
      <c r="E1461">
        <f>VLOOKUP($C1461, 'pval-input'!$B$2:$M$2260, 11, FALSE)</f>
        <v>62</v>
      </c>
      <c r="F1461">
        <f>VLOOKUP($C1461, 'pval-input'!$B$2:$M$2260, 12, FALSE)</f>
        <v>0.452554744525547</v>
      </c>
      <c r="G1461">
        <f t="shared" si="22"/>
        <v>1460</v>
      </c>
      <c r="Q1461">
        <f>VLOOKUP($C1461, listing!$B$2:$J$2260, 2, FALSE)</f>
        <v>2.2073805435138252</v>
      </c>
    </row>
    <row r="1462" spans="1:17" x14ac:dyDescent="0.2">
      <c r="A1462" t="s">
        <v>3340</v>
      </c>
      <c r="B1462" t="str">
        <f>VLOOKUP(A1462, dictionary!$A$2:$B$16, 2, FALSE)</f>
        <v>Nervous system</v>
      </c>
      <c r="C1462" t="s">
        <v>3491</v>
      </c>
      <c r="D1462">
        <f>VLOOKUP($C1462, 'pval-input'!$B$2:$M$2260, 6, FALSE)</f>
        <v>0.58279488936550916</v>
      </c>
      <c r="E1462">
        <f>VLOOKUP($C1462, 'pval-input'!$B$2:$M$2260, 11, FALSE)</f>
        <v>41</v>
      </c>
      <c r="F1462">
        <f>VLOOKUP($C1462, 'pval-input'!$B$2:$M$2260, 12, FALSE)</f>
        <v>0.29927007299270098</v>
      </c>
      <c r="G1462">
        <f t="shared" si="22"/>
        <v>1461</v>
      </c>
      <c r="Q1462">
        <f>VLOOKUP($C1462, listing!$B$2:$J$2260, 2, FALSE)</f>
        <v>0.58279488936550916</v>
      </c>
    </row>
    <row r="1463" spans="1:17" x14ac:dyDescent="0.2">
      <c r="A1463" t="s">
        <v>3340</v>
      </c>
      <c r="B1463" t="str">
        <f>VLOOKUP(A1463, dictionary!$A$2:$B$16, 2, FALSE)</f>
        <v>Nervous system</v>
      </c>
      <c r="C1463" t="s">
        <v>3494</v>
      </c>
      <c r="D1463">
        <f>VLOOKUP($C1463, 'pval-input'!$B$2:$M$2260, 6, FALSE)</f>
        <v>4.6821867350395591E-2</v>
      </c>
      <c r="E1463">
        <f>VLOOKUP($C1463, 'pval-input'!$B$2:$M$2260, 11, FALSE)</f>
        <v>9</v>
      </c>
      <c r="F1463">
        <f>VLOOKUP($C1463, 'pval-input'!$B$2:$M$2260, 12, FALSE)</f>
        <v>6.5693430656934296E-2</v>
      </c>
      <c r="G1463">
        <f t="shared" si="22"/>
        <v>1462</v>
      </c>
      <c r="Q1463">
        <f>VLOOKUP($C1463, listing!$B$2:$J$2260, 2, FALSE)</f>
        <v>4.6821867350395591E-2</v>
      </c>
    </row>
    <row r="1464" spans="1:17" x14ac:dyDescent="0.2">
      <c r="A1464" t="s">
        <v>3340</v>
      </c>
      <c r="B1464" t="str">
        <f>VLOOKUP(A1464, dictionary!$A$2:$B$16, 2, FALSE)</f>
        <v>Nervous system</v>
      </c>
      <c r="C1464" t="s">
        <v>3496</v>
      </c>
      <c r="D1464">
        <f>VLOOKUP($C1464, 'pval-input'!$B$2:$M$2260, 6, FALSE)</f>
        <v>0.12336376595016151</v>
      </c>
      <c r="E1464">
        <f>VLOOKUP($C1464, 'pval-input'!$B$2:$M$2260, 11, FALSE)</f>
        <v>15</v>
      </c>
      <c r="F1464">
        <f>VLOOKUP($C1464, 'pval-input'!$B$2:$M$2260, 12, FALSE)</f>
        <v>0.109489051094891</v>
      </c>
      <c r="G1464">
        <f t="shared" si="22"/>
        <v>1463</v>
      </c>
      <c r="Q1464">
        <f>VLOOKUP($C1464, listing!$B$2:$J$2260, 2, FALSE)</f>
        <v>0.12336376595016151</v>
      </c>
    </row>
    <row r="1465" spans="1:17" x14ac:dyDescent="0.2">
      <c r="A1465" t="s">
        <v>3340</v>
      </c>
      <c r="B1465" t="str">
        <f>VLOOKUP(A1465, dictionary!$A$2:$B$16, 2, FALSE)</f>
        <v>Nervous system</v>
      </c>
      <c r="C1465" t="s">
        <v>3498</v>
      </c>
      <c r="D1465">
        <f>VLOOKUP($C1465, 'pval-input'!$B$2:$M$2260, 6, FALSE)</f>
        <v>4.6633165330455639E-2</v>
      </c>
      <c r="E1465">
        <f>VLOOKUP($C1465, 'pval-input'!$B$2:$M$2260, 11, FALSE)</f>
        <v>9</v>
      </c>
      <c r="F1465">
        <f>VLOOKUP($C1465, 'pval-input'!$B$2:$M$2260, 12, FALSE)</f>
        <v>6.5693430656934296E-2</v>
      </c>
      <c r="G1465">
        <f t="shared" si="22"/>
        <v>1464</v>
      </c>
      <c r="Q1465">
        <f>VLOOKUP($C1465, listing!$B$2:$J$2260, 2, FALSE)</f>
        <v>4.6633165330455639E-2</v>
      </c>
    </row>
    <row r="1466" spans="1:17" x14ac:dyDescent="0.2">
      <c r="A1466" t="s">
        <v>3340</v>
      </c>
      <c r="B1466" t="str">
        <f>VLOOKUP(A1466, dictionary!$A$2:$B$16, 2, FALSE)</f>
        <v>Nervous system</v>
      </c>
      <c r="C1466" t="s">
        <v>3500</v>
      </c>
      <c r="D1466">
        <f>VLOOKUP($C1466, 'pval-input'!$B$2:$M$2260, 6, FALSE)</f>
        <v>8.6650627723460452E-2</v>
      </c>
      <c r="E1466">
        <f>VLOOKUP($C1466, 'pval-input'!$B$2:$M$2260, 11, FALSE)</f>
        <v>2</v>
      </c>
      <c r="F1466">
        <f>VLOOKUP($C1466, 'pval-input'!$B$2:$M$2260, 12, FALSE)</f>
        <v>1.4598540145985399E-2</v>
      </c>
      <c r="G1466">
        <f t="shared" si="22"/>
        <v>1465</v>
      </c>
      <c r="Q1466">
        <f>VLOOKUP($C1466, listing!$B$2:$J$2260, 2, FALSE)</f>
        <v>8.6650627723460452E-2</v>
      </c>
    </row>
    <row r="1467" spans="1:17" x14ac:dyDescent="0.2">
      <c r="A1467" t="s">
        <v>3340</v>
      </c>
      <c r="B1467" t="str">
        <f>VLOOKUP(A1467, dictionary!$A$2:$B$16, 2, FALSE)</f>
        <v>Nervous system</v>
      </c>
      <c r="C1467" t="s">
        <v>3502</v>
      </c>
      <c r="D1467">
        <f>VLOOKUP($C1467, 'pval-input'!$B$2:$M$2260, 6, FALSE)</f>
        <v>1.4218882361431007</v>
      </c>
      <c r="E1467">
        <f>VLOOKUP($C1467, 'pval-input'!$B$2:$M$2260, 11, FALSE)</f>
        <v>10</v>
      </c>
      <c r="F1467">
        <f>VLOOKUP($C1467, 'pval-input'!$B$2:$M$2260, 12, FALSE)</f>
        <v>7.2992700729927001E-2</v>
      </c>
      <c r="G1467">
        <f t="shared" si="22"/>
        <v>1466</v>
      </c>
      <c r="Q1467">
        <f>VLOOKUP($C1467, listing!$B$2:$J$2260, 2, FALSE)</f>
        <v>1.4218882361431007</v>
      </c>
    </row>
    <row r="1468" spans="1:17" x14ac:dyDescent="0.2">
      <c r="A1468" t="s">
        <v>3340</v>
      </c>
      <c r="B1468" t="str">
        <f>VLOOKUP(A1468, dictionary!$A$2:$B$16, 2, FALSE)</f>
        <v>Nervous system</v>
      </c>
      <c r="C1468" t="s">
        <v>3504</v>
      </c>
      <c r="D1468">
        <f>VLOOKUP($C1468, 'pval-input'!$B$2:$M$2260, 6, FALSE)</f>
        <v>0.91257710896809074</v>
      </c>
      <c r="E1468">
        <f>VLOOKUP($C1468, 'pval-input'!$B$2:$M$2260, 11, FALSE)</f>
        <v>5</v>
      </c>
      <c r="F1468">
        <f>VLOOKUP($C1468, 'pval-input'!$B$2:$M$2260, 12, FALSE)</f>
        <v>3.6496350364963501E-2</v>
      </c>
      <c r="G1468">
        <f t="shared" si="22"/>
        <v>1467</v>
      </c>
      <c r="Q1468">
        <f>VLOOKUP($C1468, listing!$B$2:$J$2260, 2, FALSE)</f>
        <v>0.91257710896809074</v>
      </c>
    </row>
    <row r="1469" spans="1:17" x14ac:dyDescent="0.2">
      <c r="A1469" t="s">
        <v>3340</v>
      </c>
      <c r="B1469" t="str">
        <f>VLOOKUP(A1469, dictionary!$A$2:$B$16, 2, FALSE)</f>
        <v>Nervous system</v>
      </c>
      <c r="C1469" t="s">
        <v>3506</v>
      </c>
      <c r="D1469">
        <f>VLOOKUP($C1469, 'pval-input'!$B$2:$M$2260, 6, FALSE)</f>
        <v>1.4061661160527712E-2</v>
      </c>
      <c r="E1469">
        <f>VLOOKUP($C1469, 'pval-input'!$B$2:$M$2260, 11, FALSE)</f>
        <v>12</v>
      </c>
      <c r="F1469">
        <f>VLOOKUP($C1469, 'pval-input'!$B$2:$M$2260, 12, FALSE)</f>
        <v>8.7591240875912399E-2</v>
      </c>
      <c r="G1469">
        <f t="shared" si="22"/>
        <v>1468</v>
      </c>
      <c r="Q1469">
        <f>VLOOKUP($C1469, listing!$B$2:$J$2260, 2, FALSE)</f>
        <v>1.4061661160527712E-2</v>
      </c>
    </row>
    <row r="1470" spans="1:17" x14ac:dyDescent="0.2">
      <c r="A1470" t="s">
        <v>3340</v>
      </c>
      <c r="B1470" t="str">
        <f>VLOOKUP(A1470, dictionary!$A$2:$B$16, 2, FALSE)</f>
        <v>Nervous system</v>
      </c>
      <c r="C1470" t="s">
        <v>3509</v>
      </c>
      <c r="D1470">
        <f>VLOOKUP($C1470, 'pval-input'!$B$2:$M$2260, 6, FALSE)</f>
        <v>0.23819883662168093</v>
      </c>
      <c r="E1470">
        <f>VLOOKUP($C1470, 'pval-input'!$B$2:$M$2260, 11, FALSE)</f>
        <v>1</v>
      </c>
      <c r="F1470">
        <f>VLOOKUP($C1470, 'pval-input'!$B$2:$M$2260, 12, FALSE)</f>
        <v>7.2992700729926996E-3</v>
      </c>
      <c r="G1470">
        <f t="shared" si="22"/>
        <v>1469</v>
      </c>
      <c r="Q1470">
        <f>VLOOKUP($C1470, listing!$B$2:$J$2260, 2, FALSE)</f>
        <v>0.23819883662168093</v>
      </c>
    </row>
    <row r="1471" spans="1:17" x14ac:dyDescent="0.2">
      <c r="A1471" t="s">
        <v>3340</v>
      </c>
      <c r="B1471" t="str">
        <f>VLOOKUP(A1471, dictionary!$A$2:$B$16, 2, FALSE)</f>
        <v>Nervous system</v>
      </c>
      <c r="C1471" t="s">
        <v>3511</v>
      </c>
      <c r="D1471">
        <f>VLOOKUP($C1471, 'pval-input'!$B$2:$M$2260, 6, FALSE)</f>
        <v>1.2496628891363242</v>
      </c>
      <c r="E1471">
        <f>VLOOKUP($C1471, 'pval-input'!$B$2:$M$2260, 11, FALSE)</f>
        <v>3</v>
      </c>
      <c r="F1471">
        <f>VLOOKUP($C1471, 'pval-input'!$B$2:$M$2260, 12, FALSE)</f>
        <v>2.18978102189781E-2</v>
      </c>
      <c r="G1471">
        <f t="shared" si="22"/>
        <v>1470</v>
      </c>
      <c r="Q1471">
        <f>VLOOKUP($C1471, listing!$B$2:$J$2260, 2, FALSE)</f>
        <v>1.2496628891363242</v>
      </c>
    </row>
    <row r="1472" spans="1:17" x14ac:dyDescent="0.2">
      <c r="A1472" t="s">
        <v>3340</v>
      </c>
      <c r="B1472" t="str">
        <f>VLOOKUP(A1472, dictionary!$A$2:$B$16, 2, FALSE)</f>
        <v>Nervous system</v>
      </c>
      <c r="C1472" t="s">
        <v>3515</v>
      </c>
      <c r="D1472">
        <f>VLOOKUP($C1472, 'pval-input'!$B$2:$M$2260, 6, FALSE)</f>
        <v>0.66315469901823887</v>
      </c>
      <c r="E1472">
        <f>VLOOKUP($C1472, 'pval-input'!$B$2:$M$2260, 11, FALSE)</f>
        <v>2</v>
      </c>
      <c r="F1472">
        <f>VLOOKUP($C1472, 'pval-input'!$B$2:$M$2260, 12, FALSE)</f>
        <v>1.4598540145985399E-2</v>
      </c>
      <c r="G1472">
        <f t="shared" si="22"/>
        <v>1471</v>
      </c>
      <c r="Q1472">
        <f>VLOOKUP($C1472, listing!$B$2:$J$2260, 2, FALSE)</f>
        <v>0.66315469901823887</v>
      </c>
    </row>
    <row r="1473" spans="1:17" x14ac:dyDescent="0.2">
      <c r="A1473" t="s">
        <v>3340</v>
      </c>
      <c r="B1473" t="str">
        <f>VLOOKUP(A1473, dictionary!$A$2:$B$16, 2, FALSE)</f>
        <v>Nervous system</v>
      </c>
      <c r="C1473" t="s">
        <v>3517</v>
      </c>
      <c r="D1473">
        <f>VLOOKUP($C1473, 'pval-input'!$B$2:$M$2260, 6, FALSE)</f>
        <v>0.13001287034172984</v>
      </c>
      <c r="E1473">
        <f>VLOOKUP($C1473, 'pval-input'!$B$2:$M$2260, 11, FALSE)</f>
        <v>131</v>
      </c>
      <c r="F1473">
        <f>VLOOKUP($C1473, 'pval-input'!$B$2:$M$2260, 12, FALSE)</f>
        <v>0.95620437956204396</v>
      </c>
      <c r="G1473">
        <f t="shared" si="22"/>
        <v>1472</v>
      </c>
      <c r="Q1473">
        <f>VLOOKUP($C1473, listing!$B$2:$J$2260, 2, FALSE)</f>
        <v>0.13001287034172984</v>
      </c>
    </row>
    <row r="1474" spans="1:17" x14ac:dyDescent="0.2">
      <c r="A1474" t="s">
        <v>3340</v>
      </c>
      <c r="B1474" t="str">
        <f>VLOOKUP(A1474, dictionary!$A$2:$B$16, 2, FALSE)</f>
        <v>Nervous system</v>
      </c>
      <c r="C1474" t="s">
        <v>3519</v>
      </c>
      <c r="D1474">
        <f>VLOOKUP($C1474, 'pval-input'!$B$2:$M$2260, 6, FALSE)</f>
        <v>1.2464430454193425</v>
      </c>
      <c r="E1474">
        <f>VLOOKUP($C1474, 'pval-input'!$B$2:$M$2260, 11, FALSE)</f>
        <v>25</v>
      </c>
      <c r="F1474">
        <f>VLOOKUP($C1474, 'pval-input'!$B$2:$M$2260, 12, FALSE)</f>
        <v>0.18248175182481799</v>
      </c>
      <c r="G1474">
        <f t="shared" si="22"/>
        <v>1473</v>
      </c>
      <c r="Q1474">
        <f>VLOOKUP($C1474, listing!$B$2:$J$2260, 2, FALSE)</f>
        <v>1.2464430454193425</v>
      </c>
    </row>
    <row r="1475" spans="1:17" x14ac:dyDescent="0.2">
      <c r="A1475" t="s">
        <v>3340</v>
      </c>
      <c r="B1475" t="str">
        <f>VLOOKUP(A1475, dictionary!$A$2:$B$16, 2, FALSE)</f>
        <v>Nervous system</v>
      </c>
      <c r="C1475" t="s">
        <v>3521</v>
      </c>
      <c r="D1475">
        <f>VLOOKUP($C1475, 'pval-input'!$B$2:$M$2260, 6, FALSE)</f>
        <v>4.9803744691654751E-2</v>
      </c>
      <c r="E1475">
        <f>VLOOKUP($C1475, 'pval-input'!$B$2:$M$2260, 11, FALSE)</f>
        <v>118</v>
      </c>
      <c r="F1475">
        <f>VLOOKUP($C1475, 'pval-input'!$B$2:$M$2260, 12, FALSE)</f>
        <v>0.86131386861313897</v>
      </c>
      <c r="G1475">
        <f t="shared" si="22"/>
        <v>1474</v>
      </c>
      <c r="Q1475">
        <f>VLOOKUP($C1475, listing!$B$2:$J$2260, 2, FALSE)</f>
        <v>4.9803744691654751E-2</v>
      </c>
    </row>
    <row r="1476" spans="1:17" x14ac:dyDescent="0.2">
      <c r="A1476" t="s">
        <v>3340</v>
      </c>
      <c r="B1476" t="str">
        <f>VLOOKUP(A1476, dictionary!$A$2:$B$16, 2, FALSE)</f>
        <v>Nervous system</v>
      </c>
      <c r="C1476" t="s">
        <v>3524</v>
      </c>
      <c r="D1476">
        <f>VLOOKUP($C1476, 'pval-input'!$B$2:$M$2260, 6, FALSE)</f>
        <v>0.4286497480906668</v>
      </c>
      <c r="E1476">
        <f>VLOOKUP($C1476, 'pval-input'!$B$2:$M$2260, 11, FALSE)</f>
        <v>4</v>
      </c>
      <c r="F1476">
        <f>VLOOKUP($C1476, 'pval-input'!$B$2:$M$2260, 12, FALSE)</f>
        <v>2.9197080291970798E-2</v>
      </c>
      <c r="G1476">
        <f t="shared" ref="G1476:G1539" si="23">G1475+1</f>
        <v>1475</v>
      </c>
      <c r="Q1476">
        <f>VLOOKUP($C1476, listing!$B$2:$J$2260, 2, FALSE)</f>
        <v>0.4286497480906668</v>
      </c>
    </row>
    <row r="1477" spans="1:17" x14ac:dyDescent="0.2">
      <c r="A1477" t="s">
        <v>3340</v>
      </c>
      <c r="B1477" t="str">
        <f>VLOOKUP(A1477, dictionary!$A$2:$B$16, 2, FALSE)</f>
        <v>Nervous system</v>
      </c>
      <c r="C1477" t="s">
        <v>3526</v>
      </c>
      <c r="D1477">
        <f>VLOOKUP($C1477, 'pval-input'!$B$2:$M$2260, 6, FALSE)</f>
        <v>0.30684422949577572</v>
      </c>
      <c r="E1477">
        <f>VLOOKUP($C1477, 'pval-input'!$B$2:$M$2260, 11, FALSE)</f>
        <v>47</v>
      </c>
      <c r="F1477">
        <f>VLOOKUP($C1477, 'pval-input'!$B$2:$M$2260, 12, FALSE)</f>
        <v>0.34306569343065701</v>
      </c>
      <c r="G1477">
        <f t="shared" si="23"/>
        <v>1476</v>
      </c>
      <c r="Q1477">
        <f>VLOOKUP($C1477, listing!$B$2:$J$2260, 2, FALSE)</f>
        <v>0.30684422949577572</v>
      </c>
    </row>
    <row r="1478" spans="1:17" x14ac:dyDescent="0.2">
      <c r="A1478" t="s">
        <v>3340</v>
      </c>
      <c r="B1478" t="str">
        <f>VLOOKUP(A1478, dictionary!$A$2:$B$16, 2, FALSE)</f>
        <v>Nervous system</v>
      </c>
      <c r="C1478" t="s">
        <v>3529</v>
      </c>
      <c r="D1478">
        <f>VLOOKUP($C1478, 'pval-input'!$B$2:$M$2260, 6, FALSE)</f>
        <v>3.0710493256775429E-2</v>
      </c>
      <c r="E1478">
        <f>VLOOKUP($C1478, 'pval-input'!$B$2:$M$2260, 11, FALSE)</f>
        <v>84</v>
      </c>
      <c r="F1478">
        <f>VLOOKUP($C1478, 'pval-input'!$B$2:$M$2260, 12, FALSE)</f>
        <v>0.613138686131387</v>
      </c>
      <c r="G1478">
        <f t="shared" si="23"/>
        <v>1477</v>
      </c>
      <c r="Q1478">
        <f>VLOOKUP($C1478, listing!$B$2:$J$2260, 2, FALSE)</f>
        <v>3.0710493256775429E-2</v>
      </c>
    </row>
    <row r="1479" spans="1:17" x14ac:dyDescent="0.2">
      <c r="A1479" t="s">
        <v>3340</v>
      </c>
      <c r="B1479" t="str">
        <f>VLOOKUP(A1479, dictionary!$A$2:$B$16, 2, FALSE)</f>
        <v>Nervous system</v>
      </c>
      <c r="C1479" t="s">
        <v>3532</v>
      </c>
      <c r="D1479">
        <f>VLOOKUP($C1479, 'pval-input'!$B$2:$M$2260, 6, FALSE)</f>
        <v>0.79193166214142163</v>
      </c>
      <c r="E1479">
        <f>VLOOKUP($C1479, 'pval-input'!$B$2:$M$2260, 11, FALSE)</f>
        <v>134</v>
      </c>
      <c r="F1479">
        <f>VLOOKUP($C1479, 'pval-input'!$B$2:$M$2260, 12, FALSE)</f>
        <v>0.97810218978102204</v>
      </c>
      <c r="G1479">
        <f t="shared" si="23"/>
        <v>1478</v>
      </c>
      <c r="Q1479">
        <f>VLOOKUP($C1479, listing!$B$2:$J$2260, 2, FALSE)</f>
        <v>0.79193166214142163</v>
      </c>
    </row>
    <row r="1480" spans="1:17" x14ac:dyDescent="0.2">
      <c r="A1480" t="s">
        <v>3340</v>
      </c>
      <c r="B1480" t="str">
        <f>VLOOKUP(A1480, dictionary!$A$2:$B$16, 2, FALSE)</f>
        <v>Nervous system</v>
      </c>
      <c r="C1480" t="s">
        <v>3535</v>
      </c>
      <c r="D1480">
        <f>VLOOKUP($C1480, 'pval-input'!$B$2:$M$2260, 6, FALSE)</f>
        <v>0.36521421067093124</v>
      </c>
      <c r="E1480">
        <f>VLOOKUP($C1480, 'pval-input'!$B$2:$M$2260, 11, FALSE)</f>
        <v>27</v>
      </c>
      <c r="F1480">
        <f>VLOOKUP($C1480, 'pval-input'!$B$2:$M$2260, 12, FALSE)</f>
        <v>0.19708029197080301</v>
      </c>
      <c r="G1480">
        <f t="shared" si="23"/>
        <v>1479</v>
      </c>
      <c r="Q1480">
        <f>VLOOKUP($C1480, listing!$B$2:$J$2260, 2, FALSE)</f>
        <v>0.36521421067093124</v>
      </c>
    </row>
    <row r="1481" spans="1:17" x14ac:dyDescent="0.2">
      <c r="A1481" t="s">
        <v>3340</v>
      </c>
      <c r="B1481" t="str">
        <f>VLOOKUP(A1481, dictionary!$A$2:$B$16, 2, FALSE)</f>
        <v>Nervous system</v>
      </c>
      <c r="C1481" t="s">
        <v>3537</v>
      </c>
      <c r="D1481">
        <f>VLOOKUP($C1481, 'pval-input'!$B$2:$M$2260, 6, FALSE)</f>
        <v>0.63826032946672417</v>
      </c>
      <c r="E1481">
        <f>VLOOKUP($C1481, 'pval-input'!$B$2:$M$2260, 11, FALSE)</f>
        <v>4</v>
      </c>
      <c r="F1481">
        <f>VLOOKUP($C1481, 'pval-input'!$B$2:$M$2260, 12, FALSE)</f>
        <v>2.9197080291970798E-2</v>
      </c>
      <c r="G1481">
        <f t="shared" si="23"/>
        <v>1480</v>
      </c>
      <c r="Q1481">
        <f>VLOOKUP($C1481, listing!$B$2:$J$2260, 2, FALSE)</f>
        <v>0.63826032946672417</v>
      </c>
    </row>
    <row r="1482" spans="1:17" x14ac:dyDescent="0.2">
      <c r="A1482" t="s">
        <v>3340</v>
      </c>
      <c r="B1482" t="str">
        <f>VLOOKUP(A1482, dictionary!$A$2:$B$16, 2, FALSE)</f>
        <v>Nervous system</v>
      </c>
      <c r="C1482" t="s">
        <v>3539</v>
      </c>
      <c r="D1482">
        <f>VLOOKUP($C1482, 'pval-input'!$B$2:$M$2260, 6, FALSE)</f>
        <v>0.37574617638233315</v>
      </c>
      <c r="E1482">
        <f>VLOOKUP($C1482, 'pval-input'!$B$2:$M$2260, 11, FALSE)</f>
        <v>3</v>
      </c>
      <c r="F1482">
        <f>VLOOKUP($C1482, 'pval-input'!$B$2:$M$2260, 12, FALSE)</f>
        <v>2.18978102189781E-2</v>
      </c>
      <c r="G1482">
        <f t="shared" si="23"/>
        <v>1481</v>
      </c>
      <c r="Q1482">
        <f>VLOOKUP($C1482, listing!$B$2:$J$2260, 2, FALSE)</f>
        <v>0.37574617638233315</v>
      </c>
    </row>
    <row r="1483" spans="1:17" x14ac:dyDescent="0.2">
      <c r="A1483" t="s">
        <v>3340</v>
      </c>
      <c r="B1483" t="str">
        <f>VLOOKUP(A1483, dictionary!$A$2:$B$16, 2, FALSE)</f>
        <v>Nervous system</v>
      </c>
      <c r="C1483" t="s">
        <v>3541</v>
      </c>
      <c r="D1483">
        <f>VLOOKUP($C1483, 'pval-input'!$B$2:$M$2260, 6, FALSE)</f>
        <v>0.8055467482028611</v>
      </c>
      <c r="E1483">
        <f>VLOOKUP($C1483, 'pval-input'!$B$2:$M$2260, 11, FALSE)</f>
        <v>127</v>
      </c>
      <c r="F1483">
        <f>VLOOKUP($C1483, 'pval-input'!$B$2:$M$2260, 12, FALSE)</f>
        <v>0.92700729927007297</v>
      </c>
      <c r="G1483">
        <f t="shared" si="23"/>
        <v>1482</v>
      </c>
      <c r="Q1483">
        <f>VLOOKUP($C1483, listing!$B$2:$J$2260, 2, FALSE)</f>
        <v>0.8055467482028611</v>
      </c>
    </row>
    <row r="1484" spans="1:17" x14ac:dyDescent="0.2">
      <c r="A1484" t="s">
        <v>3340</v>
      </c>
      <c r="B1484" t="str">
        <f>VLOOKUP(A1484, dictionary!$A$2:$B$16, 2, FALSE)</f>
        <v>Nervous system</v>
      </c>
      <c r="C1484" t="s">
        <v>3544</v>
      </c>
      <c r="D1484">
        <f>VLOOKUP($C1484, 'pval-input'!$B$2:$M$2260, 6, FALSE)</f>
        <v>3.1184970674527437E-2</v>
      </c>
      <c r="E1484">
        <f>VLOOKUP($C1484, 'pval-input'!$B$2:$M$2260, 11, FALSE)</f>
        <v>3</v>
      </c>
      <c r="F1484">
        <f>VLOOKUP($C1484, 'pval-input'!$B$2:$M$2260, 12, FALSE)</f>
        <v>2.18978102189781E-2</v>
      </c>
      <c r="G1484">
        <f t="shared" si="23"/>
        <v>1483</v>
      </c>
      <c r="Q1484">
        <f>VLOOKUP($C1484, listing!$B$2:$J$2260, 2, FALSE)</f>
        <v>3.1184970674527437E-2</v>
      </c>
    </row>
    <row r="1485" spans="1:17" x14ac:dyDescent="0.2">
      <c r="A1485" t="s">
        <v>3340</v>
      </c>
      <c r="B1485" t="str">
        <f>VLOOKUP(A1485, dictionary!$A$2:$B$16, 2, FALSE)</f>
        <v>Nervous system</v>
      </c>
      <c r="C1485" t="s">
        <v>3546</v>
      </c>
      <c r="D1485">
        <f>VLOOKUP($C1485, 'pval-input'!$B$2:$M$2260, 6, FALSE)</f>
        <v>0.10946319525319009</v>
      </c>
      <c r="E1485">
        <f>VLOOKUP($C1485, 'pval-input'!$B$2:$M$2260, 11, FALSE)</f>
        <v>18</v>
      </c>
      <c r="F1485">
        <f>VLOOKUP($C1485, 'pval-input'!$B$2:$M$2260, 12, FALSE)</f>
        <v>0.13138686131386901</v>
      </c>
      <c r="G1485">
        <f t="shared" si="23"/>
        <v>1484</v>
      </c>
      <c r="Q1485">
        <f>VLOOKUP($C1485, listing!$B$2:$J$2260, 2, FALSE)</f>
        <v>0.10946319525319009</v>
      </c>
    </row>
    <row r="1486" spans="1:17" x14ac:dyDescent="0.2">
      <c r="A1486" t="s">
        <v>3340</v>
      </c>
      <c r="B1486" t="str">
        <f>VLOOKUP(A1486, dictionary!$A$2:$B$16, 2, FALSE)</f>
        <v>Nervous system</v>
      </c>
      <c r="C1486" t="s">
        <v>3548</v>
      </c>
      <c r="D1486">
        <f>VLOOKUP($C1486, 'pval-input'!$B$2:$M$2260, 6, FALSE)</f>
        <v>0.43238404178440559</v>
      </c>
      <c r="E1486">
        <f>VLOOKUP($C1486, 'pval-input'!$B$2:$M$2260, 11, FALSE)</f>
        <v>6</v>
      </c>
      <c r="F1486">
        <f>VLOOKUP($C1486, 'pval-input'!$B$2:$M$2260, 12, FALSE)</f>
        <v>4.3795620437956199E-2</v>
      </c>
      <c r="G1486">
        <f t="shared" si="23"/>
        <v>1485</v>
      </c>
      <c r="Q1486">
        <f>VLOOKUP($C1486, listing!$B$2:$J$2260, 2, FALSE)</f>
        <v>0.43238404178440559</v>
      </c>
    </row>
    <row r="1487" spans="1:17" x14ac:dyDescent="0.2">
      <c r="A1487" t="s">
        <v>3340</v>
      </c>
      <c r="B1487" t="str">
        <f>VLOOKUP(A1487, dictionary!$A$2:$B$16, 2, FALSE)</f>
        <v>Nervous system</v>
      </c>
      <c r="C1487" t="s">
        <v>3550</v>
      </c>
      <c r="D1487">
        <f>VLOOKUP($C1487, 'pval-input'!$B$2:$M$2260, 6, FALSE)</f>
        <v>0.35014638615207377</v>
      </c>
      <c r="E1487">
        <f>VLOOKUP($C1487, 'pval-input'!$B$2:$M$2260, 11, FALSE)</f>
        <v>3</v>
      </c>
      <c r="F1487">
        <f>VLOOKUP($C1487, 'pval-input'!$B$2:$M$2260, 12, FALSE)</f>
        <v>2.18978102189781E-2</v>
      </c>
      <c r="G1487">
        <f t="shared" si="23"/>
        <v>1486</v>
      </c>
      <c r="Q1487">
        <f>VLOOKUP($C1487, listing!$B$2:$J$2260, 2, FALSE)</f>
        <v>0.35014638615207377</v>
      </c>
    </row>
    <row r="1488" spans="1:17" x14ac:dyDescent="0.2">
      <c r="A1488" t="s">
        <v>3340</v>
      </c>
      <c r="B1488" t="str">
        <f>VLOOKUP(A1488, dictionary!$A$2:$B$16, 2, FALSE)</f>
        <v>Nervous system</v>
      </c>
      <c r="C1488" t="s">
        <v>3553</v>
      </c>
      <c r="D1488">
        <f>VLOOKUP($C1488, 'pval-input'!$B$2:$M$2260, 6, FALSE)</f>
        <v>0.2212962949638895</v>
      </c>
      <c r="E1488">
        <f>VLOOKUP($C1488, 'pval-input'!$B$2:$M$2260, 11, FALSE)</f>
        <v>56</v>
      </c>
      <c r="F1488">
        <f>VLOOKUP($C1488, 'pval-input'!$B$2:$M$2260, 12, FALSE)</f>
        <v>0.40875912408759102</v>
      </c>
      <c r="G1488">
        <f t="shared" si="23"/>
        <v>1487</v>
      </c>
      <c r="Q1488">
        <f>VLOOKUP($C1488, listing!$B$2:$J$2260, 2, FALSE)</f>
        <v>0.2212962949638895</v>
      </c>
    </row>
    <row r="1489" spans="1:17" x14ac:dyDescent="0.2">
      <c r="A1489" t="s">
        <v>3340</v>
      </c>
      <c r="B1489" t="str">
        <f>VLOOKUP(A1489, dictionary!$A$2:$B$16, 2, FALSE)</f>
        <v>Nervous system</v>
      </c>
      <c r="C1489" t="s">
        <v>3555</v>
      </c>
      <c r="D1489">
        <f>VLOOKUP($C1489, 'pval-input'!$B$2:$M$2260, 6, FALSE)</f>
        <v>1.9902803018006288</v>
      </c>
      <c r="E1489">
        <f>VLOOKUP($C1489, 'pval-input'!$B$2:$M$2260, 11, FALSE)</f>
        <v>42</v>
      </c>
      <c r="F1489">
        <f>VLOOKUP($C1489, 'pval-input'!$B$2:$M$2260, 12, FALSE)</f>
        <v>0.306569343065693</v>
      </c>
      <c r="G1489">
        <f t="shared" si="23"/>
        <v>1488</v>
      </c>
      <c r="Q1489">
        <f>VLOOKUP($C1489, listing!$B$2:$J$2260, 2, FALSE)</f>
        <v>1.9902803018006288</v>
      </c>
    </row>
    <row r="1490" spans="1:17" x14ac:dyDescent="0.2">
      <c r="A1490" t="s">
        <v>3340</v>
      </c>
      <c r="B1490" t="str">
        <f>VLOOKUP(A1490, dictionary!$A$2:$B$16, 2, FALSE)</f>
        <v>Nervous system</v>
      </c>
      <c r="C1490" t="s">
        <v>3557</v>
      </c>
      <c r="D1490">
        <f>VLOOKUP($C1490, 'pval-input'!$B$2:$M$2260, 6, FALSE)</f>
        <v>1.669634563221122</v>
      </c>
      <c r="E1490">
        <f>VLOOKUP($C1490, 'pval-input'!$B$2:$M$2260, 11, FALSE)</f>
        <v>56</v>
      </c>
      <c r="F1490">
        <f>VLOOKUP($C1490, 'pval-input'!$B$2:$M$2260, 12, FALSE)</f>
        <v>0.40875912408759102</v>
      </c>
      <c r="G1490">
        <f t="shared" si="23"/>
        <v>1489</v>
      </c>
      <c r="Q1490">
        <f>VLOOKUP($C1490, listing!$B$2:$J$2260, 2, FALSE)</f>
        <v>1.669634563221122</v>
      </c>
    </row>
    <row r="1491" spans="1:17" x14ac:dyDescent="0.2">
      <c r="A1491" t="s">
        <v>3340</v>
      </c>
      <c r="B1491" t="str">
        <f>VLOOKUP(A1491, dictionary!$A$2:$B$16, 2, FALSE)</f>
        <v>Nervous system</v>
      </c>
      <c r="C1491" t="s">
        <v>3559</v>
      </c>
      <c r="D1491">
        <f>VLOOKUP($C1491, 'pval-input'!$B$2:$M$2260, 6, FALSE)</f>
        <v>1.5596846407579046</v>
      </c>
      <c r="E1491">
        <f>VLOOKUP($C1491, 'pval-input'!$B$2:$M$2260, 11, FALSE)</f>
        <v>31</v>
      </c>
      <c r="F1491">
        <f>VLOOKUP($C1491, 'pval-input'!$B$2:$M$2260, 12, FALSE)</f>
        <v>0.226277372262774</v>
      </c>
      <c r="G1491">
        <f t="shared" si="23"/>
        <v>1490</v>
      </c>
      <c r="Q1491">
        <f>VLOOKUP($C1491, listing!$B$2:$J$2260, 2, FALSE)</f>
        <v>1.5596846407579046</v>
      </c>
    </row>
    <row r="1492" spans="1:17" x14ac:dyDescent="0.2">
      <c r="A1492" t="s">
        <v>3340</v>
      </c>
      <c r="B1492" t="str">
        <f>VLOOKUP(A1492, dictionary!$A$2:$B$16, 2, FALSE)</f>
        <v>Nervous system</v>
      </c>
      <c r="C1492" t="s">
        <v>3561</v>
      </c>
      <c r="D1492">
        <f>VLOOKUP($C1492, 'pval-input'!$B$2:$M$2260, 6, FALSE)</f>
        <v>0.39676026278994647</v>
      </c>
      <c r="E1492">
        <f>VLOOKUP($C1492, 'pval-input'!$B$2:$M$2260, 11, FALSE)</f>
        <v>5</v>
      </c>
      <c r="F1492">
        <f>VLOOKUP($C1492, 'pval-input'!$B$2:$M$2260, 12, FALSE)</f>
        <v>3.6496350364963501E-2</v>
      </c>
      <c r="G1492">
        <f t="shared" si="23"/>
        <v>1491</v>
      </c>
      <c r="Q1492">
        <f>VLOOKUP($C1492, listing!$B$2:$J$2260, 2, FALSE)</f>
        <v>0.39676026278994647</v>
      </c>
    </row>
    <row r="1493" spans="1:17" x14ac:dyDescent="0.2">
      <c r="A1493" t="s">
        <v>3340</v>
      </c>
      <c r="B1493" t="str">
        <f>VLOOKUP(A1493, dictionary!$A$2:$B$16, 2, FALSE)</f>
        <v>Nervous system</v>
      </c>
      <c r="C1493" t="s">
        <v>3563</v>
      </c>
      <c r="D1493">
        <f>VLOOKUP($C1493, 'pval-input'!$B$2:$M$2260, 6, FALSE)</f>
        <v>0.63401793464469769</v>
      </c>
      <c r="E1493">
        <f>VLOOKUP($C1493, 'pval-input'!$B$2:$M$2260, 11, FALSE)</f>
        <v>24</v>
      </c>
      <c r="F1493">
        <f>VLOOKUP($C1493, 'pval-input'!$B$2:$M$2260, 12, FALSE)</f>
        <v>0.17518248175182499</v>
      </c>
      <c r="G1493">
        <f t="shared" si="23"/>
        <v>1492</v>
      </c>
      <c r="Q1493">
        <f>VLOOKUP($C1493, listing!$B$2:$J$2260, 2, FALSE)</f>
        <v>0.63401793464469769</v>
      </c>
    </row>
    <row r="1494" spans="1:17" x14ac:dyDescent="0.2">
      <c r="A1494" t="s">
        <v>3340</v>
      </c>
      <c r="B1494" t="str">
        <f>VLOOKUP(A1494, dictionary!$A$2:$B$16, 2, FALSE)</f>
        <v>Nervous system</v>
      </c>
      <c r="C1494" t="s">
        <v>3565</v>
      </c>
      <c r="D1494">
        <f>VLOOKUP($C1494, 'pval-input'!$B$2:$M$2260, 6, FALSE)</f>
        <v>0.29990756113895867</v>
      </c>
      <c r="E1494">
        <f>VLOOKUP($C1494, 'pval-input'!$B$2:$M$2260, 11, FALSE)</f>
        <v>6</v>
      </c>
      <c r="F1494">
        <f>VLOOKUP($C1494, 'pval-input'!$B$2:$M$2260, 12, FALSE)</f>
        <v>4.3795620437956199E-2</v>
      </c>
      <c r="G1494">
        <f t="shared" si="23"/>
        <v>1493</v>
      </c>
      <c r="Q1494">
        <f>VLOOKUP($C1494, listing!$B$2:$J$2260, 2, FALSE)</f>
        <v>0.29990756113895867</v>
      </c>
    </row>
    <row r="1495" spans="1:17" x14ac:dyDescent="0.2">
      <c r="A1495" t="s">
        <v>3340</v>
      </c>
      <c r="B1495" t="str">
        <f>VLOOKUP(A1495, dictionary!$A$2:$B$16, 2, FALSE)</f>
        <v>Nervous system</v>
      </c>
      <c r="C1495" t="s">
        <v>3567</v>
      </c>
      <c r="D1495">
        <f>VLOOKUP($C1495, 'pval-input'!$B$2:$M$2260, 6, FALSE)</f>
        <v>0.62167861475088515</v>
      </c>
      <c r="E1495">
        <f>VLOOKUP($C1495, 'pval-input'!$B$2:$M$2260, 11, FALSE)</f>
        <v>4</v>
      </c>
      <c r="F1495">
        <f>VLOOKUP($C1495, 'pval-input'!$B$2:$M$2260, 12, FALSE)</f>
        <v>2.9197080291970798E-2</v>
      </c>
      <c r="G1495">
        <f t="shared" si="23"/>
        <v>1494</v>
      </c>
      <c r="Q1495">
        <f>VLOOKUP($C1495, listing!$B$2:$J$2260, 2, FALSE)</f>
        <v>0.62167861475088515</v>
      </c>
    </row>
    <row r="1496" spans="1:17" x14ac:dyDescent="0.2">
      <c r="A1496" t="s">
        <v>3340</v>
      </c>
      <c r="B1496" t="str">
        <f>VLOOKUP(A1496, dictionary!$A$2:$B$16, 2, FALSE)</f>
        <v>Nervous system</v>
      </c>
      <c r="C1496" t="s">
        <v>3569</v>
      </c>
      <c r="D1496">
        <f>VLOOKUP($C1496, 'pval-input'!$B$2:$M$2260, 6, FALSE)</f>
        <v>0.45574306277858734</v>
      </c>
      <c r="E1496">
        <f>VLOOKUP($C1496, 'pval-input'!$B$2:$M$2260, 11, FALSE)</f>
        <v>1</v>
      </c>
      <c r="F1496">
        <f>VLOOKUP($C1496, 'pval-input'!$B$2:$M$2260, 12, FALSE)</f>
        <v>7.2992700729926996E-3</v>
      </c>
      <c r="G1496">
        <f t="shared" si="23"/>
        <v>1495</v>
      </c>
      <c r="Q1496">
        <f>VLOOKUP($C1496, listing!$B$2:$J$2260, 2, FALSE)</f>
        <v>0.45574306277858734</v>
      </c>
    </row>
    <row r="1497" spans="1:17" x14ac:dyDescent="0.2">
      <c r="A1497" t="s">
        <v>3340</v>
      </c>
      <c r="B1497" t="str">
        <f>VLOOKUP(A1497, dictionary!$A$2:$B$16, 2, FALSE)</f>
        <v>Nervous system</v>
      </c>
      <c r="C1497" t="s">
        <v>3572</v>
      </c>
      <c r="D1497">
        <f>VLOOKUP($C1497, 'pval-input'!$B$2:$M$2260, 6, FALSE)</f>
        <v>0.10545100431216098</v>
      </c>
      <c r="E1497">
        <f>VLOOKUP($C1497, 'pval-input'!$B$2:$M$2260, 11, FALSE)</f>
        <v>88</v>
      </c>
      <c r="F1497">
        <f>VLOOKUP($C1497, 'pval-input'!$B$2:$M$2260, 12, FALSE)</f>
        <v>0.64233576642335799</v>
      </c>
      <c r="G1497">
        <f t="shared" si="23"/>
        <v>1496</v>
      </c>
      <c r="Q1497">
        <f>VLOOKUP($C1497, listing!$B$2:$J$2260, 2, FALSE)</f>
        <v>0.10545100431216098</v>
      </c>
    </row>
    <row r="1498" spans="1:17" x14ac:dyDescent="0.2">
      <c r="A1498" t="s">
        <v>3340</v>
      </c>
      <c r="B1498" t="str">
        <f>VLOOKUP(A1498, dictionary!$A$2:$B$16, 2, FALSE)</f>
        <v>Nervous system</v>
      </c>
      <c r="C1498" t="s">
        <v>3575</v>
      </c>
      <c r="D1498">
        <f>VLOOKUP($C1498, 'pval-input'!$B$2:$M$2260, 6, FALSE)</f>
        <v>0.11793574748687767</v>
      </c>
      <c r="E1498">
        <f>VLOOKUP($C1498, 'pval-input'!$B$2:$M$2260, 11, FALSE)</f>
        <v>64</v>
      </c>
      <c r="F1498">
        <f>VLOOKUP($C1498, 'pval-input'!$B$2:$M$2260, 12, FALSE)</f>
        <v>0.467153284671533</v>
      </c>
      <c r="G1498">
        <f t="shared" si="23"/>
        <v>1497</v>
      </c>
      <c r="Q1498">
        <f>VLOOKUP($C1498, listing!$B$2:$J$2260, 2, FALSE)</f>
        <v>0.11793574748687767</v>
      </c>
    </row>
    <row r="1499" spans="1:17" x14ac:dyDescent="0.2">
      <c r="A1499" t="s">
        <v>3340</v>
      </c>
      <c r="B1499" t="str">
        <f>VLOOKUP(A1499, dictionary!$A$2:$B$16, 2, FALSE)</f>
        <v>Nervous system</v>
      </c>
      <c r="C1499" t="s">
        <v>3577</v>
      </c>
      <c r="D1499">
        <f>VLOOKUP($C1499, 'pval-input'!$B$2:$M$2260, 6, FALSE)</f>
        <v>0.2193708228284455</v>
      </c>
      <c r="E1499">
        <f>VLOOKUP($C1499, 'pval-input'!$B$2:$M$2260, 11, FALSE)</f>
        <v>3</v>
      </c>
      <c r="F1499">
        <f>VLOOKUP($C1499, 'pval-input'!$B$2:$M$2260, 12, FALSE)</f>
        <v>2.18978102189781E-2</v>
      </c>
      <c r="G1499">
        <f t="shared" si="23"/>
        <v>1498</v>
      </c>
      <c r="Q1499">
        <f>VLOOKUP($C1499, listing!$B$2:$J$2260, 2, FALSE)</f>
        <v>0.2193708228284455</v>
      </c>
    </row>
    <row r="1500" spans="1:17" x14ac:dyDescent="0.2">
      <c r="A1500" t="s">
        <v>3340</v>
      </c>
      <c r="B1500" t="str">
        <f>VLOOKUP(A1500, dictionary!$A$2:$B$16, 2, FALSE)</f>
        <v>Nervous system</v>
      </c>
      <c r="C1500" t="s">
        <v>3579</v>
      </c>
      <c r="D1500">
        <f>VLOOKUP($C1500, 'pval-input'!$B$2:$M$2260, 6, FALSE)</f>
        <v>0.43545064040082615</v>
      </c>
      <c r="E1500">
        <f>VLOOKUP($C1500, 'pval-input'!$B$2:$M$2260, 11, FALSE)</f>
        <v>16</v>
      </c>
      <c r="F1500">
        <f>VLOOKUP($C1500, 'pval-input'!$B$2:$M$2260, 12, FALSE)</f>
        <v>0.116788321167883</v>
      </c>
      <c r="G1500">
        <f t="shared" si="23"/>
        <v>1499</v>
      </c>
      <c r="Q1500">
        <f>VLOOKUP($C1500, listing!$B$2:$J$2260, 2, FALSE)</f>
        <v>0.43545064040082615</v>
      </c>
    </row>
    <row r="1501" spans="1:17" x14ac:dyDescent="0.2">
      <c r="A1501" t="s">
        <v>3340</v>
      </c>
      <c r="B1501" t="str">
        <f>VLOOKUP(A1501, dictionary!$A$2:$B$16, 2, FALSE)</f>
        <v>Nervous system</v>
      </c>
      <c r="C1501" t="s">
        <v>3581</v>
      </c>
      <c r="D1501">
        <f>VLOOKUP($C1501, 'pval-input'!$B$2:$M$2260, 6, FALSE)</f>
        <v>0.61430545216894505</v>
      </c>
      <c r="E1501">
        <f>VLOOKUP($C1501, 'pval-input'!$B$2:$M$2260, 11, FALSE)</f>
        <v>2</v>
      </c>
      <c r="F1501">
        <f>VLOOKUP($C1501, 'pval-input'!$B$2:$M$2260, 12, FALSE)</f>
        <v>1.4598540145985399E-2</v>
      </c>
      <c r="G1501">
        <f t="shared" si="23"/>
        <v>1500</v>
      </c>
      <c r="Q1501">
        <f>VLOOKUP($C1501, listing!$B$2:$J$2260, 2, FALSE)</f>
        <v>0.61430545216894505</v>
      </c>
    </row>
    <row r="1502" spans="1:17" x14ac:dyDescent="0.2">
      <c r="A1502" t="s">
        <v>3340</v>
      </c>
      <c r="B1502" t="str">
        <f>VLOOKUP(A1502, dictionary!$A$2:$B$16, 2, FALSE)</f>
        <v>Nervous system</v>
      </c>
      <c r="C1502" t="s">
        <v>3583</v>
      </c>
      <c r="D1502">
        <f>VLOOKUP($C1502, 'pval-input'!$B$2:$M$2260, 6, FALSE)</f>
        <v>0.45450530547800772</v>
      </c>
      <c r="E1502">
        <f>VLOOKUP($C1502, 'pval-input'!$B$2:$M$2260, 11, FALSE)</f>
        <v>3</v>
      </c>
      <c r="F1502">
        <f>VLOOKUP($C1502, 'pval-input'!$B$2:$M$2260, 12, FALSE)</f>
        <v>2.18978102189781E-2</v>
      </c>
      <c r="G1502">
        <f t="shared" si="23"/>
        <v>1501</v>
      </c>
      <c r="Q1502">
        <f>VLOOKUP($C1502, listing!$B$2:$J$2260, 2, FALSE)</f>
        <v>0.45450530547800772</v>
      </c>
    </row>
    <row r="1503" spans="1:17" x14ac:dyDescent="0.2">
      <c r="A1503" t="s">
        <v>3340</v>
      </c>
      <c r="B1503" t="str">
        <f>VLOOKUP(A1503, dictionary!$A$2:$B$16, 2, FALSE)</f>
        <v>Nervous system</v>
      </c>
      <c r="C1503" t="s">
        <v>3585</v>
      </c>
      <c r="D1503">
        <f>VLOOKUP($C1503, 'pval-input'!$B$2:$M$2260, 6, FALSE)</f>
        <v>0.5961326139674834</v>
      </c>
      <c r="E1503">
        <f>VLOOKUP($C1503, 'pval-input'!$B$2:$M$2260, 11, FALSE)</f>
        <v>30</v>
      </c>
      <c r="F1503">
        <f>VLOOKUP($C1503, 'pval-input'!$B$2:$M$2260, 12, FALSE)</f>
        <v>0.218978102189781</v>
      </c>
      <c r="G1503">
        <f t="shared" si="23"/>
        <v>1502</v>
      </c>
      <c r="Q1503">
        <f>VLOOKUP($C1503, listing!$B$2:$J$2260, 2, FALSE)</f>
        <v>0.5961326139674834</v>
      </c>
    </row>
    <row r="1504" spans="1:17" x14ac:dyDescent="0.2">
      <c r="A1504" t="s">
        <v>3340</v>
      </c>
      <c r="B1504" t="str">
        <f>VLOOKUP(A1504, dictionary!$A$2:$B$16, 2, FALSE)</f>
        <v>Nervous system</v>
      </c>
      <c r="C1504" t="s">
        <v>3588</v>
      </c>
      <c r="D1504">
        <f>VLOOKUP($C1504, 'pval-input'!$B$2:$M$2260, 6, FALSE)</f>
        <v>0.49965413699832945</v>
      </c>
      <c r="E1504">
        <f>VLOOKUP($C1504, 'pval-input'!$B$2:$M$2260, 11, FALSE)</f>
        <v>127</v>
      </c>
      <c r="F1504">
        <f>VLOOKUP($C1504, 'pval-input'!$B$2:$M$2260, 12, FALSE)</f>
        <v>0.92700729927007297</v>
      </c>
      <c r="G1504">
        <f t="shared" si="23"/>
        <v>1503</v>
      </c>
      <c r="Q1504">
        <f>VLOOKUP($C1504, listing!$B$2:$J$2260, 2, FALSE)</f>
        <v>0.49965413699832945</v>
      </c>
    </row>
    <row r="1505" spans="1:17" x14ac:dyDescent="0.2">
      <c r="A1505" t="s">
        <v>3340</v>
      </c>
      <c r="B1505" t="str">
        <f>VLOOKUP(A1505, dictionary!$A$2:$B$16, 2, FALSE)</f>
        <v>Nervous system</v>
      </c>
      <c r="C1505" t="s">
        <v>3592</v>
      </c>
      <c r="D1505">
        <f>VLOOKUP($C1505, 'pval-input'!$B$2:$M$2260, 6, FALSE)</f>
        <v>0.19321986106949973</v>
      </c>
      <c r="E1505">
        <f>VLOOKUP($C1505, 'pval-input'!$B$2:$M$2260, 11, FALSE)</f>
        <v>36</v>
      </c>
      <c r="F1505">
        <f>VLOOKUP($C1505, 'pval-input'!$B$2:$M$2260, 12, FALSE)</f>
        <v>0.26277372262773702</v>
      </c>
      <c r="G1505">
        <f t="shared" si="23"/>
        <v>1504</v>
      </c>
      <c r="Q1505">
        <f>VLOOKUP($C1505, listing!$B$2:$J$2260, 2, FALSE)</f>
        <v>0.19321986106949973</v>
      </c>
    </row>
    <row r="1506" spans="1:17" x14ac:dyDescent="0.2">
      <c r="A1506" t="s">
        <v>3340</v>
      </c>
      <c r="B1506" t="str">
        <f>VLOOKUP(A1506, dictionary!$A$2:$B$16, 2, FALSE)</f>
        <v>Nervous system</v>
      </c>
      <c r="C1506" t="s">
        <v>3594</v>
      </c>
      <c r="D1506">
        <f>VLOOKUP($C1506, 'pval-input'!$B$2:$M$2260, 6, FALSE)</f>
        <v>0.72427333218966639</v>
      </c>
      <c r="E1506">
        <f>VLOOKUP($C1506, 'pval-input'!$B$2:$M$2260, 11, FALSE)</f>
        <v>116</v>
      </c>
      <c r="F1506">
        <f>VLOOKUP($C1506, 'pval-input'!$B$2:$M$2260, 12, FALSE)</f>
        <v>0.84671532846715303</v>
      </c>
      <c r="G1506">
        <f t="shared" si="23"/>
        <v>1505</v>
      </c>
      <c r="Q1506">
        <f>VLOOKUP($C1506, listing!$B$2:$J$2260, 2, FALSE)</f>
        <v>0.72427333218966639</v>
      </c>
    </row>
    <row r="1507" spans="1:17" x14ac:dyDescent="0.2">
      <c r="A1507" t="s">
        <v>3340</v>
      </c>
      <c r="B1507" t="str">
        <f>VLOOKUP(A1507, dictionary!$A$2:$B$16, 2, FALSE)</f>
        <v>Nervous system</v>
      </c>
      <c r="C1507" t="s">
        <v>3595</v>
      </c>
      <c r="D1507">
        <f>VLOOKUP($C1507, 'pval-input'!$B$2:$M$2260, 6, FALSE)</f>
        <v>1.028271254749934</v>
      </c>
      <c r="E1507">
        <f>VLOOKUP($C1507, 'pval-input'!$B$2:$M$2260, 11, FALSE)</f>
        <v>32</v>
      </c>
      <c r="F1507">
        <f>VLOOKUP($C1507, 'pval-input'!$B$2:$M$2260, 12, FALSE)</f>
        <v>0.233576642335766</v>
      </c>
      <c r="G1507">
        <f t="shared" si="23"/>
        <v>1506</v>
      </c>
      <c r="Q1507">
        <f>VLOOKUP($C1507, listing!$B$2:$J$2260, 2, FALSE)</f>
        <v>1.028271254749934</v>
      </c>
    </row>
    <row r="1508" spans="1:17" x14ac:dyDescent="0.2">
      <c r="A1508" t="s">
        <v>3340</v>
      </c>
      <c r="B1508" t="str">
        <f>VLOOKUP(A1508, dictionary!$A$2:$B$16, 2, FALSE)</f>
        <v>Nervous system</v>
      </c>
      <c r="C1508" t="s">
        <v>3598</v>
      </c>
      <c r="D1508">
        <f>VLOOKUP($C1508, 'pval-input'!$B$2:$M$2260, 6, FALSE)</f>
        <v>0.27468471030735797</v>
      </c>
      <c r="E1508">
        <f>VLOOKUP($C1508, 'pval-input'!$B$2:$M$2260, 11, FALSE)</f>
        <v>78</v>
      </c>
      <c r="F1508">
        <f>VLOOKUP($C1508, 'pval-input'!$B$2:$M$2260, 12, FALSE)</f>
        <v>0.56934306569343096</v>
      </c>
      <c r="G1508">
        <f t="shared" si="23"/>
        <v>1507</v>
      </c>
      <c r="Q1508">
        <f>VLOOKUP($C1508, listing!$B$2:$J$2260, 2, FALSE)</f>
        <v>0.27468471030735797</v>
      </c>
    </row>
    <row r="1509" spans="1:17" x14ac:dyDescent="0.2">
      <c r="A1509" t="s">
        <v>3340</v>
      </c>
      <c r="B1509" t="str">
        <f>VLOOKUP(A1509, dictionary!$A$2:$B$16, 2, FALSE)</f>
        <v>Nervous system</v>
      </c>
      <c r="C1509" t="s">
        <v>3602</v>
      </c>
      <c r="D1509">
        <f>VLOOKUP($C1509, 'pval-input'!$B$2:$M$2260, 6, FALSE)</f>
        <v>0.14572843868143254</v>
      </c>
      <c r="E1509">
        <f>VLOOKUP($C1509, 'pval-input'!$B$2:$M$2260, 11, FALSE)</f>
        <v>4</v>
      </c>
      <c r="F1509">
        <f>VLOOKUP($C1509, 'pval-input'!$B$2:$M$2260, 12, FALSE)</f>
        <v>2.9197080291970798E-2</v>
      </c>
      <c r="G1509">
        <f t="shared" si="23"/>
        <v>1508</v>
      </c>
      <c r="Q1509">
        <f>VLOOKUP($C1509, listing!$B$2:$J$2260, 2, FALSE)</f>
        <v>0.14572843868143254</v>
      </c>
    </row>
    <row r="1510" spans="1:17" x14ac:dyDescent="0.2">
      <c r="A1510" t="s">
        <v>3340</v>
      </c>
      <c r="B1510" t="str">
        <f>VLOOKUP(A1510, dictionary!$A$2:$B$16, 2, FALSE)</f>
        <v>Nervous system</v>
      </c>
      <c r="C1510" t="s">
        <v>3604</v>
      </c>
      <c r="D1510">
        <f>VLOOKUP($C1510, 'pval-input'!$B$2:$M$2260, 6, FALSE)</f>
        <v>1.660872039599651</v>
      </c>
      <c r="E1510">
        <f>VLOOKUP($C1510, 'pval-input'!$B$2:$M$2260, 11, FALSE)</f>
        <v>21</v>
      </c>
      <c r="F1510">
        <f>VLOOKUP($C1510, 'pval-input'!$B$2:$M$2260, 12, FALSE)</f>
        <v>0.153284671532847</v>
      </c>
      <c r="G1510">
        <f t="shared" si="23"/>
        <v>1509</v>
      </c>
      <c r="Q1510">
        <f>VLOOKUP($C1510, listing!$B$2:$J$2260, 2, FALSE)</f>
        <v>1.660872039599651</v>
      </c>
    </row>
    <row r="1511" spans="1:17" x14ac:dyDescent="0.2">
      <c r="A1511" t="s">
        <v>3340</v>
      </c>
      <c r="B1511" t="str">
        <f>VLOOKUP(A1511, dictionary!$A$2:$B$16, 2, FALSE)</f>
        <v>Nervous system</v>
      </c>
      <c r="C1511" t="s">
        <v>3606</v>
      </c>
      <c r="D1511">
        <f>VLOOKUP($C1511, 'pval-input'!$B$2:$M$2260, 6, FALSE)</f>
        <v>1.1407549756184316</v>
      </c>
      <c r="E1511">
        <f>VLOOKUP($C1511, 'pval-input'!$B$2:$M$2260, 11, FALSE)</f>
        <v>23</v>
      </c>
      <c r="F1511">
        <f>VLOOKUP($C1511, 'pval-input'!$B$2:$M$2260, 12, FALSE)</f>
        <v>0.167883211678832</v>
      </c>
      <c r="G1511">
        <f t="shared" si="23"/>
        <v>1510</v>
      </c>
      <c r="Q1511">
        <f>VLOOKUP($C1511, listing!$B$2:$J$2260, 2, FALSE)</f>
        <v>1.1407549756184316</v>
      </c>
    </row>
    <row r="1512" spans="1:17" x14ac:dyDescent="0.2">
      <c r="A1512" t="s">
        <v>3340</v>
      </c>
      <c r="B1512" t="str">
        <f>VLOOKUP(A1512, dictionary!$A$2:$B$16, 2, FALSE)</f>
        <v>Nervous system</v>
      </c>
      <c r="C1512" t="s">
        <v>3608</v>
      </c>
      <c r="D1512">
        <f>VLOOKUP($C1512, 'pval-input'!$B$2:$M$2260, 6, FALSE)</f>
        <v>0.96849563701410868</v>
      </c>
      <c r="E1512">
        <f>VLOOKUP($C1512, 'pval-input'!$B$2:$M$2260, 11, FALSE)</f>
        <v>27</v>
      </c>
      <c r="F1512">
        <f>VLOOKUP($C1512, 'pval-input'!$B$2:$M$2260, 12, FALSE)</f>
        <v>0.19708029197080301</v>
      </c>
      <c r="G1512">
        <f t="shared" si="23"/>
        <v>1511</v>
      </c>
      <c r="Q1512">
        <f>VLOOKUP($C1512, listing!$B$2:$J$2260, 2, FALSE)</f>
        <v>0.96849563701410868</v>
      </c>
    </row>
    <row r="1513" spans="1:17" x14ac:dyDescent="0.2">
      <c r="A1513" t="s">
        <v>3340</v>
      </c>
      <c r="B1513" t="str">
        <f>VLOOKUP(A1513, dictionary!$A$2:$B$16, 2, FALSE)</f>
        <v>Nervous system</v>
      </c>
      <c r="C1513" t="s">
        <v>3611</v>
      </c>
      <c r="D1513">
        <f>VLOOKUP($C1513, 'pval-input'!$B$2:$M$2260, 6, FALSE)</f>
        <v>0.12242662776348427</v>
      </c>
      <c r="E1513">
        <f>VLOOKUP($C1513, 'pval-input'!$B$2:$M$2260, 11, FALSE)</f>
        <v>7</v>
      </c>
      <c r="F1513">
        <f>VLOOKUP($C1513, 'pval-input'!$B$2:$M$2260, 12, FALSE)</f>
        <v>5.1094890510948898E-2</v>
      </c>
      <c r="G1513">
        <f t="shared" si="23"/>
        <v>1512</v>
      </c>
      <c r="Q1513">
        <f>VLOOKUP($C1513, listing!$B$2:$J$2260, 2, FALSE)</f>
        <v>0.12242662776348427</v>
      </c>
    </row>
    <row r="1514" spans="1:17" x14ac:dyDescent="0.2">
      <c r="A1514" t="s">
        <v>3340</v>
      </c>
      <c r="B1514" t="str">
        <f>VLOOKUP(A1514, dictionary!$A$2:$B$16, 2, FALSE)</f>
        <v>Nervous system</v>
      </c>
      <c r="C1514" t="s">
        <v>3614</v>
      </c>
      <c r="D1514">
        <f>VLOOKUP($C1514, 'pval-input'!$B$2:$M$2260, 6, FALSE)</f>
        <v>0.33412892371380609</v>
      </c>
      <c r="E1514">
        <f>VLOOKUP($C1514, 'pval-input'!$B$2:$M$2260, 11, FALSE)</f>
        <v>12</v>
      </c>
      <c r="F1514">
        <f>VLOOKUP($C1514, 'pval-input'!$B$2:$M$2260, 12, FALSE)</f>
        <v>8.7591240875912399E-2</v>
      </c>
      <c r="G1514">
        <f t="shared" si="23"/>
        <v>1513</v>
      </c>
      <c r="Q1514">
        <f>VLOOKUP($C1514, listing!$B$2:$J$2260, 2, FALSE)</f>
        <v>0.33412892371380609</v>
      </c>
    </row>
    <row r="1515" spans="1:17" x14ac:dyDescent="0.2">
      <c r="A1515" t="s">
        <v>3340</v>
      </c>
      <c r="B1515" t="str">
        <f>VLOOKUP(A1515, dictionary!$A$2:$B$16, 2, FALSE)</f>
        <v>Nervous system</v>
      </c>
      <c r="C1515" t="s">
        <v>3616</v>
      </c>
      <c r="D1515">
        <f>VLOOKUP($C1515, 'pval-input'!$B$2:$M$2260, 6, FALSE)</f>
        <v>0.63091716777328977</v>
      </c>
      <c r="E1515">
        <f>VLOOKUP($C1515, 'pval-input'!$B$2:$M$2260, 11, FALSE)</f>
        <v>6</v>
      </c>
      <c r="F1515">
        <f>VLOOKUP($C1515, 'pval-input'!$B$2:$M$2260, 12, FALSE)</f>
        <v>4.3795620437956199E-2</v>
      </c>
      <c r="G1515">
        <f t="shared" si="23"/>
        <v>1514</v>
      </c>
      <c r="Q1515">
        <f>VLOOKUP($C1515, listing!$B$2:$J$2260, 2, FALSE)</f>
        <v>0.63091716777328977</v>
      </c>
    </row>
    <row r="1516" spans="1:17" x14ac:dyDescent="0.2">
      <c r="A1516" t="s">
        <v>3340</v>
      </c>
      <c r="B1516" t="str">
        <f>VLOOKUP(A1516, dictionary!$A$2:$B$16, 2, FALSE)</f>
        <v>Nervous system</v>
      </c>
      <c r="C1516" t="s">
        <v>3618</v>
      </c>
      <c r="D1516">
        <f>VLOOKUP($C1516, 'pval-input'!$B$2:$M$2260, 6, FALSE)</f>
        <v>0.85771018273442379</v>
      </c>
      <c r="E1516">
        <f>VLOOKUP($C1516, 'pval-input'!$B$2:$M$2260, 11, FALSE)</f>
        <v>26</v>
      </c>
      <c r="F1516">
        <f>VLOOKUP($C1516, 'pval-input'!$B$2:$M$2260, 12, FALSE)</f>
        <v>0.18978102189780999</v>
      </c>
      <c r="G1516">
        <f t="shared" si="23"/>
        <v>1515</v>
      </c>
      <c r="Q1516">
        <f>VLOOKUP($C1516, listing!$B$2:$J$2260, 2, FALSE)</f>
        <v>0.85771018273442379</v>
      </c>
    </row>
    <row r="1517" spans="1:17" x14ac:dyDescent="0.2">
      <c r="A1517" t="s">
        <v>3340</v>
      </c>
      <c r="B1517" t="str">
        <f>VLOOKUP(A1517, dictionary!$A$2:$B$16, 2, FALSE)</f>
        <v>Nervous system</v>
      </c>
      <c r="C1517" t="s">
        <v>3621</v>
      </c>
      <c r="D1517">
        <f>VLOOKUP($C1517, 'pval-input'!$B$2:$M$2260, 6, FALSE)</f>
        <v>0.96692036649685831</v>
      </c>
      <c r="E1517">
        <f>VLOOKUP($C1517, 'pval-input'!$B$2:$M$2260, 11, FALSE)</f>
        <v>10</v>
      </c>
      <c r="F1517">
        <f>VLOOKUP($C1517, 'pval-input'!$B$2:$M$2260, 12, FALSE)</f>
        <v>7.2992700729927001E-2</v>
      </c>
      <c r="G1517">
        <f t="shared" si="23"/>
        <v>1516</v>
      </c>
      <c r="Q1517">
        <f>VLOOKUP($C1517, listing!$B$2:$J$2260, 2, FALSE)</f>
        <v>0.96692036649685831</v>
      </c>
    </row>
    <row r="1518" spans="1:17" x14ac:dyDescent="0.2">
      <c r="A1518" t="s">
        <v>3340</v>
      </c>
      <c r="B1518" t="str">
        <f>VLOOKUP(A1518, dictionary!$A$2:$B$16, 2, FALSE)</f>
        <v>Nervous system</v>
      </c>
      <c r="C1518" t="s">
        <v>3623</v>
      </c>
      <c r="D1518">
        <f>VLOOKUP($C1518, 'pval-input'!$B$2:$M$2260, 6, FALSE)</f>
        <v>0.45889804584259081</v>
      </c>
      <c r="E1518">
        <f>VLOOKUP($C1518, 'pval-input'!$B$2:$M$2260, 11, FALSE)</f>
        <v>6</v>
      </c>
      <c r="F1518">
        <f>VLOOKUP($C1518, 'pval-input'!$B$2:$M$2260, 12, FALSE)</f>
        <v>4.3795620437956199E-2</v>
      </c>
      <c r="G1518">
        <f t="shared" si="23"/>
        <v>1517</v>
      </c>
      <c r="Q1518">
        <f>VLOOKUP($C1518, listing!$B$2:$J$2260, 2, FALSE)</f>
        <v>0.45889804584259081</v>
      </c>
    </row>
    <row r="1519" spans="1:17" x14ac:dyDescent="0.2">
      <c r="A1519" t="s">
        <v>3340</v>
      </c>
      <c r="B1519" t="str">
        <f>VLOOKUP(A1519, dictionary!$A$2:$B$16, 2, FALSE)</f>
        <v>Nervous system</v>
      </c>
      <c r="C1519" t="s">
        <v>3626</v>
      </c>
      <c r="D1519">
        <f>VLOOKUP($C1519, 'pval-input'!$B$2:$M$2260, 6, FALSE)</f>
        <v>0.81702564138023037</v>
      </c>
      <c r="E1519">
        <f>VLOOKUP($C1519, 'pval-input'!$B$2:$M$2260, 11, FALSE)</f>
        <v>24</v>
      </c>
      <c r="F1519">
        <f>VLOOKUP($C1519, 'pval-input'!$B$2:$M$2260, 12, FALSE)</f>
        <v>0.17518248175182499</v>
      </c>
      <c r="G1519">
        <f t="shared" si="23"/>
        <v>1518</v>
      </c>
      <c r="Q1519">
        <f>VLOOKUP($C1519, listing!$B$2:$J$2260, 2, FALSE)</f>
        <v>0.81702564138023037</v>
      </c>
    </row>
    <row r="1520" spans="1:17" x14ac:dyDescent="0.2">
      <c r="A1520" t="s">
        <v>3340</v>
      </c>
      <c r="B1520" t="str">
        <f>VLOOKUP(A1520, dictionary!$A$2:$B$16, 2, FALSE)</f>
        <v>Nervous system</v>
      </c>
      <c r="C1520" t="s">
        <v>3628</v>
      </c>
      <c r="D1520">
        <f>VLOOKUP($C1520, 'pval-input'!$B$2:$M$2260, 6, FALSE)</f>
        <v>3.0297379678606368E-2</v>
      </c>
      <c r="E1520">
        <f>VLOOKUP($C1520, 'pval-input'!$B$2:$M$2260, 11, FALSE)</f>
        <v>119</v>
      </c>
      <c r="F1520">
        <f>VLOOKUP($C1520, 'pval-input'!$B$2:$M$2260, 12, FALSE)</f>
        <v>0.86861313868613099</v>
      </c>
      <c r="G1520">
        <f t="shared" si="23"/>
        <v>1519</v>
      </c>
      <c r="Q1520">
        <f>VLOOKUP($C1520, listing!$B$2:$J$2260, 2, FALSE)</f>
        <v>3.0297379678606368E-2</v>
      </c>
    </row>
    <row r="1521" spans="1:17" x14ac:dyDescent="0.2">
      <c r="A1521" t="s">
        <v>3340</v>
      </c>
      <c r="B1521" t="str">
        <f>VLOOKUP(A1521, dictionary!$A$2:$B$16, 2, FALSE)</f>
        <v>Nervous system</v>
      </c>
      <c r="C1521" t="s">
        <v>3633</v>
      </c>
      <c r="D1521">
        <f>VLOOKUP($C1521, 'pval-input'!$B$2:$M$2260, 6, FALSE)</f>
        <v>0.54583235206078129</v>
      </c>
      <c r="E1521">
        <f>VLOOKUP($C1521, 'pval-input'!$B$2:$M$2260, 11, FALSE)</f>
        <v>40</v>
      </c>
      <c r="F1521">
        <f>VLOOKUP($C1521, 'pval-input'!$B$2:$M$2260, 12, FALSE)</f>
        <v>0.29197080291970801</v>
      </c>
      <c r="G1521">
        <f t="shared" si="23"/>
        <v>1520</v>
      </c>
      <c r="Q1521">
        <f>VLOOKUP($C1521, listing!$B$2:$J$2260, 2, FALSE)</f>
        <v>0.54583235206078129</v>
      </c>
    </row>
    <row r="1522" spans="1:17" x14ac:dyDescent="0.2">
      <c r="A1522" t="s">
        <v>3340</v>
      </c>
      <c r="B1522" t="str">
        <f>VLOOKUP(A1522, dictionary!$A$2:$B$16, 2, FALSE)</f>
        <v>Nervous system</v>
      </c>
      <c r="C1522" t="s">
        <v>3635</v>
      </c>
      <c r="D1522">
        <f>VLOOKUP($C1522, 'pval-input'!$B$2:$M$2260, 6, FALSE)</f>
        <v>0.69267709382043641</v>
      </c>
      <c r="E1522">
        <f>VLOOKUP($C1522, 'pval-input'!$B$2:$M$2260, 11, FALSE)</f>
        <v>6</v>
      </c>
      <c r="F1522">
        <f>VLOOKUP($C1522, 'pval-input'!$B$2:$M$2260, 12, FALSE)</f>
        <v>4.3795620437956199E-2</v>
      </c>
      <c r="G1522">
        <f t="shared" si="23"/>
        <v>1521</v>
      </c>
      <c r="Q1522">
        <f>VLOOKUP($C1522, listing!$B$2:$J$2260, 2, FALSE)</f>
        <v>0.69267709382043641</v>
      </c>
    </row>
    <row r="1523" spans="1:17" x14ac:dyDescent="0.2">
      <c r="A1523" t="s">
        <v>3340</v>
      </c>
      <c r="B1523" t="str">
        <f>VLOOKUP(A1523, dictionary!$A$2:$B$16, 2, FALSE)</f>
        <v>Nervous system</v>
      </c>
      <c r="C1523" t="s">
        <v>3637</v>
      </c>
      <c r="D1523">
        <f>VLOOKUP($C1523, 'pval-input'!$B$2:$M$2260, 6, FALSE)</f>
        <v>8.6650627723460452E-2</v>
      </c>
      <c r="E1523">
        <f>VLOOKUP($C1523, 'pval-input'!$B$2:$M$2260, 11, FALSE)</f>
        <v>1</v>
      </c>
      <c r="F1523">
        <f>VLOOKUP($C1523, 'pval-input'!$B$2:$M$2260, 12, FALSE)</f>
        <v>7.2992700729926996E-3</v>
      </c>
      <c r="G1523">
        <f t="shared" si="23"/>
        <v>1522</v>
      </c>
      <c r="Q1523">
        <f>VLOOKUP($C1523, listing!$B$2:$J$2260, 2, FALSE)</f>
        <v>8.6650627723460452E-2</v>
      </c>
    </row>
    <row r="1524" spans="1:17" x14ac:dyDescent="0.2">
      <c r="A1524" t="s">
        <v>3340</v>
      </c>
      <c r="B1524" t="str">
        <f>VLOOKUP(A1524, dictionary!$A$2:$B$16, 2, FALSE)</f>
        <v>Nervous system</v>
      </c>
      <c r="C1524" t="s">
        <v>3639</v>
      </c>
      <c r="D1524">
        <f>VLOOKUP($C1524, 'pval-input'!$B$2:$M$2260, 6, FALSE)</f>
        <v>7.3908568828424795E-2</v>
      </c>
      <c r="E1524">
        <f>VLOOKUP($C1524, 'pval-input'!$B$2:$M$2260, 11, FALSE)</f>
        <v>110</v>
      </c>
      <c r="F1524">
        <f>VLOOKUP($C1524, 'pval-input'!$B$2:$M$2260, 12, FALSE)</f>
        <v>0.80291970802919699</v>
      </c>
      <c r="G1524">
        <f t="shared" si="23"/>
        <v>1523</v>
      </c>
      <c r="Q1524">
        <f>VLOOKUP($C1524, listing!$B$2:$J$2260, 2, FALSE)</f>
        <v>7.3908568828424795E-2</v>
      </c>
    </row>
    <row r="1525" spans="1:17" x14ac:dyDescent="0.2">
      <c r="A1525" t="s">
        <v>3340</v>
      </c>
      <c r="B1525" t="str">
        <f>VLOOKUP(A1525, dictionary!$A$2:$B$16, 2, FALSE)</f>
        <v>Nervous system</v>
      </c>
      <c r="C1525" t="s">
        <v>3642</v>
      </c>
      <c r="D1525">
        <f>VLOOKUP($C1525, 'pval-input'!$B$2:$M$2260, 6, FALSE)</f>
        <v>0.36872611335231564</v>
      </c>
      <c r="E1525">
        <f>VLOOKUP($C1525, 'pval-input'!$B$2:$M$2260, 11, FALSE)</f>
        <v>8</v>
      </c>
      <c r="F1525">
        <f>VLOOKUP($C1525, 'pval-input'!$B$2:$M$2260, 12, FALSE)</f>
        <v>5.8394160583941597E-2</v>
      </c>
      <c r="G1525">
        <f t="shared" si="23"/>
        <v>1524</v>
      </c>
      <c r="Q1525">
        <f>VLOOKUP($C1525, listing!$B$2:$J$2260, 2, FALSE)</f>
        <v>0.36872611335231564</v>
      </c>
    </row>
    <row r="1526" spans="1:17" x14ac:dyDescent="0.2">
      <c r="A1526" t="s">
        <v>3340</v>
      </c>
      <c r="B1526" t="str">
        <f>VLOOKUP(A1526, dictionary!$A$2:$B$16, 2, FALSE)</f>
        <v>Nervous system</v>
      </c>
      <c r="C1526" t="s">
        <v>3644</v>
      </c>
      <c r="D1526">
        <f>VLOOKUP($C1526, 'pval-input'!$B$2:$M$2260, 6, FALSE)</f>
        <v>2.7978519936793278</v>
      </c>
      <c r="E1526">
        <f>VLOOKUP($C1526, 'pval-input'!$B$2:$M$2260, 11, FALSE)</f>
        <v>40</v>
      </c>
      <c r="F1526">
        <f>VLOOKUP($C1526, 'pval-input'!$B$2:$M$2260, 12, FALSE)</f>
        <v>0.29197080291970801</v>
      </c>
      <c r="G1526">
        <f t="shared" si="23"/>
        <v>1525</v>
      </c>
      <c r="Q1526">
        <f>VLOOKUP($C1526, listing!$B$2:$J$2260, 2, FALSE)</f>
        <v>2.7978519936793278</v>
      </c>
    </row>
    <row r="1527" spans="1:17" x14ac:dyDescent="0.2">
      <c r="A1527" t="s">
        <v>3340</v>
      </c>
      <c r="B1527" t="str">
        <f>VLOOKUP(A1527, dictionary!$A$2:$B$16, 2, FALSE)</f>
        <v>Nervous system</v>
      </c>
      <c r="C1527" t="s">
        <v>3646</v>
      </c>
      <c r="D1527">
        <f>VLOOKUP($C1527, 'pval-input'!$B$2:$M$2260, 6, FALSE)</f>
        <v>9.945290559314289E-2</v>
      </c>
      <c r="E1527">
        <f>VLOOKUP($C1527, 'pval-input'!$B$2:$M$2260, 11, FALSE)</f>
        <v>43</v>
      </c>
      <c r="F1527">
        <f>VLOOKUP($C1527, 'pval-input'!$B$2:$M$2260, 12, FALSE)</f>
        <v>0.31386861313868603</v>
      </c>
      <c r="G1527">
        <f t="shared" si="23"/>
        <v>1526</v>
      </c>
      <c r="Q1527">
        <f>VLOOKUP($C1527, listing!$B$2:$J$2260, 2, FALSE)</f>
        <v>9.945290559314289E-2</v>
      </c>
    </row>
    <row r="1528" spans="1:17" x14ac:dyDescent="0.2">
      <c r="A1528" t="s">
        <v>3340</v>
      </c>
      <c r="B1528" t="str">
        <f>VLOOKUP(A1528, dictionary!$A$2:$B$16, 2, FALSE)</f>
        <v>Nervous system</v>
      </c>
      <c r="C1528" t="s">
        <v>3648</v>
      </c>
      <c r="D1528">
        <f>VLOOKUP($C1528, 'pval-input'!$B$2:$M$2260, 6, FALSE)</f>
        <v>0.73363602212830148</v>
      </c>
      <c r="E1528">
        <f>VLOOKUP($C1528, 'pval-input'!$B$2:$M$2260, 11, FALSE)</f>
        <v>2</v>
      </c>
      <c r="F1528">
        <f>VLOOKUP($C1528, 'pval-input'!$B$2:$M$2260, 12, FALSE)</f>
        <v>1.4598540145985399E-2</v>
      </c>
      <c r="G1528">
        <f t="shared" si="23"/>
        <v>1527</v>
      </c>
      <c r="Q1528">
        <f>VLOOKUP($C1528, listing!$B$2:$J$2260, 2, FALSE)</f>
        <v>0.73363602212830148</v>
      </c>
    </row>
    <row r="1529" spans="1:17" x14ac:dyDescent="0.2">
      <c r="A1529" t="s">
        <v>3340</v>
      </c>
      <c r="B1529" t="str">
        <f>VLOOKUP(A1529, dictionary!$A$2:$B$16, 2, FALSE)</f>
        <v>Nervous system</v>
      </c>
      <c r="C1529" t="s">
        <v>3650</v>
      </c>
      <c r="D1529">
        <f>VLOOKUP($C1529, 'pval-input'!$B$2:$M$2260, 6, FALSE)</f>
        <v>8.2797172098071928E-2</v>
      </c>
      <c r="E1529">
        <f>VLOOKUP($C1529, 'pval-input'!$B$2:$M$2260, 11, FALSE)</f>
        <v>4</v>
      </c>
      <c r="F1529">
        <f>VLOOKUP($C1529, 'pval-input'!$B$2:$M$2260, 12, FALSE)</f>
        <v>2.9197080291970798E-2</v>
      </c>
      <c r="G1529">
        <f t="shared" si="23"/>
        <v>1528</v>
      </c>
      <c r="Q1529">
        <f>VLOOKUP($C1529, listing!$B$2:$J$2260, 2, FALSE)</f>
        <v>8.2797172098071928E-2</v>
      </c>
    </row>
    <row r="1530" spans="1:17" x14ac:dyDescent="0.2">
      <c r="A1530" t="s">
        <v>3340</v>
      </c>
      <c r="B1530" t="str">
        <f>VLOOKUP(A1530, dictionary!$A$2:$B$16, 2, FALSE)</f>
        <v>Nervous system</v>
      </c>
      <c r="C1530" t="s">
        <v>3653</v>
      </c>
      <c r="D1530">
        <f>VLOOKUP($C1530, 'pval-input'!$B$2:$M$2260, 6, FALSE)</f>
        <v>0.23819883662168093</v>
      </c>
      <c r="E1530">
        <f>VLOOKUP($C1530, 'pval-input'!$B$2:$M$2260, 11, FALSE)</f>
        <v>1</v>
      </c>
      <c r="F1530">
        <f>VLOOKUP($C1530, 'pval-input'!$B$2:$M$2260, 12, FALSE)</f>
        <v>7.2992700729926996E-3</v>
      </c>
      <c r="G1530">
        <f t="shared" si="23"/>
        <v>1529</v>
      </c>
      <c r="Q1530">
        <f>VLOOKUP($C1530, listing!$B$2:$J$2260, 2, FALSE)</f>
        <v>0.23819883662168093</v>
      </c>
    </row>
    <row r="1531" spans="1:17" x14ac:dyDescent="0.2">
      <c r="A1531" t="s">
        <v>3340</v>
      </c>
      <c r="B1531" t="str">
        <f>VLOOKUP(A1531, dictionary!$A$2:$B$16, 2, FALSE)</f>
        <v>Nervous system</v>
      </c>
      <c r="C1531" t="s">
        <v>3654</v>
      </c>
      <c r="D1531">
        <f>VLOOKUP($C1531, 'pval-input'!$B$2:$M$2260, 6, FALSE)</f>
        <v>0.35881811850496292</v>
      </c>
      <c r="E1531">
        <f>VLOOKUP($C1531, 'pval-input'!$B$2:$M$2260, 11, FALSE)</f>
        <v>39</v>
      </c>
      <c r="F1531">
        <f>VLOOKUP($C1531, 'pval-input'!$B$2:$M$2260, 12, FALSE)</f>
        <v>0.28467153284671498</v>
      </c>
      <c r="G1531">
        <f t="shared" si="23"/>
        <v>1530</v>
      </c>
      <c r="Q1531">
        <f>VLOOKUP($C1531, listing!$B$2:$J$2260, 2, FALSE)</f>
        <v>0.35881811850496292</v>
      </c>
    </row>
    <row r="1532" spans="1:17" x14ac:dyDescent="0.2">
      <c r="A1532" t="s">
        <v>3340</v>
      </c>
      <c r="B1532" t="str">
        <f>VLOOKUP(A1532, dictionary!$A$2:$B$16, 2, FALSE)</f>
        <v>Nervous system</v>
      </c>
      <c r="C1532" t="s">
        <v>3656</v>
      </c>
      <c r="D1532">
        <f>VLOOKUP($C1532, 'pval-input'!$B$2:$M$2260, 6, FALSE)</f>
        <v>0.49459931599247425</v>
      </c>
      <c r="E1532">
        <f>VLOOKUP($C1532, 'pval-input'!$B$2:$M$2260, 11, FALSE)</f>
        <v>9</v>
      </c>
      <c r="F1532">
        <f>VLOOKUP($C1532, 'pval-input'!$B$2:$M$2260, 12, FALSE)</f>
        <v>6.5693430656934296E-2</v>
      </c>
      <c r="G1532">
        <f t="shared" si="23"/>
        <v>1531</v>
      </c>
      <c r="Q1532">
        <f>VLOOKUP($C1532, listing!$B$2:$J$2260, 2, FALSE)</f>
        <v>0.49459931599247425</v>
      </c>
    </row>
    <row r="1533" spans="1:17" x14ac:dyDescent="0.2">
      <c r="A1533" t="s">
        <v>3340</v>
      </c>
      <c r="B1533" t="str">
        <f>VLOOKUP(A1533, dictionary!$A$2:$B$16, 2, FALSE)</f>
        <v>Nervous system</v>
      </c>
      <c r="C1533" t="s">
        <v>3658</v>
      </c>
      <c r="D1533">
        <f>VLOOKUP($C1533, 'pval-input'!$B$2:$M$2260, 6, FALSE)</f>
        <v>7.0058066800190597E-2</v>
      </c>
      <c r="E1533">
        <f>VLOOKUP($C1533, 'pval-input'!$B$2:$M$2260, 11, FALSE)</f>
        <v>130</v>
      </c>
      <c r="F1533">
        <f>VLOOKUP($C1533, 'pval-input'!$B$2:$M$2260, 12, FALSE)</f>
        <v>0.94890510948905105</v>
      </c>
      <c r="G1533">
        <f t="shared" si="23"/>
        <v>1532</v>
      </c>
      <c r="Q1533">
        <f>VLOOKUP($C1533, listing!$B$2:$J$2260, 2, FALSE)</f>
        <v>7.0058066800190597E-2</v>
      </c>
    </row>
    <row r="1534" spans="1:17" x14ac:dyDescent="0.2">
      <c r="A1534" t="s">
        <v>3340</v>
      </c>
      <c r="B1534" t="str">
        <f>VLOOKUP(A1534, dictionary!$A$2:$B$16, 2, FALSE)</f>
        <v>Nervous system</v>
      </c>
      <c r="C1534" t="s">
        <v>3661</v>
      </c>
      <c r="D1534">
        <f>VLOOKUP($C1534, 'pval-input'!$B$2:$M$2260, 6, FALSE)</f>
        <v>0.76072551923320186</v>
      </c>
      <c r="E1534">
        <f>VLOOKUP($C1534, 'pval-input'!$B$2:$M$2260, 11, FALSE)</f>
        <v>5</v>
      </c>
      <c r="F1534">
        <f>VLOOKUP($C1534, 'pval-input'!$B$2:$M$2260, 12, FALSE)</f>
        <v>3.6496350364963501E-2</v>
      </c>
      <c r="G1534">
        <f t="shared" si="23"/>
        <v>1533</v>
      </c>
      <c r="Q1534">
        <f>VLOOKUP($C1534, listing!$B$2:$J$2260, 2, FALSE)</f>
        <v>0.76072551923320186</v>
      </c>
    </row>
    <row r="1535" spans="1:17" x14ac:dyDescent="0.2">
      <c r="A1535" t="s">
        <v>3340</v>
      </c>
      <c r="B1535" t="str">
        <f>VLOOKUP(A1535, dictionary!$A$2:$B$16, 2, FALSE)</f>
        <v>Nervous system</v>
      </c>
      <c r="C1535" t="s">
        <v>3663</v>
      </c>
      <c r="D1535">
        <f>VLOOKUP($C1535, 'pval-input'!$B$2:$M$2260, 6, FALSE)</f>
        <v>0.54575572418258766</v>
      </c>
      <c r="E1535">
        <f>VLOOKUP($C1535, 'pval-input'!$B$2:$M$2260, 11, FALSE)</f>
        <v>2</v>
      </c>
      <c r="F1535">
        <f>VLOOKUP($C1535, 'pval-input'!$B$2:$M$2260, 12, FALSE)</f>
        <v>1.4598540145985399E-2</v>
      </c>
      <c r="G1535">
        <f t="shared" si="23"/>
        <v>1534</v>
      </c>
      <c r="Q1535">
        <f>VLOOKUP($C1535, listing!$B$2:$J$2260, 2, FALSE)</f>
        <v>0.54575572418258766</v>
      </c>
    </row>
    <row r="1536" spans="1:17" x14ac:dyDescent="0.2">
      <c r="A1536" t="s">
        <v>3340</v>
      </c>
      <c r="B1536" t="str">
        <f>VLOOKUP(A1536, dictionary!$A$2:$B$16, 2, FALSE)</f>
        <v>Nervous system</v>
      </c>
      <c r="C1536" t="s">
        <v>3665</v>
      </c>
      <c r="D1536">
        <f>VLOOKUP($C1536, 'pval-input'!$B$2:$M$2260, 6, FALSE)</f>
        <v>0.14900025010688639</v>
      </c>
      <c r="E1536">
        <f>VLOOKUP($C1536, 'pval-input'!$B$2:$M$2260, 11, FALSE)</f>
        <v>33</v>
      </c>
      <c r="F1536">
        <f>VLOOKUP($C1536, 'pval-input'!$B$2:$M$2260, 12, FALSE)</f>
        <v>0.240875912408759</v>
      </c>
      <c r="G1536">
        <f t="shared" si="23"/>
        <v>1535</v>
      </c>
      <c r="Q1536">
        <f>VLOOKUP($C1536, listing!$B$2:$J$2260, 2, FALSE)</f>
        <v>0.14900025010688639</v>
      </c>
    </row>
    <row r="1537" spans="1:17" x14ac:dyDescent="0.2">
      <c r="A1537" t="s">
        <v>3340</v>
      </c>
      <c r="B1537" t="str">
        <f>VLOOKUP(A1537, dictionary!$A$2:$B$16, 2, FALSE)</f>
        <v>Nervous system</v>
      </c>
      <c r="C1537" t="s">
        <v>3667</v>
      </c>
      <c r="D1537">
        <f>VLOOKUP($C1537, 'pval-input'!$B$2:$M$2260, 6, FALSE)</f>
        <v>1.1544086876501349</v>
      </c>
      <c r="E1537">
        <f>VLOOKUP($C1537, 'pval-input'!$B$2:$M$2260, 11, FALSE)</f>
        <v>11</v>
      </c>
      <c r="F1537">
        <f>VLOOKUP($C1537, 'pval-input'!$B$2:$M$2260, 12, FALSE)</f>
        <v>8.0291970802919693E-2</v>
      </c>
      <c r="G1537">
        <f t="shared" si="23"/>
        <v>1536</v>
      </c>
      <c r="Q1537">
        <f>VLOOKUP($C1537, listing!$B$2:$J$2260, 2, FALSE)</f>
        <v>1.1544086876501349</v>
      </c>
    </row>
    <row r="1538" spans="1:17" x14ac:dyDescent="0.2">
      <c r="A1538" t="s">
        <v>3340</v>
      </c>
      <c r="B1538" t="str">
        <f>VLOOKUP(A1538, dictionary!$A$2:$B$16, 2, FALSE)</f>
        <v>Nervous system</v>
      </c>
      <c r="C1538" t="s">
        <v>3670</v>
      </c>
      <c r="D1538">
        <f>VLOOKUP($C1538, 'pval-input'!$B$2:$M$2260, 6, FALSE)</f>
        <v>1.7180373529193902</v>
      </c>
      <c r="E1538">
        <f>VLOOKUP($C1538, 'pval-input'!$B$2:$M$2260, 11, FALSE)</f>
        <v>19</v>
      </c>
      <c r="F1538">
        <f>VLOOKUP($C1538, 'pval-input'!$B$2:$M$2260, 12, FALSE)</f>
        <v>0.13868613138686101</v>
      </c>
      <c r="G1538">
        <f t="shared" si="23"/>
        <v>1537</v>
      </c>
      <c r="Q1538">
        <f>VLOOKUP($C1538, listing!$B$2:$J$2260, 2, FALSE)</f>
        <v>1.7180373529193902</v>
      </c>
    </row>
    <row r="1539" spans="1:17" x14ac:dyDescent="0.2">
      <c r="A1539" t="s">
        <v>3340</v>
      </c>
      <c r="B1539" t="str">
        <f>VLOOKUP(A1539, dictionary!$A$2:$B$16, 2, FALSE)</f>
        <v>Nervous system</v>
      </c>
      <c r="C1539" t="s">
        <v>3672</v>
      </c>
      <c r="D1539">
        <f>VLOOKUP($C1539, 'pval-input'!$B$2:$M$2260, 6, FALSE)</f>
        <v>6.5118891167227383E-2</v>
      </c>
      <c r="E1539">
        <f>VLOOKUP($C1539, 'pval-input'!$B$2:$M$2260, 11, FALSE)</f>
        <v>36</v>
      </c>
      <c r="F1539">
        <f>VLOOKUP($C1539, 'pval-input'!$B$2:$M$2260, 12, FALSE)</f>
        <v>0.26277372262773702</v>
      </c>
      <c r="G1539">
        <f t="shared" si="23"/>
        <v>1538</v>
      </c>
      <c r="Q1539">
        <f>VLOOKUP($C1539, listing!$B$2:$J$2260, 2, FALSE)</f>
        <v>6.5118891167227383E-2</v>
      </c>
    </row>
    <row r="1540" spans="1:17" x14ac:dyDescent="0.2">
      <c r="A1540" t="s">
        <v>3340</v>
      </c>
      <c r="B1540" t="str">
        <f>VLOOKUP(A1540, dictionary!$A$2:$B$16, 2, FALSE)</f>
        <v>Nervous system</v>
      </c>
      <c r="C1540" t="s">
        <v>3675</v>
      </c>
      <c r="D1540">
        <f>VLOOKUP($C1540, 'pval-input'!$B$2:$M$2260, 6, FALSE)</f>
        <v>0.52935115106285435</v>
      </c>
      <c r="E1540">
        <f>VLOOKUP($C1540, 'pval-input'!$B$2:$M$2260, 11, FALSE)</f>
        <v>6</v>
      </c>
      <c r="F1540">
        <f>VLOOKUP($C1540, 'pval-input'!$B$2:$M$2260, 12, FALSE)</f>
        <v>4.3795620437956199E-2</v>
      </c>
      <c r="G1540">
        <f t="shared" ref="G1540:G1603" si="24">G1539+1</f>
        <v>1539</v>
      </c>
      <c r="Q1540">
        <f>VLOOKUP($C1540, listing!$B$2:$J$2260, 2, FALSE)</f>
        <v>0.52935115106285435</v>
      </c>
    </row>
    <row r="1541" spans="1:17" x14ac:dyDescent="0.2">
      <c r="A1541" t="s">
        <v>3340</v>
      </c>
      <c r="B1541" t="str">
        <f>VLOOKUP(A1541, dictionary!$A$2:$B$16, 2, FALSE)</f>
        <v>Nervous system</v>
      </c>
      <c r="C1541" t="s">
        <v>3677</v>
      </c>
      <c r="D1541">
        <f>VLOOKUP($C1541, 'pval-input'!$B$2:$M$2260, 6, FALSE)</f>
        <v>0.13567808951426236</v>
      </c>
      <c r="E1541">
        <f>VLOOKUP($C1541, 'pval-input'!$B$2:$M$2260, 11, FALSE)</f>
        <v>4</v>
      </c>
      <c r="F1541">
        <f>VLOOKUP($C1541, 'pval-input'!$B$2:$M$2260, 12, FALSE)</f>
        <v>2.9197080291970798E-2</v>
      </c>
      <c r="G1541">
        <f t="shared" si="24"/>
        <v>1540</v>
      </c>
      <c r="Q1541">
        <f>VLOOKUP($C1541, listing!$B$2:$J$2260, 2, FALSE)</f>
        <v>0.13567808951426236</v>
      </c>
    </row>
    <row r="1542" spans="1:17" x14ac:dyDescent="0.2">
      <c r="A1542" t="s">
        <v>3340</v>
      </c>
      <c r="B1542" t="str">
        <f>VLOOKUP(A1542, dictionary!$A$2:$B$16, 2, FALSE)</f>
        <v>Nervous system</v>
      </c>
      <c r="C1542" t="s">
        <v>3679</v>
      </c>
      <c r="D1542">
        <f>VLOOKUP($C1542, 'pval-input'!$B$2:$M$2260, 6, FALSE)</f>
        <v>0.85437769549612719</v>
      </c>
      <c r="E1542">
        <f>VLOOKUP($C1542, 'pval-input'!$B$2:$M$2260, 11, FALSE)</f>
        <v>41</v>
      </c>
      <c r="F1542">
        <f>VLOOKUP($C1542, 'pval-input'!$B$2:$M$2260, 12, FALSE)</f>
        <v>0.29927007299270098</v>
      </c>
      <c r="G1542">
        <f t="shared" si="24"/>
        <v>1541</v>
      </c>
      <c r="Q1542">
        <f>VLOOKUP($C1542, listing!$B$2:$J$2260, 2, FALSE)</f>
        <v>0.85437769549612719</v>
      </c>
    </row>
    <row r="1543" spans="1:17" hidden="1" x14ac:dyDescent="0.2">
      <c r="A1543" t="s">
        <v>3340</v>
      </c>
      <c r="B1543" t="str">
        <f>VLOOKUP(A1543, dictionary!$A$2:$B$16, 2, FALSE)</f>
        <v>Nervous system</v>
      </c>
      <c r="C1543" t="s">
        <v>3681</v>
      </c>
      <c r="D1543">
        <f>VLOOKUP($C1543, 'pval-input'!$B$2:$M$2260, 6, FALSE)</f>
        <v>31.235738595770602</v>
      </c>
      <c r="E1543">
        <f>VLOOKUP($C1543, 'pval-input'!$B$2:$M$2260, 11, FALSE)</f>
        <v>1</v>
      </c>
      <c r="F1543">
        <f>VLOOKUP($C1543, 'pval-input'!$B$2:$M$2260, 12, FALSE)</f>
        <v>7.2992700729926996E-3</v>
      </c>
      <c r="G1543">
        <f t="shared" si="24"/>
        <v>1542</v>
      </c>
      <c r="Q1543">
        <f>VLOOKUP($C1543, listing!$B$2:$J$2260, 2, FALSE)</f>
        <v>31.235738595770602</v>
      </c>
    </row>
    <row r="1544" spans="1:17" x14ac:dyDescent="0.2">
      <c r="A1544" t="s">
        <v>3340</v>
      </c>
      <c r="B1544" t="str">
        <f>VLOOKUP(A1544, dictionary!$A$2:$B$16, 2, FALSE)</f>
        <v>Nervous system</v>
      </c>
      <c r="C1544" t="s">
        <v>3684</v>
      </c>
      <c r="D1544">
        <f>VLOOKUP($C1544, 'pval-input'!$B$2:$M$2260, 6, FALSE)</f>
        <v>0.12481856071016649</v>
      </c>
      <c r="E1544">
        <f>VLOOKUP($C1544, 'pval-input'!$B$2:$M$2260, 11, FALSE)</f>
        <v>13</v>
      </c>
      <c r="F1544">
        <f>VLOOKUP($C1544, 'pval-input'!$B$2:$M$2260, 12, FALSE)</f>
        <v>9.4890510948905105E-2</v>
      </c>
      <c r="G1544">
        <f t="shared" si="24"/>
        <v>1543</v>
      </c>
      <c r="Q1544">
        <f>VLOOKUP($C1544, listing!$B$2:$J$2260, 2, FALSE)</f>
        <v>0.12481856071016649</v>
      </c>
    </row>
    <row r="1545" spans="1:17" x14ac:dyDescent="0.2">
      <c r="A1545" t="s">
        <v>3340</v>
      </c>
      <c r="B1545" t="str">
        <f>VLOOKUP(A1545, dictionary!$A$2:$B$16, 2, FALSE)</f>
        <v>Nervous system</v>
      </c>
      <c r="C1545" t="s">
        <v>3686</v>
      </c>
      <c r="D1545">
        <f>VLOOKUP($C1545, 'pval-input'!$B$2:$M$2260, 6, FALSE)</f>
        <v>0.89918272299573154</v>
      </c>
      <c r="E1545">
        <f>VLOOKUP($C1545, 'pval-input'!$B$2:$M$2260, 11, FALSE)</f>
        <v>2</v>
      </c>
      <c r="F1545">
        <f>VLOOKUP($C1545, 'pval-input'!$B$2:$M$2260, 12, FALSE)</f>
        <v>1.4598540145985399E-2</v>
      </c>
      <c r="G1545">
        <f t="shared" si="24"/>
        <v>1544</v>
      </c>
      <c r="Q1545">
        <f>VLOOKUP($C1545, listing!$B$2:$J$2260, 2, FALSE)</f>
        <v>0.89918272299573154</v>
      </c>
    </row>
    <row r="1546" spans="1:17" x14ac:dyDescent="0.2">
      <c r="A1546" t="s">
        <v>3340</v>
      </c>
      <c r="B1546" t="str">
        <f>VLOOKUP(A1546, dictionary!$A$2:$B$16, 2, FALSE)</f>
        <v>Nervous system</v>
      </c>
      <c r="C1546" t="s">
        <v>3688</v>
      </c>
      <c r="D1546">
        <f>VLOOKUP($C1546, 'pval-input'!$B$2:$M$2260, 6, FALSE)</f>
        <v>1.0969228955559971</v>
      </c>
      <c r="E1546">
        <f>VLOOKUP($C1546, 'pval-input'!$B$2:$M$2260, 11, FALSE)</f>
        <v>60</v>
      </c>
      <c r="F1546">
        <f>VLOOKUP($C1546, 'pval-input'!$B$2:$M$2260, 12, FALSE)</f>
        <v>0.43795620437956201</v>
      </c>
      <c r="G1546">
        <f t="shared" si="24"/>
        <v>1545</v>
      </c>
      <c r="Q1546">
        <f>VLOOKUP($C1546, listing!$B$2:$J$2260, 2, FALSE)</f>
        <v>1.0969228955559971</v>
      </c>
    </row>
    <row r="1547" spans="1:17" x14ac:dyDescent="0.2">
      <c r="A1547" t="s">
        <v>3340</v>
      </c>
      <c r="B1547" t="str">
        <f>VLOOKUP(A1547, dictionary!$A$2:$B$16, 2, FALSE)</f>
        <v>Nervous system</v>
      </c>
      <c r="C1547" t="s">
        <v>3691</v>
      </c>
      <c r="D1547">
        <f>VLOOKUP($C1547, 'pval-input'!$B$2:$M$2260, 6, FALSE)</f>
        <v>0.1837638184244946</v>
      </c>
      <c r="E1547">
        <f>VLOOKUP($C1547, 'pval-input'!$B$2:$M$2260, 11, FALSE)</f>
        <v>66</v>
      </c>
      <c r="F1547">
        <f>VLOOKUP($C1547, 'pval-input'!$B$2:$M$2260, 12, FALSE)</f>
        <v>0.48175182481751799</v>
      </c>
      <c r="G1547">
        <f t="shared" si="24"/>
        <v>1546</v>
      </c>
      <c r="Q1547">
        <f>VLOOKUP($C1547, listing!$B$2:$J$2260, 2, FALSE)</f>
        <v>0.1837638184244946</v>
      </c>
    </row>
    <row r="1548" spans="1:17" x14ac:dyDescent="0.2">
      <c r="A1548" t="s">
        <v>3340</v>
      </c>
      <c r="B1548" t="str">
        <f>VLOOKUP(A1548, dictionary!$A$2:$B$16, 2, FALSE)</f>
        <v>Nervous system</v>
      </c>
      <c r="C1548" t="s">
        <v>3693</v>
      </c>
      <c r="D1548">
        <f>VLOOKUP($C1548, 'pval-input'!$B$2:$M$2260, 6, FALSE)</f>
        <v>0.27268773032444954</v>
      </c>
      <c r="E1548">
        <f>VLOOKUP($C1548, 'pval-input'!$B$2:$M$2260, 11, FALSE)</f>
        <v>35</v>
      </c>
      <c r="F1548">
        <f>VLOOKUP($C1548, 'pval-input'!$B$2:$M$2260, 12, FALSE)</f>
        <v>0.25547445255474499</v>
      </c>
      <c r="G1548">
        <f t="shared" si="24"/>
        <v>1547</v>
      </c>
      <c r="Q1548">
        <f>VLOOKUP($C1548, listing!$B$2:$J$2260, 2, FALSE)</f>
        <v>0.27268773032444954</v>
      </c>
    </row>
    <row r="1549" spans="1:17" x14ac:dyDescent="0.2">
      <c r="A1549" t="s">
        <v>3340</v>
      </c>
      <c r="B1549" t="str">
        <f>VLOOKUP(A1549, dictionary!$A$2:$B$16, 2, FALSE)</f>
        <v>Nervous system</v>
      </c>
      <c r="C1549" t="s">
        <v>3695</v>
      </c>
      <c r="D1549">
        <f>VLOOKUP($C1549, 'pval-input'!$B$2:$M$2260, 6, FALSE)</f>
        <v>0.13345130816624251</v>
      </c>
      <c r="E1549">
        <f>VLOOKUP($C1549, 'pval-input'!$B$2:$M$2260, 11, FALSE)</f>
        <v>1</v>
      </c>
      <c r="F1549">
        <f>VLOOKUP($C1549, 'pval-input'!$B$2:$M$2260, 12, FALSE)</f>
        <v>7.2992700729926996E-3</v>
      </c>
      <c r="G1549">
        <f t="shared" si="24"/>
        <v>1548</v>
      </c>
      <c r="Q1549">
        <f>VLOOKUP($C1549, listing!$B$2:$J$2260, 2, FALSE)</f>
        <v>0.13345130816624251</v>
      </c>
    </row>
    <row r="1550" spans="1:17" x14ac:dyDescent="0.2">
      <c r="A1550" t="s">
        <v>3340</v>
      </c>
      <c r="B1550" t="str">
        <f>VLOOKUP(A1550, dictionary!$A$2:$B$16, 2, FALSE)</f>
        <v>Nervous system</v>
      </c>
      <c r="C1550" t="s">
        <v>3697</v>
      </c>
      <c r="D1550">
        <f>VLOOKUP($C1550, 'pval-input'!$B$2:$M$2260, 6, FALSE)</f>
        <v>0.5329989410724566</v>
      </c>
      <c r="E1550">
        <f>VLOOKUP($C1550, 'pval-input'!$B$2:$M$2260, 11, FALSE)</f>
        <v>34</v>
      </c>
      <c r="F1550">
        <f>VLOOKUP($C1550, 'pval-input'!$B$2:$M$2260, 12, FALSE)</f>
        <v>0.24817518248175199</v>
      </c>
      <c r="G1550">
        <f t="shared" si="24"/>
        <v>1549</v>
      </c>
      <c r="Q1550">
        <f>VLOOKUP($C1550, listing!$B$2:$J$2260, 2, FALSE)</f>
        <v>0.5329989410724566</v>
      </c>
    </row>
    <row r="1551" spans="1:17" x14ac:dyDescent="0.2">
      <c r="A1551" t="s">
        <v>3340</v>
      </c>
      <c r="B1551" t="str">
        <f>VLOOKUP(A1551, dictionary!$A$2:$B$16, 2, FALSE)</f>
        <v>Nervous system</v>
      </c>
      <c r="C1551" t="s">
        <v>3700</v>
      </c>
      <c r="D1551">
        <f>VLOOKUP($C1551, 'pval-input'!$B$2:$M$2260, 6, FALSE)</f>
        <v>0.13283621545875979</v>
      </c>
      <c r="E1551">
        <f>VLOOKUP($C1551, 'pval-input'!$B$2:$M$2260, 11, FALSE)</f>
        <v>10</v>
      </c>
      <c r="F1551">
        <f>VLOOKUP($C1551, 'pval-input'!$B$2:$M$2260, 12, FALSE)</f>
        <v>7.2992700729927001E-2</v>
      </c>
      <c r="G1551">
        <f t="shared" si="24"/>
        <v>1550</v>
      </c>
      <c r="Q1551">
        <f>VLOOKUP($C1551, listing!$B$2:$J$2260, 2, FALSE)</f>
        <v>0.13283621545875979</v>
      </c>
    </row>
    <row r="1552" spans="1:17" x14ac:dyDescent="0.2">
      <c r="A1552" t="s">
        <v>3340</v>
      </c>
      <c r="B1552" t="str">
        <f>VLOOKUP(A1552, dictionary!$A$2:$B$16, 2, FALSE)</f>
        <v>Nervous system</v>
      </c>
      <c r="C1552" t="s">
        <v>3702</v>
      </c>
      <c r="D1552">
        <f>VLOOKUP($C1552, 'pval-input'!$B$2:$M$2260, 6, FALSE)</f>
        <v>1.5439655463991957</v>
      </c>
      <c r="E1552">
        <f>VLOOKUP($C1552, 'pval-input'!$B$2:$M$2260, 11, FALSE)</f>
        <v>21</v>
      </c>
      <c r="F1552">
        <f>VLOOKUP($C1552, 'pval-input'!$B$2:$M$2260, 12, FALSE)</f>
        <v>0.153284671532847</v>
      </c>
      <c r="G1552">
        <f t="shared" si="24"/>
        <v>1551</v>
      </c>
      <c r="Q1552">
        <f>VLOOKUP($C1552, listing!$B$2:$J$2260, 2, FALSE)</f>
        <v>1.5439655463991957</v>
      </c>
    </row>
    <row r="1553" spans="1:17" x14ac:dyDescent="0.2">
      <c r="A1553" t="s">
        <v>3340</v>
      </c>
      <c r="B1553" t="str">
        <f>VLOOKUP(A1553, dictionary!$A$2:$B$16, 2, FALSE)</f>
        <v>Nervous system</v>
      </c>
      <c r="C1553" t="s">
        <v>3704</v>
      </c>
      <c r="D1553">
        <f>VLOOKUP($C1553, 'pval-input'!$B$2:$M$2260, 6, FALSE)</f>
        <v>0.5282100308144102</v>
      </c>
      <c r="E1553">
        <f>VLOOKUP($C1553, 'pval-input'!$B$2:$M$2260, 11, FALSE)</f>
        <v>90</v>
      </c>
      <c r="F1553">
        <f>VLOOKUP($C1553, 'pval-input'!$B$2:$M$2260, 12, FALSE)</f>
        <v>0.65693430656934304</v>
      </c>
      <c r="G1553">
        <f t="shared" si="24"/>
        <v>1552</v>
      </c>
      <c r="Q1553">
        <f>VLOOKUP($C1553, listing!$B$2:$J$2260, 2, FALSE)</f>
        <v>0.5282100308144102</v>
      </c>
    </row>
    <row r="1554" spans="1:17" x14ac:dyDescent="0.2">
      <c r="A1554" t="s">
        <v>3340</v>
      </c>
      <c r="B1554" t="str">
        <f>VLOOKUP(A1554, dictionary!$A$2:$B$16, 2, FALSE)</f>
        <v>Nervous system</v>
      </c>
      <c r="C1554" t="s">
        <v>3707</v>
      </c>
      <c r="D1554">
        <f>VLOOKUP($C1554, 'pval-input'!$B$2:$M$2260, 6, FALSE)</f>
        <v>0.53692989119271506</v>
      </c>
      <c r="E1554">
        <f>VLOOKUP($C1554, 'pval-input'!$B$2:$M$2260, 11, FALSE)</f>
        <v>94</v>
      </c>
      <c r="F1554">
        <f>VLOOKUP($C1554, 'pval-input'!$B$2:$M$2260, 12, FALSE)</f>
        <v>0.68613138686131403</v>
      </c>
      <c r="G1554">
        <f t="shared" si="24"/>
        <v>1553</v>
      </c>
      <c r="Q1554">
        <f>VLOOKUP($C1554, listing!$B$2:$J$2260, 2, FALSE)</f>
        <v>0.53692989119271506</v>
      </c>
    </row>
    <row r="1555" spans="1:17" x14ac:dyDescent="0.2">
      <c r="A1555" t="s">
        <v>3340</v>
      </c>
      <c r="B1555" t="str">
        <f>VLOOKUP(A1555, dictionary!$A$2:$B$16, 2, FALSE)</f>
        <v>Nervous system</v>
      </c>
      <c r="C1555" t="s">
        <v>3710</v>
      </c>
      <c r="D1555">
        <f>VLOOKUP($C1555, 'pval-input'!$B$2:$M$2260, 6, FALSE)</f>
        <v>0.37574617638233315</v>
      </c>
      <c r="E1555">
        <f>VLOOKUP($C1555, 'pval-input'!$B$2:$M$2260, 11, FALSE)</f>
        <v>3</v>
      </c>
      <c r="F1555">
        <f>VLOOKUP($C1555, 'pval-input'!$B$2:$M$2260, 12, FALSE)</f>
        <v>2.18978102189781E-2</v>
      </c>
      <c r="G1555">
        <f t="shared" si="24"/>
        <v>1554</v>
      </c>
      <c r="Q1555">
        <f>VLOOKUP($C1555, listing!$B$2:$J$2260, 2, FALSE)</f>
        <v>0.37574617638233315</v>
      </c>
    </row>
    <row r="1556" spans="1:17" x14ac:dyDescent="0.2">
      <c r="A1556" t="s">
        <v>3340</v>
      </c>
      <c r="B1556" t="str">
        <f>VLOOKUP(A1556, dictionary!$A$2:$B$16, 2, FALSE)</f>
        <v>Nervous system</v>
      </c>
      <c r="C1556" t="s">
        <v>3712</v>
      </c>
      <c r="D1556">
        <f>VLOOKUP($C1556, 'pval-input'!$B$2:$M$2260, 6, FALSE)</f>
        <v>0.81347854193992464</v>
      </c>
      <c r="E1556">
        <f>VLOOKUP($C1556, 'pval-input'!$B$2:$M$2260, 11, FALSE)</f>
        <v>17</v>
      </c>
      <c r="F1556">
        <f>VLOOKUP($C1556, 'pval-input'!$B$2:$M$2260, 12, FALSE)</f>
        <v>0.124087591240876</v>
      </c>
      <c r="G1556">
        <f t="shared" si="24"/>
        <v>1555</v>
      </c>
      <c r="Q1556">
        <f>VLOOKUP($C1556, listing!$B$2:$J$2260, 2, FALSE)</f>
        <v>0.81347854193992464</v>
      </c>
    </row>
    <row r="1557" spans="1:17" x14ac:dyDescent="0.2">
      <c r="A1557" t="s">
        <v>3340</v>
      </c>
      <c r="B1557" t="str">
        <f>VLOOKUP(A1557, dictionary!$A$2:$B$16, 2, FALSE)</f>
        <v>Nervous system</v>
      </c>
      <c r="C1557" t="s">
        <v>3714</v>
      </c>
      <c r="D1557">
        <f>VLOOKUP($C1557, 'pval-input'!$B$2:$M$2260, 6, FALSE)</f>
        <v>6.6825146901007704E-3</v>
      </c>
      <c r="E1557">
        <f>VLOOKUP($C1557, 'pval-input'!$B$2:$M$2260, 11, FALSE)</f>
        <v>8</v>
      </c>
      <c r="F1557">
        <f>VLOOKUP($C1557, 'pval-input'!$B$2:$M$2260, 12, FALSE)</f>
        <v>5.8394160583941597E-2</v>
      </c>
      <c r="G1557">
        <f t="shared" si="24"/>
        <v>1556</v>
      </c>
      <c r="Q1557">
        <f>VLOOKUP($C1557, listing!$B$2:$J$2260, 2, FALSE)</f>
        <v>6.6825146901007704E-3</v>
      </c>
    </row>
    <row r="1558" spans="1:17" x14ac:dyDescent="0.2">
      <c r="A1558" t="s">
        <v>3340</v>
      </c>
      <c r="B1558" t="str">
        <f>VLOOKUP(A1558, dictionary!$A$2:$B$16, 2, FALSE)</f>
        <v>Nervous system</v>
      </c>
      <c r="C1558" t="s">
        <v>3716</v>
      </c>
      <c r="D1558">
        <f>VLOOKUP($C1558, 'pval-input'!$B$2:$M$2260, 6, FALSE)</f>
        <v>0.19275671250638052</v>
      </c>
      <c r="E1558">
        <f>VLOOKUP($C1558, 'pval-input'!$B$2:$M$2260, 11, FALSE)</f>
        <v>2</v>
      </c>
      <c r="F1558">
        <f>VLOOKUP($C1558, 'pval-input'!$B$2:$M$2260, 12, FALSE)</f>
        <v>1.4598540145985399E-2</v>
      </c>
      <c r="G1558">
        <f t="shared" si="24"/>
        <v>1557</v>
      </c>
      <c r="Q1558">
        <f>VLOOKUP($C1558, listing!$B$2:$J$2260, 2, FALSE)</f>
        <v>0.19275671250638052</v>
      </c>
    </row>
    <row r="1559" spans="1:17" x14ac:dyDescent="0.2">
      <c r="A1559" t="s">
        <v>3340</v>
      </c>
      <c r="B1559" t="str">
        <f>VLOOKUP(A1559, dictionary!$A$2:$B$16, 2, FALSE)</f>
        <v>Nervous system</v>
      </c>
      <c r="C1559" t="s">
        <v>3719</v>
      </c>
      <c r="D1559">
        <f>VLOOKUP($C1559, 'pval-input'!$B$2:$M$2260, 6, FALSE)</f>
        <v>1.4639345289936438</v>
      </c>
      <c r="E1559">
        <f>VLOOKUP($C1559, 'pval-input'!$B$2:$M$2260, 11, FALSE)</f>
        <v>3</v>
      </c>
      <c r="F1559">
        <f>VLOOKUP($C1559, 'pval-input'!$B$2:$M$2260, 12, FALSE)</f>
        <v>2.18978102189781E-2</v>
      </c>
      <c r="G1559">
        <f t="shared" si="24"/>
        <v>1558</v>
      </c>
      <c r="Q1559">
        <f>VLOOKUP($C1559, listing!$B$2:$J$2260, 2, FALSE)</f>
        <v>1.4639345289936438</v>
      </c>
    </row>
    <row r="1560" spans="1:17" x14ac:dyDescent="0.2">
      <c r="A1560" t="s">
        <v>3340</v>
      </c>
      <c r="B1560" t="str">
        <f>VLOOKUP(A1560, dictionary!$A$2:$B$16, 2, FALSE)</f>
        <v>Nervous system</v>
      </c>
      <c r="C1560" t="s">
        <v>3720</v>
      </c>
      <c r="D1560">
        <f>VLOOKUP($C1560, 'pval-input'!$B$2:$M$2260, 6, FALSE)</f>
        <v>0.77137021616221746</v>
      </c>
      <c r="E1560">
        <f>VLOOKUP($C1560, 'pval-input'!$B$2:$M$2260, 11, FALSE)</f>
        <v>135</v>
      </c>
      <c r="F1560">
        <f>VLOOKUP($C1560, 'pval-input'!$B$2:$M$2260, 12, FALSE)</f>
        <v>0.98540145985401495</v>
      </c>
      <c r="G1560">
        <f t="shared" si="24"/>
        <v>1559</v>
      </c>
      <c r="Q1560">
        <f>VLOOKUP($C1560, listing!$B$2:$J$2260, 2, FALSE)</f>
        <v>0.77137021616221746</v>
      </c>
    </row>
    <row r="1561" spans="1:17" x14ac:dyDescent="0.2">
      <c r="A1561" t="s">
        <v>3340</v>
      </c>
      <c r="B1561" t="str">
        <f>VLOOKUP(A1561, dictionary!$A$2:$B$16, 2, FALSE)</f>
        <v>Nervous system</v>
      </c>
      <c r="C1561" t="s">
        <v>3722</v>
      </c>
      <c r="D1561">
        <f>VLOOKUP($C1561, 'pval-input'!$B$2:$M$2260, 6, FALSE)</f>
        <v>0.33191835402894793</v>
      </c>
      <c r="E1561">
        <f>VLOOKUP($C1561, 'pval-input'!$B$2:$M$2260, 11, FALSE)</f>
        <v>29</v>
      </c>
      <c r="F1561">
        <f>VLOOKUP($C1561, 'pval-input'!$B$2:$M$2260, 12, FALSE)</f>
        <v>0.21167883211678801</v>
      </c>
      <c r="G1561">
        <f t="shared" si="24"/>
        <v>1560</v>
      </c>
      <c r="Q1561">
        <f>VLOOKUP($C1561, listing!$B$2:$J$2260, 2, FALSE)</f>
        <v>0.33191835402894793</v>
      </c>
    </row>
    <row r="1562" spans="1:17" x14ac:dyDescent="0.2">
      <c r="A1562" t="s">
        <v>3340</v>
      </c>
      <c r="B1562" t="str">
        <f>VLOOKUP(A1562, dictionary!$A$2:$B$16, 2, FALSE)</f>
        <v>Nervous system</v>
      </c>
      <c r="C1562" t="s">
        <v>3724</v>
      </c>
      <c r="D1562">
        <f>VLOOKUP($C1562, 'pval-input'!$B$2:$M$2260, 6, FALSE)</f>
        <v>1.6578794758599187</v>
      </c>
      <c r="E1562">
        <f>VLOOKUP($C1562, 'pval-input'!$B$2:$M$2260, 11, FALSE)</f>
        <v>7</v>
      </c>
      <c r="F1562">
        <f>VLOOKUP($C1562, 'pval-input'!$B$2:$M$2260, 12, FALSE)</f>
        <v>5.1094890510948898E-2</v>
      </c>
      <c r="G1562">
        <f t="shared" si="24"/>
        <v>1561</v>
      </c>
      <c r="Q1562">
        <f>VLOOKUP($C1562, listing!$B$2:$J$2260, 2, FALSE)</f>
        <v>1.6578794758599187</v>
      </c>
    </row>
    <row r="1563" spans="1:17" x14ac:dyDescent="0.2">
      <c r="A1563" t="s">
        <v>3340</v>
      </c>
      <c r="B1563" t="str">
        <f>VLOOKUP(A1563, dictionary!$A$2:$B$16, 2, FALSE)</f>
        <v>Nervous system</v>
      </c>
      <c r="C1563" t="s">
        <v>3726</v>
      </c>
      <c r="D1563">
        <f>VLOOKUP($C1563, 'pval-input'!$B$2:$M$2260, 6, FALSE)</f>
        <v>0.34014094961750796</v>
      </c>
      <c r="E1563">
        <f>VLOOKUP($C1563, 'pval-input'!$B$2:$M$2260, 11, FALSE)</f>
        <v>10</v>
      </c>
      <c r="F1563">
        <f>VLOOKUP($C1563, 'pval-input'!$B$2:$M$2260, 12, FALSE)</f>
        <v>7.2992700729927001E-2</v>
      </c>
      <c r="G1563">
        <f t="shared" si="24"/>
        <v>1562</v>
      </c>
      <c r="Q1563">
        <f>VLOOKUP($C1563, listing!$B$2:$J$2260, 2, FALSE)</f>
        <v>0.34014094961750796</v>
      </c>
    </row>
    <row r="1564" spans="1:17" x14ac:dyDescent="0.2">
      <c r="A1564" t="s">
        <v>3340</v>
      </c>
      <c r="B1564" t="str">
        <f>VLOOKUP(A1564, dictionary!$A$2:$B$16, 2, FALSE)</f>
        <v>Nervous system</v>
      </c>
      <c r="C1564" t="s">
        <v>3728</v>
      </c>
      <c r="D1564">
        <f>VLOOKUP($C1564, 'pval-input'!$B$2:$M$2260, 6, FALSE)</f>
        <v>0.12893730238423629</v>
      </c>
      <c r="E1564">
        <f>VLOOKUP($C1564, 'pval-input'!$B$2:$M$2260, 11, FALSE)</f>
        <v>18</v>
      </c>
      <c r="F1564">
        <f>VLOOKUP($C1564, 'pval-input'!$B$2:$M$2260, 12, FALSE)</f>
        <v>0.13138686131386901</v>
      </c>
      <c r="G1564">
        <f t="shared" si="24"/>
        <v>1563</v>
      </c>
      <c r="Q1564">
        <f>VLOOKUP($C1564, listing!$B$2:$J$2260, 2, FALSE)</f>
        <v>0.12893730238423629</v>
      </c>
    </row>
    <row r="1565" spans="1:17" x14ac:dyDescent="0.2">
      <c r="A1565" t="s">
        <v>3340</v>
      </c>
      <c r="B1565" t="str">
        <f>VLOOKUP(A1565, dictionary!$A$2:$B$16, 2, FALSE)</f>
        <v>Nervous system</v>
      </c>
      <c r="C1565" t="s">
        <v>3730</v>
      </c>
      <c r="D1565">
        <f>VLOOKUP($C1565, 'pval-input'!$B$2:$M$2260, 6, FALSE)</f>
        <v>0.40994543884944301</v>
      </c>
      <c r="E1565">
        <f>VLOOKUP($C1565, 'pval-input'!$B$2:$M$2260, 11, FALSE)</f>
        <v>71</v>
      </c>
      <c r="F1565">
        <f>VLOOKUP($C1565, 'pval-input'!$B$2:$M$2260, 12, FALSE)</f>
        <v>0.51824817518248201</v>
      </c>
      <c r="G1565">
        <f t="shared" si="24"/>
        <v>1564</v>
      </c>
      <c r="Q1565">
        <f>VLOOKUP($C1565, listing!$B$2:$J$2260, 2, FALSE)</f>
        <v>0.40994543884944301</v>
      </c>
    </row>
    <row r="1566" spans="1:17" x14ac:dyDescent="0.2">
      <c r="A1566" t="s">
        <v>3340</v>
      </c>
      <c r="B1566" t="str">
        <f>VLOOKUP(A1566, dictionary!$A$2:$B$16, 2, FALSE)</f>
        <v>Nervous system</v>
      </c>
      <c r="C1566" t="s">
        <v>3732</v>
      </c>
      <c r="D1566">
        <f>VLOOKUP($C1566, 'pval-input'!$B$2:$M$2260, 6, FALSE)</f>
        <v>0.74471668446207906</v>
      </c>
      <c r="E1566">
        <f>VLOOKUP($C1566, 'pval-input'!$B$2:$M$2260, 11, FALSE)</f>
        <v>28</v>
      </c>
      <c r="F1566">
        <f>VLOOKUP($C1566, 'pval-input'!$B$2:$M$2260, 12, FALSE)</f>
        <v>0.20437956204379601</v>
      </c>
      <c r="G1566">
        <f t="shared" si="24"/>
        <v>1565</v>
      </c>
      <c r="Q1566">
        <f>VLOOKUP($C1566, listing!$B$2:$J$2260, 2, FALSE)</f>
        <v>0.74471668446207906</v>
      </c>
    </row>
    <row r="1567" spans="1:17" x14ac:dyDescent="0.2">
      <c r="A1567" t="s">
        <v>3340</v>
      </c>
      <c r="B1567" t="str">
        <f>VLOOKUP(A1567, dictionary!$A$2:$B$16, 2, FALSE)</f>
        <v>Nervous system</v>
      </c>
      <c r="C1567" t="s">
        <v>3734</v>
      </c>
      <c r="D1567">
        <f>VLOOKUP($C1567, 'pval-input'!$B$2:$M$2260, 6, FALSE)</f>
        <v>0.18347812898151736</v>
      </c>
      <c r="E1567">
        <f>VLOOKUP($C1567, 'pval-input'!$B$2:$M$2260, 11, FALSE)</f>
        <v>18</v>
      </c>
      <c r="F1567">
        <f>VLOOKUP($C1567, 'pval-input'!$B$2:$M$2260, 12, FALSE)</f>
        <v>0.13138686131386901</v>
      </c>
      <c r="G1567">
        <f t="shared" si="24"/>
        <v>1566</v>
      </c>
      <c r="Q1567">
        <f>VLOOKUP($C1567, listing!$B$2:$J$2260, 2, FALSE)</f>
        <v>0.18347812898151736</v>
      </c>
    </row>
    <row r="1568" spans="1:17" x14ac:dyDescent="0.2">
      <c r="A1568" t="s">
        <v>3340</v>
      </c>
      <c r="B1568" t="str">
        <f>VLOOKUP(A1568, dictionary!$A$2:$B$16, 2, FALSE)</f>
        <v>Nervous system</v>
      </c>
      <c r="C1568" t="s">
        <v>3736</v>
      </c>
      <c r="D1568">
        <f>VLOOKUP($C1568, 'pval-input'!$B$2:$M$2260, 6, FALSE)</f>
        <v>8.6650627723460452E-2</v>
      </c>
      <c r="E1568">
        <f>VLOOKUP($C1568, 'pval-input'!$B$2:$M$2260, 11, FALSE)</f>
        <v>1</v>
      </c>
      <c r="F1568">
        <f>VLOOKUP($C1568, 'pval-input'!$B$2:$M$2260, 12, FALSE)</f>
        <v>7.2992700729926996E-3</v>
      </c>
      <c r="G1568">
        <f t="shared" si="24"/>
        <v>1567</v>
      </c>
      <c r="Q1568">
        <f>VLOOKUP($C1568, listing!$B$2:$J$2260, 2, FALSE)</f>
        <v>8.6650627723460452E-2</v>
      </c>
    </row>
    <row r="1569" spans="1:17" x14ac:dyDescent="0.2">
      <c r="A1569" t="s">
        <v>3340</v>
      </c>
      <c r="B1569" t="str">
        <f>VLOOKUP(A1569, dictionary!$A$2:$B$16, 2, FALSE)</f>
        <v>Nervous system</v>
      </c>
      <c r="C1569" t="s">
        <v>3738</v>
      </c>
      <c r="D1569">
        <f>VLOOKUP($C1569, 'pval-input'!$B$2:$M$2260, 6, FALSE)</f>
        <v>0.2126561821021741</v>
      </c>
      <c r="E1569">
        <f>VLOOKUP($C1569, 'pval-input'!$B$2:$M$2260, 11, FALSE)</f>
        <v>4</v>
      </c>
      <c r="F1569">
        <f>VLOOKUP($C1569, 'pval-input'!$B$2:$M$2260, 12, FALSE)</f>
        <v>2.9197080291970798E-2</v>
      </c>
      <c r="G1569">
        <f t="shared" si="24"/>
        <v>1568</v>
      </c>
      <c r="Q1569">
        <f>VLOOKUP($C1569, listing!$B$2:$J$2260, 2, FALSE)</f>
        <v>0.2126561821021741</v>
      </c>
    </row>
    <row r="1570" spans="1:17" x14ac:dyDescent="0.2">
      <c r="A1570" t="s">
        <v>3340</v>
      </c>
      <c r="B1570" t="str">
        <f>VLOOKUP(A1570, dictionary!$A$2:$B$16, 2, FALSE)</f>
        <v>Nervous system</v>
      </c>
      <c r="C1570" t="s">
        <v>3740</v>
      </c>
      <c r="D1570">
        <f>VLOOKUP($C1570, 'pval-input'!$B$2:$M$2260, 6, FALSE)</f>
        <v>0.696794138051818</v>
      </c>
      <c r="E1570">
        <f>VLOOKUP($C1570, 'pval-input'!$B$2:$M$2260, 11, FALSE)</f>
        <v>57</v>
      </c>
      <c r="F1570">
        <f>VLOOKUP($C1570, 'pval-input'!$B$2:$M$2260, 12, FALSE)</f>
        <v>0.41605839416058399</v>
      </c>
      <c r="G1570">
        <f t="shared" si="24"/>
        <v>1569</v>
      </c>
      <c r="Q1570">
        <f>VLOOKUP($C1570, listing!$B$2:$J$2260, 2, FALSE)</f>
        <v>0.696794138051818</v>
      </c>
    </row>
    <row r="1571" spans="1:17" x14ac:dyDescent="0.2">
      <c r="A1571" t="s">
        <v>3340</v>
      </c>
      <c r="B1571" t="str">
        <f>VLOOKUP(A1571, dictionary!$A$2:$B$16, 2, FALSE)</f>
        <v>Nervous system</v>
      </c>
      <c r="C1571" t="s">
        <v>3742</v>
      </c>
      <c r="D1571">
        <f>VLOOKUP($C1571, 'pval-input'!$B$2:$M$2260, 6, FALSE)</f>
        <v>3.1916300941928245E-2</v>
      </c>
      <c r="E1571">
        <f>VLOOKUP($C1571, 'pval-input'!$B$2:$M$2260, 11, FALSE)</f>
        <v>3</v>
      </c>
      <c r="F1571">
        <f>VLOOKUP($C1571, 'pval-input'!$B$2:$M$2260, 12, FALSE)</f>
        <v>2.18978102189781E-2</v>
      </c>
      <c r="G1571">
        <f t="shared" si="24"/>
        <v>1570</v>
      </c>
      <c r="Q1571">
        <f>VLOOKUP($C1571, listing!$B$2:$J$2260, 2, FALSE)</f>
        <v>3.1916300941928245E-2</v>
      </c>
    </row>
    <row r="1572" spans="1:17" x14ac:dyDescent="0.2">
      <c r="A1572" t="s">
        <v>3340</v>
      </c>
      <c r="B1572" t="str">
        <f>VLOOKUP(A1572, dictionary!$A$2:$B$16, 2, FALSE)</f>
        <v>Nervous system</v>
      </c>
      <c r="C1572" t="s">
        <v>3744</v>
      </c>
      <c r="D1572">
        <f>VLOOKUP($C1572, 'pval-input'!$B$2:$M$2260, 6, FALSE)</f>
        <v>1.0395662896628735</v>
      </c>
      <c r="E1572">
        <f>VLOOKUP($C1572, 'pval-input'!$B$2:$M$2260, 11, FALSE)</f>
        <v>3</v>
      </c>
      <c r="F1572">
        <f>VLOOKUP($C1572, 'pval-input'!$B$2:$M$2260, 12, FALSE)</f>
        <v>2.18978102189781E-2</v>
      </c>
      <c r="G1572">
        <f t="shared" si="24"/>
        <v>1571</v>
      </c>
      <c r="Q1572">
        <f>VLOOKUP($C1572, listing!$B$2:$J$2260, 2, FALSE)</f>
        <v>1.0395662896628735</v>
      </c>
    </row>
    <row r="1573" spans="1:17" x14ac:dyDescent="0.2">
      <c r="A1573" t="s">
        <v>3340</v>
      </c>
      <c r="B1573" t="str">
        <f>VLOOKUP(A1573, dictionary!$A$2:$B$16, 2, FALSE)</f>
        <v>Nervous system</v>
      </c>
      <c r="C1573" t="s">
        <v>3746</v>
      </c>
      <c r="D1573">
        <f>VLOOKUP($C1573, 'pval-input'!$B$2:$M$2260, 6, FALSE)</f>
        <v>0.44521169312672365</v>
      </c>
      <c r="E1573">
        <f>VLOOKUP($C1573, 'pval-input'!$B$2:$M$2260, 11, FALSE)</f>
        <v>44</v>
      </c>
      <c r="F1573">
        <f>VLOOKUP($C1573, 'pval-input'!$B$2:$M$2260, 12, FALSE)</f>
        <v>0.321167883211679</v>
      </c>
      <c r="G1573">
        <f t="shared" si="24"/>
        <v>1572</v>
      </c>
      <c r="Q1573">
        <f>VLOOKUP($C1573, listing!$B$2:$J$2260, 2, FALSE)</f>
        <v>0.44521169312672365</v>
      </c>
    </row>
    <row r="1574" spans="1:17" x14ac:dyDescent="0.2">
      <c r="A1574" t="s">
        <v>3340</v>
      </c>
      <c r="B1574" t="str">
        <f>VLOOKUP(A1574, dictionary!$A$2:$B$16, 2, FALSE)</f>
        <v>Nervous system</v>
      </c>
      <c r="C1574" t="s">
        <v>3749</v>
      </c>
      <c r="D1574">
        <f>VLOOKUP($C1574, 'pval-input'!$B$2:$M$2260, 6, FALSE)</f>
        <v>0.23819883662168093</v>
      </c>
      <c r="E1574">
        <f>VLOOKUP($C1574, 'pval-input'!$B$2:$M$2260, 11, FALSE)</f>
        <v>1</v>
      </c>
      <c r="F1574">
        <f>VLOOKUP($C1574, 'pval-input'!$B$2:$M$2260, 12, FALSE)</f>
        <v>7.2992700729926996E-3</v>
      </c>
      <c r="G1574">
        <f t="shared" si="24"/>
        <v>1573</v>
      </c>
      <c r="Q1574">
        <f>VLOOKUP($C1574, listing!$B$2:$J$2260, 2, FALSE)</f>
        <v>0.23819883662168093</v>
      </c>
    </row>
    <row r="1575" spans="1:17" x14ac:dyDescent="0.2">
      <c r="A1575" t="s">
        <v>3340</v>
      </c>
      <c r="B1575" t="str">
        <f>VLOOKUP(A1575, dictionary!$A$2:$B$16, 2, FALSE)</f>
        <v>Nervous system</v>
      </c>
      <c r="C1575" t="s">
        <v>3751</v>
      </c>
      <c r="D1575">
        <f>VLOOKUP($C1575, 'pval-input'!$B$2:$M$2260, 6, FALSE)</f>
        <v>0.17543574722539432</v>
      </c>
      <c r="E1575">
        <f>VLOOKUP($C1575, 'pval-input'!$B$2:$M$2260, 11, FALSE)</f>
        <v>10</v>
      </c>
      <c r="F1575">
        <f>VLOOKUP($C1575, 'pval-input'!$B$2:$M$2260, 12, FALSE)</f>
        <v>7.2992700729927001E-2</v>
      </c>
      <c r="G1575">
        <f t="shared" si="24"/>
        <v>1574</v>
      </c>
      <c r="Q1575">
        <f>VLOOKUP($C1575, listing!$B$2:$J$2260, 2, FALSE)</f>
        <v>0.17543574722539432</v>
      </c>
    </row>
    <row r="1576" spans="1:17" x14ac:dyDescent="0.2">
      <c r="A1576" t="s">
        <v>3340</v>
      </c>
      <c r="B1576" t="str">
        <f>VLOOKUP(A1576, dictionary!$A$2:$B$16, 2, FALSE)</f>
        <v>Nervous system</v>
      </c>
      <c r="C1576" t="s">
        <v>3754</v>
      </c>
      <c r="D1576">
        <f>VLOOKUP($C1576, 'pval-input'!$B$2:$M$2260, 6, FALSE)</f>
        <v>0.17581918456911022</v>
      </c>
      <c r="E1576">
        <f>VLOOKUP($C1576, 'pval-input'!$B$2:$M$2260, 11, FALSE)</f>
        <v>16</v>
      </c>
      <c r="F1576">
        <f>VLOOKUP($C1576, 'pval-input'!$B$2:$M$2260, 12, FALSE)</f>
        <v>0.116788321167883</v>
      </c>
      <c r="G1576">
        <f t="shared" si="24"/>
        <v>1575</v>
      </c>
      <c r="Q1576">
        <f>VLOOKUP($C1576, listing!$B$2:$J$2260, 2, FALSE)</f>
        <v>0.17581918456911022</v>
      </c>
    </row>
    <row r="1577" spans="1:17" x14ac:dyDescent="0.2">
      <c r="A1577" t="s">
        <v>3340</v>
      </c>
      <c r="B1577" t="str">
        <f>VLOOKUP(A1577, dictionary!$A$2:$B$16, 2, FALSE)</f>
        <v>Nervous system</v>
      </c>
      <c r="C1577" t="s">
        <v>3757</v>
      </c>
      <c r="D1577">
        <f>VLOOKUP($C1577, 'pval-input'!$B$2:$M$2260, 6, FALSE)</f>
        <v>0.37701936947231857</v>
      </c>
      <c r="E1577">
        <f>VLOOKUP($C1577, 'pval-input'!$B$2:$M$2260, 11, FALSE)</f>
        <v>2</v>
      </c>
      <c r="F1577">
        <f>VLOOKUP($C1577, 'pval-input'!$B$2:$M$2260, 12, FALSE)</f>
        <v>1.4598540145985399E-2</v>
      </c>
      <c r="G1577">
        <f t="shared" si="24"/>
        <v>1576</v>
      </c>
      <c r="Q1577">
        <f>VLOOKUP($C1577, listing!$B$2:$J$2260, 2, FALSE)</f>
        <v>0.37701936947231857</v>
      </c>
    </row>
    <row r="1578" spans="1:17" x14ac:dyDescent="0.2">
      <c r="A1578" t="s">
        <v>3340</v>
      </c>
      <c r="B1578" t="str">
        <f>VLOOKUP(A1578, dictionary!$A$2:$B$16, 2, FALSE)</f>
        <v>Nervous system</v>
      </c>
      <c r="C1578" t="s">
        <v>3760</v>
      </c>
      <c r="D1578">
        <f>VLOOKUP($C1578, 'pval-input'!$B$2:$M$2260, 6, FALSE)</f>
        <v>0.26032225540967985</v>
      </c>
      <c r="E1578">
        <f>VLOOKUP($C1578, 'pval-input'!$B$2:$M$2260, 11, FALSE)</f>
        <v>4</v>
      </c>
      <c r="F1578">
        <f>VLOOKUP($C1578, 'pval-input'!$B$2:$M$2260, 12, FALSE)</f>
        <v>2.9197080291970798E-2</v>
      </c>
      <c r="G1578">
        <f t="shared" si="24"/>
        <v>1577</v>
      </c>
      <c r="Q1578">
        <f>VLOOKUP($C1578, listing!$B$2:$J$2260, 2, FALSE)</f>
        <v>0.26032225540967985</v>
      </c>
    </row>
    <row r="1579" spans="1:17" x14ac:dyDescent="0.2">
      <c r="A1579" t="s">
        <v>3340</v>
      </c>
      <c r="B1579" t="str">
        <f>VLOOKUP(A1579, dictionary!$A$2:$B$16, 2, FALSE)</f>
        <v>Nervous system</v>
      </c>
      <c r="C1579" t="s">
        <v>3762</v>
      </c>
      <c r="D1579">
        <f>VLOOKUP($C1579, 'pval-input'!$B$2:$M$2260, 6, FALSE)</f>
        <v>0.45574306277858734</v>
      </c>
      <c r="E1579">
        <f>VLOOKUP($C1579, 'pval-input'!$B$2:$M$2260, 11, FALSE)</f>
        <v>1</v>
      </c>
      <c r="F1579">
        <f>VLOOKUP($C1579, 'pval-input'!$B$2:$M$2260, 12, FALSE)</f>
        <v>7.2992700729926996E-3</v>
      </c>
      <c r="G1579">
        <f t="shared" si="24"/>
        <v>1578</v>
      </c>
      <c r="Q1579">
        <f>VLOOKUP($C1579, listing!$B$2:$J$2260, 2, FALSE)</f>
        <v>0.45574306277858734</v>
      </c>
    </row>
    <row r="1580" spans="1:17" hidden="1" x14ac:dyDescent="0.2">
      <c r="A1580" t="s">
        <v>3340</v>
      </c>
      <c r="B1580" t="str">
        <f>VLOOKUP(A1580, dictionary!$A$2:$B$16, 2, FALSE)</f>
        <v>Nervous system</v>
      </c>
      <c r="C1580" t="s">
        <v>3764</v>
      </c>
      <c r="D1580">
        <f>VLOOKUP($C1580, 'pval-input'!$B$2:$M$2260, 6, FALSE)</f>
        <v>31.235738595770602</v>
      </c>
      <c r="E1580">
        <f>VLOOKUP($C1580, 'pval-input'!$B$2:$M$2260, 11, FALSE)</f>
        <v>1</v>
      </c>
      <c r="F1580">
        <f>VLOOKUP($C1580, 'pval-input'!$B$2:$M$2260, 12, FALSE)</f>
        <v>7.2992700729926996E-3</v>
      </c>
      <c r="G1580">
        <f t="shared" si="24"/>
        <v>1579</v>
      </c>
      <c r="Q1580">
        <f>VLOOKUP($C1580, listing!$B$2:$J$2260, 2, FALSE)</f>
        <v>31.235738595770602</v>
      </c>
    </row>
    <row r="1581" spans="1:17" x14ac:dyDescent="0.2">
      <c r="A1581" t="s">
        <v>3340</v>
      </c>
      <c r="B1581" t="str">
        <f>VLOOKUP(A1581, dictionary!$A$2:$B$16, 2, FALSE)</f>
        <v>Nervous system</v>
      </c>
      <c r="C1581" t="s">
        <v>3766</v>
      </c>
      <c r="D1581">
        <f>VLOOKUP($C1581, 'pval-input'!$B$2:$M$2260, 6, FALSE)</f>
        <v>0.20758950664020751</v>
      </c>
      <c r="E1581">
        <f>VLOOKUP($C1581, 'pval-input'!$B$2:$M$2260, 11, FALSE)</f>
        <v>3</v>
      </c>
      <c r="F1581">
        <f>VLOOKUP($C1581, 'pval-input'!$B$2:$M$2260, 12, FALSE)</f>
        <v>2.18978102189781E-2</v>
      </c>
      <c r="G1581">
        <f t="shared" si="24"/>
        <v>1580</v>
      </c>
      <c r="Q1581">
        <f>VLOOKUP($C1581, listing!$B$2:$J$2260, 2, FALSE)</f>
        <v>0.20758950664020751</v>
      </c>
    </row>
    <row r="1582" spans="1:17" x14ac:dyDescent="0.2">
      <c r="A1582" t="s">
        <v>3340</v>
      </c>
      <c r="B1582" t="str">
        <f>VLOOKUP(A1582, dictionary!$A$2:$B$16, 2, FALSE)</f>
        <v>Nervous system</v>
      </c>
      <c r="C1582" t="s">
        <v>3768</v>
      </c>
      <c r="D1582">
        <f>VLOOKUP($C1582, 'pval-input'!$B$2:$M$2260, 6, FALSE)</f>
        <v>0.27927064186194717</v>
      </c>
      <c r="E1582">
        <f>VLOOKUP($C1582, 'pval-input'!$B$2:$M$2260, 11, FALSE)</f>
        <v>18</v>
      </c>
      <c r="F1582">
        <f>VLOOKUP($C1582, 'pval-input'!$B$2:$M$2260, 12, FALSE)</f>
        <v>0.13138686131386901</v>
      </c>
      <c r="G1582">
        <f t="shared" si="24"/>
        <v>1581</v>
      </c>
      <c r="Q1582">
        <f>VLOOKUP($C1582, listing!$B$2:$J$2260, 2, FALSE)</f>
        <v>0.27927064186194717</v>
      </c>
    </row>
    <row r="1583" spans="1:17" hidden="1" x14ac:dyDescent="0.2">
      <c r="A1583" t="s">
        <v>3340</v>
      </c>
      <c r="B1583" t="str">
        <f>VLOOKUP(A1583, dictionary!$A$2:$B$16, 2, FALSE)</f>
        <v>Nervous system</v>
      </c>
      <c r="C1583" t="s">
        <v>3771</v>
      </c>
      <c r="D1583">
        <f>VLOOKUP($C1583, 'pval-input'!$B$2:$M$2260, 6, FALSE)</f>
        <v>31.235738595770602</v>
      </c>
      <c r="E1583">
        <f>VLOOKUP($C1583, 'pval-input'!$B$2:$M$2260, 11, FALSE)</f>
        <v>1</v>
      </c>
      <c r="F1583">
        <f>VLOOKUP($C1583, 'pval-input'!$B$2:$M$2260, 12, FALSE)</f>
        <v>7.2992700729926996E-3</v>
      </c>
      <c r="G1583">
        <f t="shared" si="24"/>
        <v>1582</v>
      </c>
      <c r="Q1583">
        <f>VLOOKUP($C1583, listing!$B$2:$J$2260, 2, FALSE)</f>
        <v>31.235738595770602</v>
      </c>
    </row>
    <row r="1584" spans="1:17" x14ac:dyDescent="0.2">
      <c r="A1584" t="s">
        <v>3340</v>
      </c>
      <c r="B1584" t="str">
        <f>VLOOKUP(A1584, dictionary!$A$2:$B$16, 2, FALSE)</f>
        <v>Nervous system</v>
      </c>
      <c r="C1584" t="s">
        <v>3773</v>
      </c>
      <c r="D1584">
        <f>VLOOKUP($C1584, 'pval-input'!$B$2:$M$2260, 6, FALSE)</f>
        <v>0.58167952923332555</v>
      </c>
      <c r="E1584">
        <f>VLOOKUP($C1584, 'pval-input'!$B$2:$M$2260, 11, FALSE)</f>
        <v>11</v>
      </c>
      <c r="F1584">
        <f>VLOOKUP($C1584, 'pval-input'!$B$2:$M$2260, 12, FALSE)</f>
        <v>8.0291970802919693E-2</v>
      </c>
      <c r="G1584">
        <f t="shared" si="24"/>
        <v>1583</v>
      </c>
      <c r="Q1584">
        <f>VLOOKUP($C1584, listing!$B$2:$J$2260, 2, FALSE)</f>
        <v>0.58167952923332555</v>
      </c>
    </row>
    <row r="1585" spans="1:17" x14ac:dyDescent="0.2">
      <c r="A1585" t="s">
        <v>3340</v>
      </c>
      <c r="B1585" t="str">
        <f>VLOOKUP(A1585, dictionary!$A$2:$B$16, 2, FALSE)</f>
        <v>Nervous system</v>
      </c>
      <c r="C1585" t="s">
        <v>3775</v>
      </c>
      <c r="D1585">
        <f>VLOOKUP($C1585, 'pval-input'!$B$2:$M$2260, 6, FALSE)</f>
        <v>0.81515201971958418</v>
      </c>
      <c r="E1585">
        <f>VLOOKUP($C1585, 'pval-input'!$B$2:$M$2260, 11, FALSE)</f>
        <v>9</v>
      </c>
      <c r="F1585">
        <f>VLOOKUP($C1585, 'pval-input'!$B$2:$M$2260, 12, FALSE)</f>
        <v>6.5693430656934296E-2</v>
      </c>
      <c r="G1585">
        <f t="shared" si="24"/>
        <v>1584</v>
      </c>
      <c r="Q1585">
        <f>VLOOKUP($C1585, listing!$B$2:$J$2260, 2, FALSE)</f>
        <v>0.81515201971958418</v>
      </c>
    </row>
    <row r="1586" spans="1:17" x14ac:dyDescent="0.2">
      <c r="A1586" t="s">
        <v>3340</v>
      </c>
      <c r="B1586" t="str">
        <f>VLOOKUP(A1586, dictionary!$A$2:$B$16, 2, FALSE)</f>
        <v>Nervous system</v>
      </c>
      <c r="C1586" t="s">
        <v>3778</v>
      </c>
      <c r="D1586">
        <f>VLOOKUP($C1586, 'pval-input'!$B$2:$M$2260, 6, FALSE)</f>
        <v>1.6888685176521698</v>
      </c>
      <c r="E1586">
        <f>VLOOKUP($C1586, 'pval-input'!$B$2:$M$2260, 11, FALSE)</f>
        <v>21</v>
      </c>
      <c r="F1586">
        <f>VLOOKUP($C1586, 'pval-input'!$B$2:$M$2260, 12, FALSE)</f>
        <v>0.153284671532847</v>
      </c>
      <c r="G1586">
        <f t="shared" si="24"/>
        <v>1585</v>
      </c>
      <c r="Q1586">
        <f>VLOOKUP($C1586, listing!$B$2:$J$2260, 2, FALSE)</f>
        <v>1.6888685176521698</v>
      </c>
    </row>
    <row r="1587" spans="1:17" x14ac:dyDescent="0.2">
      <c r="A1587" t="s">
        <v>3340</v>
      </c>
      <c r="B1587" t="str">
        <f>VLOOKUP(A1587, dictionary!$A$2:$B$16, 2, FALSE)</f>
        <v>Nervous system</v>
      </c>
      <c r="C1587" t="s">
        <v>3780</v>
      </c>
      <c r="D1587">
        <f>VLOOKUP($C1587, 'pval-input'!$B$2:$M$2260, 6, FALSE)</f>
        <v>7.0707557096225296E-2</v>
      </c>
      <c r="E1587">
        <f>VLOOKUP($C1587, 'pval-input'!$B$2:$M$2260, 11, FALSE)</f>
        <v>6</v>
      </c>
      <c r="F1587">
        <f>VLOOKUP($C1587, 'pval-input'!$B$2:$M$2260, 12, FALSE)</f>
        <v>4.3795620437956199E-2</v>
      </c>
      <c r="G1587">
        <f t="shared" si="24"/>
        <v>1586</v>
      </c>
      <c r="Q1587">
        <f>VLOOKUP($C1587, listing!$B$2:$J$2260, 2, FALSE)</f>
        <v>7.0707557096225296E-2</v>
      </c>
    </row>
    <row r="1588" spans="1:17" x14ac:dyDescent="0.2">
      <c r="A1588" t="s">
        <v>3340</v>
      </c>
      <c r="B1588" t="str">
        <f>VLOOKUP(A1588, dictionary!$A$2:$B$16, 2, FALSE)</f>
        <v>Nervous system</v>
      </c>
      <c r="C1588" t="s">
        <v>3782</v>
      </c>
      <c r="D1588">
        <f>VLOOKUP($C1588, 'pval-input'!$B$2:$M$2260, 6, FALSE)</f>
        <v>0.67335432190554556</v>
      </c>
      <c r="E1588">
        <f>VLOOKUP($C1588, 'pval-input'!$B$2:$M$2260, 11, FALSE)</f>
        <v>2</v>
      </c>
      <c r="F1588">
        <f>VLOOKUP($C1588, 'pval-input'!$B$2:$M$2260, 12, FALSE)</f>
        <v>1.4598540145985399E-2</v>
      </c>
      <c r="G1588">
        <f t="shared" si="24"/>
        <v>1587</v>
      </c>
      <c r="Q1588">
        <f>VLOOKUP($C1588, listing!$B$2:$J$2260, 2, FALSE)</f>
        <v>0.67335432190554556</v>
      </c>
    </row>
    <row r="1589" spans="1:17" x14ac:dyDescent="0.2">
      <c r="A1589" t="s">
        <v>3340</v>
      </c>
      <c r="B1589" t="str">
        <f>VLOOKUP(A1589, dictionary!$A$2:$B$16, 2, FALSE)</f>
        <v>Nervous system</v>
      </c>
      <c r="C1589" t="s">
        <v>3784</v>
      </c>
      <c r="D1589">
        <f>VLOOKUP($C1589, 'pval-input'!$B$2:$M$2260, 6, FALSE)</f>
        <v>0.25188737839754011</v>
      </c>
      <c r="E1589">
        <f>VLOOKUP($C1589, 'pval-input'!$B$2:$M$2260, 11, FALSE)</f>
        <v>4</v>
      </c>
      <c r="F1589">
        <f>VLOOKUP($C1589, 'pval-input'!$B$2:$M$2260, 12, FALSE)</f>
        <v>2.9197080291970798E-2</v>
      </c>
      <c r="G1589">
        <f t="shared" si="24"/>
        <v>1588</v>
      </c>
      <c r="Q1589">
        <f>VLOOKUP($C1589, listing!$B$2:$J$2260, 2, FALSE)</f>
        <v>0.25188737839754011</v>
      </c>
    </row>
    <row r="1590" spans="1:17" x14ac:dyDescent="0.2">
      <c r="A1590" t="s">
        <v>3340</v>
      </c>
      <c r="B1590" t="str">
        <f>VLOOKUP(A1590, dictionary!$A$2:$B$16, 2, FALSE)</f>
        <v>Nervous system</v>
      </c>
      <c r="C1590" t="s">
        <v>3786</v>
      </c>
      <c r="D1590">
        <f>VLOOKUP($C1590, 'pval-input'!$B$2:$M$2260, 6, FALSE)</f>
        <v>0.17143680377530085</v>
      </c>
      <c r="E1590">
        <f>VLOOKUP($C1590, 'pval-input'!$B$2:$M$2260, 11, FALSE)</f>
        <v>1</v>
      </c>
      <c r="F1590">
        <f>VLOOKUP($C1590, 'pval-input'!$B$2:$M$2260, 12, FALSE)</f>
        <v>7.2992700729926996E-3</v>
      </c>
      <c r="G1590">
        <f t="shared" si="24"/>
        <v>1589</v>
      </c>
      <c r="Q1590">
        <f>VLOOKUP($C1590, listing!$B$2:$J$2260, 2, FALSE)</f>
        <v>0.17143680377530085</v>
      </c>
    </row>
    <row r="1591" spans="1:17" x14ac:dyDescent="0.2">
      <c r="A1591" t="s">
        <v>3340</v>
      </c>
      <c r="B1591" t="str">
        <f>VLOOKUP(A1591, dictionary!$A$2:$B$16, 2, FALSE)</f>
        <v>Nervous system</v>
      </c>
      <c r="C1591" t="s">
        <v>3788</v>
      </c>
      <c r="D1591">
        <f>VLOOKUP($C1591, 'pval-input'!$B$2:$M$2260, 6, FALSE)</f>
        <v>0.11159253115133594</v>
      </c>
      <c r="E1591">
        <f>VLOOKUP($C1591, 'pval-input'!$B$2:$M$2260, 11, FALSE)</f>
        <v>8</v>
      </c>
      <c r="F1591">
        <f>VLOOKUP($C1591, 'pval-input'!$B$2:$M$2260, 12, FALSE)</f>
        <v>5.8394160583941597E-2</v>
      </c>
      <c r="G1591">
        <f t="shared" si="24"/>
        <v>1590</v>
      </c>
      <c r="Q1591">
        <f>VLOOKUP($C1591, listing!$B$2:$J$2260, 2, FALSE)</f>
        <v>0.11159253115133594</v>
      </c>
    </row>
    <row r="1592" spans="1:17" x14ac:dyDescent="0.2">
      <c r="A1592" t="s">
        <v>3340</v>
      </c>
      <c r="B1592" t="str">
        <f>VLOOKUP(A1592, dictionary!$A$2:$B$16, 2, FALSE)</f>
        <v>Nervous system</v>
      </c>
      <c r="C1592" t="s">
        <v>3790</v>
      </c>
      <c r="D1592">
        <f>VLOOKUP($C1592, 'pval-input'!$B$2:$M$2260, 6, FALSE)</f>
        <v>1.463127314243629</v>
      </c>
      <c r="E1592">
        <f>VLOOKUP($C1592, 'pval-input'!$B$2:$M$2260, 11, FALSE)</f>
        <v>103</v>
      </c>
      <c r="F1592">
        <f>VLOOKUP($C1592, 'pval-input'!$B$2:$M$2260, 12, FALSE)</f>
        <v>0.75182481751824803</v>
      </c>
      <c r="G1592">
        <f t="shared" si="24"/>
        <v>1591</v>
      </c>
      <c r="Q1592">
        <f>VLOOKUP($C1592, listing!$B$2:$J$2260, 2, FALSE)</f>
        <v>1.463127314243629</v>
      </c>
    </row>
    <row r="1593" spans="1:17" x14ac:dyDescent="0.2">
      <c r="A1593" t="s">
        <v>3340</v>
      </c>
      <c r="B1593" t="str">
        <f>VLOOKUP(A1593, dictionary!$A$2:$B$16, 2, FALSE)</f>
        <v>Nervous system</v>
      </c>
      <c r="C1593" t="s">
        <v>3792</v>
      </c>
      <c r="D1593">
        <f>VLOOKUP($C1593, 'pval-input'!$B$2:$M$2260, 6, FALSE)</f>
        <v>8.6650627723460452E-2</v>
      </c>
      <c r="E1593">
        <f>VLOOKUP($C1593, 'pval-input'!$B$2:$M$2260, 11, FALSE)</f>
        <v>1</v>
      </c>
      <c r="F1593">
        <f>VLOOKUP($C1593, 'pval-input'!$B$2:$M$2260, 12, FALSE)</f>
        <v>7.2992700729926996E-3</v>
      </c>
      <c r="G1593">
        <f t="shared" si="24"/>
        <v>1592</v>
      </c>
      <c r="Q1593">
        <f>VLOOKUP($C1593, listing!$B$2:$J$2260, 2, FALSE)</f>
        <v>8.6650627723460452E-2</v>
      </c>
    </row>
    <row r="1594" spans="1:17" x14ac:dyDescent="0.2">
      <c r="A1594" t="s">
        <v>3340</v>
      </c>
      <c r="B1594" t="str">
        <f>VLOOKUP(A1594, dictionary!$A$2:$B$16, 2, FALSE)</f>
        <v>Nervous system</v>
      </c>
      <c r="C1594" t="s">
        <v>3794</v>
      </c>
      <c r="D1594">
        <f>VLOOKUP($C1594, 'pval-input'!$B$2:$M$2260, 6, FALSE)</f>
        <v>0.40304033358696822</v>
      </c>
      <c r="E1594">
        <f>VLOOKUP($C1594, 'pval-input'!$B$2:$M$2260, 11, FALSE)</f>
        <v>2</v>
      </c>
      <c r="F1594">
        <f>VLOOKUP($C1594, 'pval-input'!$B$2:$M$2260, 12, FALSE)</f>
        <v>1.4598540145985399E-2</v>
      </c>
      <c r="G1594">
        <f t="shared" si="24"/>
        <v>1593</v>
      </c>
      <c r="Q1594">
        <f>VLOOKUP($C1594, listing!$B$2:$J$2260, 2, FALSE)</f>
        <v>0.40304033358696822</v>
      </c>
    </row>
    <row r="1595" spans="1:17" x14ac:dyDescent="0.2">
      <c r="A1595" t="s">
        <v>3340</v>
      </c>
      <c r="B1595" t="str">
        <f>VLOOKUP(A1595, dictionary!$A$2:$B$16, 2, FALSE)</f>
        <v>Nervous system</v>
      </c>
      <c r="C1595" t="s">
        <v>3796</v>
      </c>
      <c r="D1595">
        <f>VLOOKUP($C1595, 'pval-input'!$B$2:$M$2260, 6, FALSE)</f>
        <v>0.60059194122771964</v>
      </c>
      <c r="E1595">
        <f>VLOOKUP($C1595, 'pval-input'!$B$2:$M$2260, 11, FALSE)</f>
        <v>10</v>
      </c>
      <c r="F1595">
        <f>VLOOKUP($C1595, 'pval-input'!$B$2:$M$2260, 12, FALSE)</f>
        <v>7.2992700729927001E-2</v>
      </c>
      <c r="G1595">
        <f t="shared" si="24"/>
        <v>1594</v>
      </c>
      <c r="Q1595">
        <f>VLOOKUP($C1595, listing!$B$2:$J$2260, 2, FALSE)</f>
        <v>0.60059194122771964</v>
      </c>
    </row>
    <row r="1596" spans="1:17" x14ac:dyDescent="0.2">
      <c r="A1596" t="s">
        <v>3340</v>
      </c>
      <c r="B1596" t="str">
        <f>VLOOKUP(A1596, dictionary!$A$2:$B$16, 2, FALSE)</f>
        <v>Nervous system</v>
      </c>
      <c r="C1596" t="s">
        <v>3799</v>
      </c>
      <c r="D1596">
        <f>VLOOKUP($C1596, 'pval-input'!$B$2:$M$2260, 6, FALSE)</f>
        <v>1.0320442442928131</v>
      </c>
      <c r="E1596">
        <f>VLOOKUP($C1596, 'pval-input'!$B$2:$M$2260, 11, FALSE)</f>
        <v>26</v>
      </c>
      <c r="F1596">
        <f>VLOOKUP($C1596, 'pval-input'!$B$2:$M$2260, 12, FALSE)</f>
        <v>0.18978102189780999</v>
      </c>
      <c r="G1596">
        <f t="shared" si="24"/>
        <v>1595</v>
      </c>
      <c r="Q1596">
        <f>VLOOKUP($C1596, listing!$B$2:$J$2260, 2, FALSE)</f>
        <v>1.0320442442928131</v>
      </c>
    </row>
    <row r="1597" spans="1:17" x14ac:dyDescent="0.2">
      <c r="A1597" t="s">
        <v>3340</v>
      </c>
      <c r="B1597" t="str">
        <f>VLOOKUP(A1597, dictionary!$A$2:$B$16, 2, FALSE)</f>
        <v>Nervous system</v>
      </c>
      <c r="C1597" t="s">
        <v>3801</v>
      </c>
      <c r="D1597">
        <f>VLOOKUP($C1597, 'pval-input'!$B$2:$M$2260, 6, FALSE)</f>
        <v>0.2100210792830525</v>
      </c>
      <c r="E1597">
        <f>VLOOKUP($C1597, 'pval-input'!$B$2:$M$2260, 11, FALSE)</f>
        <v>2</v>
      </c>
      <c r="F1597">
        <f>VLOOKUP($C1597, 'pval-input'!$B$2:$M$2260, 12, FALSE)</f>
        <v>1.4598540145985399E-2</v>
      </c>
      <c r="G1597">
        <f t="shared" si="24"/>
        <v>1596</v>
      </c>
      <c r="Q1597">
        <f>VLOOKUP($C1597, listing!$B$2:$J$2260, 2, FALSE)</f>
        <v>0.2100210792830525</v>
      </c>
    </row>
    <row r="1598" spans="1:17" x14ac:dyDescent="0.2">
      <c r="A1598" t="s">
        <v>3340</v>
      </c>
      <c r="B1598" t="str">
        <f>VLOOKUP(A1598, dictionary!$A$2:$B$16, 2, FALSE)</f>
        <v>Nervous system</v>
      </c>
      <c r="C1598" t="s">
        <v>3803</v>
      </c>
      <c r="D1598">
        <f>VLOOKUP($C1598, 'pval-input'!$B$2:$M$2260, 6, FALSE)</f>
        <v>0.16455429391047793</v>
      </c>
      <c r="E1598">
        <f>VLOOKUP($C1598, 'pval-input'!$B$2:$M$2260, 11, FALSE)</f>
        <v>2</v>
      </c>
      <c r="F1598">
        <f>VLOOKUP($C1598, 'pval-input'!$B$2:$M$2260, 12, FALSE)</f>
        <v>1.4598540145985399E-2</v>
      </c>
      <c r="G1598">
        <f t="shared" si="24"/>
        <v>1597</v>
      </c>
      <c r="Q1598">
        <f>VLOOKUP($C1598, listing!$B$2:$J$2260, 2, FALSE)</f>
        <v>0.16455429391047793</v>
      </c>
    </row>
    <row r="1599" spans="1:17" hidden="1" x14ac:dyDescent="0.2">
      <c r="A1599" t="s">
        <v>3340</v>
      </c>
      <c r="B1599" t="str">
        <f>VLOOKUP(A1599, dictionary!$A$2:$B$16, 2, FALSE)</f>
        <v>Nervous system</v>
      </c>
      <c r="C1599" t="s">
        <v>3806</v>
      </c>
      <c r="D1599">
        <f>VLOOKUP($C1599, 'pval-input'!$B$2:$M$2260, 6, FALSE)</f>
        <v>31.235738595770602</v>
      </c>
      <c r="E1599">
        <f>VLOOKUP($C1599, 'pval-input'!$B$2:$M$2260, 11, FALSE)</f>
        <v>1</v>
      </c>
      <c r="F1599">
        <f>VLOOKUP($C1599, 'pval-input'!$B$2:$M$2260, 12, FALSE)</f>
        <v>7.2992700729926996E-3</v>
      </c>
      <c r="G1599">
        <f t="shared" si="24"/>
        <v>1598</v>
      </c>
      <c r="Q1599">
        <f>VLOOKUP($C1599, listing!$B$2:$J$2260, 2, FALSE)</f>
        <v>31.235738595770602</v>
      </c>
    </row>
    <row r="1600" spans="1:17" x14ac:dyDescent="0.2">
      <c r="A1600" t="s">
        <v>3340</v>
      </c>
      <c r="B1600" t="str">
        <f>VLOOKUP(A1600, dictionary!$A$2:$B$16, 2, FALSE)</f>
        <v>Nervous system</v>
      </c>
      <c r="C1600" t="s">
        <v>3808</v>
      </c>
      <c r="D1600">
        <f>VLOOKUP($C1600, 'pval-input'!$B$2:$M$2260, 6, FALSE)</f>
        <v>1.4471909823824676</v>
      </c>
      <c r="E1600">
        <f>VLOOKUP($C1600, 'pval-input'!$B$2:$M$2260, 11, FALSE)</f>
        <v>4</v>
      </c>
      <c r="F1600">
        <f>VLOOKUP($C1600, 'pval-input'!$B$2:$M$2260, 12, FALSE)</f>
        <v>2.9197080291970798E-2</v>
      </c>
      <c r="G1600">
        <f t="shared" si="24"/>
        <v>1599</v>
      </c>
      <c r="Q1600">
        <f>VLOOKUP($C1600, listing!$B$2:$J$2260, 2, FALSE)</f>
        <v>1.4471909823824676</v>
      </c>
    </row>
    <row r="1601" spans="1:17" x14ac:dyDescent="0.2">
      <c r="A1601" t="s">
        <v>3340</v>
      </c>
      <c r="B1601" t="str">
        <f>VLOOKUP(A1601, dictionary!$A$2:$B$16, 2, FALSE)</f>
        <v>Nervous system</v>
      </c>
      <c r="C1601" t="s">
        <v>3811</v>
      </c>
      <c r="D1601">
        <f>VLOOKUP($C1601, 'pval-input'!$B$2:$M$2260, 6, FALSE)</f>
        <v>1.7320704232008592E-2</v>
      </c>
      <c r="E1601">
        <f>VLOOKUP($C1601, 'pval-input'!$B$2:$M$2260, 11, FALSE)</f>
        <v>1</v>
      </c>
      <c r="F1601">
        <f>VLOOKUP($C1601, 'pval-input'!$B$2:$M$2260, 12, FALSE)</f>
        <v>7.2992700729926996E-3</v>
      </c>
      <c r="G1601">
        <f t="shared" si="24"/>
        <v>1600</v>
      </c>
      <c r="Q1601">
        <f>VLOOKUP($C1601, listing!$B$2:$J$2260, 2, FALSE)</f>
        <v>1.7320704232008592E-2</v>
      </c>
    </row>
    <row r="1602" spans="1:17" x14ac:dyDescent="0.2">
      <c r="A1602" t="s">
        <v>3340</v>
      </c>
      <c r="B1602" t="str">
        <f>VLOOKUP(A1602, dictionary!$A$2:$B$16, 2, FALSE)</f>
        <v>Nervous system</v>
      </c>
      <c r="C1602" t="s">
        <v>3813</v>
      </c>
      <c r="D1602">
        <f>VLOOKUP($C1602, 'pval-input'!$B$2:$M$2260, 6, FALSE)</f>
        <v>0.46625114647499377</v>
      </c>
      <c r="E1602">
        <f>VLOOKUP($C1602, 'pval-input'!$B$2:$M$2260, 11, FALSE)</f>
        <v>2</v>
      </c>
      <c r="F1602">
        <f>VLOOKUP($C1602, 'pval-input'!$B$2:$M$2260, 12, FALSE)</f>
        <v>1.4598540145985399E-2</v>
      </c>
      <c r="G1602">
        <f t="shared" si="24"/>
        <v>1601</v>
      </c>
      <c r="Q1602">
        <f>VLOOKUP($C1602, listing!$B$2:$J$2260, 2, FALSE)</f>
        <v>0.46625114647499377</v>
      </c>
    </row>
    <row r="1603" spans="1:17" x14ac:dyDescent="0.2">
      <c r="A1603" t="s">
        <v>3340</v>
      </c>
      <c r="B1603" t="str">
        <f>VLOOKUP(A1603, dictionary!$A$2:$B$16, 2, FALSE)</f>
        <v>Nervous system</v>
      </c>
      <c r="C1603" t="s">
        <v>3815</v>
      </c>
      <c r="D1603">
        <f>VLOOKUP($C1603, 'pval-input'!$B$2:$M$2260, 6, FALSE)</f>
        <v>0.19059224664005098</v>
      </c>
      <c r="E1603">
        <f>VLOOKUP($C1603, 'pval-input'!$B$2:$M$2260, 11, FALSE)</f>
        <v>4</v>
      </c>
      <c r="F1603">
        <f>VLOOKUP($C1603, 'pval-input'!$B$2:$M$2260, 12, FALSE)</f>
        <v>2.9197080291970798E-2</v>
      </c>
      <c r="G1603">
        <f t="shared" si="24"/>
        <v>1602</v>
      </c>
      <c r="Q1603">
        <f>VLOOKUP($C1603, listing!$B$2:$J$2260, 2, FALSE)</f>
        <v>0.19059224664005098</v>
      </c>
    </row>
    <row r="1604" spans="1:17" x14ac:dyDescent="0.2">
      <c r="A1604" t="s">
        <v>3340</v>
      </c>
      <c r="B1604" t="str">
        <f>VLOOKUP(A1604, dictionary!$A$2:$B$16, 2, FALSE)</f>
        <v>Nervous system</v>
      </c>
      <c r="C1604" t="s">
        <v>3817</v>
      </c>
      <c r="D1604">
        <f>VLOOKUP($C1604, 'pval-input'!$B$2:$M$2260, 6, FALSE)</f>
        <v>0.14538075165219919</v>
      </c>
      <c r="E1604">
        <f>VLOOKUP($C1604, 'pval-input'!$B$2:$M$2260, 11, FALSE)</f>
        <v>2</v>
      </c>
      <c r="F1604">
        <f>VLOOKUP($C1604, 'pval-input'!$B$2:$M$2260, 12, FALSE)</f>
        <v>1.4598540145985399E-2</v>
      </c>
      <c r="G1604">
        <f t="shared" ref="G1604:G1667" si="25">G1603+1</f>
        <v>1603</v>
      </c>
      <c r="Q1604">
        <f>VLOOKUP($C1604, listing!$B$2:$J$2260, 2, FALSE)</f>
        <v>0.14538075165219919</v>
      </c>
    </row>
    <row r="1605" spans="1:17" x14ac:dyDescent="0.2">
      <c r="A1605" t="s">
        <v>3340</v>
      </c>
      <c r="B1605" t="str">
        <f>VLOOKUP(A1605, dictionary!$A$2:$B$16, 2, FALSE)</f>
        <v>Nervous system</v>
      </c>
      <c r="C1605" t="s">
        <v>3822</v>
      </c>
      <c r="D1605">
        <f>VLOOKUP($C1605, 'pval-input'!$B$2:$M$2260, 6, FALSE)</f>
        <v>0.37901045788197657</v>
      </c>
      <c r="E1605">
        <f>VLOOKUP($C1605, 'pval-input'!$B$2:$M$2260, 11, FALSE)</f>
        <v>59</v>
      </c>
      <c r="F1605">
        <f>VLOOKUP($C1605, 'pval-input'!$B$2:$M$2260, 12, FALSE)</f>
        <v>0.43065693430656898</v>
      </c>
      <c r="G1605">
        <f t="shared" si="25"/>
        <v>1604</v>
      </c>
      <c r="Q1605">
        <f>VLOOKUP($C1605, listing!$B$2:$J$2260, 2, FALSE)</f>
        <v>0.37901045788197657</v>
      </c>
    </row>
    <row r="1606" spans="1:17" x14ac:dyDescent="0.2">
      <c r="A1606" t="s">
        <v>3340</v>
      </c>
      <c r="B1606" t="str">
        <f>VLOOKUP(A1606, dictionary!$A$2:$B$16, 2, FALSE)</f>
        <v>Nervous system</v>
      </c>
      <c r="C1606" t="s">
        <v>3824</v>
      </c>
      <c r="D1606">
        <f>VLOOKUP($C1606, 'pval-input'!$B$2:$M$2260, 6, FALSE)</f>
        <v>0.58455109744925993</v>
      </c>
      <c r="E1606">
        <f>VLOOKUP($C1606, 'pval-input'!$B$2:$M$2260, 11, FALSE)</f>
        <v>81</v>
      </c>
      <c r="F1606">
        <f>VLOOKUP($C1606, 'pval-input'!$B$2:$M$2260, 12, FALSE)</f>
        <v>0.59124087591240904</v>
      </c>
      <c r="G1606">
        <f t="shared" si="25"/>
        <v>1605</v>
      </c>
      <c r="Q1606">
        <f>VLOOKUP($C1606, listing!$B$2:$J$2260, 2, FALSE)</f>
        <v>0.58455109744925993</v>
      </c>
    </row>
    <row r="1607" spans="1:17" x14ac:dyDescent="0.2">
      <c r="A1607" t="s">
        <v>3340</v>
      </c>
      <c r="B1607" t="str">
        <f>VLOOKUP(A1607, dictionary!$A$2:$B$16, 2, FALSE)</f>
        <v>Nervous system</v>
      </c>
      <c r="C1607" t="s">
        <v>3826</v>
      </c>
      <c r="D1607">
        <f>VLOOKUP($C1607, 'pval-input'!$B$2:$M$2260, 6, FALSE)</f>
        <v>0.33155065625460423</v>
      </c>
      <c r="E1607">
        <f>VLOOKUP($C1607, 'pval-input'!$B$2:$M$2260, 11, FALSE)</f>
        <v>1</v>
      </c>
      <c r="F1607">
        <f>VLOOKUP($C1607, 'pval-input'!$B$2:$M$2260, 12, FALSE)</f>
        <v>7.2992700729926996E-3</v>
      </c>
      <c r="G1607">
        <f t="shared" si="25"/>
        <v>1606</v>
      </c>
      <c r="Q1607">
        <f>VLOOKUP($C1607, listing!$B$2:$J$2260, 2, FALSE)</f>
        <v>0.33155065625460423</v>
      </c>
    </row>
    <row r="1608" spans="1:17" x14ac:dyDescent="0.2">
      <c r="A1608" t="s">
        <v>3340</v>
      </c>
      <c r="B1608" t="str">
        <f>VLOOKUP(A1608, dictionary!$A$2:$B$16, 2, FALSE)</f>
        <v>Nervous system</v>
      </c>
      <c r="C1608" t="s">
        <v>3828</v>
      </c>
      <c r="D1608">
        <f>VLOOKUP($C1608, 'pval-input'!$B$2:$M$2260, 6, FALSE)</f>
        <v>0.66950258667114104</v>
      </c>
      <c r="E1608">
        <f>VLOOKUP($C1608, 'pval-input'!$B$2:$M$2260, 11, FALSE)</f>
        <v>9</v>
      </c>
      <c r="F1608">
        <f>VLOOKUP($C1608, 'pval-input'!$B$2:$M$2260, 12, FALSE)</f>
        <v>6.5693430656934296E-2</v>
      </c>
      <c r="G1608">
        <f t="shared" si="25"/>
        <v>1607</v>
      </c>
      <c r="Q1608">
        <f>VLOOKUP($C1608, listing!$B$2:$J$2260, 2, FALSE)</f>
        <v>0.66950258667114104</v>
      </c>
    </row>
    <row r="1609" spans="1:17" x14ac:dyDescent="0.2">
      <c r="A1609" t="s">
        <v>3340</v>
      </c>
      <c r="B1609" t="str">
        <f>VLOOKUP(A1609, dictionary!$A$2:$B$16, 2, FALSE)</f>
        <v>Nervous system</v>
      </c>
      <c r="C1609" t="s">
        <v>3830</v>
      </c>
      <c r="D1609">
        <f>VLOOKUP($C1609, 'pval-input'!$B$2:$M$2260, 6, FALSE)</f>
        <v>0.17143680377530085</v>
      </c>
      <c r="E1609">
        <f>VLOOKUP($C1609, 'pval-input'!$B$2:$M$2260, 11, FALSE)</f>
        <v>1</v>
      </c>
      <c r="F1609">
        <f>VLOOKUP($C1609, 'pval-input'!$B$2:$M$2260, 12, FALSE)</f>
        <v>7.2992700729926996E-3</v>
      </c>
      <c r="G1609">
        <f t="shared" si="25"/>
        <v>1608</v>
      </c>
      <c r="Q1609">
        <f>VLOOKUP($C1609, listing!$B$2:$J$2260, 2, FALSE)</f>
        <v>0.17143680377530085</v>
      </c>
    </row>
    <row r="1610" spans="1:17" x14ac:dyDescent="0.2">
      <c r="A1610" t="s">
        <v>3340</v>
      </c>
      <c r="B1610" t="str">
        <f>VLOOKUP(A1610, dictionary!$A$2:$B$16, 2, FALSE)</f>
        <v>Nervous system</v>
      </c>
      <c r="C1610" t="s">
        <v>3832</v>
      </c>
      <c r="D1610">
        <f>VLOOKUP($C1610, 'pval-input'!$B$2:$M$2260, 6, FALSE)</f>
        <v>0.37701936947231857</v>
      </c>
      <c r="E1610">
        <f>VLOOKUP($C1610, 'pval-input'!$B$2:$M$2260, 11, FALSE)</f>
        <v>2</v>
      </c>
      <c r="F1610">
        <f>VLOOKUP($C1610, 'pval-input'!$B$2:$M$2260, 12, FALSE)</f>
        <v>1.4598540145985399E-2</v>
      </c>
      <c r="G1610">
        <f t="shared" si="25"/>
        <v>1609</v>
      </c>
      <c r="Q1610">
        <f>VLOOKUP($C1610, listing!$B$2:$J$2260, 2, FALSE)</f>
        <v>0.37701936947231857</v>
      </c>
    </row>
    <row r="1611" spans="1:17" x14ac:dyDescent="0.2">
      <c r="A1611" t="s">
        <v>3340</v>
      </c>
      <c r="B1611" t="str">
        <f>VLOOKUP(A1611, dictionary!$A$2:$B$16, 2, FALSE)</f>
        <v>Nervous system</v>
      </c>
      <c r="C1611" t="s">
        <v>3834</v>
      </c>
      <c r="D1611">
        <f>VLOOKUP($C1611, 'pval-input'!$B$2:$M$2260, 6, FALSE)</f>
        <v>0.53385714529337702</v>
      </c>
      <c r="E1611">
        <f>VLOOKUP($C1611, 'pval-input'!$B$2:$M$2260, 11, FALSE)</f>
        <v>127</v>
      </c>
      <c r="F1611">
        <f>VLOOKUP($C1611, 'pval-input'!$B$2:$M$2260, 12, FALSE)</f>
        <v>0.92700729927007297</v>
      </c>
      <c r="G1611">
        <f t="shared" si="25"/>
        <v>1610</v>
      </c>
      <c r="Q1611">
        <f>VLOOKUP($C1611, listing!$B$2:$J$2260, 2, FALSE)</f>
        <v>0.53385714529337702</v>
      </c>
    </row>
    <row r="1612" spans="1:17" x14ac:dyDescent="0.2">
      <c r="A1612" t="s">
        <v>3340</v>
      </c>
      <c r="B1612" t="str">
        <f>VLOOKUP(A1612, dictionary!$A$2:$B$16, 2, FALSE)</f>
        <v>Nervous system</v>
      </c>
      <c r="C1612" t="s">
        <v>3836</v>
      </c>
      <c r="D1612">
        <f>VLOOKUP($C1612, 'pval-input'!$B$2:$M$2260, 6, FALSE)</f>
        <v>0.12420223371713132</v>
      </c>
      <c r="E1612">
        <f>VLOOKUP($C1612, 'pval-input'!$B$2:$M$2260, 11, FALSE)</f>
        <v>16</v>
      </c>
      <c r="F1612">
        <f>VLOOKUP($C1612, 'pval-input'!$B$2:$M$2260, 12, FALSE)</f>
        <v>0.116788321167883</v>
      </c>
      <c r="G1612">
        <f t="shared" si="25"/>
        <v>1611</v>
      </c>
      <c r="Q1612">
        <f>VLOOKUP($C1612, listing!$B$2:$J$2260, 2, FALSE)</f>
        <v>0.12420223371713132</v>
      </c>
    </row>
    <row r="1613" spans="1:17" x14ac:dyDescent="0.2">
      <c r="A1613" t="s">
        <v>3340</v>
      </c>
      <c r="B1613" t="str">
        <f>VLOOKUP(A1613, dictionary!$A$2:$B$16, 2, FALSE)</f>
        <v>Nervous system</v>
      </c>
      <c r="C1613" t="s">
        <v>3838</v>
      </c>
      <c r="D1613">
        <f>VLOOKUP($C1613, 'pval-input'!$B$2:$M$2260, 6, FALSE)</f>
        <v>0.41777658551658814</v>
      </c>
      <c r="E1613">
        <f>VLOOKUP($C1613, 'pval-input'!$B$2:$M$2260, 11, FALSE)</f>
        <v>9</v>
      </c>
      <c r="F1613">
        <f>VLOOKUP($C1613, 'pval-input'!$B$2:$M$2260, 12, FALSE)</f>
        <v>6.5693430656934296E-2</v>
      </c>
      <c r="G1613">
        <f t="shared" si="25"/>
        <v>1612</v>
      </c>
      <c r="Q1613">
        <f>VLOOKUP($C1613, listing!$B$2:$J$2260, 2, FALSE)</f>
        <v>0.41777658551658814</v>
      </c>
    </row>
    <row r="1614" spans="1:17" hidden="1" x14ac:dyDescent="0.2">
      <c r="A1614" t="s">
        <v>3340</v>
      </c>
      <c r="B1614" t="str">
        <f>VLOOKUP(A1614, dictionary!$A$2:$B$16, 2, FALSE)</f>
        <v>Nervous system</v>
      </c>
      <c r="C1614" t="s">
        <v>3840</v>
      </c>
      <c r="D1614">
        <f>VLOOKUP($C1614, 'pval-input'!$B$2:$M$2260, 6, FALSE)</f>
        <v>31.235738595770602</v>
      </c>
      <c r="E1614">
        <f>VLOOKUP($C1614, 'pval-input'!$B$2:$M$2260, 11, FALSE)</f>
        <v>1</v>
      </c>
      <c r="F1614">
        <f>VLOOKUP($C1614, 'pval-input'!$B$2:$M$2260, 12, FALSE)</f>
        <v>7.2992700729926996E-3</v>
      </c>
      <c r="G1614">
        <f t="shared" si="25"/>
        <v>1613</v>
      </c>
      <c r="Q1614">
        <f>VLOOKUP($C1614, listing!$B$2:$J$2260, 2, FALSE)</f>
        <v>31.235738595770602</v>
      </c>
    </row>
    <row r="1615" spans="1:17" x14ac:dyDescent="0.2">
      <c r="A1615" t="s">
        <v>3340</v>
      </c>
      <c r="B1615" t="str">
        <f>VLOOKUP(A1615, dictionary!$A$2:$B$16, 2, FALSE)</f>
        <v>Nervous system</v>
      </c>
      <c r="C1615" t="s">
        <v>3842</v>
      </c>
      <c r="D1615">
        <f>VLOOKUP($C1615, 'pval-input'!$B$2:$M$2260, 6, FALSE)</f>
        <v>0.18183278883527149</v>
      </c>
      <c r="E1615">
        <f>VLOOKUP($C1615, 'pval-input'!$B$2:$M$2260, 11, FALSE)</f>
        <v>4</v>
      </c>
      <c r="F1615">
        <f>VLOOKUP($C1615, 'pval-input'!$B$2:$M$2260, 12, FALSE)</f>
        <v>2.9197080291970798E-2</v>
      </c>
      <c r="G1615">
        <f t="shared" si="25"/>
        <v>1614</v>
      </c>
      <c r="Q1615">
        <f>VLOOKUP($C1615, listing!$B$2:$J$2260, 2, FALSE)</f>
        <v>0.18183278883527149</v>
      </c>
    </row>
    <row r="1616" spans="1:17" x14ac:dyDescent="0.2">
      <c r="A1616" t="s">
        <v>3340</v>
      </c>
      <c r="B1616" t="str">
        <f>VLOOKUP(A1616, dictionary!$A$2:$B$16, 2, FALSE)</f>
        <v>Nervous system</v>
      </c>
      <c r="C1616" t="s">
        <v>3844</v>
      </c>
      <c r="D1616">
        <f>VLOOKUP($C1616, 'pval-input'!$B$2:$M$2260, 6, FALSE)</f>
        <v>0.2100210792830525</v>
      </c>
      <c r="E1616">
        <f>VLOOKUP($C1616, 'pval-input'!$B$2:$M$2260, 11, FALSE)</f>
        <v>1</v>
      </c>
      <c r="F1616">
        <f>VLOOKUP($C1616, 'pval-input'!$B$2:$M$2260, 12, FALSE)</f>
        <v>7.2992700729926996E-3</v>
      </c>
      <c r="G1616">
        <f t="shared" si="25"/>
        <v>1615</v>
      </c>
      <c r="Q1616">
        <f>VLOOKUP($C1616, listing!$B$2:$J$2260, 2, FALSE)</f>
        <v>0.2100210792830525</v>
      </c>
    </row>
    <row r="1617" spans="1:17" x14ac:dyDescent="0.2">
      <c r="A1617" t="s">
        <v>3340</v>
      </c>
      <c r="B1617" t="str">
        <f>VLOOKUP(A1617, dictionary!$A$2:$B$16, 2, FALSE)</f>
        <v>Nervous system</v>
      </c>
      <c r="C1617" t="s">
        <v>3846</v>
      </c>
      <c r="D1617">
        <f>VLOOKUP($C1617, 'pval-input'!$B$2:$M$2260, 6, FALSE)</f>
        <v>1.3975880080070322</v>
      </c>
      <c r="E1617">
        <f>VLOOKUP($C1617, 'pval-input'!$B$2:$M$2260, 11, FALSE)</f>
        <v>20</v>
      </c>
      <c r="F1617">
        <f>VLOOKUP($C1617, 'pval-input'!$B$2:$M$2260, 12, FALSE)</f>
        <v>0.145985401459854</v>
      </c>
      <c r="G1617">
        <f t="shared" si="25"/>
        <v>1616</v>
      </c>
      <c r="Q1617">
        <f>VLOOKUP($C1617, listing!$B$2:$J$2260, 2, FALSE)</f>
        <v>1.3975880080070322</v>
      </c>
    </row>
    <row r="1618" spans="1:17" x14ac:dyDescent="0.2">
      <c r="A1618" t="s">
        <v>3340</v>
      </c>
      <c r="B1618" t="str">
        <f>VLOOKUP(A1618, dictionary!$A$2:$B$16, 2, FALSE)</f>
        <v>Nervous system</v>
      </c>
      <c r="C1618" t="s">
        <v>3848</v>
      </c>
      <c r="D1618">
        <f>VLOOKUP($C1618, 'pval-input'!$B$2:$M$2260, 6, FALSE)</f>
        <v>0.11590401372399624</v>
      </c>
      <c r="E1618">
        <f>VLOOKUP($C1618, 'pval-input'!$B$2:$M$2260, 11, FALSE)</f>
        <v>104</v>
      </c>
      <c r="F1618">
        <f>VLOOKUP($C1618, 'pval-input'!$B$2:$M$2260, 12, FALSE)</f>
        <v>0.75912408759124095</v>
      </c>
      <c r="G1618">
        <f t="shared" si="25"/>
        <v>1617</v>
      </c>
      <c r="Q1618">
        <f>VLOOKUP($C1618, listing!$B$2:$J$2260, 2, FALSE)</f>
        <v>0.11590401372399624</v>
      </c>
    </row>
    <row r="1619" spans="1:17" x14ac:dyDescent="0.2">
      <c r="A1619" t="s">
        <v>3340</v>
      </c>
      <c r="B1619" t="str">
        <f>VLOOKUP(A1619, dictionary!$A$2:$B$16, 2, FALSE)</f>
        <v>Nervous system</v>
      </c>
      <c r="C1619" t="s">
        <v>3851</v>
      </c>
      <c r="D1619">
        <f>VLOOKUP($C1619, 'pval-input'!$B$2:$M$2260, 6, FALSE)</f>
        <v>0.7375594864016225</v>
      </c>
      <c r="E1619">
        <f>VLOOKUP($C1619, 'pval-input'!$B$2:$M$2260, 11, FALSE)</f>
        <v>28</v>
      </c>
      <c r="F1619">
        <f>VLOOKUP($C1619, 'pval-input'!$B$2:$M$2260, 12, FALSE)</f>
        <v>0.20437956204379601</v>
      </c>
      <c r="G1619">
        <f t="shared" si="25"/>
        <v>1618</v>
      </c>
      <c r="Q1619">
        <f>VLOOKUP($C1619, listing!$B$2:$J$2260, 2, FALSE)</f>
        <v>0.7375594864016225</v>
      </c>
    </row>
    <row r="1620" spans="1:17" x14ac:dyDescent="0.2">
      <c r="A1620" t="s">
        <v>3340</v>
      </c>
      <c r="B1620" t="str">
        <f>VLOOKUP(A1620, dictionary!$A$2:$B$16, 2, FALSE)</f>
        <v>Nervous system</v>
      </c>
      <c r="C1620" t="s">
        <v>3853</v>
      </c>
      <c r="D1620">
        <f>VLOOKUP($C1620, 'pval-input'!$B$2:$M$2260, 6, FALSE)</f>
        <v>1.7762583872040338</v>
      </c>
      <c r="E1620">
        <f>VLOOKUP($C1620, 'pval-input'!$B$2:$M$2260, 11, FALSE)</f>
        <v>39</v>
      </c>
      <c r="F1620">
        <f>VLOOKUP($C1620, 'pval-input'!$B$2:$M$2260, 12, FALSE)</f>
        <v>0.28467153284671498</v>
      </c>
      <c r="G1620">
        <f t="shared" si="25"/>
        <v>1619</v>
      </c>
      <c r="Q1620">
        <f>VLOOKUP($C1620, listing!$B$2:$J$2260, 2, FALSE)</f>
        <v>1.7762583872040338</v>
      </c>
    </row>
    <row r="1621" spans="1:17" x14ac:dyDescent="0.2">
      <c r="A1621" t="s">
        <v>3340</v>
      </c>
      <c r="B1621" t="str">
        <f>VLOOKUP(A1621, dictionary!$A$2:$B$16, 2, FALSE)</f>
        <v>Nervous system</v>
      </c>
      <c r="C1621" t="s">
        <v>3855</v>
      </c>
      <c r="D1621">
        <f>VLOOKUP($C1621, 'pval-input'!$B$2:$M$2260, 6, FALSE)</f>
        <v>0.49213699952393591</v>
      </c>
      <c r="E1621">
        <f>VLOOKUP($C1621, 'pval-input'!$B$2:$M$2260, 11, FALSE)</f>
        <v>58</v>
      </c>
      <c r="F1621">
        <f>VLOOKUP($C1621, 'pval-input'!$B$2:$M$2260, 12, FALSE)</f>
        <v>0.42335766423357701</v>
      </c>
      <c r="G1621">
        <f t="shared" si="25"/>
        <v>1620</v>
      </c>
      <c r="Q1621">
        <f>VLOOKUP($C1621, listing!$B$2:$J$2260, 2, FALSE)</f>
        <v>0.49213699952393591</v>
      </c>
    </row>
    <row r="1622" spans="1:17" x14ac:dyDescent="0.2">
      <c r="A1622" t="s">
        <v>3340</v>
      </c>
      <c r="B1622" t="str">
        <f>VLOOKUP(A1622, dictionary!$A$2:$B$16, 2, FALSE)</f>
        <v>Nervous system</v>
      </c>
      <c r="C1622" t="s">
        <v>3857</v>
      </c>
      <c r="D1622">
        <f>VLOOKUP($C1622, 'pval-input'!$B$2:$M$2260, 6, FALSE)</f>
        <v>0.74042877577318877</v>
      </c>
      <c r="E1622">
        <f>VLOOKUP($C1622, 'pval-input'!$B$2:$M$2260, 11, FALSE)</f>
        <v>22</v>
      </c>
      <c r="F1622">
        <f>VLOOKUP($C1622, 'pval-input'!$B$2:$M$2260, 12, FALSE)</f>
        <v>0.160583941605839</v>
      </c>
      <c r="G1622">
        <f t="shared" si="25"/>
        <v>1621</v>
      </c>
      <c r="Q1622">
        <f>VLOOKUP($C1622, listing!$B$2:$J$2260, 2, FALSE)</f>
        <v>0.74042877577318877</v>
      </c>
    </row>
    <row r="1623" spans="1:17" x14ac:dyDescent="0.2">
      <c r="A1623" t="s">
        <v>3340</v>
      </c>
      <c r="B1623" t="str">
        <f>VLOOKUP(A1623, dictionary!$A$2:$B$16, 2, FALSE)</f>
        <v>Nervous system</v>
      </c>
      <c r="C1623" t="s">
        <v>3859</v>
      </c>
      <c r="D1623">
        <f>VLOOKUP($C1623, 'pval-input'!$B$2:$M$2260, 6, FALSE)</f>
        <v>0.53990950849890074</v>
      </c>
      <c r="E1623">
        <f>VLOOKUP($C1623, 'pval-input'!$B$2:$M$2260, 11, FALSE)</f>
        <v>27</v>
      </c>
      <c r="F1623">
        <f>VLOOKUP($C1623, 'pval-input'!$B$2:$M$2260, 12, FALSE)</f>
        <v>0.19708029197080301</v>
      </c>
      <c r="G1623">
        <f t="shared" si="25"/>
        <v>1622</v>
      </c>
      <c r="Q1623">
        <f>VLOOKUP($C1623, listing!$B$2:$J$2260, 2, FALSE)</f>
        <v>0.53990950849890074</v>
      </c>
    </row>
    <row r="1624" spans="1:17" x14ac:dyDescent="0.2">
      <c r="A1624" t="s">
        <v>3340</v>
      </c>
      <c r="B1624" t="str">
        <f>VLOOKUP(A1624, dictionary!$A$2:$B$16, 2, FALSE)</f>
        <v>Nervous system</v>
      </c>
      <c r="C1624" t="s">
        <v>3861</v>
      </c>
      <c r="D1624">
        <f>VLOOKUP($C1624, 'pval-input'!$B$2:$M$2260, 6, FALSE)</f>
        <v>0.21917708259586613</v>
      </c>
      <c r="E1624">
        <f>VLOOKUP($C1624, 'pval-input'!$B$2:$M$2260, 11, FALSE)</f>
        <v>1</v>
      </c>
      <c r="F1624">
        <f>VLOOKUP($C1624, 'pval-input'!$B$2:$M$2260, 12, FALSE)</f>
        <v>7.2992700729926996E-3</v>
      </c>
      <c r="G1624">
        <f t="shared" si="25"/>
        <v>1623</v>
      </c>
      <c r="Q1624">
        <f>VLOOKUP($C1624, listing!$B$2:$J$2260, 2, FALSE)</f>
        <v>0.21917708259586613</v>
      </c>
    </row>
    <row r="1625" spans="1:17" x14ac:dyDescent="0.2">
      <c r="A1625" t="s">
        <v>3340</v>
      </c>
      <c r="B1625" t="str">
        <f>VLOOKUP(A1625, dictionary!$A$2:$B$16, 2, FALSE)</f>
        <v>Nervous system</v>
      </c>
      <c r="C1625" t="s">
        <v>3864</v>
      </c>
      <c r="D1625">
        <f>VLOOKUP($C1625, 'pval-input'!$B$2:$M$2260, 6, FALSE)</f>
        <v>0.53953750599354533</v>
      </c>
      <c r="E1625">
        <f>VLOOKUP($C1625, 'pval-input'!$B$2:$M$2260, 11, FALSE)</f>
        <v>2</v>
      </c>
      <c r="F1625">
        <f>VLOOKUP($C1625, 'pval-input'!$B$2:$M$2260, 12, FALSE)</f>
        <v>1.4598540145985399E-2</v>
      </c>
      <c r="G1625">
        <f t="shared" si="25"/>
        <v>1624</v>
      </c>
      <c r="Q1625">
        <f>VLOOKUP($C1625, listing!$B$2:$J$2260, 2, FALSE)</f>
        <v>0.53953750599354533</v>
      </c>
    </row>
    <row r="1626" spans="1:17" x14ac:dyDescent="0.2">
      <c r="A1626" t="s">
        <v>3340</v>
      </c>
      <c r="B1626" t="str">
        <f>VLOOKUP(A1626, dictionary!$A$2:$B$16, 2, FALSE)</f>
        <v>Nervous system</v>
      </c>
      <c r="C1626" t="s">
        <v>3866</v>
      </c>
      <c r="D1626">
        <f>VLOOKUP($C1626, 'pval-input'!$B$2:$M$2260, 6, FALSE)</f>
        <v>0.58293105895693587</v>
      </c>
      <c r="E1626">
        <f>VLOOKUP($C1626, 'pval-input'!$B$2:$M$2260, 11, FALSE)</f>
        <v>3</v>
      </c>
      <c r="F1626">
        <f>VLOOKUP($C1626, 'pval-input'!$B$2:$M$2260, 12, FALSE)</f>
        <v>2.18978102189781E-2</v>
      </c>
      <c r="G1626">
        <f t="shared" si="25"/>
        <v>1625</v>
      </c>
      <c r="Q1626">
        <f>VLOOKUP($C1626, listing!$B$2:$J$2260, 2, FALSE)</f>
        <v>0.58293105895693587</v>
      </c>
    </row>
    <row r="1627" spans="1:17" x14ac:dyDescent="0.2">
      <c r="A1627" t="s">
        <v>3340</v>
      </c>
      <c r="B1627" t="str">
        <f>VLOOKUP(A1627, dictionary!$A$2:$B$16, 2, FALSE)</f>
        <v>Nervous system</v>
      </c>
      <c r="C1627" t="s">
        <v>3869</v>
      </c>
      <c r="D1627">
        <f>VLOOKUP($C1627, 'pval-input'!$B$2:$M$2260, 6, FALSE)</f>
        <v>0.35285810221551206</v>
      </c>
      <c r="E1627">
        <f>VLOOKUP($C1627, 'pval-input'!$B$2:$M$2260, 11, FALSE)</f>
        <v>11</v>
      </c>
      <c r="F1627">
        <f>VLOOKUP($C1627, 'pval-input'!$B$2:$M$2260, 12, FALSE)</f>
        <v>8.0291970802919693E-2</v>
      </c>
      <c r="G1627">
        <f t="shared" si="25"/>
        <v>1626</v>
      </c>
      <c r="Q1627">
        <f>VLOOKUP($C1627, listing!$B$2:$J$2260, 2, FALSE)</f>
        <v>0.35285810221551206</v>
      </c>
    </row>
    <row r="1628" spans="1:17" x14ac:dyDescent="0.2">
      <c r="A1628" t="s">
        <v>3340</v>
      </c>
      <c r="B1628" t="str">
        <f>VLOOKUP(A1628, dictionary!$A$2:$B$16, 2, FALSE)</f>
        <v>Nervous system</v>
      </c>
      <c r="C1628" t="s">
        <v>3870</v>
      </c>
      <c r="D1628">
        <f>VLOOKUP($C1628, 'pval-input'!$B$2:$M$2260, 6, FALSE)</f>
        <v>8.6650627723460452E-2</v>
      </c>
      <c r="E1628">
        <f>VLOOKUP($C1628, 'pval-input'!$B$2:$M$2260, 11, FALSE)</f>
        <v>2</v>
      </c>
      <c r="F1628">
        <f>VLOOKUP($C1628, 'pval-input'!$B$2:$M$2260, 12, FALSE)</f>
        <v>1.4598540145985399E-2</v>
      </c>
      <c r="G1628">
        <f t="shared" si="25"/>
        <v>1627</v>
      </c>
      <c r="Q1628">
        <f>VLOOKUP($C1628, listing!$B$2:$J$2260, 2, FALSE)</f>
        <v>8.6650627723460452E-2</v>
      </c>
    </row>
    <row r="1629" spans="1:17" x14ac:dyDescent="0.2">
      <c r="A1629" t="s">
        <v>3340</v>
      </c>
      <c r="B1629" t="str">
        <f>VLOOKUP(A1629, dictionary!$A$2:$B$16, 2, FALSE)</f>
        <v>Nervous system</v>
      </c>
      <c r="C1629" t="s">
        <v>3873</v>
      </c>
      <c r="D1629">
        <f>VLOOKUP($C1629, 'pval-input'!$B$2:$M$2260, 6, FALSE)</f>
        <v>0.14623843912501328</v>
      </c>
      <c r="E1629">
        <f>VLOOKUP($C1629, 'pval-input'!$B$2:$M$2260, 11, FALSE)</f>
        <v>3</v>
      </c>
      <c r="F1629">
        <f>VLOOKUP($C1629, 'pval-input'!$B$2:$M$2260, 12, FALSE)</f>
        <v>2.18978102189781E-2</v>
      </c>
      <c r="G1629">
        <f t="shared" si="25"/>
        <v>1628</v>
      </c>
      <c r="Q1629">
        <f>VLOOKUP($C1629, listing!$B$2:$J$2260, 2, FALSE)</f>
        <v>0.14623843912501328</v>
      </c>
    </row>
    <row r="1630" spans="1:17" x14ac:dyDescent="0.2">
      <c r="A1630" t="s">
        <v>3340</v>
      </c>
      <c r="B1630" t="str">
        <f>VLOOKUP(A1630, dictionary!$A$2:$B$16, 2, FALSE)</f>
        <v>Nervous system</v>
      </c>
      <c r="C1630" t="s">
        <v>3875</v>
      </c>
      <c r="D1630">
        <f>VLOOKUP($C1630, 'pval-input'!$B$2:$M$2260, 6, FALSE)</f>
        <v>1.0139649280683452</v>
      </c>
      <c r="E1630">
        <f>VLOOKUP($C1630, 'pval-input'!$B$2:$M$2260, 11, FALSE)</f>
        <v>13</v>
      </c>
      <c r="F1630">
        <f>VLOOKUP($C1630, 'pval-input'!$B$2:$M$2260, 12, FALSE)</f>
        <v>9.4890510948905105E-2</v>
      </c>
      <c r="G1630">
        <f t="shared" si="25"/>
        <v>1629</v>
      </c>
      <c r="Q1630">
        <f>VLOOKUP($C1630, listing!$B$2:$J$2260, 2, FALSE)</f>
        <v>1.0139649280683452</v>
      </c>
    </row>
    <row r="1631" spans="1:17" x14ac:dyDescent="0.2">
      <c r="A1631" t="s">
        <v>3340</v>
      </c>
      <c r="B1631" t="str">
        <f>VLOOKUP(A1631, dictionary!$A$2:$B$16, 2, FALSE)</f>
        <v>Nervous system</v>
      </c>
      <c r="C1631" t="s">
        <v>3877</v>
      </c>
      <c r="D1631">
        <f>VLOOKUP($C1631, 'pval-input'!$B$2:$M$2260, 6, FALSE)</f>
        <v>0.85232921769649272</v>
      </c>
      <c r="E1631">
        <f>VLOOKUP($C1631, 'pval-input'!$B$2:$M$2260, 11, FALSE)</f>
        <v>15</v>
      </c>
      <c r="F1631">
        <f>VLOOKUP($C1631, 'pval-input'!$B$2:$M$2260, 12, FALSE)</f>
        <v>0.109489051094891</v>
      </c>
      <c r="G1631">
        <f t="shared" si="25"/>
        <v>1630</v>
      </c>
      <c r="Q1631">
        <f>VLOOKUP($C1631, listing!$B$2:$J$2260, 2, FALSE)</f>
        <v>0.85232921769649272</v>
      </c>
    </row>
    <row r="1632" spans="1:17" x14ac:dyDescent="0.2">
      <c r="A1632" t="s">
        <v>3340</v>
      </c>
      <c r="B1632" t="str">
        <f>VLOOKUP(A1632, dictionary!$A$2:$B$16, 2, FALSE)</f>
        <v>Nervous system</v>
      </c>
      <c r="C1632" t="s">
        <v>3879</v>
      </c>
      <c r="D1632">
        <f>VLOOKUP($C1632, 'pval-input'!$B$2:$M$2260, 6, FALSE)</f>
        <v>0.87264089244109644</v>
      </c>
      <c r="E1632">
        <f>VLOOKUP($C1632, 'pval-input'!$B$2:$M$2260, 11, FALSE)</f>
        <v>22</v>
      </c>
      <c r="F1632">
        <f>VLOOKUP($C1632, 'pval-input'!$B$2:$M$2260, 12, FALSE)</f>
        <v>0.160583941605839</v>
      </c>
      <c r="G1632">
        <f t="shared" si="25"/>
        <v>1631</v>
      </c>
      <c r="Q1632">
        <f>VLOOKUP($C1632, listing!$B$2:$J$2260, 2, FALSE)</f>
        <v>0.87264089244109644</v>
      </c>
    </row>
    <row r="1633" spans="1:17" x14ac:dyDescent="0.2">
      <c r="A1633" t="s">
        <v>3340</v>
      </c>
      <c r="B1633" t="str">
        <f>VLOOKUP(A1633, dictionary!$A$2:$B$16, 2, FALSE)</f>
        <v>Nervous system</v>
      </c>
      <c r="C1633" t="s">
        <v>3881</v>
      </c>
      <c r="D1633">
        <f>VLOOKUP($C1633, 'pval-input'!$B$2:$M$2260, 6, FALSE)</f>
        <v>1.4890899488489708E-2</v>
      </c>
      <c r="E1633">
        <f>VLOOKUP($C1633, 'pval-input'!$B$2:$M$2260, 11, FALSE)</f>
        <v>23</v>
      </c>
      <c r="F1633">
        <f>VLOOKUP($C1633, 'pval-input'!$B$2:$M$2260, 12, FALSE)</f>
        <v>0.167883211678832</v>
      </c>
      <c r="G1633">
        <f t="shared" si="25"/>
        <v>1632</v>
      </c>
      <c r="Q1633">
        <f>VLOOKUP($C1633, listing!$B$2:$J$2260, 2, FALSE)</f>
        <v>1.4890899488489708E-2</v>
      </c>
    </row>
    <row r="1634" spans="1:17" x14ac:dyDescent="0.2">
      <c r="A1634" t="s">
        <v>3340</v>
      </c>
      <c r="B1634" t="str">
        <f>VLOOKUP(A1634, dictionary!$A$2:$B$16, 2, FALSE)</f>
        <v>Nervous system</v>
      </c>
      <c r="C1634" t="s">
        <v>3883</v>
      </c>
      <c r="D1634">
        <f>VLOOKUP($C1634, 'pval-input'!$B$2:$M$2260, 6, FALSE)</f>
        <v>1.8474600208749428</v>
      </c>
      <c r="E1634">
        <f>VLOOKUP($C1634, 'pval-input'!$B$2:$M$2260, 11, FALSE)</f>
        <v>18</v>
      </c>
      <c r="F1634">
        <f>VLOOKUP($C1634, 'pval-input'!$B$2:$M$2260, 12, FALSE)</f>
        <v>0.13138686131386901</v>
      </c>
      <c r="G1634">
        <f t="shared" si="25"/>
        <v>1633</v>
      </c>
      <c r="Q1634">
        <f>VLOOKUP($C1634, listing!$B$2:$J$2260, 2, FALSE)</f>
        <v>1.8474600208749428</v>
      </c>
    </row>
    <row r="1635" spans="1:17" x14ac:dyDescent="0.2">
      <c r="A1635" t="s">
        <v>3340</v>
      </c>
      <c r="B1635" t="str">
        <f>VLOOKUP(A1635, dictionary!$A$2:$B$16, 2, FALSE)</f>
        <v>Nervous system</v>
      </c>
      <c r="C1635" t="s">
        <v>3885</v>
      </c>
      <c r="D1635">
        <f>VLOOKUP($C1635, 'pval-input'!$B$2:$M$2260, 6, FALSE)</f>
        <v>1.0081195039742312</v>
      </c>
      <c r="E1635">
        <f>VLOOKUP($C1635, 'pval-input'!$B$2:$M$2260, 11, FALSE)</f>
        <v>35</v>
      </c>
      <c r="F1635">
        <f>VLOOKUP($C1635, 'pval-input'!$B$2:$M$2260, 12, FALSE)</f>
        <v>0.25547445255474499</v>
      </c>
      <c r="G1635">
        <f t="shared" si="25"/>
        <v>1634</v>
      </c>
      <c r="Q1635">
        <f>VLOOKUP($C1635, listing!$B$2:$J$2260, 2, FALSE)</f>
        <v>1.0081195039742312</v>
      </c>
    </row>
    <row r="1636" spans="1:17" x14ac:dyDescent="0.2">
      <c r="A1636" t="s">
        <v>3340</v>
      </c>
      <c r="B1636" t="str">
        <f>VLOOKUP(A1636, dictionary!$A$2:$B$16, 2, FALSE)</f>
        <v>Nervous system</v>
      </c>
      <c r="C1636" t="s">
        <v>3887</v>
      </c>
      <c r="D1636">
        <f>VLOOKUP($C1636, 'pval-input'!$B$2:$M$2260, 6, FALSE)</f>
        <v>0.88654989050714239</v>
      </c>
      <c r="E1636">
        <f>VLOOKUP($C1636, 'pval-input'!$B$2:$M$2260, 11, FALSE)</f>
        <v>7</v>
      </c>
      <c r="F1636">
        <f>VLOOKUP($C1636, 'pval-input'!$B$2:$M$2260, 12, FALSE)</f>
        <v>5.1094890510948898E-2</v>
      </c>
      <c r="G1636">
        <f t="shared" si="25"/>
        <v>1635</v>
      </c>
      <c r="Q1636">
        <f>VLOOKUP($C1636, listing!$B$2:$J$2260, 2, FALSE)</f>
        <v>0.88654989050714239</v>
      </c>
    </row>
    <row r="1637" spans="1:17" x14ac:dyDescent="0.2">
      <c r="A1637" t="s">
        <v>3340</v>
      </c>
      <c r="B1637" t="str">
        <f>VLOOKUP(A1637, dictionary!$A$2:$B$16, 2, FALSE)</f>
        <v>Nervous system</v>
      </c>
      <c r="C1637" t="s">
        <v>3889</v>
      </c>
      <c r="D1637">
        <f>VLOOKUP($C1637, 'pval-input'!$B$2:$M$2260, 6, FALSE)</f>
        <v>3.2862743997462043E-2</v>
      </c>
      <c r="E1637">
        <f>VLOOKUP($C1637, 'pval-input'!$B$2:$M$2260, 11, FALSE)</f>
        <v>6</v>
      </c>
      <c r="F1637">
        <f>VLOOKUP($C1637, 'pval-input'!$B$2:$M$2260, 12, FALSE)</f>
        <v>4.3795620437956199E-2</v>
      </c>
      <c r="G1637">
        <f t="shared" si="25"/>
        <v>1636</v>
      </c>
      <c r="Q1637">
        <f>VLOOKUP($C1637, listing!$B$2:$J$2260, 2, FALSE)</f>
        <v>3.2862743997462043E-2</v>
      </c>
    </row>
    <row r="1638" spans="1:17" x14ac:dyDescent="0.2">
      <c r="A1638" t="s">
        <v>3340</v>
      </c>
      <c r="B1638" t="str">
        <f>VLOOKUP(A1638, dictionary!$A$2:$B$16, 2, FALSE)</f>
        <v>Nervous system</v>
      </c>
      <c r="C1638" t="s">
        <v>3891</v>
      </c>
      <c r="D1638">
        <f>VLOOKUP($C1638, 'pval-input'!$B$2:$M$2260, 6, FALSE)</f>
        <v>0.45370226349820769</v>
      </c>
      <c r="E1638">
        <f>VLOOKUP($C1638, 'pval-input'!$B$2:$M$2260, 11, FALSE)</f>
        <v>15</v>
      </c>
      <c r="F1638">
        <f>VLOOKUP($C1638, 'pval-input'!$B$2:$M$2260, 12, FALSE)</f>
        <v>0.109489051094891</v>
      </c>
      <c r="G1638">
        <f t="shared" si="25"/>
        <v>1637</v>
      </c>
      <c r="Q1638">
        <f>VLOOKUP($C1638, listing!$B$2:$J$2260, 2, FALSE)</f>
        <v>0.45370226349820769</v>
      </c>
    </row>
    <row r="1639" spans="1:17" x14ac:dyDescent="0.2">
      <c r="A1639" t="s">
        <v>3340</v>
      </c>
      <c r="B1639" t="str">
        <f>VLOOKUP(A1639, dictionary!$A$2:$B$16, 2, FALSE)</f>
        <v>Nervous system</v>
      </c>
      <c r="C1639" t="s">
        <v>3893</v>
      </c>
      <c r="D1639">
        <f>VLOOKUP($C1639, 'pval-input'!$B$2:$M$2260, 6, FALSE)</f>
        <v>0.59764575686039756</v>
      </c>
      <c r="E1639">
        <f>VLOOKUP($C1639, 'pval-input'!$B$2:$M$2260, 11, FALSE)</f>
        <v>10</v>
      </c>
      <c r="F1639">
        <f>VLOOKUP($C1639, 'pval-input'!$B$2:$M$2260, 12, FALSE)</f>
        <v>7.2992700729927001E-2</v>
      </c>
      <c r="G1639">
        <f t="shared" si="25"/>
        <v>1638</v>
      </c>
      <c r="Q1639">
        <f>VLOOKUP($C1639, listing!$B$2:$J$2260, 2, FALSE)</f>
        <v>0.59764575686039756</v>
      </c>
    </row>
    <row r="1640" spans="1:17" x14ac:dyDescent="0.2">
      <c r="A1640" t="s">
        <v>3340</v>
      </c>
      <c r="B1640" t="str">
        <f>VLOOKUP(A1640, dictionary!$A$2:$B$16, 2, FALSE)</f>
        <v>Nervous system</v>
      </c>
      <c r="C1640" t="s">
        <v>3895</v>
      </c>
      <c r="D1640">
        <f>VLOOKUP($C1640, 'pval-input'!$B$2:$M$2260, 6, FALSE)</f>
        <v>1.3196021691893507E-3</v>
      </c>
      <c r="E1640">
        <f>VLOOKUP($C1640, 'pval-input'!$B$2:$M$2260, 11, FALSE)</f>
        <v>1</v>
      </c>
      <c r="F1640">
        <f>VLOOKUP($C1640, 'pval-input'!$B$2:$M$2260, 12, FALSE)</f>
        <v>7.2992700729926996E-3</v>
      </c>
      <c r="G1640">
        <f t="shared" si="25"/>
        <v>1639</v>
      </c>
      <c r="Q1640">
        <f>VLOOKUP($C1640, listing!$B$2:$J$2260, 2, FALSE)</f>
        <v>1.3196021691893507E-3</v>
      </c>
    </row>
    <row r="1641" spans="1:17" x14ac:dyDescent="0.2">
      <c r="A1641" t="s">
        <v>3340</v>
      </c>
      <c r="B1641" t="str">
        <f>VLOOKUP(A1641, dictionary!$A$2:$B$16, 2, FALSE)</f>
        <v>Nervous system</v>
      </c>
      <c r="C1641" t="s">
        <v>3897</v>
      </c>
      <c r="D1641">
        <f>VLOOKUP($C1641, 'pval-input'!$B$2:$M$2260, 6, FALSE)</f>
        <v>0.28312124758062257</v>
      </c>
      <c r="E1641">
        <f>VLOOKUP($C1641, 'pval-input'!$B$2:$M$2260, 11, FALSE)</f>
        <v>4</v>
      </c>
      <c r="F1641">
        <f>VLOOKUP($C1641, 'pval-input'!$B$2:$M$2260, 12, FALSE)</f>
        <v>2.9197080291970798E-2</v>
      </c>
      <c r="G1641">
        <f t="shared" si="25"/>
        <v>1640</v>
      </c>
      <c r="Q1641">
        <f>VLOOKUP($C1641, listing!$B$2:$J$2260, 2, FALSE)</f>
        <v>0.28312124758062257</v>
      </c>
    </row>
    <row r="1642" spans="1:17" x14ac:dyDescent="0.2">
      <c r="A1642" t="s">
        <v>3340</v>
      </c>
      <c r="B1642" t="str">
        <f>VLOOKUP(A1642, dictionary!$A$2:$B$16, 2, FALSE)</f>
        <v>Nervous system</v>
      </c>
      <c r="C1642" t="s">
        <v>3901</v>
      </c>
      <c r="D1642">
        <f>VLOOKUP($C1642, 'pval-input'!$B$2:$M$2260, 6, FALSE)</f>
        <v>0.14500358209039246</v>
      </c>
      <c r="E1642">
        <f>VLOOKUP($C1642, 'pval-input'!$B$2:$M$2260, 11, FALSE)</f>
        <v>53</v>
      </c>
      <c r="F1642">
        <f>VLOOKUP($C1642, 'pval-input'!$B$2:$M$2260, 12, FALSE)</f>
        <v>0.386861313868613</v>
      </c>
      <c r="G1642">
        <f t="shared" si="25"/>
        <v>1641</v>
      </c>
      <c r="Q1642">
        <f>VLOOKUP($C1642, listing!$B$2:$J$2260, 2, FALSE)</f>
        <v>0.14500358209039246</v>
      </c>
    </row>
    <row r="1643" spans="1:17" x14ac:dyDescent="0.2">
      <c r="A1643" t="s">
        <v>3340</v>
      </c>
      <c r="B1643" t="str">
        <f>VLOOKUP(A1643, dictionary!$A$2:$B$16, 2, FALSE)</f>
        <v>Nervous system</v>
      </c>
      <c r="C1643" t="s">
        <v>3903</v>
      </c>
      <c r="D1643">
        <f>VLOOKUP($C1643, 'pval-input'!$B$2:$M$2260, 6, FALSE)</f>
        <v>0.42972046582766921</v>
      </c>
      <c r="E1643">
        <f>VLOOKUP($C1643, 'pval-input'!$B$2:$M$2260, 11, FALSE)</f>
        <v>7</v>
      </c>
      <c r="F1643">
        <f>VLOOKUP($C1643, 'pval-input'!$B$2:$M$2260, 12, FALSE)</f>
        <v>5.1094890510948898E-2</v>
      </c>
      <c r="G1643">
        <f t="shared" si="25"/>
        <v>1642</v>
      </c>
      <c r="Q1643">
        <f>VLOOKUP($C1643, listing!$B$2:$J$2260, 2, FALSE)</f>
        <v>0.42972046582766921</v>
      </c>
    </row>
    <row r="1644" spans="1:17" x14ac:dyDescent="0.2">
      <c r="A1644" t="s">
        <v>3340</v>
      </c>
      <c r="B1644" t="str">
        <f>VLOOKUP(A1644, dictionary!$A$2:$B$16, 2, FALSE)</f>
        <v>Nervous system</v>
      </c>
      <c r="C1644" t="s">
        <v>3905</v>
      </c>
      <c r="D1644">
        <f>VLOOKUP($C1644, 'pval-input'!$B$2:$M$2260, 6, FALSE)</f>
        <v>0.52010038183546714</v>
      </c>
      <c r="E1644">
        <f>VLOOKUP($C1644, 'pval-input'!$B$2:$M$2260, 11, FALSE)</f>
        <v>16</v>
      </c>
      <c r="F1644">
        <f>VLOOKUP($C1644, 'pval-input'!$B$2:$M$2260, 12, FALSE)</f>
        <v>0.116788321167883</v>
      </c>
      <c r="G1644">
        <f t="shared" si="25"/>
        <v>1643</v>
      </c>
      <c r="Q1644">
        <f>VLOOKUP($C1644, listing!$B$2:$J$2260, 2, FALSE)</f>
        <v>0.52010038183546714</v>
      </c>
    </row>
    <row r="1645" spans="1:17" x14ac:dyDescent="0.2">
      <c r="A1645" t="s">
        <v>3340</v>
      </c>
      <c r="B1645" t="str">
        <f>VLOOKUP(A1645, dictionary!$A$2:$B$16, 2, FALSE)</f>
        <v>Nervous system</v>
      </c>
      <c r="C1645" t="s">
        <v>3907</v>
      </c>
      <c r="D1645">
        <f>VLOOKUP($C1645, 'pval-input'!$B$2:$M$2260, 6, FALSE)</f>
        <v>0.23487225702876341</v>
      </c>
      <c r="E1645">
        <f>VLOOKUP($C1645, 'pval-input'!$B$2:$M$2260, 11, FALSE)</f>
        <v>47</v>
      </c>
      <c r="F1645">
        <f>VLOOKUP($C1645, 'pval-input'!$B$2:$M$2260, 12, FALSE)</f>
        <v>0.34306569343065701</v>
      </c>
      <c r="G1645">
        <f t="shared" si="25"/>
        <v>1644</v>
      </c>
      <c r="Q1645">
        <f>VLOOKUP($C1645, listing!$B$2:$J$2260, 2, FALSE)</f>
        <v>0.23487225702876341</v>
      </c>
    </row>
    <row r="1646" spans="1:17" x14ac:dyDescent="0.2">
      <c r="A1646" t="s">
        <v>3340</v>
      </c>
      <c r="B1646" t="str">
        <f>VLOOKUP(A1646, dictionary!$A$2:$B$16, 2, FALSE)</f>
        <v>Nervous system</v>
      </c>
      <c r="C1646" t="s">
        <v>3910</v>
      </c>
      <c r="D1646">
        <f>VLOOKUP($C1646, 'pval-input'!$B$2:$M$2260, 6, FALSE)</f>
        <v>0.59714593417581463</v>
      </c>
      <c r="E1646">
        <f>VLOOKUP($C1646, 'pval-input'!$B$2:$M$2260, 11, FALSE)</f>
        <v>2</v>
      </c>
      <c r="F1646">
        <f>VLOOKUP($C1646, 'pval-input'!$B$2:$M$2260, 12, FALSE)</f>
        <v>1.4598540145985399E-2</v>
      </c>
      <c r="G1646">
        <f t="shared" si="25"/>
        <v>1645</v>
      </c>
      <c r="Q1646">
        <f>VLOOKUP($C1646, listing!$B$2:$J$2260, 2, FALSE)</f>
        <v>0.59714593417581463</v>
      </c>
    </row>
    <row r="1647" spans="1:17" x14ac:dyDescent="0.2">
      <c r="A1647" t="s">
        <v>3340</v>
      </c>
      <c r="B1647" t="str">
        <f>VLOOKUP(A1647, dictionary!$A$2:$B$16, 2, FALSE)</f>
        <v>Nervous system</v>
      </c>
      <c r="C1647" t="s">
        <v>3913</v>
      </c>
      <c r="D1647">
        <f>VLOOKUP($C1647, 'pval-input'!$B$2:$M$2260, 6, FALSE)</f>
        <v>0.97633817057694083</v>
      </c>
      <c r="E1647">
        <f>VLOOKUP($C1647, 'pval-input'!$B$2:$M$2260, 11, FALSE)</f>
        <v>8</v>
      </c>
      <c r="F1647">
        <f>VLOOKUP($C1647, 'pval-input'!$B$2:$M$2260, 12, FALSE)</f>
        <v>5.8394160583941597E-2</v>
      </c>
      <c r="G1647">
        <f t="shared" si="25"/>
        <v>1646</v>
      </c>
      <c r="Q1647">
        <f>VLOOKUP($C1647, listing!$B$2:$J$2260, 2, FALSE)</f>
        <v>0.97633817057694083</v>
      </c>
    </row>
    <row r="1648" spans="1:17" x14ac:dyDescent="0.2">
      <c r="A1648" t="s">
        <v>3340</v>
      </c>
      <c r="B1648" t="str">
        <f>VLOOKUP(A1648, dictionary!$A$2:$B$16, 2, FALSE)</f>
        <v>Nervous system</v>
      </c>
      <c r="C1648" t="s">
        <v>3915</v>
      </c>
      <c r="D1648">
        <f>VLOOKUP($C1648, 'pval-input'!$B$2:$M$2260, 6, FALSE)</f>
        <v>0.44110762902506689</v>
      </c>
      <c r="E1648">
        <f>VLOOKUP($C1648, 'pval-input'!$B$2:$M$2260, 11, FALSE)</f>
        <v>30</v>
      </c>
      <c r="F1648">
        <f>VLOOKUP($C1648, 'pval-input'!$B$2:$M$2260, 12, FALSE)</f>
        <v>0.218978102189781</v>
      </c>
      <c r="G1648">
        <f t="shared" si="25"/>
        <v>1647</v>
      </c>
      <c r="Q1648">
        <f>VLOOKUP($C1648, listing!$B$2:$J$2260, 2, FALSE)</f>
        <v>0.44110762902506689</v>
      </c>
    </row>
    <row r="1649" spans="1:17" x14ac:dyDescent="0.2">
      <c r="A1649" t="s">
        <v>3340</v>
      </c>
      <c r="B1649" t="str">
        <f>VLOOKUP(A1649, dictionary!$A$2:$B$16, 2, FALSE)</f>
        <v>Nervous system</v>
      </c>
      <c r="C1649" t="s">
        <v>3917</v>
      </c>
      <c r="D1649">
        <f>VLOOKUP($C1649, 'pval-input'!$B$2:$M$2260, 6, FALSE)</f>
        <v>7.1720852520156364E-2</v>
      </c>
      <c r="E1649">
        <f>VLOOKUP($C1649, 'pval-input'!$B$2:$M$2260, 11, FALSE)</f>
        <v>9</v>
      </c>
      <c r="F1649">
        <f>VLOOKUP($C1649, 'pval-input'!$B$2:$M$2260, 12, FALSE)</f>
        <v>6.5693430656934296E-2</v>
      </c>
      <c r="G1649">
        <f t="shared" si="25"/>
        <v>1648</v>
      </c>
      <c r="Q1649">
        <f>VLOOKUP($C1649, listing!$B$2:$J$2260, 2, FALSE)</f>
        <v>7.1720852520156364E-2</v>
      </c>
    </row>
    <row r="1650" spans="1:17" x14ac:dyDescent="0.2">
      <c r="A1650" t="s">
        <v>3340</v>
      </c>
      <c r="B1650" t="str">
        <f>VLOOKUP(A1650, dictionary!$A$2:$B$16, 2, FALSE)</f>
        <v>Nervous system</v>
      </c>
      <c r="C1650" t="s">
        <v>3919</v>
      </c>
      <c r="D1650">
        <f>VLOOKUP($C1650, 'pval-input'!$B$2:$M$2260, 6, FALSE)</f>
        <v>8.6650627723460452E-2</v>
      </c>
      <c r="E1650">
        <f>VLOOKUP($C1650, 'pval-input'!$B$2:$M$2260, 11, FALSE)</f>
        <v>1</v>
      </c>
      <c r="F1650">
        <f>VLOOKUP($C1650, 'pval-input'!$B$2:$M$2260, 12, FALSE)</f>
        <v>7.2992700729926996E-3</v>
      </c>
      <c r="G1650">
        <f t="shared" si="25"/>
        <v>1649</v>
      </c>
      <c r="Q1650">
        <f>VLOOKUP($C1650, listing!$B$2:$J$2260, 2, FALSE)</f>
        <v>8.6650627723460452E-2</v>
      </c>
    </row>
    <row r="1651" spans="1:17" x14ac:dyDescent="0.2">
      <c r="A1651" t="s">
        <v>3340</v>
      </c>
      <c r="B1651" t="str">
        <f>VLOOKUP(A1651, dictionary!$A$2:$B$16, 2, FALSE)</f>
        <v>Nervous system</v>
      </c>
      <c r="C1651" t="s">
        <v>3921</v>
      </c>
      <c r="D1651">
        <f>VLOOKUP($C1651, 'pval-input'!$B$2:$M$2260, 6, FALSE)</f>
        <v>0.3276117673773567</v>
      </c>
      <c r="E1651">
        <f>VLOOKUP($C1651, 'pval-input'!$B$2:$M$2260, 11, FALSE)</f>
        <v>2</v>
      </c>
      <c r="F1651">
        <f>VLOOKUP($C1651, 'pval-input'!$B$2:$M$2260, 12, FALSE)</f>
        <v>1.4598540145985399E-2</v>
      </c>
      <c r="G1651">
        <f t="shared" si="25"/>
        <v>1650</v>
      </c>
      <c r="Q1651">
        <f>VLOOKUP($C1651, listing!$B$2:$J$2260, 2, FALSE)</f>
        <v>0.3276117673773567</v>
      </c>
    </row>
    <row r="1652" spans="1:17" x14ac:dyDescent="0.2">
      <c r="A1652" t="s">
        <v>3340</v>
      </c>
      <c r="B1652" t="str">
        <f>VLOOKUP(A1652, dictionary!$A$2:$B$16, 2, FALSE)</f>
        <v>Nervous system</v>
      </c>
      <c r="C1652" t="s">
        <v>3923</v>
      </c>
      <c r="D1652">
        <f>VLOOKUP($C1652, 'pval-input'!$B$2:$M$2260, 6, FALSE)</f>
        <v>2.3786572248167683</v>
      </c>
      <c r="E1652">
        <f>VLOOKUP($C1652, 'pval-input'!$B$2:$M$2260, 11, FALSE)</f>
        <v>13</v>
      </c>
      <c r="F1652">
        <f>VLOOKUP($C1652, 'pval-input'!$B$2:$M$2260, 12, FALSE)</f>
        <v>9.4890510948905105E-2</v>
      </c>
      <c r="G1652">
        <f t="shared" si="25"/>
        <v>1651</v>
      </c>
      <c r="Q1652">
        <f>VLOOKUP($C1652, listing!$B$2:$J$2260, 2, FALSE)</f>
        <v>2.3786572248167683</v>
      </c>
    </row>
    <row r="1653" spans="1:17" x14ac:dyDescent="0.2">
      <c r="A1653" t="s">
        <v>3340</v>
      </c>
      <c r="B1653" t="str">
        <f>VLOOKUP(A1653, dictionary!$A$2:$B$16, 2, FALSE)</f>
        <v>Nervous system</v>
      </c>
      <c r="C1653" t="s">
        <v>3925</v>
      </c>
      <c r="D1653">
        <f>VLOOKUP($C1653, 'pval-input'!$B$2:$M$2260, 6, FALSE)</f>
        <v>0.30867138872954009</v>
      </c>
      <c r="E1653">
        <f>VLOOKUP($C1653, 'pval-input'!$B$2:$M$2260, 11, FALSE)</f>
        <v>28</v>
      </c>
      <c r="F1653">
        <f>VLOOKUP($C1653, 'pval-input'!$B$2:$M$2260, 12, FALSE)</f>
        <v>0.20437956204379601</v>
      </c>
      <c r="G1653">
        <f t="shared" si="25"/>
        <v>1652</v>
      </c>
      <c r="Q1653">
        <f>VLOOKUP($C1653, listing!$B$2:$J$2260, 2, FALSE)</f>
        <v>0.30867138872954009</v>
      </c>
    </row>
    <row r="1654" spans="1:17" x14ac:dyDescent="0.2">
      <c r="A1654" t="s">
        <v>3340</v>
      </c>
      <c r="B1654" t="str">
        <f>VLOOKUP(A1654, dictionary!$A$2:$B$16, 2, FALSE)</f>
        <v>Nervous system</v>
      </c>
      <c r="C1654" t="s">
        <v>3929</v>
      </c>
      <c r="D1654">
        <f>VLOOKUP($C1654, 'pval-input'!$B$2:$M$2260, 6, FALSE)</f>
        <v>0.58367150439381676</v>
      </c>
      <c r="E1654">
        <f>VLOOKUP($C1654, 'pval-input'!$B$2:$M$2260, 11, FALSE)</f>
        <v>20</v>
      </c>
      <c r="F1654">
        <f>VLOOKUP($C1654, 'pval-input'!$B$2:$M$2260, 12, FALSE)</f>
        <v>0.145985401459854</v>
      </c>
      <c r="G1654">
        <f t="shared" si="25"/>
        <v>1653</v>
      </c>
      <c r="Q1654">
        <f>VLOOKUP($C1654, listing!$B$2:$J$2260, 2, FALSE)</f>
        <v>0.58367150439381676</v>
      </c>
    </row>
    <row r="1655" spans="1:17" x14ac:dyDescent="0.2">
      <c r="A1655" t="s">
        <v>3340</v>
      </c>
      <c r="B1655" t="str">
        <f>VLOOKUP(A1655, dictionary!$A$2:$B$16, 2, FALSE)</f>
        <v>Nervous system</v>
      </c>
      <c r="C1655" t="s">
        <v>3931</v>
      </c>
      <c r="D1655">
        <f>VLOOKUP($C1655, 'pval-input'!$B$2:$M$2260, 6, FALSE)</f>
        <v>9.0003201022700693E-2</v>
      </c>
      <c r="E1655">
        <f>VLOOKUP($C1655, 'pval-input'!$B$2:$M$2260, 11, FALSE)</f>
        <v>19</v>
      </c>
      <c r="F1655">
        <f>VLOOKUP($C1655, 'pval-input'!$B$2:$M$2260, 12, FALSE)</f>
        <v>0.13868613138686101</v>
      </c>
      <c r="G1655">
        <f t="shared" si="25"/>
        <v>1654</v>
      </c>
      <c r="Q1655">
        <f>VLOOKUP($C1655, listing!$B$2:$J$2260, 2, FALSE)</f>
        <v>9.0003201022700693E-2</v>
      </c>
    </row>
    <row r="1656" spans="1:17" x14ac:dyDescent="0.2">
      <c r="A1656" t="s">
        <v>3340</v>
      </c>
      <c r="B1656" t="str">
        <f>VLOOKUP(A1656, dictionary!$A$2:$B$16, 2, FALSE)</f>
        <v>Nervous system</v>
      </c>
      <c r="C1656" t="s">
        <v>3933</v>
      </c>
      <c r="D1656">
        <f>VLOOKUP($C1656, 'pval-input'!$B$2:$M$2260, 6, FALSE)</f>
        <v>0.56009817936610506</v>
      </c>
      <c r="E1656">
        <f>VLOOKUP($C1656, 'pval-input'!$B$2:$M$2260, 11, FALSE)</f>
        <v>1</v>
      </c>
      <c r="F1656">
        <f>VLOOKUP($C1656, 'pval-input'!$B$2:$M$2260, 12, FALSE)</f>
        <v>7.2992700729926996E-3</v>
      </c>
      <c r="G1656">
        <f t="shared" si="25"/>
        <v>1655</v>
      </c>
      <c r="Q1656">
        <f>VLOOKUP($C1656, listing!$B$2:$J$2260, 2, FALSE)</f>
        <v>0.56009817936610506</v>
      </c>
    </row>
    <row r="1657" spans="1:17" x14ac:dyDescent="0.2">
      <c r="A1657" t="s">
        <v>3340</v>
      </c>
      <c r="B1657" t="str">
        <f>VLOOKUP(A1657, dictionary!$A$2:$B$16, 2, FALSE)</f>
        <v>Nervous system</v>
      </c>
      <c r="C1657" t="s">
        <v>3935</v>
      </c>
      <c r="D1657">
        <f>VLOOKUP($C1657, 'pval-input'!$B$2:$M$2260, 6, FALSE)</f>
        <v>0.86039468990884027</v>
      </c>
      <c r="E1657">
        <f>VLOOKUP($C1657, 'pval-input'!$B$2:$M$2260, 11, FALSE)</f>
        <v>19</v>
      </c>
      <c r="F1657">
        <f>VLOOKUP($C1657, 'pval-input'!$B$2:$M$2260, 12, FALSE)</f>
        <v>0.13868613138686101</v>
      </c>
      <c r="G1657">
        <f t="shared" si="25"/>
        <v>1656</v>
      </c>
      <c r="Q1657">
        <f>VLOOKUP($C1657, listing!$B$2:$J$2260, 2, FALSE)</f>
        <v>0.86039468990884027</v>
      </c>
    </row>
    <row r="1658" spans="1:17" x14ac:dyDescent="0.2">
      <c r="A1658" t="s">
        <v>3340</v>
      </c>
      <c r="B1658" t="str">
        <f>VLOOKUP(A1658, dictionary!$A$2:$B$16, 2, FALSE)</f>
        <v>Nervous system</v>
      </c>
      <c r="C1658" t="s">
        <v>3938</v>
      </c>
      <c r="D1658">
        <f>VLOOKUP($C1658, 'pval-input'!$B$2:$M$2260, 6, FALSE)</f>
        <v>0.10945365003631558</v>
      </c>
      <c r="E1658">
        <f>VLOOKUP($C1658, 'pval-input'!$B$2:$M$2260, 11, FALSE)</f>
        <v>119</v>
      </c>
      <c r="F1658">
        <f>VLOOKUP($C1658, 'pval-input'!$B$2:$M$2260, 12, FALSE)</f>
        <v>0.86861313868613099</v>
      </c>
      <c r="G1658">
        <f t="shared" si="25"/>
        <v>1657</v>
      </c>
      <c r="Q1658">
        <f>VLOOKUP($C1658, listing!$B$2:$J$2260, 2, FALSE)</f>
        <v>0.10945365003631558</v>
      </c>
    </row>
    <row r="1659" spans="1:17" x14ac:dyDescent="0.2">
      <c r="A1659" t="s">
        <v>3340</v>
      </c>
      <c r="B1659" t="str">
        <f>VLOOKUP(A1659, dictionary!$A$2:$B$16, 2, FALSE)</f>
        <v>Nervous system</v>
      </c>
      <c r="C1659" t="s">
        <v>3943</v>
      </c>
      <c r="D1659">
        <f>VLOOKUP($C1659, 'pval-input'!$B$2:$M$2260, 6, FALSE)</f>
        <v>1.2924070686930005</v>
      </c>
      <c r="E1659">
        <f>VLOOKUP($C1659, 'pval-input'!$B$2:$M$2260, 11, FALSE)</f>
        <v>77</v>
      </c>
      <c r="F1659">
        <f>VLOOKUP($C1659, 'pval-input'!$B$2:$M$2260, 12, FALSE)</f>
        <v>0.56204379562043805</v>
      </c>
      <c r="G1659">
        <f t="shared" si="25"/>
        <v>1658</v>
      </c>
      <c r="Q1659">
        <f>VLOOKUP($C1659, listing!$B$2:$J$2260, 2, FALSE)</f>
        <v>1.2924070686930005</v>
      </c>
    </row>
    <row r="1660" spans="1:17" x14ac:dyDescent="0.2">
      <c r="A1660" t="s">
        <v>3340</v>
      </c>
      <c r="B1660" t="str">
        <f>VLOOKUP(A1660, dictionary!$A$2:$B$16, 2, FALSE)</f>
        <v>Nervous system</v>
      </c>
      <c r="C1660" t="s">
        <v>3945</v>
      </c>
      <c r="D1660">
        <f>VLOOKUP($C1660, 'pval-input'!$B$2:$M$2260, 6, FALSE)</f>
        <v>0.2617509178324417</v>
      </c>
      <c r="E1660">
        <f>VLOOKUP($C1660, 'pval-input'!$B$2:$M$2260, 11, FALSE)</f>
        <v>6</v>
      </c>
      <c r="F1660">
        <f>VLOOKUP($C1660, 'pval-input'!$B$2:$M$2260, 12, FALSE)</f>
        <v>4.3795620437956199E-2</v>
      </c>
      <c r="G1660">
        <f t="shared" si="25"/>
        <v>1659</v>
      </c>
      <c r="Q1660">
        <f>VLOOKUP($C1660, listing!$B$2:$J$2260, 2, FALSE)</f>
        <v>0.2617509178324417</v>
      </c>
    </row>
    <row r="1661" spans="1:17" x14ac:dyDescent="0.2">
      <c r="A1661" t="s">
        <v>3340</v>
      </c>
      <c r="B1661" t="str">
        <f>VLOOKUP(A1661, dictionary!$A$2:$B$16, 2, FALSE)</f>
        <v>Nervous system</v>
      </c>
      <c r="C1661" t="s">
        <v>3947</v>
      </c>
      <c r="D1661">
        <f>VLOOKUP($C1661, 'pval-input'!$B$2:$M$2260, 6, FALSE)</f>
        <v>0.83481675901693153</v>
      </c>
      <c r="E1661">
        <f>VLOOKUP($C1661, 'pval-input'!$B$2:$M$2260, 11, FALSE)</f>
        <v>4</v>
      </c>
      <c r="F1661">
        <f>VLOOKUP($C1661, 'pval-input'!$B$2:$M$2260, 12, FALSE)</f>
        <v>2.9197080291970798E-2</v>
      </c>
      <c r="G1661">
        <f t="shared" si="25"/>
        <v>1660</v>
      </c>
      <c r="Q1661">
        <f>VLOOKUP($C1661, listing!$B$2:$J$2260, 2, FALSE)</f>
        <v>0.83481675901693153</v>
      </c>
    </row>
    <row r="1662" spans="1:17" x14ac:dyDescent="0.2">
      <c r="A1662" t="s">
        <v>3340</v>
      </c>
      <c r="B1662" t="str">
        <f>VLOOKUP(A1662, dictionary!$A$2:$B$16, 2, FALSE)</f>
        <v>Nervous system</v>
      </c>
      <c r="C1662" t="s">
        <v>3949</v>
      </c>
      <c r="D1662">
        <f>VLOOKUP($C1662, 'pval-input'!$B$2:$M$2260, 6, FALSE)</f>
        <v>0.92383466866209518</v>
      </c>
      <c r="E1662">
        <f>VLOOKUP($C1662, 'pval-input'!$B$2:$M$2260, 11, FALSE)</f>
        <v>10</v>
      </c>
      <c r="F1662">
        <f>VLOOKUP($C1662, 'pval-input'!$B$2:$M$2260, 12, FALSE)</f>
        <v>7.2992700729927001E-2</v>
      </c>
      <c r="G1662">
        <f t="shared" si="25"/>
        <v>1661</v>
      </c>
      <c r="Q1662">
        <f>VLOOKUP($C1662, listing!$B$2:$J$2260, 2, FALSE)</f>
        <v>0.92383466866209518</v>
      </c>
    </row>
    <row r="1663" spans="1:17" x14ac:dyDescent="0.2">
      <c r="A1663" t="s">
        <v>3340</v>
      </c>
      <c r="B1663" t="str">
        <f>VLOOKUP(A1663, dictionary!$A$2:$B$16, 2, FALSE)</f>
        <v>Nervous system</v>
      </c>
      <c r="C1663" t="s">
        <v>3953</v>
      </c>
      <c r="D1663">
        <f>VLOOKUP($C1663, 'pval-input'!$B$2:$M$2260, 6, FALSE)</f>
        <v>0.60290129138088666</v>
      </c>
      <c r="E1663">
        <f>VLOOKUP($C1663, 'pval-input'!$B$2:$M$2260, 11, FALSE)</f>
        <v>9</v>
      </c>
      <c r="F1663">
        <f>VLOOKUP($C1663, 'pval-input'!$B$2:$M$2260, 12, FALSE)</f>
        <v>6.5693430656934296E-2</v>
      </c>
      <c r="G1663">
        <f t="shared" si="25"/>
        <v>1662</v>
      </c>
      <c r="Q1663">
        <f>VLOOKUP($C1663, listing!$B$2:$J$2260, 2, FALSE)</f>
        <v>0.60290129138088666</v>
      </c>
    </row>
    <row r="1664" spans="1:17" x14ac:dyDescent="0.2">
      <c r="A1664" t="s">
        <v>3340</v>
      </c>
      <c r="B1664" t="str">
        <f>VLOOKUP(A1664, dictionary!$A$2:$B$16, 2, FALSE)</f>
        <v>Nervous system</v>
      </c>
      <c r="C1664" t="s">
        <v>3955</v>
      </c>
      <c r="D1664">
        <f>VLOOKUP($C1664, 'pval-input'!$B$2:$M$2260, 6, FALSE)</f>
        <v>1.4978043872813371</v>
      </c>
      <c r="E1664">
        <f>VLOOKUP($C1664, 'pval-input'!$B$2:$M$2260, 11, FALSE)</f>
        <v>2</v>
      </c>
      <c r="F1664">
        <f>VLOOKUP($C1664, 'pval-input'!$B$2:$M$2260, 12, FALSE)</f>
        <v>1.4598540145985399E-2</v>
      </c>
      <c r="G1664">
        <f t="shared" si="25"/>
        <v>1663</v>
      </c>
      <c r="Q1664">
        <f>VLOOKUP($C1664, listing!$B$2:$J$2260, 2, FALSE)</f>
        <v>1.4978043872813371</v>
      </c>
    </row>
    <row r="1665" spans="1:17" x14ac:dyDescent="0.2">
      <c r="A1665" t="s">
        <v>3340</v>
      </c>
      <c r="B1665" t="str">
        <f>VLOOKUP(A1665, dictionary!$A$2:$B$16, 2, FALSE)</f>
        <v>Nervous system</v>
      </c>
      <c r="C1665" t="s">
        <v>3958</v>
      </c>
      <c r="D1665">
        <f>VLOOKUP($C1665, 'pval-input'!$B$2:$M$2260, 6, FALSE)</f>
        <v>0.58464556146879509</v>
      </c>
      <c r="E1665">
        <f>VLOOKUP($C1665, 'pval-input'!$B$2:$M$2260, 11, FALSE)</f>
        <v>17</v>
      </c>
      <c r="F1665">
        <f>VLOOKUP($C1665, 'pval-input'!$B$2:$M$2260, 12, FALSE)</f>
        <v>0.124087591240876</v>
      </c>
      <c r="G1665">
        <f t="shared" si="25"/>
        <v>1664</v>
      </c>
      <c r="Q1665">
        <f>VLOOKUP($C1665, listing!$B$2:$J$2260, 2, FALSE)</f>
        <v>0.58464556146879509</v>
      </c>
    </row>
    <row r="1666" spans="1:17" x14ac:dyDescent="0.2">
      <c r="A1666" t="s">
        <v>3340</v>
      </c>
      <c r="B1666" t="str">
        <f>VLOOKUP(A1666, dictionary!$A$2:$B$16, 2, FALSE)</f>
        <v>Nervous system</v>
      </c>
      <c r="C1666" t="s">
        <v>3962</v>
      </c>
      <c r="D1666">
        <f>VLOOKUP($C1666, 'pval-input'!$B$2:$M$2260, 6, FALSE)</f>
        <v>0.76998372648635971</v>
      </c>
      <c r="E1666">
        <f>VLOOKUP($C1666, 'pval-input'!$B$2:$M$2260, 11, FALSE)</f>
        <v>8</v>
      </c>
      <c r="F1666">
        <f>VLOOKUP($C1666, 'pval-input'!$B$2:$M$2260, 12, FALSE)</f>
        <v>5.8394160583941597E-2</v>
      </c>
      <c r="G1666">
        <f t="shared" si="25"/>
        <v>1665</v>
      </c>
      <c r="Q1666">
        <f>VLOOKUP($C1666, listing!$B$2:$J$2260, 2, FALSE)</f>
        <v>0.76998372648635971</v>
      </c>
    </row>
    <row r="1667" spans="1:17" x14ac:dyDescent="0.2">
      <c r="A1667" t="s">
        <v>3340</v>
      </c>
      <c r="B1667" t="str">
        <f>VLOOKUP(A1667, dictionary!$A$2:$B$16, 2, FALSE)</f>
        <v>Nervous system</v>
      </c>
      <c r="C1667" t="s">
        <v>3964</v>
      </c>
      <c r="D1667">
        <f>VLOOKUP($C1667, 'pval-input'!$B$2:$M$2260, 6, FALSE)</f>
        <v>1.1949063347270545</v>
      </c>
      <c r="E1667">
        <f>VLOOKUP($C1667, 'pval-input'!$B$2:$M$2260, 11, FALSE)</f>
        <v>24</v>
      </c>
      <c r="F1667">
        <f>VLOOKUP($C1667, 'pval-input'!$B$2:$M$2260, 12, FALSE)</f>
        <v>0.17518248175182499</v>
      </c>
      <c r="G1667">
        <f t="shared" si="25"/>
        <v>1666</v>
      </c>
      <c r="Q1667">
        <f>VLOOKUP($C1667, listing!$B$2:$J$2260, 2, FALSE)</f>
        <v>1.1949063347270545</v>
      </c>
    </row>
    <row r="1668" spans="1:17" x14ac:dyDescent="0.2">
      <c r="A1668" t="s">
        <v>3340</v>
      </c>
      <c r="B1668" t="str">
        <f>VLOOKUP(A1668, dictionary!$A$2:$B$16, 2, FALSE)</f>
        <v>Nervous system</v>
      </c>
      <c r="C1668" t="s">
        <v>3968</v>
      </c>
      <c r="D1668">
        <f>VLOOKUP($C1668, 'pval-input'!$B$2:$M$2260, 6, FALSE)</f>
        <v>0.44070510709458166</v>
      </c>
      <c r="E1668">
        <f>VLOOKUP($C1668, 'pval-input'!$B$2:$M$2260, 11, FALSE)</f>
        <v>4</v>
      </c>
      <c r="F1668">
        <f>VLOOKUP($C1668, 'pval-input'!$B$2:$M$2260, 12, FALSE)</f>
        <v>2.9197080291970798E-2</v>
      </c>
      <c r="G1668">
        <f t="shared" ref="G1668:G1731" si="26">G1667+1</f>
        <v>1667</v>
      </c>
      <c r="Q1668">
        <f>VLOOKUP($C1668, listing!$B$2:$J$2260, 2, FALSE)</f>
        <v>0.44070510709458166</v>
      </c>
    </row>
    <row r="1669" spans="1:17" x14ac:dyDescent="0.2">
      <c r="A1669" t="s">
        <v>3340</v>
      </c>
      <c r="B1669" t="str">
        <f>VLOOKUP(A1669, dictionary!$A$2:$B$16, 2, FALSE)</f>
        <v>Nervous system</v>
      </c>
      <c r="C1669" t="s">
        <v>3970</v>
      </c>
      <c r="D1669">
        <f>VLOOKUP($C1669, 'pval-input'!$B$2:$M$2260, 6, FALSE)</f>
        <v>0.82989269936364551</v>
      </c>
      <c r="E1669">
        <f>VLOOKUP($C1669, 'pval-input'!$B$2:$M$2260, 11, FALSE)</f>
        <v>19</v>
      </c>
      <c r="F1669">
        <f>VLOOKUP($C1669, 'pval-input'!$B$2:$M$2260, 12, FALSE)</f>
        <v>0.13868613138686101</v>
      </c>
      <c r="G1669">
        <f t="shared" si="26"/>
        <v>1668</v>
      </c>
      <c r="Q1669">
        <f>VLOOKUP($C1669, listing!$B$2:$J$2260, 2, FALSE)</f>
        <v>0.82989269936364551</v>
      </c>
    </row>
    <row r="1670" spans="1:17" x14ac:dyDescent="0.2">
      <c r="A1670" t="s">
        <v>3340</v>
      </c>
      <c r="B1670" t="str">
        <f>VLOOKUP(A1670, dictionary!$A$2:$B$16, 2, FALSE)</f>
        <v>Nervous system</v>
      </c>
      <c r="C1670" t="s">
        <v>3972</v>
      </c>
      <c r="D1670">
        <f>VLOOKUP($C1670, 'pval-input'!$B$2:$M$2260, 6, FALSE)</f>
        <v>0.23309669991054929</v>
      </c>
      <c r="E1670">
        <f>VLOOKUP($C1670, 'pval-input'!$B$2:$M$2260, 11, FALSE)</f>
        <v>56</v>
      </c>
      <c r="F1670">
        <f>VLOOKUP($C1670, 'pval-input'!$B$2:$M$2260, 12, FALSE)</f>
        <v>0.40875912408759102</v>
      </c>
      <c r="G1670">
        <f t="shared" si="26"/>
        <v>1669</v>
      </c>
      <c r="Q1670">
        <f>VLOOKUP($C1670, listing!$B$2:$J$2260, 2, FALSE)</f>
        <v>0.23309669991054929</v>
      </c>
    </row>
    <row r="1671" spans="1:17" x14ac:dyDescent="0.2">
      <c r="A1671" t="s">
        <v>3340</v>
      </c>
      <c r="B1671" t="str">
        <f>VLOOKUP(A1671, dictionary!$A$2:$B$16, 2, FALSE)</f>
        <v>Nervous system</v>
      </c>
      <c r="C1671" t="s">
        <v>3975</v>
      </c>
      <c r="D1671">
        <f>VLOOKUP($C1671, 'pval-input'!$B$2:$M$2260, 6, FALSE)</f>
        <v>0.93136078645570675</v>
      </c>
      <c r="E1671">
        <f>VLOOKUP($C1671, 'pval-input'!$B$2:$M$2260, 11, FALSE)</f>
        <v>1</v>
      </c>
      <c r="F1671">
        <f>VLOOKUP($C1671, 'pval-input'!$B$2:$M$2260, 12, FALSE)</f>
        <v>7.2992700729926996E-3</v>
      </c>
      <c r="G1671">
        <f t="shared" si="26"/>
        <v>1670</v>
      </c>
      <c r="Q1671">
        <f>VLOOKUP($C1671, listing!$B$2:$J$2260, 2, FALSE)</f>
        <v>0.93136078645570675</v>
      </c>
    </row>
    <row r="1672" spans="1:17" x14ac:dyDescent="0.2">
      <c r="A1672" t="s">
        <v>3340</v>
      </c>
      <c r="B1672" t="str">
        <f>VLOOKUP(A1672, dictionary!$A$2:$B$16, 2, FALSE)</f>
        <v>Nervous system</v>
      </c>
      <c r="C1672" t="s">
        <v>3977</v>
      </c>
      <c r="D1672">
        <f>VLOOKUP($C1672, 'pval-input'!$B$2:$M$2260, 6, FALSE)</f>
        <v>1.1625622455127138</v>
      </c>
      <c r="E1672">
        <f>VLOOKUP($C1672, 'pval-input'!$B$2:$M$2260, 11, FALSE)</f>
        <v>28</v>
      </c>
      <c r="F1672">
        <f>VLOOKUP($C1672, 'pval-input'!$B$2:$M$2260, 12, FALSE)</f>
        <v>0.20437956204379601</v>
      </c>
      <c r="G1672">
        <f t="shared" si="26"/>
        <v>1671</v>
      </c>
      <c r="Q1672">
        <f>VLOOKUP($C1672, listing!$B$2:$J$2260, 2, FALSE)</f>
        <v>1.1625622455127138</v>
      </c>
    </row>
    <row r="1673" spans="1:17" x14ac:dyDescent="0.2">
      <c r="A1673" t="s">
        <v>3340</v>
      </c>
      <c r="B1673" t="str">
        <f>VLOOKUP(A1673, dictionary!$A$2:$B$16, 2, FALSE)</f>
        <v>Nervous system</v>
      </c>
      <c r="C1673" t="s">
        <v>3981</v>
      </c>
      <c r="D1673">
        <f>VLOOKUP($C1673, 'pval-input'!$B$2:$M$2260, 6, FALSE)</f>
        <v>0.53447632996002636</v>
      </c>
      <c r="E1673">
        <f>VLOOKUP($C1673, 'pval-input'!$B$2:$M$2260, 11, FALSE)</f>
        <v>29</v>
      </c>
      <c r="F1673">
        <f>VLOOKUP($C1673, 'pval-input'!$B$2:$M$2260, 12, FALSE)</f>
        <v>0.21167883211678801</v>
      </c>
      <c r="G1673">
        <f t="shared" si="26"/>
        <v>1672</v>
      </c>
      <c r="Q1673">
        <f>VLOOKUP($C1673, listing!$B$2:$J$2260, 2, FALSE)</f>
        <v>0.53447632996002636</v>
      </c>
    </row>
    <row r="1674" spans="1:17" x14ac:dyDescent="0.2">
      <c r="A1674" t="s">
        <v>3340</v>
      </c>
      <c r="B1674" t="str">
        <f>VLOOKUP(A1674, dictionary!$A$2:$B$16, 2, FALSE)</f>
        <v>Nervous system</v>
      </c>
      <c r="C1674" t="s">
        <v>3983</v>
      </c>
      <c r="D1674">
        <f>VLOOKUP($C1674, 'pval-input'!$B$2:$M$2260, 6, FALSE)</f>
        <v>0.20753961745422761</v>
      </c>
      <c r="E1674">
        <f>VLOOKUP($C1674, 'pval-input'!$B$2:$M$2260, 11, FALSE)</f>
        <v>14</v>
      </c>
      <c r="F1674">
        <f>VLOOKUP($C1674, 'pval-input'!$B$2:$M$2260, 12, FALSE)</f>
        <v>0.102189781021898</v>
      </c>
      <c r="G1674">
        <f t="shared" si="26"/>
        <v>1673</v>
      </c>
      <c r="Q1674">
        <f>VLOOKUP($C1674, listing!$B$2:$J$2260, 2, FALSE)</f>
        <v>0.20753961745422761</v>
      </c>
    </row>
    <row r="1675" spans="1:17" x14ac:dyDescent="0.2">
      <c r="A1675" t="s">
        <v>3340</v>
      </c>
      <c r="B1675" t="str">
        <f>VLOOKUP(A1675, dictionary!$A$2:$B$16, 2, FALSE)</f>
        <v>Nervous system</v>
      </c>
      <c r="C1675" t="s">
        <v>3985</v>
      </c>
      <c r="D1675">
        <f>VLOOKUP($C1675, 'pval-input'!$B$2:$M$2260, 6, FALSE)</f>
        <v>0.26817732754774509</v>
      </c>
      <c r="E1675">
        <f>VLOOKUP($C1675, 'pval-input'!$B$2:$M$2260, 11, FALSE)</f>
        <v>4</v>
      </c>
      <c r="F1675">
        <f>VLOOKUP($C1675, 'pval-input'!$B$2:$M$2260, 12, FALSE)</f>
        <v>2.9197080291970798E-2</v>
      </c>
      <c r="G1675">
        <f t="shared" si="26"/>
        <v>1674</v>
      </c>
      <c r="Q1675">
        <f>VLOOKUP($C1675, listing!$B$2:$J$2260, 2, FALSE)</f>
        <v>0.26817732754774509</v>
      </c>
    </row>
    <row r="1676" spans="1:17" x14ac:dyDescent="0.2">
      <c r="A1676" t="s">
        <v>3340</v>
      </c>
      <c r="B1676" t="str">
        <f>VLOOKUP(A1676, dictionary!$A$2:$B$16, 2, FALSE)</f>
        <v>Nervous system</v>
      </c>
      <c r="C1676" t="s">
        <v>3987</v>
      </c>
      <c r="D1676">
        <f>VLOOKUP($C1676, 'pval-input'!$B$2:$M$2260, 6, FALSE)</f>
        <v>0.34827626883474289</v>
      </c>
      <c r="E1676">
        <f>VLOOKUP($C1676, 'pval-input'!$B$2:$M$2260, 11, FALSE)</f>
        <v>5</v>
      </c>
      <c r="F1676">
        <f>VLOOKUP($C1676, 'pval-input'!$B$2:$M$2260, 12, FALSE)</f>
        <v>3.6496350364963501E-2</v>
      </c>
      <c r="G1676">
        <f t="shared" si="26"/>
        <v>1675</v>
      </c>
      <c r="Q1676">
        <f>VLOOKUP($C1676, listing!$B$2:$J$2260, 2, FALSE)</f>
        <v>0.34827626883474289</v>
      </c>
    </row>
    <row r="1677" spans="1:17" x14ac:dyDescent="0.2">
      <c r="A1677" t="s">
        <v>3340</v>
      </c>
      <c r="B1677" t="str">
        <f>VLOOKUP(A1677, dictionary!$A$2:$B$16, 2, FALSE)</f>
        <v>Nervous system</v>
      </c>
      <c r="C1677" t="s">
        <v>3989</v>
      </c>
      <c r="D1677">
        <f>VLOOKUP($C1677, 'pval-input'!$B$2:$M$2260, 6, FALSE)</f>
        <v>0.13345130816624251</v>
      </c>
      <c r="E1677">
        <f>VLOOKUP($C1677, 'pval-input'!$B$2:$M$2260, 11, FALSE)</f>
        <v>1</v>
      </c>
      <c r="F1677">
        <f>VLOOKUP($C1677, 'pval-input'!$B$2:$M$2260, 12, FALSE)</f>
        <v>7.2992700729926996E-3</v>
      </c>
      <c r="G1677">
        <f t="shared" si="26"/>
        <v>1676</v>
      </c>
      <c r="Q1677">
        <f>VLOOKUP($C1677, listing!$B$2:$J$2260, 2, FALSE)</f>
        <v>0.13345130816624251</v>
      </c>
    </row>
    <row r="1678" spans="1:17" x14ac:dyDescent="0.2">
      <c r="A1678" t="s">
        <v>3340</v>
      </c>
      <c r="B1678" t="str">
        <f>VLOOKUP(A1678, dictionary!$A$2:$B$16, 2, FALSE)</f>
        <v>Nervous system</v>
      </c>
      <c r="C1678" t="s">
        <v>3992</v>
      </c>
      <c r="D1678">
        <f>VLOOKUP($C1678, 'pval-input'!$B$2:$M$2260, 6, FALSE)</f>
        <v>1.0817857915540001</v>
      </c>
      <c r="E1678">
        <f>VLOOKUP($C1678, 'pval-input'!$B$2:$M$2260, 11, FALSE)</f>
        <v>13</v>
      </c>
      <c r="F1678">
        <f>VLOOKUP($C1678, 'pval-input'!$B$2:$M$2260, 12, FALSE)</f>
        <v>9.4890510948905105E-2</v>
      </c>
      <c r="G1678">
        <f t="shared" si="26"/>
        <v>1677</v>
      </c>
      <c r="Q1678">
        <f>VLOOKUP($C1678, listing!$B$2:$J$2260, 2, FALSE)</f>
        <v>1.0817857915540001</v>
      </c>
    </row>
    <row r="1679" spans="1:17" x14ac:dyDescent="0.2">
      <c r="A1679" t="s">
        <v>3340</v>
      </c>
      <c r="B1679" t="str">
        <f>VLOOKUP(A1679, dictionary!$A$2:$B$16, 2, FALSE)</f>
        <v>Nervous system</v>
      </c>
      <c r="C1679" t="s">
        <v>3994</v>
      </c>
      <c r="D1679">
        <f>VLOOKUP($C1679, 'pval-input'!$B$2:$M$2260, 6, FALSE)</f>
        <v>0.13345130816624251</v>
      </c>
      <c r="E1679">
        <f>VLOOKUP($C1679, 'pval-input'!$B$2:$M$2260, 11, FALSE)</f>
        <v>1</v>
      </c>
      <c r="F1679">
        <f>VLOOKUP($C1679, 'pval-input'!$B$2:$M$2260, 12, FALSE)</f>
        <v>7.2992700729926996E-3</v>
      </c>
      <c r="G1679">
        <f t="shared" si="26"/>
        <v>1678</v>
      </c>
      <c r="Q1679">
        <f>VLOOKUP($C1679, listing!$B$2:$J$2260, 2, FALSE)</f>
        <v>0.13345130816624251</v>
      </c>
    </row>
    <row r="1680" spans="1:17" x14ac:dyDescent="0.2">
      <c r="A1680" t="s">
        <v>3340</v>
      </c>
      <c r="B1680" t="str">
        <f>VLOOKUP(A1680, dictionary!$A$2:$B$16, 2, FALSE)</f>
        <v>Nervous system</v>
      </c>
      <c r="C1680" t="s">
        <v>3996</v>
      </c>
      <c r="D1680">
        <f>VLOOKUP($C1680, 'pval-input'!$B$2:$M$2260, 6, FALSE)</f>
        <v>0.99063071375149769</v>
      </c>
      <c r="E1680">
        <f>VLOOKUP($C1680, 'pval-input'!$B$2:$M$2260, 11, FALSE)</f>
        <v>2</v>
      </c>
      <c r="F1680">
        <f>VLOOKUP($C1680, 'pval-input'!$B$2:$M$2260, 12, FALSE)</f>
        <v>1.4598540145985399E-2</v>
      </c>
      <c r="G1680">
        <f t="shared" si="26"/>
        <v>1679</v>
      </c>
      <c r="Q1680">
        <f>VLOOKUP($C1680, listing!$B$2:$J$2260, 2, FALSE)</f>
        <v>0.99063071375149769</v>
      </c>
    </row>
    <row r="1681" spans="1:18" x14ac:dyDescent="0.2">
      <c r="A1681" t="s">
        <v>3340</v>
      </c>
      <c r="B1681" t="str">
        <f>VLOOKUP(A1681, dictionary!$A$2:$B$16, 2, FALSE)</f>
        <v>Nervous system</v>
      </c>
      <c r="C1681" t="s">
        <v>3997</v>
      </c>
      <c r="D1681">
        <f>VLOOKUP($C1681, 'pval-input'!$B$2:$M$2260, 6, FALSE)</f>
        <v>0.13345130816624251</v>
      </c>
      <c r="E1681">
        <f>VLOOKUP($C1681, 'pval-input'!$B$2:$M$2260, 11, FALSE)</f>
        <v>1</v>
      </c>
      <c r="F1681">
        <f>VLOOKUP($C1681, 'pval-input'!$B$2:$M$2260, 12, FALSE)</f>
        <v>7.2992700729926996E-3</v>
      </c>
      <c r="G1681">
        <f t="shared" si="26"/>
        <v>1680</v>
      </c>
      <c r="Q1681">
        <f>VLOOKUP($C1681, listing!$B$2:$J$2260, 2, FALSE)</f>
        <v>0.13345130816624251</v>
      </c>
    </row>
    <row r="1682" spans="1:18" x14ac:dyDescent="0.2">
      <c r="A1682" t="s">
        <v>3340</v>
      </c>
      <c r="B1682" t="str">
        <f>VLOOKUP(A1682, dictionary!$A$2:$B$16, 2, FALSE)</f>
        <v>Nervous system</v>
      </c>
      <c r="C1682" t="s">
        <v>3999</v>
      </c>
      <c r="D1682">
        <f>VLOOKUP($C1682, 'pval-input'!$B$2:$M$2260, 6, FALSE)</f>
        <v>3.4601160868514128E-2</v>
      </c>
      <c r="E1682">
        <f>VLOOKUP($C1682, 'pval-input'!$B$2:$M$2260, 11, FALSE)</f>
        <v>5</v>
      </c>
      <c r="F1682">
        <f>VLOOKUP($C1682, 'pval-input'!$B$2:$M$2260, 12, FALSE)</f>
        <v>3.6496350364963501E-2</v>
      </c>
      <c r="G1682">
        <f t="shared" si="26"/>
        <v>1681</v>
      </c>
      <c r="Q1682">
        <f>VLOOKUP($C1682, listing!$B$2:$J$2260, 2, FALSE)</f>
        <v>3.4601160868514128E-2</v>
      </c>
    </row>
    <row r="1683" spans="1:18" x14ac:dyDescent="0.2">
      <c r="A1683" t="s">
        <v>3340</v>
      </c>
      <c r="B1683" t="str">
        <f>VLOOKUP(A1683, dictionary!$A$2:$B$16, 2, FALSE)</f>
        <v>Nervous system</v>
      </c>
      <c r="C1683" t="s">
        <v>4001</v>
      </c>
      <c r="D1683">
        <f>VLOOKUP($C1683, 'pval-input'!$B$2:$M$2260, 6, FALSE)</f>
        <v>0.18501780719679448</v>
      </c>
      <c r="E1683">
        <f>VLOOKUP($C1683, 'pval-input'!$B$2:$M$2260, 11, FALSE)</f>
        <v>4</v>
      </c>
      <c r="F1683">
        <f>VLOOKUP($C1683, 'pval-input'!$B$2:$M$2260, 12, FALSE)</f>
        <v>2.9197080291970798E-2</v>
      </c>
      <c r="G1683">
        <f t="shared" si="26"/>
        <v>1682</v>
      </c>
      <c r="Q1683">
        <f>VLOOKUP($C1683, listing!$B$2:$J$2260, 2, FALSE)</f>
        <v>0.18501780719679448</v>
      </c>
    </row>
    <row r="1684" spans="1:18" x14ac:dyDescent="0.2">
      <c r="A1684" t="s">
        <v>3340</v>
      </c>
      <c r="B1684" t="str">
        <f>VLOOKUP(A1684, dictionary!$A$2:$B$16, 2, FALSE)</f>
        <v>Nervous system</v>
      </c>
      <c r="C1684" t="s">
        <v>4003</v>
      </c>
      <c r="D1684">
        <f>VLOOKUP($C1684, 'pval-input'!$B$2:$M$2260, 6, FALSE)</f>
        <v>0.44501664144317882</v>
      </c>
      <c r="E1684">
        <f>VLOOKUP($C1684, 'pval-input'!$B$2:$M$2260, 11, FALSE)</f>
        <v>2</v>
      </c>
      <c r="F1684">
        <f>VLOOKUP($C1684, 'pval-input'!$B$2:$M$2260, 12, FALSE)</f>
        <v>1.4598540145985399E-2</v>
      </c>
      <c r="G1684">
        <f t="shared" si="26"/>
        <v>1683</v>
      </c>
      <c r="Q1684">
        <f>VLOOKUP($C1684, listing!$B$2:$J$2260, 2, FALSE)</f>
        <v>0.44501664144317882</v>
      </c>
    </row>
    <row r="1685" spans="1:18" x14ac:dyDescent="0.2">
      <c r="A1685" t="s">
        <v>3340</v>
      </c>
      <c r="B1685" t="str">
        <f>VLOOKUP(A1685, dictionary!$A$2:$B$16, 2, FALSE)</f>
        <v>Nervous system</v>
      </c>
      <c r="C1685" t="s">
        <v>4005</v>
      </c>
      <c r="D1685">
        <f>VLOOKUP($C1685, 'pval-input'!$B$2:$M$2260, 6, FALSE)</f>
        <v>0.13345130816624251</v>
      </c>
      <c r="E1685">
        <f>VLOOKUP($C1685, 'pval-input'!$B$2:$M$2260, 11, FALSE)</f>
        <v>1</v>
      </c>
      <c r="F1685">
        <f>VLOOKUP($C1685, 'pval-input'!$B$2:$M$2260, 12, FALSE)</f>
        <v>7.2992700729926996E-3</v>
      </c>
      <c r="G1685">
        <f t="shared" si="26"/>
        <v>1684</v>
      </c>
      <c r="Q1685">
        <f>VLOOKUP($C1685, listing!$B$2:$J$2260, 2, FALSE)</f>
        <v>0.13345130816624251</v>
      </c>
    </row>
    <row r="1686" spans="1:18" x14ac:dyDescent="0.2">
      <c r="A1686" t="s">
        <v>3340</v>
      </c>
      <c r="B1686" t="str">
        <f>VLOOKUP(A1686, dictionary!$A$2:$B$16, 2, FALSE)</f>
        <v>Nervous system</v>
      </c>
      <c r="C1686" t="s">
        <v>4007</v>
      </c>
      <c r="D1686">
        <f>VLOOKUP($C1686, 'pval-input'!$B$2:$M$2260, 6, FALSE)</f>
        <v>0.13345130816624251</v>
      </c>
      <c r="E1686">
        <f>VLOOKUP($C1686, 'pval-input'!$B$2:$M$2260, 11, FALSE)</f>
        <v>1</v>
      </c>
      <c r="F1686">
        <f>VLOOKUP($C1686, 'pval-input'!$B$2:$M$2260, 12, FALSE)</f>
        <v>7.2992700729926996E-3</v>
      </c>
      <c r="G1686">
        <f t="shared" si="26"/>
        <v>1685</v>
      </c>
      <c r="Q1686">
        <f>VLOOKUP($C1686, listing!$B$2:$J$2260, 2, FALSE)</f>
        <v>0.13345130816624251</v>
      </c>
    </row>
    <row r="1687" spans="1:18" x14ac:dyDescent="0.2">
      <c r="A1687" t="s">
        <v>4010</v>
      </c>
      <c r="B1687" t="str">
        <f>VLOOKUP(A1687, dictionary!$A$2:$B$16, 2, FALSE)</f>
        <v>Antiparasitic products, insecticides, and repellants</v>
      </c>
      <c r="C1687" t="s">
        <v>4009</v>
      </c>
      <c r="D1687">
        <f>VLOOKUP($C1687, 'pval-input'!$B$2:$M$2260, 6, FALSE)</f>
        <v>0.16505751444420602</v>
      </c>
      <c r="E1687">
        <f>VLOOKUP($C1687, 'pval-input'!$B$2:$M$2260, 11, FALSE)</f>
        <v>1</v>
      </c>
      <c r="F1687">
        <f>VLOOKUP($C1687, 'pval-input'!$B$2:$M$2260, 12, FALSE)</f>
        <v>7.2992700729926996E-3</v>
      </c>
      <c r="G1687">
        <f t="shared" si="26"/>
        <v>1686</v>
      </c>
      <c r="R1687">
        <f>VLOOKUP($C1687, listing!$B$2:$J$2260, 2, FALSE)</f>
        <v>0.16505751444420602</v>
      </c>
    </row>
    <row r="1688" spans="1:18" x14ac:dyDescent="0.2">
      <c r="A1688" t="s">
        <v>4010</v>
      </c>
      <c r="B1688" t="str">
        <f>VLOOKUP(A1688, dictionary!$A$2:$B$16, 2, FALSE)</f>
        <v>Antiparasitic products, insecticides, and repellants</v>
      </c>
      <c r="C1688" t="s">
        <v>4011</v>
      </c>
      <c r="D1688">
        <f>VLOOKUP($C1688, 'pval-input'!$B$2:$M$2260, 6, FALSE)</f>
        <v>8.6650627723460452E-2</v>
      </c>
      <c r="E1688">
        <f>VLOOKUP($C1688, 'pval-input'!$B$2:$M$2260, 11, FALSE)</f>
        <v>1</v>
      </c>
      <c r="F1688">
        <f>VLOOKUP($C1688, 'pval-input'!$B$2:$M$2260, 12, FALSE)</f>
        <v>7.2992700729926996E-3</v>
      </c>
      <c r="G1688">
        <f t="shared" si="26"/>
        <v>1687</v>
      </c>
      <c r="R1688">
        <f>VLOOKUP($C1688, listing!$B$2:$J$2260, 2, FALSE)</f>
        <v>8.6650627723460452E-2</v>
      </c>
    </row>
    <row r="1689" spans="1:18" x14ac:dyDescent="0.2">
      <c r="A1689" t="s">
        <v>4010</v>
      </c>
      <c r="B1689" t="str">
        <f>VLOOKUP(A1689, dictionary!$A$2:$B$16, 2, FALSE)</f>
        <v>Antiparasitic products, insecticides, and repellants</v>
      </c>
      <c r="C1689" t="s">
        <v>4014</v>
      </c>
      <c r="D1689">
        <f>VLOOKUP($C1689, 'pval-input'!$B$2:$M$2260, 6, FALSE)</f>
        <v>1.3196021691893507E-3</v>
      </c>
      <c r="E1689">
        <f>VLOOKUP($C1689, 'pval-input'!$B$2:$M$2260, 11, FALSE)</f>
        <v>2</v>
      </c>
      <c r="F1689">
        <f>VLOOKUP($C1689, 'pval-input'!$B$2:$M$2260, 12, FALSE)</f>
        <v>1.4598540145985399E-2</v>
      </c>
      <c r="G1689">
        <f t="shared" si="26"/>
        <v>1688</v>
      </c>
      <c r="R1689">
        <f>VLOOKUP($C1689, listing!$B$2:$J$2260, 2, FALSE)</f>
        <v>1.3196021691893507E-3</v>
      </c>
    </row>
    <row r="1690" spans="1:18" x14ac:dyDescent="0.2">
      <c r="A1690" t="s">
        <v>4010</v>
      </c>
      <c r="B1690" t="str">
        <f>VLOOKUP(A1690, dictionary!$A$2:$B$16, 2, FALSE)</f>
        <v>Antiparasitic products, insecticides, and repellants</v>
      </c>
      <c r="C1690" t="s">
        <v>4016</v>
      </c>
      <c r="D1690">
        <f>VLOOKUP($C1690, 'pval-input'!$B$2:$M$2260, 6, FALSE)</f>
        <v>2.1735854793279441E-2</v>
      </c>
      <c r="E1690">
        <f>VLOOKUP($C1690, 'pval-input'!$B$2:$M$2260, 11, FALSE)</f>
        <v>4</v>
      </c>
      <c r="F1690">
        <f>VLOOKUP($C1690, 'pval-input'!$B$2:$M$2260, 12, FALSE)</f>
        <v>2.9197080291970798E-2</v>
      </c>
      <c r="G1690">
        <f t="shared" si="26"/>
        <v>1689</v>
      </c>
      <c r="R1690">
        <f>VLOOKUP($C1690, listing!$B$2:$J$2260, 2, FALSE)</f>
        <v>2.1735854793279441E-2</v>
      </c>
    </row>
    <row r="1691" spans="1:18" x14ac:dyDescent="0.2">
      <c r="A1691" t="s">
        <v>4010</v>
      </c>
      <c r="B1691" t="str">
        <f>VLOOKUP(A1691, dictionary!$A$2:$B$16, 2, FALSE)</f>
        <v>Antiparasitic products, insecticides, and repellants</v>
      </c>
      <c r="C1691" t="s">
        <v>4019</v>
      </c>
      <c r="D1691">
        <f>VLOOKUP($C1691, 'pval-input'!$B$2:$M$2260, 6, FALSE)</f>
        <v>0.23173292681914387</v>
      </c>
      <c r="E1691">
        <f>VLOOKUP($C1691, 'pval-input'!$B$2:$M$2260, 11, FALSE)</f>
        <v>10</v>
      </c>
      <c r="F1691">
        <f>VLOOKUP($C1691, 'pval-input'!$B$2:$M$2260, 12, FALSE)</f>
        <v>7.2992700729927001E-2</v>
      </c>
      <c r="G1691">
        <f t="shared" si="26"/>
        <v>1690</v>
      </c>
      <c r="R1691">
        <f>VLOOKUP($C1691, listing!$B$2:$J$2260, 2, FALSE)</f>
        <v>0.23173292681914387</v>
      </c>
    </row>
    <row r="1692" spans="1:18" x14ac:dyDescent="0.2">
      <c r="A1692" t="s">
        <v>4010</v>
      </c>
      <c r="B1692" t="str">
        <f>VLOOKUP(A1692, dictionary!$A$2:$B$16, 2, FALSE)</f>
        <v>Antiparasitic products, insecticides, and repellants</v>
      </c>
      <c r="C1692" t="s">
        <v>4021</v>
      </c>
      <c r="D1692">
        <f>VLOOKUP($C1692, 'pval-input'!$B$2:$M$2260, 6, FALSE)</f>
        <v>0.93623606885572463</v>
      </c>
      <c r="E1692">
        <f>VLOOKUP($C1692, 'pval-input'!$B$2:$M$2260, 11, FALSE)</f>
        <v>26</v>
      </c>
      <c r="F1692">
        <f>VLOOKUP($C1692, 'pval-input'!$B$2:$M$2260, 12, FALSE)</f>
        <v>0.18978102189780999</v>
      </c>
      <c r="G1692">
        <f t="shared" si="26"/>
        <v>1691</v>
      </c>
      <c r="R1692">
        <f>VLOOKUP($C1692, listing!$B$2:$J$2260, 2, FALSE)</f>
        <v>0.93623606885572463</v>
      </c>
    </row>
    <row r="1693" spans="1:18" x14ac:dyDescent="0.2">
      <c r="A1693" t="s">
        <v>4010</v>
      </c>
      <c r="B1693" t="str">
        <f>VLOOKUP(A1693, dictionary!$A$2:$B$16, 2, FALSE)</f>
        <v>Antiparasitic products, insecticides, and repellants</v>
      </c>
      <c r="C1693" t="s">
        <v>4024</v>
      </c>
      <c r="D1693">
        <f>VLOOKUP($C1693, 'pval-input'!$B$2:$M$2260, 6, FALSE)</f>
        <v>0.56033526318540461</v>
      </c>
      <c r="E1693">
        <f>VLOOKUP($C1693, 'pval-input'!$B$2:$M$2260, 11, FALSE)</f>
        <v>2</v>
      </c>
      <c r="F1693">
        <f>VLOOKUP($C1693, 'pval-input'!$B$2:$M$2260, 12, FALSE)</f>
        <v>1.4598540145985399E-2</v>
      </c>
      <c r="G1693">
        <f t="shared" si="26"/>
        <v>1692</v>
      </c>
      <c r="R1693">
        <f>VLOOKUP($C1693, listing!$B$2:$J$2260, 2, FALSE)</f>
        <v>0.56033526318540461</v>
      </c>
    </row>
    <row r="1694" spans="1:18" x14ac:dyDescent="0.2">
      <c r="A1694" t="s">
        <v>4010</v>
      </c>
      <c r="B1694" t="str">
        <f>VLOOKUP(A1694, dictionary!$A$2:$B$16, 2, FALSE)</f>
        <v>Antiparasitic products, insecticides, and repellants</v>
      </c>
      <c r="C1694" t="s">
        <v>4026</v>
      </c>
      <c r="D1694">
        <f>VLOOKUP($C1694, 'pval-input'!$B$2:$M$2260, 6, FALSE)</f>
        <v>0.29616794774574784</v>
      </c>
      <c r="E1694">
        <f>VLOOKUP($C1694, 'pval-input'!$B$2:$M$2260, 11, FALSE)</f>
        <v>1</v>
      </c>
      <c r="F1694">
        <f>VLOOKUP($C1694, 'pval-input'!$B$2:$M$2260, 12, FALSE)</f>
        <v>7.2992700729926996E-3</v>
      </c>
      <c r="G1694">
        <f t="shared" si="26"/>
        <v>1693</v>
      </c>
      <c r="R1694">
        <f>VLOOKUP($C1694, listing!$B$2:$J$2260, 2, FALSE)</f>
        <v>0.29616794774574784</v>
      </c>
    </row>
    <row r="1695" spans="1:18" x14ac:dyDescent="0.2">
      <c r="A1695" t="s">
        <v>4010</v>
      </c>
      <c r="B1695" t="str">
        <f>VLOOKUP(A1695, dictionary!$A$2:$B$16, 2, FALSE)</f>
        <v>Antiparasitic products, insecticides, and repellants</v>
      </c>
      <c r="C1695" t="s">
        <v>4029</v>
      </c>
      <c r="D1695">
        <f>VLOOKUP($C1695, 'pval-input'!$B$2:$M$2260, 6, FALSE)</f>
        <v>0.15098932987896871</v>
      </c>
      <c r="E1695">
        <f>VLOOKUP($C1695, 'pval-input'!$B$2:$M$2260, 11, FALSE)</f>
        <v>2</v>
      </c>
      <c r="F1695">
        <f>VLOOKUP($C1695, 'pval-input'!$B$2:$M$2260, 12, FALSE)</f>
        <v>1.4598540145985399E-2</v>
      </c>
      <c r="G1695">
        <f t="shared" si="26"/>
        <v>1694</v>
      </c>
      <c r="R1695">
        <f>VLOOKUP($C1695, listing!$B$2:$J$2260, 2, FALSE)</f>
        <v>0.15098932987896871</v>
      </c>
    </row>
    <row r="1696" spans="1:18" x14ac:dyDescent="0.2">
      <c r="A1696" t="s">
        <v>4010</v>
      </c>
      <c r="B1696" t="str">
        <f>VLOOKUP(A1696, dictionary!$A$2:$B$16, 2, FALSE)</f>
        <v>Antiparasitic products, insecticides, and repellants</v>
      </c>
      <c r="C1696" t="s">
        <v>4031</v>
      </c>
      <c r="D1696">
        <f>VLOOKUP($C1696, 'pval-input'!$B$2:$M$2260, 6, FALSE)</f>
        <v>0.22689070423854432</v>
      </c>
      <c r="E1696">
        <f>VLOOKUP($C1696, 'pval-input'!$B$2:$M$2260, 11, FALSE)</f>
        <v>6</v>
      </c>
      <c r="F1696">
        <f>VLOOKUP($C1696, 'pval-input'!$B$2:$M$2260, 12, FALSE)</f>
        <v>4.3795620437956199E-2</v>
      </c>
      <c r="G1696">
        <f t="shared" si="26"/>
        <v>1695</v>
      </c>
      <c r="R1696">
        <f>VLOOKUP($C1696, listing!$B$2:$J$2260, 2, FALSE)</f>
        <v>0.22689070423854432</v>
      </c>
    </row>
    <row r="1697" spans="1:18" x14ac:dyDescent="0.2">
      <c r="A1697" t="s">
        <v>4010</v>
      </c>
      <c r="B1697" t="str">
        <f>VLOOKUP(A1697, dictionary!$A$2:$B$16, 2, FALSE)</f>
        <v>Antiparasitic products, insecticides, and repellants</v>
      </c>
      <c r="C1697" t="s">
        <v>4033</v>
      </c>
      <c r="D1697">
        <f>VLOOKUP($C1697, 'pval-input'!$B$2:$M$2260, 6, FALSE)</f>
        <v>0.50024775274859878</v>
      </c>
      <c r="E1697">
        <f>VLOOKUP($C1697, 'pval-input'!$B$2:$M$2260, 11, FALSE)</f>
        <v>2</v>
      </c>
      <c r="F1697">
        <f>VLOOKUP($C1697, 'pval-input'!$B$2:$M$2260, 12, FALSE)</f>
        <v>1.4598540145985399E-2</v>
      </c>
      <c r="G1697">
        <f t="shared" si="26"/>
        <v>1696</v>
      </c>
      <c r="R1697">
        <f>VLOOKUP($C1697, listing!$B$2:$J$2260, 2, FALSE)</f>
        <v>0.50024775274859878</v>
      </c>
    </row>
    <row r="1698" spans="1:18" x14ac:dyDescent="0.2">
      <c r="A1698" t="s">
        <v>4010</v>
      </c>
      <c r="B1698" t="str">
        <f>VLOOKUP(A1698, dictionary!$A$2:$B$16, 2, FALSE)</f>
        <v>Antiparasitic products, insecticides, and repellants</v>
      </c>
      <c r="C1698" t="s">
        <v>4035</v>
      </c>
      <c r="D1698">
        <f>VLOOKUP($C1698, 'pval-input'!$B$2:$M$2260, 6, FALSE)</f>
        <v>0.10208384696338954</v>
      </c>
      <c r="E1698">
        <f>VLOOKUP($C1698, 'pval-input'!$B$2:$M$2260, 11, FALSE)</f>
        <v>2</v>
      </c>
      <c r="F1698">
        <f>VLOOKUP($C1698, 'pval-input'!$B$2:$M$2260, 12, FALSE)</f>
        <v>1.4598540145985399E-2</v>
      </c>
      <c r="G1698">
        <f t="shared" si="26"/>
        <v>1697</v>
      </c>
      <c r="R1698">
        <f>VLOOKUP($C1698, listing!$B$2:$J$2260, 2, FALSE)</f>
        <v>0.10208384696338954</v>
      </c>
    </row>
    <row r="1699" spans="1:18" x14ac:dyDescent="0.2">
      <c r="A1699" t="s">
        <v>4010</v>
      </c>
      <c r="B1699" t="str">
        <f>VLOOKUP(A1699, dictionary!$A$2:$B$16, 2, FALSE)</f>
        <v>Antiparasitic products, insecticides, and repellants</v>
      </c>
      <c r="C1699" t="s">
        <v>4037</v>
      </c>
      <c r="D1699">
        <f>VLOOKUP($C1699, 'pval-input'!$B$2:$M$2260, 6, FALSE)</f>
        <v>1.3317795273870747</v>
      </c>
      <c r="E1699">
        <f>VLOOKUP($C1699, 'pval-input'!$B$2:$M$2260, 11, FALSE)</f>
        <v>5</v>
      </c>
      <c r="F1699">
        <f>VLOOKUP($C1699, 'pval-input'!$B$2:$M$2260, 12, FALSE)</f>
        <v>3.6496350364963501E-2</v>
      </c>
      <c r="G1699">
        <f t="shared" si="26"/>
        <v>1698</v>
      </c>
      <c r="R1699">
        <f>VLOOKUP($C1699, listing!$B$2:$J$2260, 2, FALSE)</f>
        <v>1.3317795273870747</v>
      </c>
    </row>
    <row r="1700" spans="1:18" x14ac:dyDescent="0.2">
      <c r="A1700" t="s">
        <v>4010</v>
      </c>
      <c r="B1700" t="str">
        <f>VLOOKUP(A1700, dictionary!$A$2:$B$16, 2, FALSE)</f>
        <v>Antiparasitic products, insecticides, and repellants</v>
      </c>
      <c r="C1700" t="s">
        <v>4039</v>
      </c>
      <c r="D1700">
        <f>VLOOKUP($C1700, 'pval-input'!$B$2:$M$2260, 6, FALSE)</f>
        <v>0.93222109005006537</v>
      </c>
      <c r="E1700">
        <f>VLOOKUP($C1700, 'pval-input'!$B$2:$M$2260, 11, FALSE)</f>
        <v>60</v>
      </c>
      <c r="F1700">
        <f>VLOOKUP($C1700, 'pval-input'!$B$2:$M$2260, 12, FALSE)</f>
        <v>0.43795620437956201</v>
      </c>
      <c r="G1700">
        <f t="shared" si="26"/>
        <v>1699</v>
      </c>
      <c r="R1700">
        <f>VLOOKUP($C1700, listing!$B$2:$J$2260, 2, FALSE)</f>
        <v>0.93222109005006537</v>
      </c>
    </row>
    <row r="1701" spans="1:18" x14ac:dyDescent="0.2">
      <c r="A1701" t="s">
        <v>4010</v>
      </c>
      <c r="B1701" t="str">
        <f>VLOOKUP(A1701, dictionary!$A$2:$B$16, 2, FALSE)</f>
        <v>Antiparasitic products, insecticides, and repellants</v>
      </c>
      <c r="C1701" t="s">
        <v>4041</v>
      </c>
      <c r="D1701">
        <f>VLOOKUP($C1701, 'pval-input'!$B$2:$M$2260, 6, FALSE)</f>
        <v>1.04430791886583</v>
      </c>
      <c r="E1701">
        <f>VLOOKUP($C1701, 'pval-input'!$B$2:$M$2260, 11, FALSE)</f>
        <v>94</v>
      </c>
      <c r="F1701">
        <f>VLOOKUP($C1701, 'pval-input'!$B$2:$M$2260, 12, FALSE)</f>
        <v>0.68613138686131403</v>
      </c>
      <c r="G1701">
        <f t="shared" si="26"/>
        <v>1700</v>
      </c>
      <c r="R1701">
        <f>VLOOKUP($C1701, listing!$B$2:$J$2260, 2, FALSE)</f>
        <v>1.04430791886583</v>
      </c>
    </row>
    <row r="1702" spans="1:18" x14ac:dyDescent="0.2">
      <c r="A1702" t="s">
        <v>4010</v>
      </c>
      <c r="B1702" t="str">
        <f>VLOOKUP(A1702, dictionary!$A$2:$B$16, 2, FALSE)</f>
        <v>Antiparasitic products, insecticides, and repellants</v>
      </c>
      <c r="C1702" t="s">
        <v>4044</v>
      </c>
      <c r="D1702">
        <f>VLOOKUP($C1702, 'pval-input'!$B$2:$M$2260, 6, FALSE)</f>
        <v>8.6020493215197738E-2</v>
      </c>
      <c r="E1702">
        <f>VLOOKUP($C1702, 'pval-input'!$B$2:$M$2260, 11, FALSE)</f>
        <v>57</v>
      </c>
      <c r="F1702">
        <f>VLOOKUP($C1702, 'pval-input'!$B$2:$M$2260, 12, FALSE)</f>
        <v>0.41605839416058399</v>
      </c>
      <c r="G1702">
        <f t="shared" si="26"/>
        <v>1701</v>
      </c>
      <c r="R1702">
        <f>VLOOKUP($C1702, listing!$B$2:$J$2260, 2, FALSE)</f>
        <v>8.6020493215197738E-2</v>
      </c>
    </row>
    <row r="1703" spans="1:18" x14ac:dyDescent="0.2">
      <c r="A1703" t="s">
        <v>4010</v>
      </c>
      <c r="B1703" t="str">
        <f>VLOOKUP(A1703, dictionary!$A$2:$B$16, 2, FALSE)</f>
        <v>Antiparasitic products, insecticides, and repellants</v>
      </c>
      <c r="C1703" t="s">
        <v>4046</v>
      </c>
      <c r="D1703">
        <f>VLOOKUP($C1703, 'pval-input'!$B$2:$M$2260, 6, FALSE)</f>
        <v>4.0801551391502922E-3</v>
      </c>
      <c r="E1703">
        <f>VLOOKUP($C1703, 'pval-input'!$B$2:$M$2260, 11, FALSE)</f>
        <v>64</v>
      </c>
      <c r="F1703">
        <f>VLOOKUP($C1703, 'pval-input'!$B$2:$M$2260, 12, FALSE)</f>
        <v>0.467153284671533</v>
      </c>
      <c r="G1703">
        <f t="shared" si="26"/>
        <v>1702</v>
      </c>
      <c r="R1703">
        <f>VLOOKUP($C1703, listing!$B$2:$J$2260, 2, FALSE)</f>
        <v>4.0801551391502922E-3</v>
      </c>
    </row>
    <row r="1704" spans="1:18" x14ac:dyDescent="0.2">
      <c r="A1704" t="s">
        <v>4010</v>
      </c>
      <c r="B1704" t="str">
        <f>VLOOKUP(A1704, dictionary!$A$2:$B$16, 2, FALSE)</f>
        <v>Antiparasitic products, insecticides, and repellants</v>
      </c>
      <c r="C1704" t="s">
        <v>4048</v>
      </c>
      <c r="D1704">
        <f>VLOOKUP($C1704, 'pval-input'!$B$2:$M$2260, 6, FALSE)</f>
        <v>0.30629415171292024</v>
      </c>
      <c r="E1704">
        <f>VLOOKUP($C1704, 'pval-input'!$B$2:$M$2260, 11, FALSE)</f>
        <v>29</v>
      </c>
      <c r="F1704">
        <f>VLOOKUP($C1704, 'pval-input'!$B$2:$M$2260, 12, FALSE)</f>
        <v>0.21167883211678801</v>
      </c>
      <c r="G1704">
        <f t="shared" si="26"/>
        <v>1703</v>
      </c>
      <c r="R1704">
        <f>VLOOKUP($C1704, listing!$B$2:$J$2260, 2, FALSE)</f>
        <v>0.30629415171292024</v>
      </c>
    </row>
    <row r="1705" spans="1:18" x14ac:dyDescent="0.2">
      <c r="A1705" t="s">
        <v>4010</v>
      </c>
      <c r="B1705" t="str">
        <f>VLOOKUP(A1705, dictionary!$A$2:$B$16, 2, FALSE)</f>
        <v>Antiparasitic products, insecticides, and repellants</v>
      </c>
      <c r="C1705" t="s">
        <v>4050</v>
      </c>
      <c r="D1705">
        <f>VLOOKUP($C1705, 'pval-input'!$B$2:$M$2260, 6, FALSE)</f>
        <v>6.8627564618900488E-2</v>
      </c>
      <c r="E1705">
        <f>VLOOKUP($C1705, 'pval-input'!$B$2:$M$2260, 11, FALSE)</f>
        <v>26</v>
      </c>
      <c r="F1705">
        <f>VLOOKUP($C1705, 'pval-input'!$B$2:$M$2260, 12, FALSE)</f>
        <v>0.18978102189780999</v>
      </c>
      <c r="G1705">
        <f t="shared" si="26"/>
        <v>1704</v>
      </c>
      <c r="R1705">
        <f>VLOOKUP($C1705, listing!$B$2:$J$2260, 2, FALSE)</f>
        <v>6.8627564618900488E-2</v>
      </c>
    </row>
    <row r="1706" spans="1:18" x14ac:dyDescent="0.2">
      <c r="A1706" t="s">
        <v>4010</v>
      </c>
      <c r="B1706" t="str">
        <f>VLOOKUP(A1706, dictionary!$A$2:$B$16, 2, FALSE)</f>
        <v>Antiparasitic products, insecticides, and repellants</v>
      </c>
      <c r="C1706" t="s">
        <v>4053</v>
      </c>
      <c r="D1706">
        <f>VLOOKUP($C1706, 'pval-input'!$B$2:$M$2260, 6, FALSE)</f>
        <v>2.7499661253308494</v>
      </c>
      <c r="E1706">
        <f>VLOOKUP($C1706, 'pval-input'!$B$2:$M$2260, 11, FALSE)</f>
        <v>94</v>
      </c>
      <c r="F1706">
        <f>VLOOKUP($C1706, 'pval-input'!$B$2:$M$2260, 12, FALSE)</f>
        <v>0.68613138686131403</v>
      </c>
      <c r="G1706">
        <f t="shared" si="26"/>
        <v>1705</v>
      </c>
      <c r="R1706">
        <f>VLOOKUP($C1706, listing!$B$2:$J$2260, 2, FALSE)</f>
        <v>2.7499661253308494</v>
      </c>
    </row>
    <row r="1707" spans="1:18" x14ac:dyDescent="0.2">
      <c r="A1707" t="s">
        <v>4010</v>
      </c>
      <c r="B1707" t="str">
        <f>VLOOKUP(A1707, dictionary!$A$2:$B$16, 2, FALSE)</f>
        <v>Antiparasitic products, insecticides, and repellants</v>
      </c>
      <c r="C1707" t="s">
        <v>4056</v>
      </c>
      <c r="D1707">
        <f>VLOOKUP($C1707, 'pval-input'!$B$2:$M$2260, 6, FALSE)</f>
        <v>0.55890110825082373</v>
      </c>
      <c r="E1707">
        <f>VLOOKUP($C1707, 'pval-input'!$B$2:$M$2260, 11, FALSE)</f>
        <v>54</v>
      </c>
      <c r="F1707">
        <f>VLOOKUP($C1707, 'pval-input'!$B$2:$M$2260, 12, FALSE)</f>
        <v>0.39416058394160602</v>
      </c>
      <c r="G1707">
        <f t="shared" si="26"/>
        <v>1706</v>
      </c>
      <c r="R1707">
        <f>VLOOKUP($C1707, listing!$B$2:$J$2260, 2, FALSE)</f>
        <v>0.55890110825082373</v>
      </c>
    </row>
    <row r="1708" spans="1:18" x14ac:dyDescent="0.2">
      <c r="A1708" t="s">
        <v>4010</v>
      </c>
      <c r="B1708" t="str">
        <f>VLOOKUP(A1708, dictionary!$A$2:$B$16, 2, FALSE)</f>
        <v>Antiparasitic products, insecticides, and repellants</v>
      </c>
      <c r="C1708" t="s">
        <v>4058</v>
      </c>
      <c r="D1708">
        <f>VLOOKUP($C1708, 'pval-input'!$B$2:$M$2260, 6, FALSE)</f>
        <v>0.5064789409212358</v>
      </c>
      <c r="E1708">
        <f>VLOOKUP($C1708, 'pval-input'!$B$2:$M$2260, 11, FALSE)</f>
        <v>87</v>
      </c>
      <c r="F1708">
        <f>VLOOKUP($C1708, 'pval-input'!$B$2:$M$2260, 12, FALSE)</f>
        <v>0.63503649635036497</v>
      </c>
      <c r="G1708">
        <f t="shared" si="26"/>
        <v>1707</v>
      </c>
      <c r="R1708">
        <f>VLOOKUP($C1708, listing!$B$2:$J$2260, 2, FALSE)</f>
        <v>0.5064789409212358</v>
      </c>
    </row>
    <row r="1709" spans="1:18" x14ac:dyDescent="0.2">
      <c r="A1709" t="s">
        <v>4010</v>
      </c>
      <c r="B1709" t="str">
        <f>VLOOKUP(A1709, dictionary!$A$2:$B$16, 2, FALSE)</f>
        <v>Antiparasitic products, insecticides, and repellants</v>
      </c>
      <c r="C1709" t="s">
        <v>4061</v>
      </c>
      <c r="D1709">
        <f>VLOOKUP($C1709, 'pval-input'!$B$2:$M$2260, 6, FALSE)</f>
        <v>5.6280695790628894E-2</v>
      </c>
      <c r="E1709">
        <f>VLOOKUP($C1709, 'pval-input'!$B$2:$M$2260, 11, FALSE)</f>
        <v>5</v>
      </c>
      <c r="F1709">
        <f>VLOOKUP($C1709, 'pval-input'!$B$2:$M$2260, 12, FALSE)</f>
        <v>3.6496350364963501E-2</v>
      </c>
      <c r="G1709">
        <f t="shared" si="26"/>
        <v>1708</v>
      </c>
      <c r="R1709">
        <f>VLOOKUP($C1709, listing!$B$2:$J$2260, 2, FALSE)</f>
        <v>5.6280695790628894E-2</v>
      </c>
    </row>
    <row r="1710" spans="1:18" x14ac:dyDescent="0.2">
      <c r="A1710" t="s">
        <v>4010</v>
      </c>
      <c r="B1710" t="str">
        <f>VLOOKUP(A1710, dictionary!$A$2:$B$16, 2, FALSE)</f>
        <v>Antiparasitic products, insecticides, and repellants</v>
      </c>
      <c r="C1710" t="s">
        <v>4064</v>
      </c>
      <c r="D1710">
        <f>VLOOKUP($C1710, 'pval-input'!$B$2:$M$2260, 6, FALSE)</f>
        <v>1.9618596888349578</v>
      </c>
      <c r="E1710">
        <f>VLOOKUP($C1710, 'pval-input'!$B$2:$M$2260, 11, FALSE)</f>
        <v>63</v>
      </c>
      <c r="F1710">
        <f>VLOOKUP($C1710, 'pval-input'!$B$2:$M$2260, 12, FALSE)</f>
        <v>0.45985401459853997</v>
      </c>
      <c r="G1710">
        <f t="shared" si="26"/>
        <v>1709</v>
      </c>
      <c r="R1710">
        <f>VLOOKUP($C1710, listing!$B$2:$J$2260, 2, FALSE)</f>
        <v>1.9618596888349578</v>
      </c>
    </row>
    <row r="1711" spans="1:18" x14ac:dyDescent="0.2">
      <c r="A1711" t="s">
        <v>4010</v>
      </c>
      <c r="B1711" t="str">
        <f>VLOOKUP(A1711, dictionary!$A$2:$B$16, 2, FALSE)</f>
        <v>Antiparasitic products, insecticides, and repellants</v>
      </c>
      <c r="C1711" t="s">
        <v>4066</v>
      </c>
      <c r="D1711">
        <f>VLOOKUP($C1711, 'pval-input'!$B$2:$M$2260, 6, FALSE)</f>
        <v>1.7797350813793011</v>
      </c>
      <c r="E1711">
        <f>VLOOKUP($C1711, 'pval-input'!$B$2:$M$2260, 11, FALSE)</f>
        <v>60</v>
      </c>
      <c r="F1711">
        <f>VLOOKUP($C1711, 'pval-input'!$B$2:$M$2260, 12, FALSE)</f>
        <v>0.43795620437956201</v>
      </c>
      <c r="G1711">
        <f t="shared" si="26"/>
        <v>1710</v>
      </c>
      <c r="R1711">
        <f>VLOOKUP($C1711, listing!$B$2:$J$2260, 2, FALSE)</f>
        <v>1.7797350813793011</v>
      </c>
    </row>
    <row r="1712" spans="1:18" x14ac:dyDescent="0.2">
      <c r="A1712" t="s">
        <v>4010</v>
      </c>
      <c r="B1712" t="str">
        <f>VLOOKUP(A1712, dictionary!$A$2:$B$16, 2, FALSE)</f>
        <v>Antiparasitic products, insecticides, and repellants</v>
      </c>
      <c r="C1712" t="s">
        <v>4068</v>
      </c>
      <c r="D1712">
        <f>VLOOKUP($C1712, 'pval-input'!$B$2:$M$2260, 6, FALSE)</f>
        <v>0.22784036658889725</v>
      </c>
      <c r="E1712">
        <f>VLOOKUP($C1712, 'pval-input'!$B$2:$M$2260, 11, FALSE)</f>
        <v>7</v>
      </c>
      <c r="F1712">
        <f>VLOOKUP($C1712, 'pval-input'!$B$2:$M$2260, 12, FALSE)</f>
        <v>5.1094890510948898E-2</v>
      </c>
      <c r="G1712">
        <f t="shared" si="26"/>
        <v>1711</v>
      </c>
      <c r="R1712">
        <f>VLOOKUP($C1712, listing!$B$2:$J$2260, 2, FALSE)</f>
        <v>0.22784036658889725</v>
      </c>
    </row>
    <row r="1713" spans="1:18" x14ac:dyDescent="0.2">
      <c r="A1713" t="s">
        <v>4010</v>
      </c>
      <c r="B1713" t="str">
        <f>VLOOKUP(A1713, dictionary!$A$2:$B$16, 2, FALSE)</f>
        <v>Antiparasitic products, insecticides, and repellants</v>
      </c>
      <c r="C1713" t="s">
        <v>4070</v>
      </c>
      <c r="D1713">
        <f>VLOOKUP($C1713, 'pval-input'!$B$2:$M$2260, 6, FALSE)</f>
        <v>1.282586964106353</v>
      </c>
      <c r="E1713">
        <f>VLOOKUP($C1713, 'pval-input'!$B$2:$M$2260, 11, FALSE)</f>
        <v>49</v>
      </c>
      <c r="F1713">
        <f>VLOOKUP($C1713, 'pval-input'!$B$2:$M$2260, 12, FALSE)</f>
        <v>0.35766423357664201</v>
      </c>
      <c r="G1713">
        <f t="shared" si="26"/>
        <v>1712</v>
      </c>
      <c r="R1713">
        <f>VLOOKUP($C1713, listing!$B$2:$J$2260, 2, FALSE)</f>
        <v>1.282586964106353</v>
      </c>
    </row>
    <row r="1714" spans="1:18" hidden="1" x14ac:dyDescent="0.2">
      <c r="A1714" t="s">
        <v>4010</v>
      </c>
      <c r="B1714" t="str">
        <f>VLOOKUP(A1714, dictionary!$A$2:$B$16, 2, FALSE)</f>
        <v>Antiparasitic products, insecticides, and repellants</v>
      </c>
      <c r="C1714" t="s">
        <v>4073</v>
      </c>
      <c r="D1714">
        <f>VLOOKUP($C1714, 'pval-input'!$B$2:$M$2260, 6, FALSE)</f>
        <v>31.235738595770602</v>
      </c>
      <c r="E1714">
        <f>VLOOKUP($C1714, 'pval-input'!$B$2:$M$2260, 11, FALSE)</f>
        <v>0</v>
      </c>
      <c r="F1714">
        <f>VLOOKUP($C1714, 'pval-input'!$B$2:$M$2260, 12, FALSE)</f>
        <v>0</v>
      </c>
      <c r="G1714">
        <f t="shared" si="26"/>
        <v>1713</v>
      </c>
      <c r="R1714">
        <f>VLOOKUP($C1714, listing!$B$2:$J$2260, 2, FALSE)</f>
        <v>31.235738595770602</v>
      </c>
    </row>
    <row r="1715" spans="1:18" x14ac:dyDescent="0.2">
      <c r="A1715" t="s">
        <v>4010</v>
      </c>
      <c r="B1715" t="str">
        <f>VLOOKUP(A1715, dictionary!$A$2:$B$16, 2, FALSE)</f>
        <v>Antiparasitic products, insecticides, and repellants</v>
      </c>
      <c r="C1715" t="s">
        <v>4075</v>
      </c>
      <c r="D1715">
        <f>VLOOKUP($C1715, 'pval-input'!$B$2:$M$2260, 6, FALSE)</f>
        <v>8.6650627723460452E-2</v>
      </c>
      <c r="E1715">
        <f>VLOOKUP($C1715, 'pval-input'!$B$2:$M$2260, 11, FALSE)</f>
        <v>1</v>
      </c>
      <c r="F1715">
        <f>VLOOKUP($C1715, 'pval-input'!$B$2:$M$2260, 12, FALSE)</f>
        <v>7.2992700729926996E-3</v>
      </c>
      <c r="G1715">
        <f t="shared" si="26"/>
        <v>1714</v>
      </c>
      <c r="R1715">
        <f>VLOOKUP($C1715, listing!$B$2:$J$2260, 2, FALSE)</f>
        <v>8.6650627723460452E-2</v>
      </c>
    </row>
    <row r="1716" spans="1:18" x14ac:dyDescent="0.2">
      <c r="A1716" t="s">
        <v>4010</v>
      </c>
      <c r="B1716" t="str">
        <f>VLOOKUP(A1716, dictionary!$A$2:$B$16, 2, FALSE)</f>
        <v>Antiparasitic products, insecticides, and repellants</v>
      </c>
      <c r="C1716" t="s">
        <v>4078</v>
      </c>
      <c r="D1716">
        <f>VLOOKUP($C1716, 'pval-input'!$B$2:$M$2260, 6, FALSE)</f>
        <v>0.22313471066160498</v>
      </c>
      <c r="E1716">
        <f>VLOOKUP($C1716, 'pval-input'!$B$2:$M$2260, 11, FALSE)</f>
        <v>7</v>
      </c>
      <c r="F1716">
        <f>VLOOKUP($C1716, 'pval-input'!$B$2:$M$2260, 12, FALSE)</f>
        <v>5.1094890510948898E-2</v>
      </c>
      <c r="G1716">
        <f t="shared" si="26"/>
        <v>1715</v>
      </c>
      <c r="R1716">
        <f>VLOOKUP($C1716, listing!$B$2:$J$2260, 2, FALSE)</f>
        <v>0.22313471066160498</v>
      </c>
    </row>
    <row r="1717" spans="1:18" x14ac:dyDescent="0.2">
      <c r="A1717" t="s">
        <v>4010</v>
      </c>
      <c r="B1717" t="str">
        <f>VLOOKUP(A1717, dictionary!$A$2:$B$16, 2, FALSE)</f>
        <v>Antiparasitic products, insecticides, and repellants</v>
      </c>
      <c r="C1717" t="s">
        <v>4080</v>
      </c>
      <c r="D1717">
        <f>VLOOKUP($C1717, 'pval-input'!$B$2:$M$2260, 6, FALSE)</f>
        <v>9.408112614505923E-2</v>
      </c>
      <c r="E1717">
        <f>VLOOKUP($C1717, 'pval-input'!$B$2:$M$2260, 11, FALSE)</f>
        <v>9</v>
      </c>
      <c r="F1717">
        <f>VLOOKUP($C1717, 'pval-input'!$B$2:$M$2260, 12, FALSE)</f>
        <v>6.5693430656934296E-2</v>
      </c>
      <c r="G1717">
        <f t="shared" si="26"/>
        <v>1716</v>
      </c>
      <c r="R1717">
        <f>VLOOKUP($C1717, listing!$B$2:$J$2260, 2, FALSE)</f>
        <v>9.408112614505923E-2</v>
      </c>
    </row>
    <row r="1718" spans="1:18" x14ac:dyDescent="0.2">
      <c r="A1718" t="s">
        <v>4010</v>
      </c>
      <c r="B1718" t="str">
        <f>VLOOKUP(A1718, dictionary!$A$2:$B$16, 2, FALSE)</f>
        <v>Antiparasitic products, insecticides, and repellants</v>
      </c>
      <c r="C1718" t="s">
        <v>4084</v>
      </c>
      <c r="D1718">
        <f>VLOOKUP($C1718, 'pval-input'!$B$2:$M$2260, 6, FALSE)</f>
        <v>0.11062895983309708</v>
      </c>
      <c r="E1718">
        <f>VLOOKUP($C1718, 'pval-input'!$B$2:$M$2260, 11, FALSE)</f>
        <v>35</v>
      </c>
      <c r="F1718">
        <f>VLOOKUP($C1718, 'pval-input'!$B$2:$M$2260, 12, FALSE)</f>
        <v>0.25547445255474499</v>
      </c>
      <c r="G1718">
        <f t="shared" si="26"/>
        <v>1717</v>
      </c>
      <c r="R1718">
        <f>VLOOKUP($C1718, listing!$B$2:$J$2260, 2, FALSE)</f>
        <v>0.11062895983309708</v>
      </c>
    </row>
    <row r="1719" spans="1:18" x14ac:dyDescent="0.2">
      <c r="A1719" t="s">
        <v>4010</v>
      </c>
      <c r="B1719" t="str">
        <f>VLOOKUP(A1719, dictionary!$A$2:$B$16, 2, FALSE)</f>
        <v>Antiparasitic products, insecticides, and repellants</v>
      </c>
      <c r="C1719" t="s">
        <v>4087</v>
      </c>
      <c r="D1719">
        <f>VLOOKUP($C1719, 'pval-input'!$B$2:$M$2260, 6, FALSE)</f>
        <v>0.15821050653848787</v>
      </c>
      <c r="E1719">
        <f>VLOOKUP($C1719, 'pval-input'!$B$2:$M$2260, 11, FALSE)</f>
        <v>26</v>
      </c>
      <c r="F1719">
        <f>VLOOKUP($C1719, 'pval-input'!$B$2:$M$2260, 12, FALSE)</f>
        <v>0.18978102189780999</v>
      </c>
      <c r="G1719">
        <f t="shared" si="26"/>
        <v>1718</v>
      </c>
      <c r="R1719">
        <f>VLOOKUP($C1719, listing!$B$2:$J$2260, 2, FALSE)</f>
        <v>0.15821050653848787</v>
      </c>
    </row>
    <row r="1720" spans="1:18" x14ac:dyDescent="0.2">
      <c r="A1720" t="s">
        <v>4010</v>
      </c>
      <c r="B1720" t="str">
        <f>VLOOKUP(A1720, dictionary!$A$2:$B$16, 2, FALSE)</f>
        <v>Antiparasitic products, insecticides, and repellants</v>
      </c>
      <c r="C1720" t="s">
        <v>4089</v>
      </c>
      <c r="D1720">
        <f>VLOOKUP($C1720, 'pval-input'!$B$2:$M$2260, 6, FALSE)</f>
        <v>0.22850277757543239</v>
      </c>
      <c r="E1720">
        <f>VLOOKUP($C1720, 'pval-input'!$B$2:$M$2260, 11, FALSE)</f>
        <v>13</v>
      </c>
      <c r="F1720">
        <f>VLOOKUP($C1720, 'pval-input'!$B$2:$M$2260, 12, FALSE)</f>
        <v>9.4890510948905105E-2</v>
      </c>
      <c r="G1720">
        <f t="shared" si="26"/>
        <v>1719</v>
      </c>
      <c r="R1720">
        <f>VLOOKUP($C1720, listing!$B$2:$J$2260, 2, FALSE)</f>
        <v>0.22850277757543239</v>
      </c>
    </row>
    <row r="1721" spans="1:18" x14ac:dyDescent="0.2">
      <c r="A1721" t="s">
        <v>4010</v>
      </c>
      <c r="B1721" t="str">
        <f>VLOOKUP(A1721, dictionary!$A$2:$B$16, 2, FALSE)</f>
        <v>Antiparasitic products, insecticides, and repellants</v>
      </c>
      <c r="C1721" t="s">
        <v>4092</v>
      </c>
      <c r="D1721">
        <f>VLOOKUP($C1721, 'pval-input'!$B$2:$M$2260, 6, FALSE)</f>
        <v>5.329998546416468E-2</v>
      </c>
      <c r="E1721">
        <f>VLOOKUP($C1721, 'pval-input'!$B$2:$M$2260, 11, FALSE)</f>
        <v>1</v>
      </c>
      <c r="F1721">
        <f>VLOOKUP($C1721, 'pval-input'!$B$2:$M$2260, 12, FALSE)</f>
        <v>7.2992700729926996E-3</v>
      </c>
      <c r="G1721">
        <f t="shared" si="26"/>
        <v>1720</v>
      </c>
      <c r="R1721">
        <f>VLOOKUP($C1721, listing!$B$2:$J$2260, 2, FALSE)</f>
        <v>5.329998546416468E-2</v>
      </c>
    </row>
    <row r="1722" spans="1:18" x14ac:dyDescent="0.2">
      <c r="A1722" t="s">
        <v>4010</v>
      </c>
      <c r="B1722" t="str">
        <f>VLOOKUP(A1722, dictionary!$A$2:$B$16, 2, FALSE)</f>
        <v>Antiparasitic products, insecticides, and repellants</v>
      </c>
      <c r="C1722" t="s">
        <v>4094</v>
      </c>
      <c r="D1722">
        <f>VLOOKUP($C1722, 'pval-input'!$B$2:$M$2260, 6, FALSE)</f>
        <v>0.7702789415113972</v>
      </c>
      <c r="E1722">
        <f>VLOOKUP($C1722, 'pval-input'!$B$2:$M$2260, 11, FALSE)</f>
        <v>19</v>
      </c>
      <c r="F1722">
        <f>VLOOKUP($C1722, 'pval-input'!$B$2:$M$2260, 12, FALSE)</f>
        <v>0.13868613138686101</v>
      </c>
      <c r="G1722">
        <f t="shared" si="26"/>
        <v>1721</v>
      </c>
      <c r="R1722">
        <f>VLOOKUP($C1722, listing!$B$2:$J$2260, 2, FALSE)</f>
        <v>0.7702789415113972</v>
      </c>
    </row>
    <row r="1723" spans="1:18" x14ac:dyDescent="0.2">
      <c r="A1723" t="s">
        <v>4010</v>
      </c>
      <c r="B1723" t="str">
        <f>VLOOKUP(A1723, dictionary!$A$2:$B$16, 2, FALSE)</f>
        <v>Antiparasitic products, insecticides, and repellants</v>
      </c>
      <c r="C1723" t="s">
        <v>4096</v>
      </c>
      <c r="D1723">
        <f>VLOOKUP($C1723, 'pval-input'!$B$2:$M$2260, 6, FALSE)</f>
        <v>0.8079085837421065</v>
      </c>
      <c r="E1723">
        <f>VLOOKUP($C1723, 'pval-input'!$B$2:$M$2260, 11, FALSE)</f>
        <v>44</v>
      </c>
      <c r="F1723">
        <f>VLOOKUP($C1723, 'pval-input'!$B$2:$M$2260, 12, FALSE)</f>
        <v>0.321167883211679</v>
      </c>
      <c r="G1723">
        <f t="shared" si="26"/>
        <v>1722</v>
      </c>
      <c r="R1723">
        <f>VLOOKUP($C1723, listing!$B$2:$J$2260, 2, FALSE)</f>
        <v>0.8079085837421065</v>
      </c>
    </row>
    <row r="1724" spans="1:18" x14ac:dyDescent="0.2">
      <c r="A1724" t="s">
        <v>4010</v>
      </c>
      <c r="B1724" t="str">
        <f>VLOOKUP(A1724, dictionary!$A$2:$B$16, 2, FALSE)</f>
        <v>Antiparasitic products, insecticides, and repellants</v>
      </c>
      <c r="C1724" t="s">
        <v>4099</v>
      </c>
      <c r="D1724">
        <f>VLOOKUP($C1724, 'pval-input'!$B$2:$M$2260, 6, FALSE)</f>
        <v>0.29528399806385519</v>
      </c>
      <c r="E1724">
        <f>VLOOKUP($C1724, 'pval-input'!$B$2:$M$2260, 11, FALSE)</f>
        <v>10</v>
      </c>
      <c r="F1724">
        <f>VLOOKUP($C1724, 'pval-input'!$B$2:$M$2260, 12, FALSE)</f>
        <v>7.2992700729927001E-2</v>
      </c>
      <c r="G1724">
        <f t="shared" si="26"/>
        <v>1723</v>
      </c>
      <c r="R1724">
        <f>VLOOKUP($C1724, listing!$B$2:$J$2260, 2, FALSE)</f>
        <v>0.29528399806385519</v>
      </c>
    </row>
    <row r="1725" spans="1:18" x14ac:dyDescent="0.2">
      <c r="A1725" t="s">
        <v>4010</v>
      </c>
      <c r="B1725" t="str">
        <f>VLOOKUP(A1725, dictionary!$A$2:$B$16, 2, FALSE)</f>
        <v>Antiparasitic products, insecticides, and repellants</v>
      </c>
      <c r="C1725" t="s">
        <v>4101</v>
      </c>
      <c r="D1725">
        <f>VLOOKUP($C1725, 'pval-input'!$B$2:$M$2260, 6, FALSE)</f>
        <v>0.34348324158403482</v>
      </c>
      <c r="E1725">
        <f>VLOOKUP($C1725, 'pval-input'!$B$2:$M$2260, 11, FALSE)</f>
        <v>8</v>
      </c>
      <c r="F1725">
        <f>VLOOKUP($C1725, 'pval-input'!$B$2:$M$2260, 12, FALSE)</f>
        <v>5.8394160583941597E-2</v>
      </c>
      <c r="G1725">
        <f t="shared" si="26"/>
        <v>1724</v>
      </c>
      <c r="R1725">
        <f>VLOOKUP($C1725, listing!$B$2:$J$2260, 2, FALSE)</f>
        <v>0.34348324158403482</v>
      </c>
    </row>
    <row r="1726" spans="1:18" x14ac:dyDescent="0.2">
      <c r="A1726" t="s">
        <v>4010</v>
      </c>
      <c r="B1726" t="str">
        <f>VLOOKUP(A1726, dictionary!$A$2:$B$16, 2, FALSE)</f>
        <v>Antiparasitic products, insecticides, and repellants</v>
      </c>
      <c r="C1726" t="s">
        <v>4104</v>
      </c>
      <c r="D1726">
        <f>VLOOKUP($C1726, 'pval-input'!$B$2:$M$2260, 6, FALSE)</f>
        <v>0.34844454454446577</v>
      </c>
      <c r="E1726">
        <f>VLOOKUP($C1726, 'pval-input'!$B$2:$M$2260, 11, FALSE)</f>
        <v>72</v>
      </c>
      <c r="F1726">
        <f>VLOOKUP($C1726, 'pval-input'!$B$2:$M$2260, 12, FALSE)</f>
        <v>0.52554744525547403</v>
      </c>
      <c r="G1726">
        <f t="shared" si="26"/>
        <v>1725</v>
      </c>
      <c r="R1726">
        <f>VLOOKUP($C1726, listing!$B$2:$J$2260, 2, FALSE)</f>
        <v>0.34844454454446577</v>
      </c>
    </row>
    <row r="1727" spans="1:18" x14ac:dyDescent="0.2">
      <c r="A1727" t="s">
        <v>4010</v>
      </c>
      <c r="B1727" t="str">
        <f>VLOOKUP(A1727, dictionary!$A$2:$B$16, 2, FALSE)</f>
        <v>Antiparasitic products, insecticides, and repellants</v>
      </c>
      <c r="C1727" t="s">
        <v>4109</v>
      </c>
      <c r="D1727">
        <f>VLOOKUP($C1727, 'pval-input'!$B$2:$M$2260, 6, FALSE)</f>
        <v>3.5635563501853929E-2</v>
      </c>
      <c r="E1727">
        <f>VLOOKUP($C1727, 'pval-input'!$B$2:$M$2260, 11, FALSE)</f>
        <v>3</v>
      </c>
      <c r="F1727">
        <f>VLOOKUP($C1727, 'pval-input'!$B$2:$M$2260, 12, FALSE)</f>
        <v>2.18978102189781E-2</v>
      </c>
      <c r="G1727">
        <f t="shared" si="26"/>
        <v>1726</v>
      </c>
      <c r="R1727">
        <f>VLOOKUP($C1727, listing!$B$2:$J$2260, 2, FALSE)</f>
        <v>3.5635563501853929E-2</v>
      </c>
    </row>
    <row r="1728" spans="1:18" x14ac:dyDescent="0.2">
      <c r="A1728" t="s">
        <v>4010</v>
      </c>
      <c r="B1728" t="str">
        <f>VLOOKUP(A1728, dictionary!$A$2:$B$16, 2, FALSE)</f>
        <v>Antiparasitic products, insecticides, and repellants</v>
      </c>
      <c r="C1728" t="s">
        <v>4111</v>
      </c>
      <c r="D1728">
        <f>VLOOKUP($C1728, 'pval-input'!$B$2:$M$2260, 6, FALSE)</f>
        <v>0.79256579007243355</v>
      </c>
      <c r="E1728">
        <f>VLOOKUP($C1728, 'pval-input'!$B$2:$M$2260, 11, FALSE)</f>
        <v>3</v>
      </c>
      <c r="F1728">
        <f>VLOOKUP($C1728, 'pval-input'!$B$2:$M$2260, 12, FALSE)</f>
        <v>2.18978102189781E-2</v>
      </c>
      <c r="G1728">
        <f t="shared" si="26"/>
        <v>1727</v>
      </c>
      <c r="R1728">
        <f>VLOOKUP($C1728, listing!$B$2:$J$2260, 2, FALSE)</f>
        <v>0.79256579007243355</v>
      </c>
    </row>
    <row r="1729" spans="1:18" x14ac:dyDescent="0.2">
      <c r="A1729" t="s">
        <v>4010</v>
      </c>
      <c r="B1729" t="str">
        <f>VLOOKUP(A1729, dictionary!$A$2:$B$16, 2, FALSE)</f>
        <v>Antiparasitic products, insecticides, and repellants</v>
      </c>
      <c r="C1729" t="s">
        <v>4114</v>
      </c>
      <c r="D1729">
        <f>VLOOKUP($C1729, 'pval-input'!$B$2:$M$2260, 6, FALSE)</f>
        <v>0.28690235879049131</v>
      </c>
      <c r="E1729">
        <f>VLOOKUP($C1729, 'pval-input'!$B$2:$M$2260, 11, FALSE)</f>
        <v>10</v>
      </c>
      <c r="F1729">
        <f>VLOOKUP($C1729, 'pval-input'!$B$2:$M$2260, 12, FALSE)</f>
        <v>7.2992700729927001E-2</v>
      </c>
      <c r="G1729">
        <f t="shared" si="26"/>
        <v>1728</v>
      </c>
      <c r="R1729">
        <f>VLOOKUP($C1729, listing!$B$2:$J$2260, 2, FALSE)</f>
        <v>0.28690235879049131</v>
      </c>
    </row>
    <row r="1730" spans="1:18" x14ac:dyDescent="0.2">
      <c r="A1730" t="s">
        <v>4010</v>
      </c>
      <c r="B1730" t="str">
        <f>VLOOKUP(A1730, dictionary!$A$2:$B$16, 2, FALSE)</f>
        <v>Antiparasitic products, insecticides, and repellants</v>
      </c>
      <c r="C1730" t="s">
        <v>4117</v>
      </c>
      <c r="D1730">
        <f>VLOOKUP($C1730, 'pval-input'!$B$2:$M$2260, 6, FALSE)</f>
        <v>3.1168873847684707E-2</v>
      </c>
      <c r="E1730">
        <f>VLOOKUP($C1730, 'pval-input'!$B$2:$M$2260, 11, FALSE)</f>
        <v>105</v>
      </c>
      <c r="F1730">
        <f>VLOOKUP($C1730, 'pval-input'!$B$2:$M$2260, 12, FALSE)</f>
        <v>0.76642335766423397</v>
      </c>
      <c r="G1730">
        <f t="shared" si="26"/>
        <v>1729</v>
      </c>
      <c r="R1730">
        <f>VLOOKUP($C1730, listing!$B$2:$J$2260, 2, FALSE)</f>
        <v>3.1168873847684707E-2</v>
      </c>
    </row>
    <row r="1731" spans="1:18" x14ac:dyDescent="0.2">
      <c r="A1731" t="s">
        <v>4010</v>
      </c>
      <c r="B1731" t="str">
        <f>VLOOKUP(A1731, dictionary!$A$2:$B$16, 2, FALSE)</f>
        <v>Antiparasitic products, insecticides, and repellants</v>
      </c>
      <c r="C1731" t="s">
        <v>4121</v>
      </c>
      <c r="D1731">
        <f>VLOOKUP($C1731, 'pval-input'!$B$2:$M$2260, 6, FALSE)</f>
        <v>0.74434005925635227</v>
      </c>
      <c r="E1731">
        <f>VLOOKUP($C1731, 'pval-input'!$B$2:$M$2260, 11, FALSE)</f>
        <v>112</v>
      </c>
      <c r="F1731">
        <f>VLOOKUP($C1731, 'pval-input'!$B$2:$M$2260, 12, FALSE)</f>
        <v>0.81751824817518204</v>
      </c>
      <c r="G1731">
        <f t="shared" si="26"/>
        <v>1730</v>
      </c>
      <c r="R1731">
        <f>VLOOKUP($C1731, listing!$B$2:$J$2260, 2, FALSE)</f>
        <v>0.74434005925635227</v>
      </c>
    </row>
    <row r="1732" spans="1:18" x14ac:dyDescent="0.2">
      <c r="A1732" t="s">
        <v>4010</v>
      </c>
      <c r="B1732" t="str">
        <f>VLOOKUP(A1732, dictionary!$A$2:$B$16, 2, FALSE)</f>
        <v>Antiparasitic products, insecticides, and repellants</v>
      </c>
      <c r="C1732" t="s">
        <v>4123</v>
      </c>
      <c r="D1732">
        <f>VLOOKUP($C1732, 'pval-input'!$B$2:$M$2260, 6, FALSE)</f>
        <v>0.50284177148306253</v>
      </c>
      <c r="E1732">
        <f>VLOOKUP($C1732, 'pval-input'!$B$2:$M$2260, 11, FALSE)</f>
        <v>5</v>
      </c>
      <c r="F1732">
        <f>VLOOKUP($C1732, 'pval-input'!$B$2:$M$2260, 12, FALSE)</f>
        <v>3.6496350364963501E-2</v>
      </c>
      <c r="G1732">
        <f t="shared" ref="G1732:G1795" si="27">G1731+1</f>
        <v>1731</v>
      </c>
      <c r="R1732">
        <f>VLOOKUP($C1732, listing!$B$2:$J$2260, 2, FALSE)</f>
        <v>0.50284177148306253</v>
      </c>
    </row>
    <row r="1733" spans="1:18" x14ac:dyDescent="0.2">
      <c r="A1733" t="s">
        <v>4010</v>
      </c>
      <c r="B1733" t="str">
        <f>VLOOKUP(A1733, dictionary!$A$2:$B$16, 2, FALSE)</f>
        <v>Antiparasitic products, insecticides, and repellants</v>
      </c>
      <c r="C1733" t="s">
        <v>4125</v>
      </c>
      <c r="D1733">
        <f>VLOOKUP($C1733, 'pval-input'!$B$2:$M$2260, 6, FALSE)</f>
        <v>0.40605361745504343</v>
      </c>
      <c r="E1733">
        <f>VLOOKUP($C1733, 'pval-input'!$B$2:$M$2260, 11, FALSE)</f>
        <v>41</v>
      </c>
      <c r="F1733">
        <f>VLOOKUP($C1733, 'pval-input'!$B$2:$M$2260, 12, FALSE)</f>
        <v>0.29927007299270098</v>
      </c>
      <c r="G1733">
        <f t="shared" si="27"/>
        <v>1732</v>
      </c>
      <c r="R1733">
        <f>VLOOKUP($C1733, listing!$B$2:$J$2260, 2, FALSE)</f>
        <v>0.40605361745504343</v>
      </c>
    </row>
    <row r="1734" spans="1:18" x14ac:dyDescent="0.2">
      <c r="A1734" t="s">
        <v>4010</v>
      </c>
      <c r="B1734" t="str">
        <f>VLOOKUP(A1734, dictionary!$A$2:$B$16, 2, FALSE)</f>
        <v>Antiparasitic products, insecticides, and repellants</v>
      </c>
      <c r="C1734" t="s">
        <v>4128</v>
      </c>
      <c r="D1734">
        <f>VLOOKUP($C1734, 'pval-input'!$B$2:$M$2260, 6, FALSE)</f>
        <v>0.17852636712470069</v>
      </c>
      <c r="E1734">
        <f>VLOOKUP($C1734, 'pval-input'!$B$2:$M$2260, 11, FALSE)</f>
        <v>49</v>
      </c>
      <c r="F1734">
        <f>VLOOKUP($C1734, 'pval-input'!$B$2:$M$2260, 12, FALSE)</f>
        <v>0.35766423357664201</v>
      </c>
      <c r="G1734">
        <f t="shared" si="27"/>
        <v>1733</v>
      </c>
      <c r="R1734">
        <f>VLOOKUP($C1734, listing!$B$2:$J$2260, 2, FALSE)</f>
        <v>0.17852636712470069</v>
      </c>
    </row>
    <row r="1735" spans="1:18" x14ac:dyDescent="0.2">
      <c r="A1735" t="s">
        <v>4010</v>
      </c>
      <c r="B1735" t="str">
        <f>VLOOKUP(A1735, dictionary!$A$2:$B$16, 2, FALSE)</f>
        <v>Antiparasitic products, insecticides, and repellants</v>
      </c>
      <c r="C1735" t="s">
        <v>4131</v>
      </c>
      <c r="D1735">
        <f>VLOOKUP($C1735, 'pval-input'!$B$2:$M$2260, 6, FALSE)</f>
        <v>7.2227796497274163E-2</v>
      </c>
      <c r="E1735">
        <f>VLOOKUP($C1735, 'pval-input'!$B$2:$M$2260, 11, FALSE)</f>
        <v>1</v>
      </c>
      <c r="F1735">
        <f>VLOOKUP($C1735, 'pval-input'!$B$2:$M$2260, 12, FALSE)</f>
        <v>7.2992700729926996E-3</v>
      </c>
      <c r="G1735">
        <f t="shared" si="27"/>
        <v>1734</v>
      </c>
      <c r="R1735">
        <f>VLOOKUP($C1735, listing!$B$2:$J$2260, 2, FALSE)</f>
        <v>7.2227796497274163E-2</v>
      </c>
    </row>
    <row r="1736" spans="1:18" x14ac:dyDescent="0.2">
      <c r="A1736" t="s">
        <v>4010</v>
      </c>
      <c r="B1736" t="str">
        <f>VLOOKUP(A1736, dictionary!$A$2:$B$16, 2, FALSE)</f>
        <v>Antiparasitic products, insecticides, and repellants</v>
      </c>
      <c r="C1736" t="s">
        <v>4133</v>
      </c>
      <c r="D1736">
        <f>VLOOKUP($C1736, 'pval-input'!$B$2:$M$2260, 6, FALSE)</f>
        <v>1.5625068964299924</v>
      </c>
      <c r="E1736">
        <f>VLOOKUP($C1736, 'pval-input'!$B$2:$M$2260, 11, FALSE)</f>
        <v>34</v>
      </c>
      <c r="F1736">
        <f>VLOOKUP($C1736, 'pval-input'!$B$2:$M$2260, 12, FALSE)</f>
        <v>0.24817518248175199</v>
      </c>
      <c r="G1736">
        <f t="shared" si="27"/>
        <v>1735</v>
      </c>
      <c r="R1736">
        <f>VLOOKUP($C1736, listing!$B$2:$J$2260, 2, FALSE)</f>
        <v>1.5625068964299924</v>
      </c>
    </row>
    <row r="1737" spans="1:18" x14ac:dyDescent="0.2">
      <c r="A1737" t="s">
        <v>4010</v>
      </c>
      <c r="B1737" t="str">
        <f>VLOOKUP(A1737, dictionary!$A$2:$B$16, 2, FALSE)</f>
        <v>Antiparasitic products, insecticides, and repellants</v>
      </c>
      <c r="C1737" t="s">
        <v>4136</v>
      </c>
      <c r="D1737">
        <f>VLOOKUP($C1737, 'pval-input'!$B$2:$M$2260, 6, FALSE)</f>
        <v>0.53953750599354533</v>
      </c>
      <c r="E1737">
        <f>VLOOKUP($C1737, 'pval-input'!$B$2:$M$2260, 11, FALSE)</f>
        <v>3</v>
      </c>
      <c r="F1737">
        <f>VLOOKUP($C1737, 'pval-input'!$B$2:$M$2260, 12, FALSE)</f>
        <v>2.18978102189781E-2</v>
      </c>
      <c r="G1737">
        <f t="shared" si="27"/>
        <v>1736</v>
      </c>
      <c r="R1737">
        <f>VLOOKUP($C1737, listing!$B$2:$J$2260, 2, FALSE)</f>
        <v>0.53953750599354533</v>
      </c>
    </row>
    <row r="1738" spans="1:18" x14ac:dyDescent="0.2">
      <c r="A1738" t="s">
        <v>4010</v>
      </c>
      <c r="B1738" t="str">
        <f>VLOOKUP(A1738, dictionary!$A$2:$B$16, 2, FALSE)</f>
        <v>Antiparasitic products, insecticides, and repellants</v>
      </c>
      <c r="C1738" t="s">
        <v>4139</v>
      </c>
      <c r="D1738">
        <f>VLOOKUP($C1738, 'pval-input'!$B$2:$M$2260, 6, FALSE)</f>
        <v>0.21917708259586613</v>
      </c>
      <c r="E1738">
        <f>VLOOKUP($C1738, 'pval-input'!$B$2:$M$2260, 11, FALSE)</f>
        <v>1</v>
      </c>
      <c r="F1738">
        <f>VLOOKUP($C1738, 'pval-input'!$B$2:$M$2260, 12, FALSE)</f>
        <v>7.2992700729926996E-3</v>
      </c>
      <c r="G1738">
        <f t="shared" si="27"/>
        <v>1737</v>
      </c>
      <c r="R1738">
        <f>VLOOKUP($C1738, listing!$B$2:$J$2260, 2, FALSE)</f>
        <v>0.21917708259586613</v>
      </c>
    </row>
    <row r="1739" spans="1:18" x14ac:dyDescent="0.2">
      <c r="A1739" t="s">
        <v>4010</v>
      </c>
      <c r="B1739" t="str">
        <f>VLOOKUP(A1739, dictionary!$A$2:$B$16, 2, FALSE)</f>
        <v>Antiparasitic products, insecticides, and repellants</v>
      </c>
      <c r="C1739" t="s">
        <v>4141</v>
      </c>
      <c r="D1739">
        <f>VLOOKUP($C1739, 'pval-input'!$B$2:$M$2260, 6, FALSE)</f>
        <v>2.1531828116871359E-2</v>
      </c>
      <c r="E1739">
        <f>VLOOKUP($C1739, 'pval-input'!$B$2:$M$2260, 11, FALSE)</f>
        <v>59</v>
      </c>
      <c r="F1739">
        <f>VLOOKUP($C1739, 'pval-input'!$B$2:$M$2260, 12, FALSE)</f>
        <v>0.43065693430656898</v>
      </c>
      <c r="G1739">
        <f t="shared" si="27"/>
        <v>1738</v>
      </c>
      <c r="R1739">
        <f>VLOOKUP($C1739, listing!$B$2:$J$2260, 2, FALSE)</f>
        <v>2.1531828116871359E-2</v>
      </c>
    </row>
    <row r="1740" spans="1:18" x14ac:dyDescent="0.2">
      <c r="A1740" t="s">
        <v>4010</v>
      </c>
      <c r="B1740" t="str">
        <f>VLOOKUP(A1740, dictionary!$A$2:$B$16, 2, FALSE)</f>
        <v>Antiparasitic products, insecticides, and repellants</v>
      </c>
      <c r="C1740" t="s">
        <v>4145</v>
      </c>
      <c r="D1740">
        <f>VLOOKUP($C1740, 'pval-input'!$B$2:$M$2260, 6, FALSE)</f>
        <v>0.18996793604134823</v>
      </c>
      <c r="E1740">
        <f>VLOOKUP($C1740, 'pval-input'!$B$2:$M$2260, 11, FALSE)</f>
        <v>26</v>
      </c>
      <c r="F1740">
        <f>VLOOKUP($C1740, 'pval-input'!$B$2:$M$2260, 12, FALSE)</f>
        <v>0.18978102189780999</v>
      </c>
      <c r="G1740">
        <f t="shared" si="27"/>
        <v>1739</v>
      </c>
      <c r="R1740">
        <f>VLOOKUP($C1740, listing!$B$2:$J$2260, 2, FALSE)</f>
        <v>0.18996793604134823</v>
      </c>
    </row>
    <row r="1741" spans="1:18" x14ac:dyDescent="0.2">
      <c r="A1741" t="s">
        <v>4010</v>
      </c>
      <c r="B1741" t="str">
        <f>VLOOKUP(A1741, dictionary!$A$2:$B$16, 2, FALSE)</f>
        <v>Antiparasitic products, insecticides, and repellants</v>
      </c>
      <c r="C1741" t="s">
        <v>4147</v>
      </c>
      <c r="D1741">
        <f>VLOOKUP($C1741, 'pval-input'!$B$2:$M$2260, 6, FALSE)</f>
        <v>0.53869261322611706</v>
      </c>
      <c r="E1741">
        <f>VLOOKUP($C1741, 'pval-input'!$B$2:$M$2260, 11, FALSE)</f>
        <v>3</v>
      </c>
      <c r="F1741">
        <f>VLOOKUP($C1741, 'pval-input'!$B$2:$M$2260, 12, FALSE)</f>
        <v>2.18978102189781E-2</v>
      </c>
      <c r="G1741">
        <f t="shared" si="27"/>
        <v>1740</v>
      </c>
      <c r="R1741">
        <f>VLOOKUP($C1741, listing!$B$2:$J$2260, 2, FALSE)</f>
        <v>0.53869261322611706</v>
      </c>
    </row>
    <row r="1742" spans="1:18" x14ac:dyDescent="0.2">
      <c r="A1742" t="s">
        <v>4010</v>
      </c>
      <c r="B1742" t="str">
        <f>VLOOKUP(A1742, dictionary!$A$2:$B$16, 2, FALSE)</f>
        <v>Antiparasitic products, insecticides, and repellants</v>
      </c>
      <c r="C1742" t="s">
        <v>4148</v>
      </c>
      <c r="D1742">
        <f>VLOOKUP($C1742, 'pval-input'!$B$2:$M$2260, 6, FALSE)</f>
        <v>0.22399296758689521</v>
      </c>
      <c r="E1742">
        <f>VLOOKUP($C1742, 'pval-input'!$B$2:$M$2260, 11, FALSE)</f>
        <v>3</v>
      </c>
      <c r="F1742">
        <f>VLOOKUP($C1742, 'pval-input'!$B$2:$M$2260, 12, FALSE)</f>
        <v>2.18978102189781E-2</v>
      </c>
      <c r="G1742">
        <f t="shared" si="27"/>
        <v>1741</v>
      </c>
      <c r="R1742">
        <f>VLOOKUP($C1742, listing!$B$2:$J$2260, 2, FALSE)</f>
        <v>0.22399296758689521</v>
      </c>
    </row>
    <row r="1743" spans="1:18" x14ac:dyDescent="0.2">
      <c r="A1743" t="s">
        <v>4010</v>
      </c>
      <c r="B1743" t="str">
        <f>VLOOKUP(A1743, dictionary!$A$2:$B$16, 2, FALSE)</f>
        <v>Antiparasitic products, insecticides, and repellants</v>
      </c>
      <c r="C1743" t="s">
        <v>4150</v>
      </c>
      <c r="D1743">
        <f>VLOOKUP($C1743, 'pval-input'!$B$2:$M$2260, 6, FALSE)</f>
        <v>9.7905967616195022E-3</v>
      </c>
      <c r="E1743">
        <f>VLOOKUP($C1743, 'pval-input'!$B$2:$M$2260, 11, FALSE)</f>
        <v>2</v>
      </c>
      <c r="F1743">
        <f>VLOOKUP($C1743, 'pval-input'!$B$2:$M$2260, 12, FALSE)</f>
        <v>1.4598540145985399E-2</v>
      </c>
      <c r="G1743">
        <f t="shared" si="27"/>
        <v>1742</v>
      </c>
      <c r="R1743">
        <f>VLOOKUP($C1743, listing!$B$2:$J$2260, 2, FALSE)</f>
        <v>9.7905967616195022E-3</v>
      </c>
    </row>
    <row r="1744" spans="1:18" x14ac:dyDescent="0.2">
      <c r="A1744" t="s">
        <v>4010</v>
      </c>
      <c r="B1744" t="str">
        <f>VLOOKUP(A1744, dictionary!$A$2:$B$16, 2, FALSE)</f>
        <v>Antiparasitic products, insecticides, and repellants</v>
      </c>
      <c r="C1744" t="s">
        <v>4153</v>
      </c>
      <c r="D1744">
        <f>VLOOKUP($C1744, 'pval-input'!$B$2:$M$2260, 6, FALSE)</f>
        <v>0.83942580358826258</v>
      </c>
      <c r="E1744">
        <f>VLOOKUP($C1744, 'pval-input'!$B$2:$M$2260, 11, FALSE)</f>
        <v>25</v>
      </c>
      <c r="F1744">
        <f>VLOOKUP($C1744, 'pval-input'!$B$2:$M$2260, 12, FALSE)</f>
        <v>0.18248175182481799</v>
      </c>
      <c r="G1744">
        <f t="shared" si="27"/>
        <v>1743</v>
      </c>
      <c r="R1744">
        <f>VLOOKUP($C1744, listing!$B$2:$J$2260, 2, FALSE)</f>
        <v>0.83942580358826258</v>
      </c>
    </row>
    <row r="1745" spans="1:19" x14ac:dyDescent="0.2">
      <c r="A1745" t="s">
        <v>4010</v>
      </c>
      <c r="B1745" t="str">
        <f>VLOOKUP(A1745, dictionary!$A$2:$B$16, 2, FALSE)</f>
        <v>Antiparasitic products, insecticides, and repellants</v>
      </c>
      <c r="C1745" t="s">
        <v>4155</v>
      </c>
      <c r="D1745">
        <f>VLOOKUP($C1745, 'pval-input'!$B$2:$M$2260, 6, FALSE)</f>
        <v>0.17143680377530085</v>
      </c>
      <c r="E1745">
        <f>VLOOKUP($C1745, 'pval-input'!$B$2:$M$2260, 11, FALSE)</f>
        <v>1</v>
      </c>
      <c r="F1745">
        <f>VLOOKUP($C1745, 'pval-input'!$B$2:$M$2260, 12, FALSE)</f>
        <v>7.2992700729926996E-3</v>
      </c>
      <c r="G1745">
        <f t="shared" si="27"/>
        <v>1744</v>
      </c>
      <c r="R1745">
        <f>VLOOKUP($C1745, listing!$B$2:$J$2260, 2, FALSE)</f>
        <v>0.17143680377530085</v>
      </c>
    </row>
    <row r="1746" spans="1:19" x14ac:dyDescent="0.2">
      <c r="A1746" t="s">
        <v>4010</v>
      </c>
      <c r="B1746" t="str">
        <f>VLOOKUP(A1746, dictionary!$A$2:$B$16, 2, FALSE)</f>
        <v>Antiparasitic products, insecticides, and repellants</v>
      </c>
      <c r="C1746" t="s">
        <v>4158</v>
      </c>
      <c r="D1746">
        <f>VLOOKUP($C1746, 'pval-input'!$B$2:$M$2260, 6, FALSE)</f>
        <v>7.251477542966045E-2</v>
      </c>
      <c r="E1746">
        <f>VLOOKUP($C1746, 'pval-input'!$B$2:$M$2260, 11, FALSE)</f>
        <v>2</v>
      </c>
      <c r="F1746">
        <f>VLOOKUP($C1746, 'pval-input'!$B$2:$M$2260, 12, FALSE)</f>
        <v>1.4598540145985399E-2</v>
      </c>
      <c r="G1746">
        <f t="shared" si="27"/>
        <v>1745</v>
      </c>
      <c r="R1746">
        <f>VLOOKUP($C1746, listing!$B$2:$J$2260, 2, FALSE)</f>
        <v>7.251477542966045E-2</v>
      </c>
    </row>
    <row r="1747" spans="1:19" x14ac:dyDescent="0.2">
      <c r="A1747" t="s">
        <v>4010</v>
      </c>
      <c r="B1747" t="str">
        <f>VLOOKUP(A1747, dictionary!$A$2:$B$16, 2, FALSE)</f>
        <v>Antiparasitic products, insecticides, and repellants</v>
      </c>
      <c r="C1747" t="s">
        <v>4160</v>
      </c>
      <c r="D1747">
        <f>VLOOKUP($C1747, 'pval-input'!$B$2:$M$2260, 6, FALSE)</f>
        <v>1.0422157123049465</v>
      </c>
      <c r="E1747">
        <f>VLOOKUP($C1747, 'pval-input'!$B$2:$M$2260, 11, FALSE)</f>
        <v>79</v>
      </c>
      <c r="F1747">
        <f>VLOOKUP($C1747, 'pval-input'!$B$2:$M$2260, 12, FALSE)</f>
        <v>0.57664233576642299</v>
      </c>
      <c r="G1747">
        <f t="shared" si="27"/>
        <v>1746</v>
      </c>
      <c r="R1747">
        <f>VLOOKUP($C1747, listing!$B$2:$J$2260, 2, FALSE)</f>
        <v>1.0422157123049465</v>
      </c>
    </row>
    <row r="1748" spans="1:19" x14ac:dyDescent="0.2">
      <c r="A1748" t="s">
        <v>4010</v>
      </c>
      <c r="B1748" t="str">
        <f>VLOOKUP(A1748, dictionary!$A$2:$B$16, 2, FALSE)</f>
        <v>Antiparasitic products, insecticides, and repellants</v>
      </c>
      <c r="C1748" t="s">
        <v>4162</v>
      </c>
      <c r="D1748">
        <f>VLOOKUP($C1748, 'pval-input'!$B$2:$M$2260, 6, FALSE)</f>
        <v>6.8460629729322348E-2</v>
      </c>
      <c r="E1748">
        <f>VLOOKUP($C1748, 'pval-input'!$B$2:$M$2260, 11, FALSE)</f>
        <v>92</v>
      </c>
      <c r="F1748">
        <f>VLOOKUP($C1748, 'pval-input'!$B$2:$M$2260, 12, FALSE)</f>
        <v>0.67153284671532798</v>
      </c>
      <c r="G1748">
        <f t="shared" si="27"/>
        <v>1747</v>
      </c>
      <c r="R1748">
        <f>VLOOKUP($C1748, listing!$B$2:$J$2260, 2, FALSE)</f>
        <v>6.8460629729322348E-2</v>
      </c>
    </row>
    <row r="1749" spans="1:19" x14ac:dyDescent="0.2">
      <c r="A1749" t="s">
        <v>4010</v>
      </c>
      <c r="B1749" t="str">
        <f>VLOOKUP(A1749, dictionary!$A$2:$B$16, 2, FALSE)</f>
        <v>Antiparasitic products, insecticides, and repellants</v>
      </c>
      <c r="C1749" t="s">
        <v>4165</v>
      </c>
      <c r="D1749">
        <f>VLOOKUP($C1749, 'pval-input'!$B$2:$M$2260, 6, FALSE)</f>
        <v>1.1243215806366311</v>
      </c>
      <c r="E1749">
        <f>VLOOKUP($C1749, 'pval-input'!$B$2:$M$2260, 11, FALSE)</f>
        <v>8</v>
      </c>
      <c r="F1749">
        <f>VLOOKUP($C1749, 'pval-input'!$B$2:$M$2260, 12, FALSE)</f>
        <v>5.8394160583941597E-2</v>
      </c>
      <c r="G1749">
        <f t="shared" si="27"/>
        <v>1748</v>
      </c>
      <c r="R1749">
        <f>VLOOKUP($C1749, listing!$B$2:$J$2260, 2, FALSE)</f>
        <v>1.1243215806366311</v>
      </c>
    </row>
    <row r="1750" spans="1:19" x14ac:dyDescent="0.2">
      <c r="A1750" t="s">
        <v>4010</v>
      </c>
      <c r="B1750" t="str">
        <f>VLOOKUP(A1750, dictionary!$A$2:$B$16, 2, FALSE)</f>
        <v>Antiparasitic products, insecticides, and repellants</v>
      </c>
      <c r="C1750" t="s">
        <v>4167</v>
      </c>
      <c r="D1750">
        <f>VLOOKUP($C1750, 'pval-input'!$B$2:$M$2260, 6, FALSE)</f>
        <v>0.49912515662317331</v>
      </c>
      <c r="E1750">
        <f>VLOOKUP($C1750, 'pval-input'!$B$2:$M$2260, 11, FALSE)</f>
        <v>17</v>
      </c>
      <c r="F1750">
        <f>VLOOKUP($C1750, 'pval-input'!$B$2:$M$2260, 12, FALSE)</f>
        <v>0.124087591240876</v>
      </c>
      <c r="G1750">
        <f t="shared" si="27"/>
        <v>1749</v>
      </c>
      <c r="R1750">
        <f>VLOOKUP($C1750, listing!$B$2:$J$2260, 2, FALSE)</f>
        <v>0.49912515662317331</v>
      </c>
    </row>
    <row r="1751" spans="1:19" x14ac:dyDescent="0.2">
      <c r="A1751" t="s">
        <v>4010</v>
      </c>
      <c r="B1751" t="str">
        <f>VLOOKUP(A1751, dictionary!$A$2:$B$16, 2, FALSE)</f>
        <v>Antiparasitic products, insecticides, and repellants</v>
      </c>
      <c r="C1751" t="s">
        <v>4169</v>
      </c>
      <c r="D1751">
        <f>VLOOKUP($C1751, 'pval-input'!$B$2:$M$2260, 6, FALSE)</f>
        <v>1.674689913719672</v>
      </c>
      <c r="E1751">
        <f>VLOOKUP($C1751, 'pval-input'!$B$2:$M$2260, 11, FALSE)</f>
        <v>6</v>
      </c>
      <c r="F1751">
        <f>VLOOKUP($C1751, 'pval-input'!$B$2:$M$2260, 12, FALSE)</f>
        <v>4.3795620437956199E-2</v>
      </c>
      <c r="G1751">
        <f t="shared" si="27"/>
        <v>1750</v>
      </c>
      <c r="R1751">
        <f>VLOOKUP($C1751, listing!$B$2:$J$2260, 2, FALSE)</f>
        <v>1.674689913719672</v>
      </c>
    </row>
    <row r="1752" spans="1:19" x14ac:dyDescent="0.2">
      <c r="A1752" t="s">
        <v>4175</v>
      </c>
      <c r="B1752" t="str">
        <f>VLOOKUP(A1752, dictionary!$A$2:$B$16, 2, FALSE)</f>
        <v>Respiratory system</v>
      </c>
      <c r="C1752" t="s">
        <v>4172</v>
      </c>
      <c r="D1752">
        <f>VLOOKUP($C1752, 'pval-input'!$B$2:$M$2260, 6, FALSE)</f>
        <v>0.5226555827403353</v>
      </c>
      <c r="E1752">
        <f>VLOOKUP($C1752, 'pval-input'!$B$2:$M$2260, 11, FALSE)</f>
        <v>31</v>
      </c>
      <c r="F1752">
        <f>VLOOKUP($C1752, 'pval-input'!$B$2:$M$2260, 12, FALSE)</f>
        <v>0.226277372262774</v>
      </c>
      <c r="G1752">
        <f t="shared" si="27"/>
        <v>1751</v>
      </c>
      <c r="S1752">
        <f>VLOOKUP($C1752, listing!$B$2:$J$2260, 2, FALSE)</f>
        <v>0.5226555827403353</v>
      </c>
    </row>
    <row r="1753" spans="1:19" x14ac:dyDescent="0.2">
      <c r="A1753" t="s">
        <v>4175</v>
      </c>
      <c r="B1753" t="str">
        <f>VLOOKUP(A1753, dictionary!$A$2:$B$16, 2, FALSE)</f>
        <v>Respiratory system</v>
      </c>
      <c r="C1753" t="s">
        <v>4179</v>
      </c>
      <c r="D1753">
        <f>VLOOKUP($C1753, 'pval-input'!$B$2:$M$2260, 6, FALSE)</f>
        <v>0.61369351485349832</v>
      </c>
      <c r="E1753">
        <f>VLOOKUP($C1753, 'pval-input'!$B$2:$M$2260, 11, FALSE)</f>
        <v>13</v>
      </c>
      <c r="F1753">
        <f>VLOOKUP($C1753, 'pval-input'!$B$2:$M$2260, 12, FALSE)</f>
        <v>9.4890510948905105E-2</v>
      </c>
      <c r="G1753">
        <f t="shared" si="27"/>
        <v>1752</v>
      </c>
      <c r="S1753">
        <f>VLOOKUP($C1753, listing!$B$2:$J$2260, 2, FALSE)</f>
        <v>0.61369351485349832</v>
      </c>
    </row>
    <row r="1754" spans="1:19" x14ac:dyDescent="0.2">
      <c r="A1754" t="s">
        <v>4175</v>
      </c>
      <c r="B1754" t="str">
        <f>VLOOKUP(A1754, dictionary!$A$2:$B$16, 2, FALSE)</f>
        <v>Respiratory system</v>
      </c>
      <c r="C1754" t="s">
        <v>4181</v>
      </c>
      <c r="D1754">
        <f>VLOOKUP($C1754, 'pval-input'!$B$2:$M$2260, 6, FALSE)</f>
        <v>0.29972889035981964</v>
      </c>
      <c r="E1754">
        <f>VLOOKUP($C1754, 'pval-input'!$B$2:$M$2260, 11, FALSE)</f>
        <v>36</v>
      </c>
      <c r="F1754">
        <f>VLOOKUP($C1754, 'pval-input'!$B$2:$M$2260, 12, FALSE)</f>
        <v>0.26277372262773702</v>
      </c>
      <c r="G1754">
        <f t="shared" si="27"/>
        <v>1753</v>
      </c>
      <c r="S1754">
        <f>VLOOKUP($C1754, listing!$B$2:$J$2260, 2, FALSE)</f>
        <v>0.29972889035981964</v>
      </c>
    </row>
    <row r="1755" spans="1:19" x14ac:dyDescent="0.2">
      <c r="A1755" t="s">
        <v>4175</v>
      </c>
      <c r="B1755" t="str">
        <f>VLOOKUP(A1755, dictionary!$A$2:$B$16, 2, FALSE)</f>
        <v>Respiratory system</v>
      </c>
      <c r="C1755" t="s">
        <v>4184</v>
      </c>
      <c r="D1755">
        <f>VLOOKUP($C1755, 'pval-input'!$B$2:$M$2260, 6, FALSE)</f>
        <v>0.23001015762490318</v>
      </c>
      <c r="E1755">
        <f>VLOOKUP($C1755, 'pval-input'!$B$2:$M$2260, 11, FALSE)</f>
        <v>34</v>
      </c>
      <c r="F1755">
        <f>VLOOKUP($C1755, 'pval-input'!$B$2:$M$2260, 12, FALSE)</f>
        <v>0.24817518248175199</v>
      </c>
      <c r="G1755">
        <f t="shared" si="27"/>
        <v>1754</v>
      </c>
      <c r="S1755">
        <f>VLOOKUP($C1755, listing!$B$2:$J$2260, 2, FALSE)</f>
        <v>0.23001015762490318</v>
      </c>
    </row>
    <row r="1756" spans="1:19" x14ac:dyDescent="0.2">
      <c r="A1756" t="s">
        <v>4175</v>
      </c>
      <c r="B1756" t="str">
        <f>VLOOKUP(A1756, dictionary!$A$2:$B$16, 2, FALSE)</f>
        <v>Respiratory system</v>
      </c>
      <c r="C1756" t="s">
        <v>4186</v>
      </c>
      <c r="D1756">
        <f>VLOOKUP($C1756, 'pval-input'!$B$2:$M$2260, 6, FALSE)</f>
        <v>0.35761389596696669</v>
      </c>
      <c r="E1756">
        <f>VLOOKUP($C1756, 'pval-input'!$B$2:$M$2260, 11, FALSE)</f>
        <v>2</v>
      </c>
      <c r="F1756">
        <f>VLOOKUP($C1756, 'pval-input'!$B$2:$M$2260, 12, FALSE)</f>
        <v>1.4598540145985399E-2</v>
      </c>
      <c r="G1756">
        <f t="shared" si="27"/>
        <v>1755</v>
      </c>
      <c r="S1756">
        <f>VLOOKUP($C1756, listing!$B$2:$J$2260, 2, FALSE)</f>
        <v>0.35761389596696669</v>
      </c>
    </row>
    <row r="1757" spans="1:19" x14ac:dyDescent="0.2">
      <c r="A1757" t="s">
        <v>4175</v>
      </c>
      <c r="B1757" t="str">
        <f>VLOOKUP(A1757, dictionary!$A$2:$B$16, 2, FALSE)</f>
        <v>Respiratory system</v>
      </c>
      <c r="C1757" t="s">
        <v>4188</v>
      </c>
      <c r="D1757">
        <f>VLOOKUP($C1757, 'pval-input'!$B$2:$M$2260, 6, FALSE)</f>
        <v>0.38323062423685766</v>
      </c>
      <c r="E1757">
        <f>VLOOKUP($C1757, 'pval-input'!$B$2:$M$2260, 11, FALSE)</f>
        <v>11</v>
      </c>
      <c r="F1757">
        <f>VLOOKUP($C1757, 'pval-input'!$B$2:$M$2260, 12, FALSE)</f>
        <v>8.0291970802919693E-2</v>
      </c>
      <c r="G1757">
        <f t="shared" si="27"/>
        <v>1756</v>
      </c>
      <c r="S1757">
        <f>VLOOKUP($C1757, listing!$B$2:$J$2260, 2, FALSE)</f>
        <v>0.38323062423685766</v>
      </c>
    </row>
    <row r="1758" spans="1:19" x14ac:dyDescent="0.2">
      <c r="A1758" t="s">
        <v>4175</v>
      </c>
      <c r="B1758" t="str">
        <f>VLOOKUP(A1758, dictionary!$A$2:$B$16, 2, FALSE)</f>
        <v>Respiratory system</v>
      </c>
      <c r="C1758" t="s">
        <v>4191</v>
      </c>
      <c r="D1758">
        <f>VLOOKUP($C1758, 'pval-input'!$B$2:$M$2260, 6, FALSE)</f>
        <v>0.22573538235754634</v>
      </c>
      <c r="E1758">
        <f>VLOOKUP($C1758, 'pval-input'!$B$2:$M$2260, 11, FALSE)</f>
        <v>11</v>
      </c>
      <c r="F1758">
        <f>VLOOKUP($C1758, 'pval-input'!$B$2:$M$2260, 12, FALSE)</f>
        <v>8.0291970802919693E-2</v>
      </c>
      <c r="G1758">
        <f t="shared" si="27"/>
        <v>1757</v>
      </c>
      <c r="S1758">
        <f>VLOOKUP($C1758, listing!$B$2:$J$2260, 2, FALSE)</f>
        <v>0.22573538235754634</v>
      </c>
    </row>
    <row r="1759" spans="1:19" x14ac:dyDescent="0.2">
      <c r="A1759" t="s">
        <v>4175</v>
      </c>
      <c r="B1759" t="str">
        <f>VLOOKUP(A1759, dictionary!$A$2:$B$16, 2, FALSE)</f>
        <v>Respiratory system</v>
      </c>
      <c r="C1759" t="s">
        <v>4193</v>
      </c>
      <c r="D1759">
        <f>VLOOKUP($C1759, 'pval-input'!$B$2:$M$2260, 6, FALSE)</f>
        <v>8.6668021324712782E-2</v>
      </c>
      <c r="E1759">
        <f>VLOOKUP($C1759, 'pval-input'!$B$2:$M$2260, 11, FALSE)</f>
        <v>8</v>
      </c>
      <c r="F1759">
        <f>VLOOKUP($C1759, 'pval-input'!$B$2:$M$2260, 12, FALSE)</f>
        <v>5.8394160583941597E-2</v>
      </c>
      <c r="G1759">
        <f t="shared" si="27"/>
        <v>1758</v>
      </c>
      <c r="S1759">
        <f>VLOOKUP($C1759, listing!$B$2:$J$2260, 2, FALSE)</f>
        <v>8.6668021324712782E-2</v>
      </c>
    </row>
    <row r="1760" spans="1:19" x14ac:dyDescent="0.2">
      <c r="A1760" t="s">
        <v>4175</v>
      </c>
      <c r="B1760" t="str">
        <f>VLOOKUP(A1760, dictionary!$A$2:$B$16, 2, FALSE)</f>
        <v>Respiratory system</v>
      </c>
      <c r="C1760" t="s">
        <v>4195</v>
      </c>
      <c r="D1760">
        <f>VLOOKUP($C1760, 'pval-input'!$B$2:$M$2260, 6, FALSE)</f>
        <v>0.83761985056904964</v>
      </c>
      <c r="E1760">
        <f>VLOOKUP($C1760, 'pval-input'!$B$2:$M$2260, 11, FALSE)</f>
        <v>19</v>
      </c>
      <c r="F1760">
        <f>VLOOKUP($C1760, 'pval-input'!$B$2:$M$2260, 12, FALSE)</f>
        <v>0.13868613138686101</v>
      </c>
      <c r="G1760">
        <f t="shared" si="27"/>
        <v>1759</v>
      </c>
      <c r="S1760">
        <f>VLOOKUP($C1760, listing!$B$2:$J$2260, 2, FALSE)</f>
        <v>0.83761985056904964</v>
      </c>
    </row>
    <row r="1761" spans="1:19" x14ac:dyDescent="0.2">
      <c r="A1761" t="s">
        <v>4175</v>
      </c>
      <c r="B1761" t="str">
        <f>VLOOKUP(A1761, dictionary!$A$2:$B$16, 2, FALSE)</f>
        <v>Respiratory system</v>
      </c>
      <c r="C1761" t="s">
        <v>4197</v>
      </c>
      <c r="D1761">
        <f>VLOOKUP($C1761, 'pval-input'!$B$2:$M$2260, 6, FALSE)</f>
        <v>1.3196021691893507E-3</v>
      </c>
      <c r="E1761">
        <f>VLOOKUP($C1761, 'pval-input'!$B$2:$M$2260, 11, FALSE)</f>
        <v>1</v>
      </c>
      <c r="F1761">
        <f>VLOOKUP($C1761, 'pval-input'!$B$2:$M$2260, 12, FALSE)</f>
        <v>7.2992700729926996E-3</v>
      </c>
      <c r="G1761">
        <f t="shared" si="27"/>
        <v>1760</v>
      </c>
      <c r="S1761">
        <f>VLOOKUP($C1761, listing!$B$2:$J$2260, 2, FALSE)</f>
        <v>1.3196021691893507E-3</v>
      </c>
    </row>
    <row r="1762" spans="1:19" x14ac:dyDescent="0.2">
      <c r="A1762" t="s">
        <v>4175</v>
      </c>
      <c r="B1762" t="str">
        <f>VLOOKUP(A1762, dictionary!$A$2:$B$16, 2, FALSE)</f>
        <v>Respiratory system</v>
      </c>
      <c r="C1762" t="s">
        <v>4201</v>
      </c>
      <c r="D1762">
        <f>VLOOKUP($C1762, 'pval-input'!$B$2:$M$2260, 6, FALSE)</f>
        <v>1.9502194970297613</v>
      </c>
      <c r="E1762">
        <f>VLOOKUP($C1762, 'pval-input'!$B$2:$M$2260, 11, FALSE)</f>
        <v>74</v>
      </c>
      <c r="F1762">
        <f>VLOOKUP($C1762, 'pval-input'!$B$2:$M$2260, 12, FALSE)</f>
        <v>0.54014598540145997</v>
      </c>
      <c r="G1762">
        <f t="shared" si="27"/>
        <v>1761</v>
      </c>
      <c r="S1762">
        <f>VLOOKUP($C1762, listing!$B$2:$J$2260, 2, FALSE)</f>
        <v>1.9502194970297613</v>
      </c>
    </row>
    <row r="1763" spans="1:19" x14ac:dyDescent="0.2">
      <c r="A1763" t="s">
        <v>4175</v>
      </c>
      <c r="B1763" t="str">
        <f>VLOOKUP(A1763, dictionary!$A$2:$B$16, 2, FALSE)</f>
        <v>Respiratory system</v>
      </c>
      <c r="C1763" t="s">
        <v>4204</v>
      </c>
      <c r="D1763">
        <f>VLOOKUP($C1763, 'pval-input'!$B$2:$M$2260, 6, FALSE)</f>
        <v>0.11119897571294179</v>
      </c>
      <c r="E1763">
        <f>VLOOKUP($C1763, 'pval-input'!$B$2:$M$2260, 11, FALSE)</f>
        <v>2</v>
      </c>
      <c r="F1763">
        <f>VLOOKUP($C1763, 'pval-input'!$B$2:$M$2260, 12, FALSE)</f>
        <v>1.4598540145985399E-2</v>
      </c>
      <c r="G1763">
        <f t="shared" si="27"/>
        <v>1762</v>
      </c>
      <c r="S1763">
        <f>VLOOKUP($C1763, listing!$B$2:$J$2260, 2, FALSE)</f>
        <v>0.11119897571294179</v>
      </c>
    </row>
    <row r="1764" spans="1:19" x14ac:dyDescent="0.2">
      <c r="A1764" t="s">
        <v>4175</v>
      </c>
      <c r="B1764" t="str">
        <f>VLOOKUP(A1764, dictionary!$A$2:$B$16, 2, FALSE)</f>
        <v>Respiratory system</v>
      </c>
      <c r="C1764" t="s">
        <v>4207</v>
      </c>
      <c r="D1764">
        <f>VLOOKUP($C1764, 'pval-input'!$B$2:$M$2260, 6, FALSE)</f>
        <v>0.17388176513069828</v>
      </c>
      <c r="E1764">
        <f>VLOOKUP($C1764, 'pval-input'!$B$2:$M$2260, 11, FALSE)</f>
        <v>9</v>
      </c>
      <c r="F1764">
        <f>VLOOKUP($C1764, 'pval-input'!$B$2:$M$2260, 12, FALSE)</f>
        <v>6.5693430656934296E-2</v>
      </c>
      <c r="G1764">
        <f t="shared" si="27"/>
        <v>1763</v>
      </c>
      <c r="S1764">
        <f>VLOOKUP($C1764, listing!$B$2:$J$2260, 2, FALSE)</f>
        <v>0.17388176513069828</v>
      </c>
    </row>
    <row r="1765" spans="1:19" x14ac:dyDescent="0.2">
      <c r="A1765" t="s">
        <v>4175</v>
      </c>
      <c r="B1765" t="str">
        <f>VLOOKUP(A1765, dictionary!$A$2:$B$16, 2, FALSE)</f>
        <v>Respiratory system</v>
      </c>
      <c r="C1765" t="s">
        <v>4210</v>
      </c>
      <c r="D1765">
        <f>VLOOKUP($C1765, 'pval-input'!$B$2:$M$2260, 6, FALSE)</f>
        <v>0.84486394461807512</v>
      </c>
      <c r="E1765">
        <f>VLOOKUP($C1765, 'pval-input'!$B$2:$M$2260, 11, FALSE)</f>
        <v>33</v>
      </c>
      <c r="F1765">
        <f>VLOOKUP($C1765, 'pval-input'!$B$2:$M$2260, 12, FALSE)</f>
        <v>0.240875912408759</v>
      </c>
      <c r="G1765">
        <f t="shared" si="27"/>
        <v>1764</v>
      </c>
      <c r="S1765">
        <f>VLOOKUP($C1765, listing!$B$2:$J$2260, 2, FALSE)</f>
        <v>0.84486394461807512</v>
      </c>
    </row>
    <row r="1766" spans="1:19" x14ac:dyDescent="0.2">
      <c r="A1766" t="s">
        <v>4175</v>
      </c>
      <c r="B1766" t="str">
        <f>VLOOKUP(A1766, dictionary!$A$2:$B$16, 2, FALSE)</f>
        <v>Respiratory system</v>
      </c>
      <c r="C1766" t="s">
        <v>4213</v>
      </c>
      <c r="D1766">
        <f>VLOOKUP($C1766, 'pval-input'!$B$2:$M$2260, 6, FALSE)</f>
        <v>0.11134286005117554</v>
      </c>
      <c r="E1766">
        <f>VLOOKUP($C1766, 'pval-input'!$B$2:$M$2260, 11, FALSE)</f>
        <v>3</v>
      </c>
      <c r="F1766">
        <f>VLOOKUP($C1766, 'pval-input'!$B$2:$M$2260, 12, FALSE)</f>
        <v>2.18978102189781E-2</v>
      </c>
      <c r="G1766">
        <f t="shared" si="27"/>
        <v>1765</v>
      </c>
      <c r="S1766">
        <f>VLOOKUP($C1766, listing!$B$2:$J$2260, 2, FALSE)</f>
        <v>0.11134286005117554</v>
      </c>
    </row>
    <row r="1767" spans="1:19" x14ac:dyDescent="0.2">
      <c r="A1767" t="s">
        <v>4175</v>
      </c>
      <c r="B1767" t="str">
        <f>VLOOKUP(A1767, dictionary!$A$2:$B$16, 2, FALSE)</f>
        <v>Respiratory system</v>
      </c>
      <c r="C1767" t="s">
        <v>4217</v>
      </c>
      <c r="D1767">
        <f>VLOOKUP($C1767, 'pval-input'!$B$2:$M$2260, 6, FALSE)</f>
        <v>0.31346784649866904</v>
      </c>
      <c r="E1767">
        <f>VLOOKUP($C1767, 'pval-input'!$B$2:$M$2260, 11, FALSE)</f>
        <v>24</v>
      </c>
      <c r="F1767">
        <f>VLOOKUP($C1767, 'pval-input'!$B$2:$M$2260, 12, FALSE)</f>
        <v>0.17518248175182499</v>
      </c>
      <c r="G1767">
        <f t="shared" si="27"/>
        <v>1766</v>
      </c>
      <c r="S1767">
        <f>VLOOKUP($C1767, listing!$B$2:$J$2260, 2, FALSE)</f>
        <v>0.31346784649866904</v>
      </c>
    </row>
    <row r="1768" spans="1:19" x14ac:dyDescent="0.2">
      <c r="A1768" t="s">
        <v>4175</v>
      </c>
      <c r="B1768" t="str">
        <f>VLOOKUP(A1768, dictionary!$A$2:$B$16, 2, FALSE)</f>
        <v>Respiratory system</v>
      </c>
      <c r="C1768" t="s">
        <v>4219</v>
      </c>
      <c r="D1768">
        <f>VLOOKUP($C1768, 'pval-input'!$B$2:$M$2260, 6, FALSE)</f>
        <v>0.18883159072150144</v>
      </c>
      <c r="E1768">
        <f>VLOOKUP($C1768, 'pval-input'!$B$2:$M$2260, 11, FALSE)</f>
        <v>3</v>
      </c>
      <c r="F1768">
        <f>VLOOKUP($C1768, 'pval-input'!$B$2:$M$2260, 12, FALSE)</f>
        <v>2.18978102189781E-2</v>
      </c>
      <c r="G1768">
        <f t="shared" si="27"/>
        <v>1767</v>
      </c>
      <c r="S1768">
        <f>VLOOKUP($C1768, listing!$B$2:$J$2260, 2, FALSE)</f>
        <v>0.18883159072150144</v>
      </c>
    </row>
    <row r="1769" spans="1:19" x14ac:dyDescent="0.2">
      <c r="A1769" t="s">
        <v>4175</v>
      </c>
      <c r="B1769" t="str">
        <f>VLOOKUP(A1769, dictionary!$A$2:$B$16, 2, FALSE)</f>
        <v>Respiratory system</v>
      </c>
      <c r="C1769" t="s">
        <v>4223</v>
      </c>
      <c r="D1769">
        <f>VLOOKUP($C1769, 'pval-input'!$B$2:$M$2260, 6, FALSE)</f>
        <v>1.5918286062059715E-2</v>
      </c>
      <c r="E1769">
        <f>VLOOKUP($C1769, 'pval-input'!$B$2:$M$2260, 11, FALSE)</f>
        <v>6</v>
      </c>
      <c r="F1769">
        <f>VLOOKUP($C1769, 'pval-input'!$B$2:$M$2260, 12, FALSE)</f>
        <v>4.3795620437956199E-2</v>
      </c>
      <c r="G1769">
        <f t="shared" si="27"/>
        <v>1768</v>
      </c>
      <c r="S1769">
        <f>VLOOKUP($C1769, listing!$B$2:$J$2260, 2, FALSE)</f>
        <v>1.5918286062059715E-2</v>
      </c>
    </row>
    <row r="1770" spans="1:19" x14ac:dyDescent="0.2">
      <c r="A1770" t="s">
        <v>4175</v>
      </c>
      <c r="B1770" t="str">
        <f>VLOOKUP(A1770, dictionary!$A$2:$B$16, 2, FALSE)</f>
        <v>Respiratory system</v>
      </c>
      <c r="C1770" t="s">
        <v>4226</v>
      </c>
      <c r="D1770">
        <f>VLOOKUP($C1770, 'pval-input'!$B$2:$M$2260, 6, FALSE)</f>
        <v>0.88708597954427681</v>
      </c>
      <c r="E1770">
        <f>VLOOKUP($C1770, 'pval-input'!$B$2:$M$2260, 11, FALSE)</f>
        <v>8</v>
      </c>
      <c r="F1770">
        <f>VLOOKUP($C1770, 'pval-input'!$B$2:$M$2260, 12, FALSE)</f>
        <v>5.8394160583941597E-2</v>
      </c>
      <c r="G1770">
        <f t="shared" si="27"/>
        <v>1769</v>
      </c>
      <c r="S1770">
        <f>VLOOKUP($C1770, listing!$B$2:$J$2260, 2, FALSE)</f>
        <v>0.88708597954427681</v>
      </c>
    </row>
    <row r="1771" spans="1:19" x14ac:dyDescent="0.2">
      <c r="A1771" t="s">
        <v>4175</v>
      </c>
      <c r="B1771" t="str">
        <f>VLOOKUP(A1771, dictionary!$A$2:$B$16, 2, FALSE)</f>
        <v>Respiratory system</v>
      </c>
      <c r="C1771" t="s">
        <v>4228</v>
      </c>
      <c r="D1771">
        <f>VLOOKUP($C1771, 'pval-input'!$B$2:$M$2260, 6, FALSE)</f>
        <v>0.12318193722892895</v>
      </c>
      <c r="E1771">
        <f>VLOOKUP($C1771, 'pval-input'!$B$2:$M$2260, 11, FALSE)</f>
        <v>18</v>
      </c>
      <c r="F1771">
        <f>VLOOKUP($C1771, 'pval-input'!$B$2:$M$2260, 12, FALSE)</f>
        <v>0.13138686131386901</v>
      </c>
      <c r="G1771">
        <f t="shared" si="27"/>
        <v>1770</v>
      </c>
      <c r="S1771">
        <f>VLOOKUP($C1771, listing!$B$2:$J$2260, 2, FALSE)</f>
        <v>0.12318193722892895</v>
      </c>
    </row>
    <row r="1772" spans="1:19" x14ac:dyDescent="0.2">
      <c r="A1772" t="s">
        <v>4175</v>
      </c>
      <c r="B1772" t="str">
        <f>VLOOKUP(A1772, dictionary!$A$2:$B$16, 2, FALSE)</f>
        <v>Respiratory system</v>
      </c>
      <c r="C1772" t="s">
        <v>4230</v>
      </c>
      <c r="D1772">
        <f>VLOOKUP($C1772, 'pval-input'!$B$2:$M$2260, 6, FALSE)</f>
        <v>0.16305872774210878</v>
      </c>
      <c r="E1772">
        <f>VLOOKUP($C1772, 'pval-input'!$B$2:$M$2260, 11, FALSE)</f>
        <v>6</v>
      </c>
      <c r="F1772">
        <f>VLOOKUP($C1772, 'pval-input'!$B$2:$M$2260, 12, FALSE)</f>
        <v>4.3795620437956199E-2</v>
      </c>
      <c r="G1772">
        <f t="shared" si="27"/>
        <v>1771</v>
      </c>
      <c r="S1772">
        <f>VLOOKUP($C1772, listing!$B$2:$J$2260, 2, FALSE)</f>
        <v>0.16305872774210878</v>
      </c>
    </row>
    <row r="1773" spans="1:19" x14ac:dyDescent="0.2">
      <c r="A1773" t="s">
        <v>4175</v>
      </c>
      <c r="B1773" t="str">
        <f>VLOOKUP(A1773, dictionary!$A$2:$B$16, 2, FALSE)</f>
        <v>Respiratory system</v>
      </c>
      <c r="C1773" t="s">
        <v>4235</v>
      </c>
      <c r="D1773">
        <f>VLOOKUP($C1773, 'pval-input'!$B$2:$M$2260, 6, FALSE)</f>
        <v>0.30729525732146828</v>
      </c>
      <c r="E1773">
        <f>VLOOKUP($C1773, 'pval-input'!$B$2:$M$2260, 11, FALSE)</f>
        <v>135</v>
      </c>
      <c r="F1773">
        <f>VLOOKUP($C1773, 'pval-input'!$B$2:$M$2260, 12, FALSE)</f>
        <v>0.98540145985401495</v>
      </c>
      <c r="G1773">
        <f t="shared" si="27"/>
        <v>1772</v>
      </c>
      <c r="S1773">
        <f>VLOOKUP($C1773, listing!$B$2:$J$2260, 2, FALSE)</f>
        <v>0.30729525732146828</v>
      </c>
    </row>
    <row r="1774" spans="1:19" x14ac:dyDescent="0.2">
      <c r="A1774" t="s">
        <v>4175</v>
      </c>
      <c r="B1774" t="str">
        <f>VLOOKUP(A1774, dictionary!$A$2:$B$16, 2, FALSE)</f>
        <v>Respiratory system</v>
      </c>
      <c r="C1774" t="s">
        <v>4238</v>
      </c>
      <c r="D1774">
        <f>VLOOKUP($C1774, 'pval-input'!$B$2:$M$2260, 6, FALSE)</f>
        <v>1.0498581442040524</v>
      </c>
      <c r="E1774">
        <f>VLOOKUP($C1774, 'pval-input'!$B$2:$M$2260, 11, FALSE)</f>
        <v>26</v>
      </c>
      <c r="F1774">
        <f>VLOOKUP($C1774, 'pval-input'!$B$2:$M$2260, 12, FALSE)</f>
        <v>0.18978102189780999</v>
      </c>
      <c r="G1774">
        <f t="shared" si="27"/>
        <v>1773</v>
      </c>
      <c r="S1774">
        <f>VLOOKUP($C1774, listing!$B$2:$J$2260, 2, FALSE)</f>
        <v>1.0498581442040524</v>
      </c>
    </row>
    <row r="1775" spans="1:19" x14ac:dyDescent="0.2">
      <c r="A1775" t="s">
        <v>4175</v>
      </c>
      <c r="B1775" t="str">
        <f>VLOOKUP(A1775, dictionary!$A$2:$B$16, 2, FALSE)</f>
        <v>Respiratory system</v>
      </c>
      <c r="C1775" t="s">
        <v>4240</v>
      </c>
      <c r="D1775">
        <f>VLOOKUP($C1775, 'pval-input'!$B$2:$M$2260, 6, FALSE)</f>
        <v>2.2558853586396581</v>
      </c>
      <c r="E1775">
        <f>VLOOKUP($C1775, 'pval-input'!$B$2:$M$2260, 11, FALSE)</f>
        <v>31</v>
      </c>
      <c r="F1775">
        <f>VLOOKUP($C1775, 'pval-input'!$B$2:$M$2260, 12, FALSE)</f>
        <v>0.226277372262774</v>
      </c>
      <c r="G1775">
        <f t="shared" si="27"/>
        <v>1774</v>
      </c>
      <c r="S1775">
        <f>VLOOKUP($C1775, listing!$B$2:$J$2260, 2, FALSE)</f>
        <v>2.2558853586396581</v>
      </c>
    </row>
    <row r="1776" spans="1:19" x14ac:dyDescent="0.2">
      <c r="A1776" t="s">
        <v>4175</v>
      </c>
      <c r="B1776" t="str">
        <f>VLOOKUP(A1776, dictionary!$A$2:$B$16, 2, FALSE)</f>
        <v>Respiratory system</v>
      </c>
      <c r="C1776" t="s">
        <v>4243</v>
      </c>
      <c r="D1776">
        <f>VLOOKUP($C1776, 'pval-input'!$B$2:$M$2260, 6, FALSE)</f>
        <v>0.13704539342134267</v>
      </c>
      <c r="E1776">
        <f>VLOOKUP($C1776, 'pval-input'!$B$2:$M$2260, 11, FALSE)</f>
        <v>10</v>
      </c>
      <c r="F1776">
        <f>VLOOKUP($C1776, 'pval-input'!$B$2:$M$2260, 12, FALSE)</f>
        <v>7.2992700729927001E-2</v>
      </c>
      <c r="G1776">
        <f t="shared" si="27"/>
        <v>1775</v>
      </c>
      <c r="S1776">
        <f>VLOOKUP($C1776, listing!$B$2:$J$2260, 2, FALSE)</f>
        <v>0.13704539342134267</v>
      </c>
    </row>
    <row r="1777" spans="1:19" x14ac:dyDescent="0.2">
      <c r="A1777" t="s">
        <v>4175</v>
      </c>
      <c r="B1777" t="str">
        <f>VLOOKUP(A1777, dictionary!$A$2:$B$16, 2, FALSE)</f>
        <v>Respiratory system</v>
      </c>
      <c r="C1777" t="s">
        <v>4246</v>
      </c>
      <c r="D1777">
        <f>VLOOKUP($C1777, 'pval-input'!$B$2:$M$2260, 6, FALSE)</f>
        <v>0.83966424177370191</v>
      </c>
      <c r="E1777">
        <f>VLOOKUP($C1777, 'pval-input'!$B$2:$M$2260, 11, FALSE)</f>
        <v>58</v>
      </c>
      <c r="F1777">
        <f>VLOOKUP($C1777, 'pval-input'!$B$2:$M$2260, 12, FALSE)</f>
        <v>0.42335766423357701</v>
      </c>
      <c r="G1777">
        <f t="shared" si="27"/>
        <v>1776</v>
      </c>
      <c r="S1777">
        <f>VLOOKUP($C1777, listing!$B$2:$J$2260, 2, FALSE)</f>
        <v>0.83966424177370191</v>
      </c>
    </row>
    <row r="1778" spans="1:19" x14ac:dyDescent="0.2">
      <c r="A1778" t="s">
        <v>4175</v>
      </c>
      <c r="B1778" t="str">
        <f>VLOOKUP(A1778, dictionary!$A$2:$B$16, 2, FALSE)</f>
        <v>Respiratory system</v>
      </c>
      <c r="C1778" t="s">
        <v>4248</v>
      </c>
      <c r="D1778">
        <f>VLOOKUP($C1778, 'pval-input'!$B$2:$M$2260, 6, FALSE)</f>
        <v>1.4109484115371405</v>
      </c>
      <c r="E1778">
        <f>VLOOKUP($C1778, 'pval-input'!$B$2:$M$2260, 11, FALSE)</f>
        <v>45</v>
      </c>
      <c r="F1778">
        <f>VLOOKUP($C1778, 'pval-input'!$B$2:$M$2260, 12, FALSE)</f>
        <v>0.32846715328467202</v>
      </c>
      <c r="G1778">
        <f t="shared" si="27"/>
        <v>1777</v>
      </c>
      <c r="S1778">
        <f>VLOOKUP($C1778, listing!$B$2:$J$2260, 2, FALSE)</f>
        <v>1.4109484115371405</v>
      </c>
    </row>
    <row r="1779" spans="1:19" x14ac:dyDescent="0.2">
      <c r="A1779" t="s">
        <v>4175</v>
      </c>
      <c r="B1779" t="str">
        <f>VLOOKUP(A1779, dictionary!$A$2:$B$16, 2, FALSE)</f>
        <v>Respiratory system</v>
      </c>
      <c r="C1779" t="s">
        <v>4250</v>
      </c>
      <c r="D1779">
        <f>VLOOKUP($C1779, 'pval-input'!$B$2:$M$2260, 6, FALSE)</f>
        <v>0.5375523915183863</v>
      </c>
      <c r="E1779">
        <f>VLOOKUP($C1779, 'pval-input'!$B$2:$M$2260, 11, FALSE)</f>
        <v>4</v>
      </c>
      <c r="F1779">
        <f>VLOOKUP($C1779, 'pval-input'!$B$2:$M$2260, 12, FALSE)</f>
        <v>2.9197080291970798E-2</v>
      </c>
      <c r="G1779">
        <f t="shared" si="27"/>
        <v>1778</v>
      </c>
      <c r="S1779">
        <f>VLOOKUP($C1779, listing!$B$2:$J$2260, 2, FALSE)</f>
        <v>0.5375523915183863</v>
      </c>
    </row>
    <row r="1780" spans="1:19" x14ac:dyDescent="0.2">
      <c r="A1780" t="s">
        <v>4175</v>
      </c>
      <c r="B1780" t="str">
        <f>VLOOKUP(A1780, dictionary!$A$2:$B$16, 2, FALSE)</f>
        <v>Respiratory system</v>
      </c>
      <c r="C1780" t="s">
        <v>4253</v>
      </c>
      <c r="D1780">
        <f>VLOOKUP($C1780, 'pval-input'!$B$2:$M$2260, 6, FALSE)</f>
        <v>0.38434259715354602</v>
      </c>
      <c r="E1780">
        <f>VLOOKUP($C1780, 'pval-input'!$B$2:$M$2260, 11, FALSE)</f>
        <v>3</v>
      </c>
      <c r="F1780">
        <f>VLOOKUP($C1780, 'pval-input'!$B$2:$M$2260, 12, FALSE)</f>
        <v>2.18978102189781E-2</v>
      </c>
      <c r="G1780">
        <f t="shared" si="27"/>
        <v>1779</v>
      </c>
      <c r="S1780">
        <f>VLOOKUP($C1780, listing!$B$2:$J$2260, 2, FALSE)</f>
        <v>0.38434259715354602</v>
      </c>
    </row>
    <row r="1781" spans="1:19" x14ac:dyDescent="0.2">
      <c r="A1781" t="s">
        <v>4175</v>
      </c>
      <c r="B1781" t="str">
        <f>VLOOKUP(A1781, dictionary!$A$2:$B$16, 2, FALSE)</f>
        <v>Respiratory system</v>
      </c>
      <c r="C1781" t="s">
        <v>4255</v>
      </c>
      <c r="D1781">
        <f>VLOOKUP($C1781, 'pval-input'!$B$2:$M$2260, 6, FALSE)</f>
        <v>0.93698948044804442</v>
      </c>
      <c r="E1781">
        <f>VLOOKUP($C1781, 'pval-input'!$B$2:$M$2260, 11, FALSE)</f>
        <v>10</v>
      </c>
      <c r="F1781">
        <f>VLOOKUP($C1781, 'pval-input'!$B$2:$M$2260, 12, FALSE)</f>
        <v>7.2992700729927001E-2</v>
      </c>
      <c r="G1781">
        <f t="shared" si="27"/>
        <v>1780</v>
      </c>
      <c r="S1781">
        <f>VLOOKUP($C1781, listing!$B$2:$J$2260, 2, FALSE)</f>
        <v>0.93698948044804442</v>
      </c>
    </row>
    <row r="1782" spans="1:19" x14ac:dyDescent="0.2">
      <c r="A1782" t="s">
        <v>4175</v>
      </c>
      <c r="B1782" t="str">
        <f>VLOOKUP(A1782, dictionary!$A$2:$B$16, 2, FALSE)</f>
        <v>Respiratory system</v>
      </c>
      <c r="C1782" t="s">
        <v>4257</v>
      </c>
      <c r="D1782">
        <f>VLOOKUP($C1782, 'pval-input'!$B$2:$M$2260, 6, FALSE)</f>
        <v>0.51432068740739068</v>
      </c>
      <c r="E1782">
        <f>VLOOKUP($C1782, 'pval-input'!$B$2:$M$2260, 11, FALSE)</f>
        <v>2</v>
      </c>
      <c r="F1782">
        <f>VLOOKUP($C1782, 'pval-input'!$B$2:$M$2260, 12, FALSE)</f>
        <v>1.4598540145985399E-2</v>
      </c>
      <c r="G1782">
        <f t="shared" si="27"/>
        <v>1781</v>
      </c>
      <c r="S1782">
        <f>VLOOKUP($C1782, listing!$B$2:$J$2260, 2, FALSE)</f>
        <v>0.51432068740739068</v>
      </c>
    </row>
    <row r="1783" spans="1:19" x14ac:dyDescent="0.2">
      <c r="A1783" t="s">
        <v>4175</v>
      </c>
      <c r="B1783" t="str">
        <f>VLOOKUP(A1783, dictionary!$A$2:$B$16, 2, FALSE)</f>
        <v>Respiratory system</v>
      </c>
      <c r="C1783" t="s">
        <v>4261</v>
      </c>
      <c r="D1783">
        <f>VLOOKUP($C1783, 'pval-input'!$B$2:$M$2260, 6, FALSE)</f>
        <v>0.74794346937479694</v>
      </c>
      <c r="E1783">
        <f>VLOOKUP($C1783, 'pval-input'!$B$2:$M$2260, 11, FALSE)</f>
        <v>119</v>
      </c>
      <c r="F1783">
        <f>VLOOKUP($C1783, 'pval-input'!$B$2:$M$2260, 12, FALSE)</f>
        <v>0.86861313868613099</v>
      </c>
      <c r="G1783">
        <f t="shared" si="27"/>
        <v>1782</v>
      </c>
      <c r="S1783">
        <f>VLOOKUP($C1783, listing!$B$2:$J$2260, 2, FALSE)</f>
        <v>0.74794346937479694</v>
      </c>
    </row>
    <row r="1784" spans="1:19" x14ac:dyDescent="0.2">
      <c r="A1784" t="s">
        <v>4175</v>
      </c>
      <c r="B1784" t="str">
        <f>VLOOKUP(A1784, dictionary!$A$2:$B$16, 2, FALSE)</f>
        <v>Respiratory system</v>
      </c>
      <c r="C1784" t="s">
        <v>4266</v>
      </c>
      <c r="D1784">
        <f>VLOOKUP($C1784, 'pval-input'!$B$2:$M$2260, 6, FALSE)</f>
        <v>0.50623977875438486</v>
      </c>
      <c r="E1784">
        <f>VLOOKUP($C1784, 'pval-input'!$B$2:$M$2260, 11, FALSE)</f>
        <v>59</v>
      </c>
      <c r="F1784">
        <f>VLOOKUP($C1784, 'pval-input'!$B$2:$M$2260, 12, FALSE)</f>
        <v>0.43065693430656898</v>
      </c>
      <c r="G1784">
        <f t="shared" si="27"/>
        <v>1783</v>
      </c>
      <c r="S1784">
        <f>VLOOKUP($C1784, listing!$B$2:$J$2260, 2, FALSE)</f>
        <v>0.50623977875438486</v>
      </c>
    </row>
    <row r="1785" spans="1:19" x14ac:dyDescent="0.2">
      <c r="A1785" t="s">
        <v>4175</v>
      </c>
      <c r="B1785" t="str">
        <f>VLOOKUP(A1785, dictionary!$A$2:$B$16, 2, FALSE)</f>
        <v>Respiratory system</v>
      </c>
      <c r="C1785" t="s">
        <v>4268</v>
      </c>
      <c r="D1785">
        <f>VLOOKUP($C1785, 'pval-input'!$B$2:$M$2260, 6, FALSE)</f>
        <v>1.2386548530880024</v>
      </c>
      <c r="E1785">
        <f>VLOOKUP($C1785, 'pval-input'!$B$2:$M$2260, 11, FALSE)</f>
        <v>11</v>
      </c>
      <c r="F1785">
        <f>VLOOKUP($C1785, 'pval-input'!$B$2:$M$2260, 12, FALSE)</f>
        <v>8.0291970802919693E-2</v>
      </c>
      <c r="G1785">
        <f t="shared" si="27"/>
        <v>1784</v>
      </c>
      <c r="S1785">
        <f>VLOOKUP($C1785, listing!$B$2:$J$2260, 2, FALSE)</f>
        <v>1.2386548530880024</v>
      </c>
    </row>
    <row r="1786" spans="1:19" x14ac:dyDescent="0.2">
      <c r="A1786" t="s">
        <v>4175</v>
      </c>
      <c r="B1786" t="str">
        <f>VLOOKUP(A1786, dictionary!$A$2:$B$16, 2, FALSE)</f>
        <v>Respiratory system</v>
      </c>
      <c r="C1786" t="s">
        <v>4270</v>
      </c>
      <c r="D1786">
        <f>VLOOKUP($C1786, 'pval-input'!$B$2:$M$2260, 6, FALSE)</f>
        <v>1.4370191430831101</v>
      </c>
      <c r="E1786">
        <f>VLOOKUP($C1786, 'pval-input'!$B$2:$M$2260, 11, FALSE)</f>
        <v>103</v>
      </c>
      <c r="F1786">
        <f>VLOOKUP($C1786, 'pval-input'!$B$2:$M$2260, 12, FALSE)</f>
        <v>0.75182481751824803</v>
      </c>
      <c r="G1786">
        <f t="shared" si="27"/>
        <v>1785</v>
      </c>
      <c r="S1786">
        <f>VLOOKUP($C1786, listing!$B$2:$J$2260, 2, FALSE)</f>
        <v>1.4370191430831101</v>
      </c>
    </row>
    <row r="1787" spans="1:19" x14ac:dyDescent="0.2">
      <c r="A1787" t="s">
        <v>4175</v>
      </c>
      <c r="B1787" t="str">
        <f>VLOOKUP(A1787, dictionary!$A$2:$B$16, 2, FALSE)</f>
        <v>Respiratory system</v>
      </c>
      <c r="C1787" t="s">
        <v>4273</v>
      </c>
      <c r="D1787">
        <f>VLOOKUP($C1787, 'pval-input'!$B$2:$M$2260, 6, FALSE)</f>
        <v>1.4032493686388299</v>
      </c>
      <c r="E1787">
        <f>VLOOKUP($C1787, 'pval-input'!$B$2:$M$2260, 11, FALSE)</f>
        <v>27</v>
      </c>
      <c r="F1787">
        <f>VLOOKUP($C1787, 'pval-input'!$B$2:$M$2260, 12, FALSE)</f>
        <v>0.19708029197080301</v>
      </c>
      <c r="G1787">
        <f t="shared" si="27"/>
        <v>1786</v>
      </c>
      <c r="S1787">
        <f>VLOOKUP($C1787, listing!$B$2:$J$2260, 2, FALSE)</f>
        <v>1.4032493686388299</v>
      </c>
    </row>
    <row r="1788" spans="1:19" x14ac:dyDescent="0.2">
      <c r="A1788" t="s">
        <v>4175</v>
      </c>
      <c r="B1788" t="str">
        <f>VLOOKUP(A1788, dictionary!$A$2:$B$16, 2, FALSE)</f>
        <v>Respiratory system</v>
      </c>
      <c r="C1788" t="s">
        <v>4275</v>
      </c>
      <c r="D1788">
        <f>VLOOKUP($C1788, 'pval-input'!$B$2:$M$2260, 6, FALSE)</f>
        <v>0.55973589116308053</v>
      </c>
      <c r="E1788">
        <f>VLOOKUP($C1788, 'pval-input'!$B$2:$M$2260, 11, FALSE)</f>
        <v>4</v>
      </c>
      <c r="F1788">
        <f>VLOOKUP($C1788, 'pval-input'!$B$2:$M$2260, 12, FALSE)</f>
        <v>2.9197080291970798E-2</v>
      </c>
      <c r="G1788">
        <f t="shared" si="27"/>
        <v>1787</v>
      </c>
      <c r="S1788">
        <f>VLOOKUP($C1788, listing!$B$2:$J$2260, 2, FALSE)</f>
        <v>0.55973589116308053</v>
      </c>
    </row>
    <row r="1789" spans="1:19" x14ac:dyDescent="0.2">
      <c r="A1789" t="s">
        <v>4175</v>
      </c>
      <c r="B1789" t="str">
        <f>VLOOKUP(A1789, dictionary!$A$2:$B$16, 2, FALSE)</f>
        <v>Respiratory system</v>
      </c>
      <c r="C1789" t="s">
        <v>4278</v>
      </c>
      <c r="D1789">
        <f>VLOOKUP($C1789, 'pval-input'!$B$2:$M$2260, 6, FALSE)</f>
        <v>4.3850897127794421E-2</v>
      </c>
      <c r="E1789">
        <f>VLOOKUP($C1789, 'pval-input'!$B$2:$M$2260, 11, FALSE)</f>
        <v>3</v>
      </c>
      <c r="F1789">
        <f>VLOOKUP($C1789, 'pval-input'!$B$2:$M$2260, 12, FALSE)</f>
        <v>2.18978102189781E-2</v>
      </c>
      <c r="G1789">
        <f t="shared" si="27"/>
        <v>1788</v>
      </c>
      <c r="S1789">
        <f>VLOOKUP($C1789, listing!$B$2:$J$2260, 2, FALSE)</f>
        <v>4.3850897127794421E-2</v>
      </c>
    </row>
    <row r="1790" spans="1:19" x14ac:dyDescent="0.2">
      <c r="A1790" t="s">
        <v>4175</v>
      </c>
      <c r="B1790" t="str">
        <f>VLOOKUP(A1790, dictionary!$A$2:$B$16, 2, FALSE)</f>
        <v>Respiratory system</v>
      </c>
      <c r="C1790" t="s">
        <v>4282</v>
      </c>
      <c r="D1790">
        <f>VLOOKUP($C1790, 'pval-input'!$B$2:$M$2260, 6, FALSE)</f>
        <v>0.25983801739240264</v>
      </c>
      <c r="E1790">
        <f>VLOOKUP($C1790, 'pval-input'!$B$2:$M$2260, 11, FALSE)</f>
        <v>3</v>
      </c>
      <c r="F1790">
        <f>VLOOKUP($C1790, 'pval-input'!$B$2:$M$2260, 12, FALSE)</f>
        <v>2.18978102189781E-2</v>
      </c>
      <c r="G1790">
        <f t="shared" si="27"/>
        <v>1789</v>
      </c>
      <c r="S1790">
        <f>VLOOKUP($C1790, listing!$B$2:$J$2260, 2, FALSE)</f>
        <v>0.25983801739240264</v>
      </c>
    </row>
    <row r="1791" spans="1:19" x14ac:dyDescent="0.2">
      <c r="A1791" t="s">
        <v>4175</v>
      </c>
      <c r="B1791" t="str">
        <f>VLOOKUP(A1791, dictionary!$A$2:$B$16, 2, FALSE)</f>
        <v>Respiratory system</v>
      </c>
      <c r="C1791" t="s">
        <v>4286</v>
      </c>
      <c r="D1791">
        <f>VLOOKUP($C1791, 'pval-input'!$B$2:$M$2260, 6, FALSE)</f>
        <v>0.95547997487779224</v>
      </c>
      <c r="E1791">
        <f>VLOOKUP($C1791, 'pval-input'!$B$2:$M$2260, 11, FALSE)</f>
        <v>77</v>
      </c>
      <c r="F1791">
        <f>VLOOKUP($C1791, 'pval-input'!$B$2:$M$2260, 12, FALSE)</f>
        <v>0.56204379562043805</v>
      </c>
      <c r="G1791">
        <f t="shared" si="27"/>
        <v>1790</v>
      </c>
      <c r="S1791">
        <f>VLOOKUP($C1791, listing!$B$2:$J$2260, 2, FALSE)</f>
        <v>0.95547997487779224</v>
      </c>
    </row>
    <row r="1792" spans="1:19" x14ac:dyDescent="0.2">
      <c r="A1792" t="s">
        <v>4175</v>
      </c>
      <c r="B1792" t="str">
        <f>VLOOKUP(A1792, dictionary!$A$2:$B$16, 2, FALSE)</f>
        <v>Respiratory system</v>
      </c>
      <c r="C1792" t="s">
        <v>4288</v>
      </c>
      <c r="D1792">
        <f>VLOOKUP($C1792, 'pval-input'!$B$2:$M$2260, 6, FALSE)</f>
        <v>0.57719789888416351</v>
      </c>
      <c r="E1792">
        <f>VLOOKUP($C1792, 'pval-input'!$B$2:$M$2260, 11, FALSE)</f>
        <v>109</v>
      </c>
      <c r="F1792">
        <f>VLOOKUP($C1792, 'pval-input'!$B$2:$M$2260, 12, FALSE)</f>
        <v>0.79562043795620396</v>
      </c>
      <c r="G1792">
        <f t="shared" si="27"/>
        <v>1791</v>
      </c>
      <c r="S1792">
        <f>VLOOKUP($C1792, listing!$B$2:$J$2260, 2, FALSE)</f>
        <v>0.57719789888416351</v>
      </c>
    </row>
    <row r="1793" spans="1:19" x14ac:dyDescent="0.2">
      <c r="A1793" t="s">
        <v>4175</v>
      </c>
      <c r="B1793" t="str">
        <f>VLOOKUP(A1793, dictionary!$A$2:$B$16, 2, FALSE)</f>
        <v>Respiratory system</v>
      </c>
      <c r="C1793" t="s">
        <v>4290</v>
      </c>
      <c r="D1793">
        <f>VLOOKUP($C1793, 'pval-input'!$B$2:$M$2260, 6, FALSE)</f>
        <v>0.45574306277858734</v>
      </c>
      <c r="E1793">
        <f>VLOOKUP($C1793, 'pval-input'!$B$2:$M$2260, 11, FALSE)</f>
        <v>1</v>
      </c>
      <c r="F1793">
        <f>VLOOKUP($C1793, 'pval-input'!$B$2:$M$2260, 12, FALSE)</f>
        <v>7.2992700729926996E-3</v>
      </c>
      <c r="G1793">
        <f t="shared" si="27"/>
        <v>1792</v>
      </c>
      <c r="S1793">
        <f>VLOOKUP($C1793, listing!$B$2:$J$2260, 2, FALSE)</f>
        <v>0.45574306277858734</v>
      </c>
    </row>
    <row r="1794" spans="1:19" x14ac:dyDescent="0.2">
      <c r="A1794" t="s">
        <v>4175</v>
      </c>
      <c r="B1794" t="str">
        <f>VLOOKUP(A1794, dictionary!$A$2:$B$16, 2, FALSE)</f>
        <v>Respiratory system</v>
      </c>
      <c r="C1794" t="s">
        <v>4292</v>
      </c>
      <c r="D1794">
        <f>VLOOKUP($C1794, 'pval-input'!$B$2:$M$2260, 6, FALSE)</f>
        <v>0.14991993975004522</v>
      </c>
      <c r="E1794">
        <f>VLOOKUP($C1794, 'pval-input'!$B$2:$M$2260, 11, FALSE)</f>
        <v>12</v>
      </c>
      <c r="F1794">
        <f>VLOOKUP($C1794, 'pval-input'!$B$2:$M$2260, 12, FALSE)</f>
        <v>8.7591240875912399E-2</v>
      </c>
      <c r="G1794">
        <f t="shared" si="27"/>
        <v>1793</v>
      </c>
      <c r="S1794">
        <f>VLOOKUP($C1794, listing!$B$2:$J$2260, 2, FALSE)</f>
        <v>0.14991993975004522</v>
      </c>
    </row>
    <row r="1795" spans="1:19" hidden="1" x14ac:dyDescent="0.2">
      <c r="A1795" t="s">
        <v>4175</v>
      </c>
      <c r="B1795" t="str">
        <f>VLOOKUP(A1795, dictionary!$A$2:$B$16, 2, FALSE)</f>
        <v>Respiratory system</v>
      </c>
      <c r="C1795" t="s">
        <v>4295</v>
      </c>
      <c r="D1795">
        <f>VLOOKUP($C1795, 'pval-input'!$B$2:$M$2260, 6, FALSE)</f>
        <v>31.235738595770602</v>
      </c>
      <c r="E1795">
        <f>VLOOKUP($C1795, 'pval-input'!$B$2:$M$2260, 11, FALSE)</f>
        <v>1</v>
      </c>
      <c r="F1795">
        <f>VLOOKUP($C1795, 'pval-input'!$B$2:$M$2260, 12, FALSE)</f>
        <v>7.2992700729926996E-3</v>
      </c>
      <c r="G1795">
        <f t="shared" si="27"/>
        <v>1794</v>
      </c>
      <c r="S1795">
        <f>VLOOKUP($C1795, listing!$B$2:$J$2260, 2, FALSE)</f>
        <v>31.235738595770602</v>
      </c>
    </row>
    <row r="1796" spans="1:19" x14ac:dyDescent="0.2">
      <c r="A1796" t="s">
        <v>4175</v>
      </c>
      <c r="B1796" t="str">
        <f>VLOOKUP(A1796, dictionary!$A$2:$B$16, 2, FALSE)</f>
        <v>Respiratory system</v>
      </c>
      <c r="C1796" t="s">
        <v>4297</v>
      </c>
      <c r="D1796">
        <f>VLOOKUP($C1796, 'pval-input'!$B$2:$M$2260, 6, FALSE)</f>
        <v>0.93287310189486305</v>
      </c>
      <c r="E1796">
        <f>VLOOKUP($C1796, 'pval-input'!$B$2:$M$2260, 11, FALSE)</f>
        <v>40</v>
      </c>
      <c r="F1796">
        <f>VLOOKUP($C1796, 'pval-input'!$B$2:$M$2260, 12, FALSE)</f>
        <v>0.29197080291970801</v>
      </c>
      <c r="G1796">
        <f t="shared" ref="G1796:G1859" si="28">G1795+1</f>
        <v>1795</v>
      </c>
      <c r="S1796">
        <f>VLOOKUP($C1796, listing!$B$2:$J$2260, 2, FALSE)</f>
        <v>0.93287310189486305</v>
      </c>
    </row>
    <row r="1797" spans="1:19" x14ac:dyDescent="0.2">
      <c r="A1797" t="s">
        <v>4175</v>
      </c>
      <c r="B1797" t="str">
        <f>VLOOKUP(A1797, dictionary!$A$2:$B$16, 2, FALSE)</f>
        <v>Respiratory system</v>
      </c>
      <c r="C1797" t="s">
        <v>4299</v>
      </c>
      <c r="D1797">
        <f>VLOOKUP($C1797, 'pval-input'!$B$2:$M$2260, 6, FALSE)</f>
        <v>7.0584968236476725E-2</v>
      </c>
      <c r="E1797">
        <f>VLOOKUP($C1797, 'pval-input'!$B$2:$M$2260, 11, FALSE)</f>
        <v>2</v>
      </c>
      <c r="F1797">
        <f>VLOOKUP($C1797, 'pval-input'!$B$2:$M$2260, 12, FALSE)</f>
        <v>1.4598540145985399E-2</v>
      </c>
      <c r="G1797">
        <f t="shared" si="28"/>
        <v>1796</v>
      </c>
      <c r="S1797">
        <f>VLOOKUP($C1797, listing!$B$2:$J$2260, 2, FALSE)</f>
        <v>7.0584968236476725E-2</v>
      </c>
    </row>
    <row r="1798" spans="1:19" x14ac:dyDescent="0.2">
      <c r="A1798" t="s">
        <v>4175</v>
      </c>
      <c r="B1798" t="str">
        <f>VLOOKUP(A1798, dictionary!$A$2:$B$16, 2, FALSE)</f>
        <v>Respiratory system</v>
      </c>
      <c r="C1798" t="s">
        <v>4302</v>
      </c>
      <c r="D1798">
        <f>VLOOKUP($C1798, 'pval-input'!$B$2:$M$2260, 6, FALSE)</f>
        <v>0.19017156135951049</v>
      </c>
      <c r="E1798">
        <f>VLOOKUP($C1798, 'pval-input'!$B$2:$M$2260, 11, FALSE)</f>
        <v>10</v>
      </c>
      <c r="F1798">
        <f>VLOOKUP($C1798, 'pval-input'!$B$2:$M$2260, 12, FALSE)</f>
        <v>7.2992700729927001E-2</v>
      </c>
      <c r="G1798">
        <f t="shared" si="28"/>
        <v>1797</v>
      </c>
      <c r="S1798">
        <f>VLOOKUP($C1798, listing!$B$2:$J$2260, 2, FALSE)</f>
        <v>0.19017156135951049</v>
      </c>
    </row>
    <row r="1799" spans="1:19" x14ac:dyDescent="0.2">
      <c r="A1799" t="s">
        <v>4175</v>
      </c>
      <c r="B1799" t="str">
        <f>VLOOKUP(A1799, dictionary!$A$2:$B$16, 2, FALSE)</f>
        <v>Respiratory system</v>
      </c>
      <c r="C1799" t="s">
        <v>4304</v>
      </c>
      <c r="D1799">
        <f>VLOOKUP($C1799, 'pval-input'!$B$2:$M$2260, 6, FALSE)</f>
        <v>5.6026130672377938E-2</v>
      </c>
      <c r="E1799">
        <f>VLOOKUP($C1799, 'pval-input'!$B$2:$M$2260, 11, FALSE)</f>
        <v>4</v>
      </c>
      <c r="F1799">
        <f>VLOOKUP($C1799, 'pval-input'!$B$2:$M$2260, 12, FALSE)</f>
        <v>2.9197080291970798E-2</v>
      </c>
      <c r="G1799">
        <f t="shared" si="28"/>
        <v>1798</v>
      </c>
      <c r="S1799">
        <f>VLOOKUP($C1799, listing!$B$2:$J$2260, 2, FALSE)</f>
        <v>5.6026130672377938E-2</v>
      </c>
    </row>
    <row r="1800" spans="1:19" x14ac:dyDescent="0.2">
      <c r="A1800" t="s">
        <v>4175</v>
      </c>
      <c r="B1800" t="str">
        <f>VLOOKUP(A1800, dictionary!$A$2:$B$16, 2, FALSE)</f>
        <v>Respiratory system</v>
      </c>
      <c r="C1800" t="s">
        <v>4306</v>
      </c>
      <c r="D1800">
        <f>VLOOKUP($C1800, 'pval-input'!$B$2:$M$2260, 6, FALSE)</f>
        <v>0.12999020358815261</v>
      </c>
      <c r="E1800">
        <f>VLOOKUP($C1800, 'pval-input'!$B$2:$M$2260, 11, FALSE)</f>
        <v>2</v>
      </c>
      <c r="F1800">
        <f>VLOOKUP($C1800, 'pval-input'!$B$2:$M$2260, 12, FALSE)</f>
        <v>1.4598540145985399E-2</v>
      </c>
      <c r="G1800">
        <f t="shared" si="28"/>
        <v>1799</v>
      </c>
      <c r="S1800">
        <f>VLOOKUP($C1800, listing!$B$2:$J$2260, 2, FALSE)</f>
        <v>0.12999020358815261</v>
      </c>
    </row>
    <row r="1801" spans="1:19" x14ac:dyDescent="0.2">
      <c r="A1801" t="s">
        <v>4175</v>
      </c>
      <c r="B1801" t="str">
        <f>VLOOKUP(A1801, dictionary!$A$2:$B$16, 2, FALSE)</f>
        <v>Respiratory system</v>
      </c>
      <c r="C1801" t="s">
        <v>4308</v>
      </c>
      <c r="D1801">
        <f>VLOOKUP($C1801, 'pval-input'!$B$2:$M$2260, 6, FALSE)</f>
        <v>0.27453561188633019</v>
      </c>
      <c r="E1801">
        <f>VLOOKUP($C1801, 'pval-input'!$B$2:$M$2260, 11, FALSE)</f>
        <v>5</v>
      </c>
      <c r="F1801">
        <f>VLOOKUP($C1801, 'pval-input'!$B$2:$M$2260, 12, FALSE)</f>
        <v>3.6496350364963501E-2</v>
      </c>
      <c r="G1801">
        <f t="shared" si="28"/>
        <v>1800</v>
      </c>
      <c r="S1801">
        <f>VLOOKUP($C1801, listing!$B$2:$J$2260, 2, FALSE)</f>
        <v>0.27453561188633019</v>
      </c>
    </row>
    <row r="1802" spans="1:19" x14ac:dyDescent="0.2">
      <c r="A1802" t="s">
        <v>4175</v>
      </c>
      <c r="B1802" t="str">
        <f>VLOOKUP(A1802, dictionary!$A$2:$B$16, 2, FALSE)</f>
        <v>Respiratory system</v>
      </c>
      <c r="C1802" t="s">
        <v>4311</v>
      </c>
      <c r="D1802">
        <f>VLOOKUP($C1802, 'pval-input'!$B$2:$M$2260, 6, FALSE)</f>
        <v>5.8452442628282732E-2</v>
      </c>
      <c r="E1802">
        <f>VLOOKUP($C1802, 'pval-input'!$B$2:$M$2260, 11, FALSE)</f>
        <v>15</v>
      </c>
      <c r="F1802">
        <f>VLOOKUP($C1802, 'pval-input'!$B$2:$M$2260, 12, FALSE)</f>
        <v>0.109489051094891</v>
      </c>
      <c r="G1802">
        <f t="shared" si="28"/>
        <v>1801</v>
      </c>
      <c r="S1802">
        <f>VLOOKUP($C1802, listing!$B$2:$J$2260, 2, FALSE)</f>
        <v>5.8452442628282732E-2</v>
      </c>
    </row>
    <row r="1803" spans="1:19" x14ac:dyDescent="0.2">
      <c r="A1803" t="s">
        <v>4175</v>
      </c>
      <c r="B1803" t="str">
        <f>VLOOKUP(A1803, dictionary!$A$2:$B$16, 2, FALSE)</f>
        <v>Respiratory system</v>
      </c>
      <c r="C1803" t="s">
        <v>4313</v>
      </c>
      <c r="D1803">
        <f>VLOOKUP($C1803, 'pval-input'!$B$2:$M$2260, 6, FALSE)</f>
        <v>0.27743226594448683</v>
      </c>
      <c r="E1803">
        <f>VLOOKUP($C1803, 'pval-input'!$B$2:$M$2260, 11, FALSE)</f>
        <v>29</v>
      </c>
      <c r="F1803">
        <f>VLOOKUP($C1803, 'pval-input'!$B$2:$M$2260, 12, FALSE)</f>
        <v>0.21167883211678801</v>
      </c>
      <c r="G1803">
        <f t="shared" si="28"/>
        <v>1802</v>
      </c>
      <c r="S1803">
        <f>VLOOKUP($C1803, listing!$B$2:$J$2260, 2, FALSE)</f>
        <v>0.27743226594448683</v>
      </c>
    </row>
    <row r="1804" spans="1:19" x14ac:dyDescent="0.2">
      <c r="A1804" t="s">
        <v>4175</v>
      </c>
      <c r="B1804" t="str">
        <f>VLOOKUP(A1804, dictionary!$A$2:$B$16, 2, FALSE)</f>
        <v>Respiratory system</v>
      </c>
      <c r="C1804" t="s">
        <v>4316</v>
      </c>
      <c r="D1804">
        <f>VLOOKUP($C1804, 'pval-input'!$B$2:$M$2260, 6, FALSE)</f>
        <v>0.1812329746322989</v>
      </c>
      <c r="E1804">
        <f>VLOOKUP($C1804, 'pval-input'!$B$2:$M$2260, 11, FALSE)</f>
        <v>3</v>
      </c>
      <c r="F1804">
        <f>VLOOKUP($C1804, 'pval-input'!$B$2:$M$2260, 12, FALSE)</f>
        <v>2.18978102189781E-2</v>
      </c>
      <c r="G1804">
        <f t="shared" si="28"/>
        <v>1803</v>
      </c>
      <c r="S1804">
        <f>VLOOKUP($C1804, listing!$B$2:$J$2260, 2, FALSE)</f>
        <v>0.1812329746322989</v>
      </c>
    </row>
    <row r="1805" spans="1:19" x14ac:dyDescent="0.2">
      <c r="A1805" t="s">
        <v>4175</v>
      </c>
      <c r="B1805" t="str">
        <f>VLOOKUP(A1805, dictionary!$A$2:$B$16, 2, FALSE)</f>
        <v>Respiratory system</v>
      </c>
      <c r="C1805" t="s">
        <v>4318</v>
      </c>
      <c r="D1805">
        <f>VLOOKUP($C1805, 'pval-input'!$B$2:$M$2260, 6, FALSE)</f>
        <v>0.40575142009256121</v>
      </c>
      <c r="E1805">
        <f>VLOOKUP($C1805, 'pval-input'!$B$2:$M$2260, 11, FALSE)</f>
        <v>102</v>
      </c>
      <c r="F1805">
        <f>VLOOKUP($C1805, 'pval-input'!$B$2:$M$2260, 12, FALSE)</f>
        <v>0.74452554744525501</v>
      </c>
      <c r="G1805">
        <f t="shared" si="28"/>
        <v>1804</v>
      </c>
      <c r="S1805">
        <f>VLOOKUP($C1805, listing!$B$2:$J$2260, 2, FALSE)</f>
        <v>0.40575142009256121</v>
      </c>
    </row>
    <row r="1806" spans="1:19" x14ac:dyDescent="0.2">
      <c r="A1806" t="s">
        <v>4175</v>
      </c>
      <c r="B1806" t="str">
        <f>VLOOKUP(A1806, dictionary!$A$2:$B$16, 2, FALSE)</f>
        <v>Respiratory system</v>
      </c>
      <c r="C1806" t="s">
        <v>4322</v>
      </c>
      <c r="D1806">
        <f>VLOOKUP($C1806, 'pval-input'!$B$2:$M$2260, 6, FALSE)</f>
        <v>0.20312264767197155</v>
      </c>
      <c r="E1806">
        <f>VLOOKUP($C1806, 'pval-input'!$B$2:$M$2260, 11, FALSE)</f>
        <v>32</v>
      </c>
      <c r="F1806">
        <f>VLOOKUP($C1806, 'pval-input'!$B$2:$M$2260, 12, FALSE)</f>
        <v>0.233576642335766</v>
      </c>
      <c r="G1806">
        <f t="shared" si="28"/>
        <v>1805</v>
      </c>
      <c r="S1806">
        <f>VLOOKUP($C1806, listing!$B$2:$J$2260, 2, FALSE)</f>
        <v>0.20312264767197155</v>
      </c>
    </row>
    <row r="1807" spans="1:19" x14ac:dyDescent="0.2">
      <c r="A1807" t="s">
        <v>4175</v>
      </c>
      <c r="B1807" t="str">
        <f>VLOOKUP(A1807, dictionary!$A$2:$B$16, 2, FALSE)</f>
        <v>Respiratory system</v>
      </c>
      <c r="C1807" t="s">
        <v>4324</v>
      </c>
      <c r="D1807">
        <f>VLOOKUP($C1807, 'pval-input'!$B$2:$M$2260, 6, FALSE)</f>
        <v>0.1460137543084693</v>
      </c>
      <c r="E1807">
        <f>VLOOKUP($C1807, 'pval-input'!$B$2:$M$2260, 11, FALSE)</f>
        <v>29</v>
      </c>
      <c r="F1807">
        <f>VLOOKUP($C1807, 'pval-input'!$B$2:$M$2260, 12, FALSE)</f>
        <v>0.21167883211678801</v>
      </c>
      <c r="G1807">
        <f t="shared" si="28"/>
        <v>1806</v>
      </c>
      <c r="S1807">
        <f>VLOOKUP($C1807, listing!$B$2:$J$2260, 2, FALSE)</f>
        <v>0.1460137543084693</v>
      </c>
    </row>
    <row r="1808" spans="1:19" x14ac:dyDescent="0.2">
      <c r="A1808" t="s">
        <v>4175</v>
      </c>
      <c r="B1808" t="str">
        <f>VLOOKUP(A1808, dictionary!$A$2:$B$16, 2, FALSE)</f>
        <v>Respiratory system</v>
      </c>
      <c r="C1808" t="s">
        <v>4326</v>
      </c>
      <c r="D1808">
        <f>VLOOKUP($C1808, 'pval-input'!$B$2:$M$2260, 6, FALSE)</f>
        <v>0.45574306277858734</v>
      </c>
      <c r="E1808">
        <f>VLOOKUP($C1808, 'pval-input'!$B$2:$M$2260, 11, FALSE)</f>
        <v>1</v>
      </c>
      <c r="F1808">
        <f>VLOOKUP($C1808, 'pval-input'!$B$2:$M$2260, 12, FALSE)</f>
        <v>7.2992700729926996E-3</v>
      </c>
      <c r="G1808">
        <f t="shared" si="28"/>
        <v>1807</v>
      </c>
      <c r="S1808">
        <f>VLOOKUP($C1808, listing!$B$2:$J$2260, 2, FALSE)</f>
        <v>0.45574306277858734</v>
      </c>
    </row>
    <row r="1809" spans="1:19" x14ac:dyDescent="0.2">
      <c r="A1809" t="s">
        <v>4175</v>
      </c>
      <c r="B1809" t="str">
        <f>VLOOKUP(A1809, dictionary!$A$2:$B$16, 2, FALSE)</f>
        <v>Respiratory system</v>
      </c>
      <c r="C1809" t="s">
        <v>4328</v>
      </c>
      <c r="D1809">
        <f>VLOOKUP($C1809, 'pval-input'!$B$2:$M$2260, 6, FALSE)</f>
        <v>0.32511258335278154</v>
      </c>
      <c r="E1809">
        <f>VLOOKUP($C1809, 'pval-input'!$B$2:$M$2260, 11, FALSE)</f>
        <v>56</v>
      </c>
      <c r="F1809">
        <f>VLOOKUP($C1809, 'pval-input'!$B$2:$M$2260, 12, FALSE)</f>
        <v>0.40875912408759102</v>
      </c>
      <c r="G1809">
        <f t="shared" si="28"/>
        <v>1808</v>
      </c>
      <c r="S1809">
        <f>VLOOKUP($C1809, listing!$B$2:$J$2260, 2, FALSE)</f>
        <v>0.32511258335278154</v>
      </c>
    </row>
    <row r="1810" spans="1:19" x14ac:dyDescent="0.2">
      <c r="A1810" t="s">
        <v>4175</v>
      </c>
      <c r="B1810" t="str">
        <f>VLOOKUP(A1810, dictionary!$A$2:$B$16, 2, FALSE)</f>
        <v>Respiratory system</v>
      </c>
      <c r="C1810" t="s">
        <v>4331</v>
      </c>
      <c r="D1810">
        <f>VLOOKUP($C1810, 'pval-input'!$B$2:$M$2260, 6, FALSE)</f>
        <v>1.5670897082816235</v>
      </c>
      <c r="E1810">
        <f>VLOOKUP($C1810, 'pval-input'!$B$2:$M$2260, 11, FALSE)</f>
        <v>18</v>
      </c>
      <c r="F1810">
        <f>VLOOKUP($C1810, 'pval-input'!$B$2:$M$2260, 12, FALSE)</f>
        <v>0.13138686131386901</v>
      </c>
      <c r="G1810">
        <f t="shared" si="28"/>
        <v>1809</v>
      </c>
      <c r="S1810">
        <f>VLOOKUP($C1810, listing!$B$2:$J$2260, 2, FALSE)</f>
        <v>1.5670897082816235</v>
      </c>
    </row>
    <row r="1811" spans="1:19" x14ac:dyDescent="0.2">
      <c r="A1811" t="s">
        <v>4175</v>
      </c>
      <c r="B1811" t="str">
        <f>VLOOKUP(A1811, dictionary!$A$2:$B$16, 2, FALSE)</f>
        <v>Respiratory system</v>
      </c>
      <c r="C1811" t="s">
        <v>4333</v>
      </c>
      <c r="D1811">
        <f>VLOOKUP($C1811, 'pval-input'!$B$2:$M$2260, 6, FALSE)</f>
        <v>1.3161815316267627</v>
      </c>
      <c r="E1811">
        <f>VLOOKUP($C1811, 'pval-input'!$B$2:$M$2260, 11, FALSE)</f>
        <v>19</v>
      </c>
      <c r="F1811">
        <f>VLOOKUP($C1811, 'pval-input'!$B$2:$M$2260, 12, FALSE)</f>
        <v>0.13868613138686101</v>
      </c>
      <c r="G1811">
        <f t="shared" si="28"/>
        <v>1810</v>
      </c>
      <c r="S1811">
        <f>VLOOKUP($C1811, listing!$B$2:$J$2260, 2, FALSE)</f>
        <v>1.3161815316267627</v>
      </c>
    </row>
    <row r="1812" spans="1:19" x14ac:dyDescent="0.2">
      <c r="A1812" t="s">
        <v>4175</v>
      </c>
      <c r="B1812" t="str">
        <f>VLOOKUP(A1812, dictionary!$A$2:$B$16, 2, FALSE)</f>
        <v>Respiratory system</v>
      </c>
      <c r="C1812" t="s">
        <v>4335</v>
      </c>
      <c r="D1812">
        <f>VLOOKUP($C1812, 'pval-input'!$B$2:$M$2260, 6, FALSE)</f>
        <v>0.60096677290996903</v>
      </c>
      <c r="E1812">
        <f>VLOOKUP($C1812, 'pval-input'!$B$2:$M$2260, 11, FALSE)</f>
        <v>5</v>
      </c>
      <c r="F1812">
        <f>VLOOKUP($C1812, 'pval-input'!$B$2:$M$2260, 12, FALSE)</f>
        <v>3.6496350364963501E-2</v>
      </c>
      <c r="G1812">
        <f t="shared" si="28"/>
        <v>1811</v>
      </c>
      <c r="S1812">
        <f>VLOOKUP($C1812, listing!$B$2:$J$2260, 2, FALSE)</f>
        <v>0.60096677290996903</v>
      </c>
    </row>
    <row r="1813" spans="1:19" x14ac:dyDescent="0.2">
      <c r="A1813" t="s">
        <v>4175</v>
      </c>
      <c r="B1813" t="str">
        <f>VLOOKUP(A1813, dictionary!$A$2:$B$16, 2, FALSE)</f>
        <v>Respiratory system</v>
      </c>
      <c r="C1813" t="s">
        <v>4337</v>
      </c>
      <c r="D1813">
        <f>VLOOKUP($C1813, 'pval-input'!$B$2:$M$2260, 6, FALSE)</f>
        <v>0.16764663335588589</v>
      </c>
      <c r="E1813">
        <f>VLOOKUP($C1813, 'pval-input'!$B$2:$M$2260, 11, FALSE)</f>
        <v>1</v>
      </c>
      <c r="F1813">
        <f>VLOOKUP($C1813, 'pval-input'!$B$2:$M$2260, 12, FALSE)</f>
        <v>7.2992700729926996E-3</v>
      </c>
      <c r="G1813">
        <f t="shared" si="28"/>
        <v>1812</v>
      </c>
      <c r="S1813">
        <f>VLOOKUP($C1813, listing!$B$2:$J$2260, 2, FALSE)</f>
        <v>0.16764663335588589</v>
      </c>
    </row>
    <row r="1814" spans="1:19" x14ac:dyDescent="0.2">
      <c r="A1814" t="s">
        <v>4175</v>
      </c>
      <c r="B1814" t="str">
        <f>VLOOKUP(A1814, dictionary!$A$2:$B$16, 2, FALSE)</f>
        <v>Respiratory system</v>
      </c>
      <c r="C1814" t="s">
        <v>4339</v>
      </c>
      <c r="D1814">
        <f>VLOOKUP($C1814, 'pval-input'!$B$2:$M$2260, 6, FALSE)</f>
        <v>0.45574306277858734</v>
      </c>
      <c r="E1814">
        <f>VLOOKUP($C1814, 'pval-input'!$B$2:$M$2260, 11, FALSE)</f>
        <v>1</v>
      </c>
      <c r="F1814">
        <f>VLOOKUP($C1814, 'pval-input'!$B$2:$M$2260, 12, FALSE)</f>
        <v>7.2992700729926996E-3</v>
      </c>
      <c r="G1814">
        <f t="shared" si="28"/>
        <v>1813</v>
      </c>
      <c r="S1814">
        <f>VLOOKUP($C1814, listing!$B$2:$J$2260, 2, FALSE)</f>
        <v>0.45574306277858734</v>
      </c>
    </row>
    <row r="1815" spans="1:19" hidden="1" x14ac:dyDescent="0.2">
      <c r="A1815" t="s">
        <v>4175</v>
      </c>
      <c r="B1815" t="str">
        <f>VLOOKUP(A1815, dictionary!$A$2:$B$16, 2, FALSE)</f>
        <v>Respiratory system</v>
      </c>
      <c r="C1815" t="s">
        <v>4343</v>
      </c>
      <c r="D1815">
        <f>VLOOKUP($C1815, 'pval-input'!$B$2:$M$2260, 6, FALSE)</f>
        <v>31.235738595770602</v>
      </c>
      <c r="E1815">
        <f>VLOOKUP($C1815, 'pval-input'!$B$2:$M$2260, 11, FALSE)</f>
        <v>2</v>
      </c>
      <c r="F1815">
        <f>VLOOKUP($C1815, 'pval-input'!$B$2:$M$2260, 12, FALSE)</f>
        <v>1.4598540145985399E-2</v>
      </c>
      <c r="G1815">
        <f t="shared" si="28"/>
        <v>1814</v>
      </c>
      <c r="S1815">
        <f>VLOOKUP($C1815, listing!$B$2:$J$2260, 2, FALSE)</f>
        <v>31.235738595770602</v>
      </c>
    </row>
    <row r="1816" spans="1:19" x14ac:dyDescent="0.2">
      <c r="A1816" t="s">
        <v>4175</v>
      </c>
      <c r="B1816" t="str">
        <f>VLOOKUP(A1816, dictionary!$A$2:$B$16, 2, FALSE)</f>
        <v>Respiratory system</v>
      </c>
      <c r="C1816" t="s">
        <v>4345</v>
      </c>
      <c r="D1816">
        <f>VLOOKUP($C1816, 'pval-input'!$B$2:$M$2260, 6, FALSE)</f>
        <v>0.97593076360258402</v>
      </c>
      <c r="E1816">
        <f>VLOOKUP($C1816, 'pval-input'!$B$2:$M$2260, 11, FALSE)</f>
        <v>94</v>
      </c>
      <c r="F1816">
        <f>VLOOKUP($C1816, 'pval-input'!$B$2:$M$2260, 12, FALSE)</f>
        <v>0.68613138686131403</v>
      </c>
      <c r="G1816">
        <f t="shared" si="28"/>
        <v>1815</v>
      </c>
      <c r="S1816">
        <f>VLOOKUP($C1816, listing!$B$2:$J$2260, 2, FALSE)</f>
        <v>0.97593076360258402</v>
      </c>
    </row>
    <row r="1817" spans="1:19" x14ac:dyDescent="0.2">
      <c r="A1817" t="s">
        <v>4175</v>
      </c>
      <c r="B1817" t="str">
        <f>VLOOKUP(A1817, dictionary!$A$2:$B$16, 2, FALSE)</f>
        <v>Respiratory system</v>
      </c>
      <c r="C1817" t="s">
        <v>4347</v>
      </c>
      <c r="D1817">
        <f>VLOOKUP($C1817, 'pval-input'!$B$2:$M$2260, 6, FALSE)</f>
        <v>0.14522523306240931</v>
      </c>
      <c r="E1817">
        <f>VLOOKUP($C1817, 'pval-input'!$B$2:$M$2260, 11, FALSE)</f>
        <v>5</v>
      </c>
      <c r="F1817">
        <f>VLOOKUP($C1817, 'pval-input'!$B$2:$M$2260, 12, FALSE)</f>
        <v>3.6496350364963501E-2</v>
      </c>
      <c r="G1817">
        <f t="shared" si="28"/>
        <v>1816</v>
      </c>
      <c r="S1817">
        <f>VLOOKUP($C1817, listing!$B$2:$J$2260, 2, FALSE)</f>
        <v>0.14522523306240931</v>
      </c>
    </row>
    <row r="1818" spans="1:19" x14ac:dyDescent="0.2">
      <c r="A1818" t="s">
        <v>4175</v>
      </c>
      <c r="B1818" t="str">
        <f>VLOOKUP(A1818, dictionary!$A$2:$B$16, 2, FALSE)</f>
        <v>Respiratory system</v>
      </c>
      <c r="C1818" t="s">
        <v>4349</v>
      </c>
      <c r="D1818">
        <f>VLOOKUP($C1818, 'pval-input'!$B$2:$M$2260, 6, FALSE)</f>
        <v>2.4724754235407442E-2</v>
      </c>
      <c r="E1818">
        <f>VLOOKUP($C1818, 'pval-input'!$B$2:$M$2260, 11, FALSE)</f>
        <v>12</v>
      </c>
      <c r="F1818">
        <f>VLOOKUP($C1818, 'pval-input'!$B$2:$M$2260, 12, FALSE)</f>
        <v>8.7591240875912399E-2</v>
      </c>
      <c r="G1818">
        <f t="shared" si="28"/>
        <v>1817</v>
      </c>
      <c r="S1818">
        <f>VLOOKUP($C1818, listing!$B$2:$J$2260, 2, FALSE)</f>
        <v>2.4724754235407442E-2</v>
      </c>
    </row>
    <row r="1819" spans="1:19" x14ac:dyDescent="0.2">
      <c r="A1819" t="s">
        <v>4175</v>
      </c>
      <c r="B1819" t="str">
        <f>VLOOKUP(A1819, dictionary!$A$2:$B$16, 2, FALSE)</f>
        <v>Respiratory system</v>
      </c>
      <c r="C1819" t="s">
        <v>4351</v>
      </c>
      <c r="D1819">
        <f>VLOOKUP($C1819, 'pval-input'!$B$2:$M$2260, 6, FALSE)</f>
        <v>0.31916162832740486</v>
      </c>
      <c r="E1819">
        <f>VLOOKUP($C1819, 'pval-input'!$B$2:$M$2260, 11, FALSE)</f>
        <v>40</v>
      </c>
      <c r="F1819">
        <f>VLOOKUP($C1819, 'pval-input'!$B$2:$M$2260, 12, FALSE)</f>
        <v>0.29197080291970801</v>
      </c>
      <c r="G1819">
        <f t="shared" si="28"/>
        <v>1818</v>
      </c>
      <c r="S1819">
        <f>VLOOKUP($C1819, listing!$B$2:$J$2260, 2, FALSE)</f>
        <v>0.31916162832740486</v>
      </c>
    </row>
    <row r="1820" spans="1:19" x14ac:dyDescent="0.2">
      <c r="A1820" t="s">
        <v>4175</v>
      </c>
      <c r="B1820" t="str">
        <f>VLOOKUP(A1820, dictionary!$A$2:$B$16, 2, FALSE)</f>
        <v>Respiratory system</v>
      </c>
      <c r="C1820" t="s">
        <v>4353</v>
      </c>
      <c r="D1820">
        <f>VLOOKUP($C1820, 'pval-input'!$B$2:$M$2260, 6, FALSE)</f>
        <v>0.16505751444420602</v>
      </c>
      <c r="E1820">
        <f>VLOOKUP($C1820, 'pval-input'!$B$2:$M$2260, 11, FALSE)</f>
        <v>1</v>
      </c>
      <c r="F1820">
        <f>VLOOKUP($C1820, 'pval-input'!$B$2:$M$2260, 12, FALSE)</f>
        <v>7.2992700729926996E-3</v>
      </c>
      <c r="G1820">
        <f t="shared" si="28"/>
        <v>1819</v>
      </c>
      <c r="S1820">
        <f>VLOOKUP($C1820, listing!$B$2:$J$2260, 2, FALSE)</f>
        <v>0.16505751444420602</v>
      </c>
    </row>
    <row r="1821" spans="1:19" x14ac:dyDescent="0.2">
      <c r="A1821" t="s">
        <v>4175</v>
      </c>
      <c r="B1821" t="str">
        <f>VLOOKUP(A1821, dictionary!$A$2:$B$16, 2, FALSE)</f>
        <v>Respiratory system</v>
      </c>
      <c r="C1821" t="s">
        <v>4356</v>
      </c>
      <c r="D1821">
        <f>VLOOKUP($C1821, 'pval-input'!$B$2:$M$2260, 6, FALSE)</f>
        <v>0.67909878241419797</v>
      </c>
      <c r="E1821">
        <f>VLOOKUP($C1821, 'pval-input'!$B$2:$M$2260, 11, FALSE)</f>
        <v>5</v>
      </c>
      <c r="F1821">
        <f>VLOOKUP($C1821, 'pval-input'!$B$2:$M$2260, 12, FALSE)</f>
        <v>3.6496350364963501E-2</v>
      </c>
      <c r="G1821">
        <f t="shared" si="28"/>
        <v>1820</v>
      </c>
      <c r="S1821">
        <f>VLOOKUP($C1821, listing!$B$2:$J$2260, 2, FALSE)</f>
        <v>0.67909878241419797</v>
      </c>
    </row>
    <row r="1822" spans="1:19" x14ac:dyDescent="0.2">
      <c r="A1822" t="s">
        <v>4175</v>
      </c>
      <c r="B1822" t="str">
        <f>VLOOKUP(A1822, dictionary!$A$2:$B$16, 2, FALSE)</f>
        <v>Respiratory system</v>
      </c>
      <c r="C1822" t="s">
        <v>4358</v>
      </c>
      <c r="D1822">
        <f>VLOOKUP($C1822, 'pval-input'!$B$2:$M$2260, 6, FALSE)</f>
        <v>0.31166128226163475</v>
      </c>
      <c r="E1822">
        <f>VLOOKUP($C1822, 'pval-input'!$B$2:$M$2260, 11, FALSE)</f>
        <v>3</v>
      </c>
      <c r="F1822">
        <f>VLOOKUP($C1822, 'pval-input'!$B$2:$M$2260, 12, FALSE)</f>
        <v>2.18978102189781E-2</v>
      </c>
      <c r="G1822">
        <f t="shared" si="28"/>
        <v>1821</v>
      </c>
      <c r="S1822">
        <f>VLOOKUP($C1822, listing!$B$2:$J$2260, 2, FALSE)</f>
        <v>0.31166128226163475</v>
      </c>
    </row>
    <row r="1823" spans="1:19" x14ac:dyDescent="0.2">
      <c r="A1823" t="s">
        <v>4175</v>
      </c>
      <c r="B1823" t="str">
        <f>VLOOKUP(A1823, dictionary!$A$2:$B$16, 2, FALSE)</f>
        <v>Respiratory system</v>
      </c>
      <c r="C1823" t="s">
        <v>4360</v>
      </c>
      <c r="D1823">
        <f>VLOOKUP($C1823, 'pval-input'!$B$2:$M$2260, 6, FALSE)</f>
        <v>0.58072085039381105</v>
      </c>
      <c r="E1823">
        <f>VLOOKUP($C1823, 'pval-input'!$B$2:$M$2260, 11, FALSE)</f>
        <v>8</v>
      </c>
      <c r="F1823">
        <f>VLOOKUP($C1823, 'pval-input'!$B$2:$M$2260, 12, FALSE)</f>
        <v>5.8394160583941597E-2</v>
      </c>
      <c r="G1823">
        <f t="shared" si="28"/>
        <v>1822</v>
      </c>
      <c r="S1823">
        <f>VLOOKUP($C1823, listing!$B$2:$J$2260, 2, FALSE)</f>
        <v>0.58072085039381105</v>
      </c>
    </row>
    <row r="1824" spans="1:19" hidden="1" x14ac:dyDescent="0.2">
      <c r="A1824" t="s">
        <v>4175</v>
      </c>
      <c r="B1824" t="str">
        <f>VLOOKUP(A1824, dictionary!$A$2:$B$16, 2, FALSE)</f>
        <v>Respiratory system</v>
      </c>
      <c r="C1824" t="s">
        <v>4362</v>
      </c>
      <c r="D1824">
        <f>VLOOKUP($C1824, 'pval-input'!$B$2:$M$2260, 6, FALSE)</f>
        <v>31.235738595770602</v>
      </c>
      <c r="E1824">
        <f>VLOOKUP($C1824, 'pval-input'!$B$2:$M$2260, 11, FALSE)</f>
        <v>1</v>
      </c>
      <c r="F1824">
        <f>VLOOKUP($C1824, 'pval-input'!$B$2:$M$2260, 12, FALSE)</f>
        <v>7.2992700729926996E-3</v>
      </c>
      <c r="G1824">
        <f t="shared" si="28"/>
        <v>1823</v>
      </c>
      <c r="S1824">
        <f>VLOOKUP($C1824, listing!$B$2:$J$2260, 2, FALSE)</f>
        <v>31.235738595770602</v>
      </c>
    </row>
    <row r="1825" spans="1:19" x14ac:dyDescent="0.2">
      <c r="A1825" t="s">
        <v>4175</v>
      </c>
      <c r="B1825" t="str">
        <f>VLOOKUP(A1825, dictionary!$A$2:$B$16, 2, FALSE)</f>
        <v>Respiratory system</v>
      </c>
      <c r="C1825" t="s">
        <v>4364</v>
      </c>
      <c r="D1825">
        <f>VLOOKUP($C1825, 'pval-input'!$B$2:$M$2260, 6, FALSE)</f>
        <v>8.6650627723460452E-2</v>
      </c>
      <c r="E1825">
        <f>VLOOKUP($C1825, 'pval-input'!$B$2:$M$2260, 11, FALSE)</f>
        <v>1</v>
      </c>
      <c r="F1825">
        <f>VLOOKUP($C1825, 'pval-input'!$B$2:$M$2260, 12, FALSE)</f>
        <v>7.2992700729926996E-3</v>
      </c>
      <c r="G1825">
        <f t="shared" si="28"/>
        <v>1824</v>
      </c>
      <c r="S1825">
        <f>VLOOKUP($C1825, listing!$B$2:$J$2260, 2, FALSE)</f>
        <v>8.6650627723460452E-2</v>
      </c>
    </row>
    <row r="1826" spans="1:19" x14ac:dyDescent="0.2">
      <c r="A1826" t="s">
        <v>4175</v>
      </c>
      <c r="B1826" t="str">
        <f>VLOOKUP(A1826, dictionary!$A$2:$B$16, 2, FALSE)</f>
        <v>Respiratory system</v>
      </c>
      <c r="C1826" t="s">
        <v>4366</v>
      </c>
      <c r="D1826">
        <f>VLOOKUP($C1826, 'pval-input'!$B$2:$M$2260, 6, FALSE)</f>
        <v>8.6650627723460452E-2</v>
      </c>
      <c r="E1826">
        <f>VLOOKUP($C1826, 'pval-input'!$B$2:$M$2260, 11, FALSE)</f>
        <v>1</v>
      </c>
      <c r="F1826">
        <f>VLOOKUP($C1826, 'pval-input'!$B$2:$M$2260, 12, FALSE)</f>
        <v>7.2992700729926996E-3</v>
      </c>
      <c r="G1826">
        <f t="shared" si="28"/>
        <v>1825</v>
      </c>
      <c r="S1826">
        <f>VLOOKUP($C1826, listing!$B$2:$J$2260, 2, FALSE)</f>
        <v>8.6650627723460452E-2</v>
      </c>
    </row>
    <row r="1827" spans="1:19" x14ac:dyDescent="0.2">
      <c r="A1827" t="s">
        <v>4175</v>
      </c>
      <c r="B1827" t="str">
        <f>VLOOKUP(A1827, dictionary!$A$2:$B$16, 2, FALSE)</f>
        <v>Respiratory system</v>
      </c>
      <c r="C1827" t="s">
        <v>4368</v>
      </c>
      <c r="D1827">
        <f>VLOOKUP($C1827, 'pval-input'!$B$2:$M$2260, 6, FALSE)</f>
        <v>0.13078903401750352</v>
      </c>
      <c r="E1827">
        <f>VLOOKUP($C1827, 'pval-input'!$B$2:$M$2260, 11, FALSE)</f>
        <v>7</v>
      </c>
      <c r="F1827">
        <f>VLOOKUP($C1827, 'pval-input'!$B$2:$M$2260, 12, FALSE)</f>
        <v>5.1094890510948898E-2</v>
      </c>
      <c r="G1827">
        <f t="shared" si="28"/>
        <v>1826</v>
      </c>
      <c r="S1827">
        <f>VLOOKUP($C1827, listing!$B$2:$J$2260, 2, FALSE)</f>
        <v>0.13078903401750352</v>
      </c>
    </row>
    <row r="1828" spans="1:19" x14ac:dyDescent="0.2">
      <c r="A1828" t="s">
        <v>4175</v>
      </c>
      <c r="B1828" t="str">
        <f>VLOOKUP(A1828, dictionary!$A$2:$B$16, 2, FALSE)</f>
        <v>Respiratory system</v>
      </c>
      <c r="C1828" t="s">
        <v>4370</v>
      </c>
      <c r="D1828">
        <f>VLOOKUP($C1828, 'pval-input'!$B$2:$M$2260, 6, FALSE)</f>
        <v>0.36095376307524302</v>
      </c>
      <c r="E1828">
        <f>VLOOKUP($C1828, 'pval-input'!$B$2:$M$2260, 11, FALSE)</f>
        <v>6</v>
      </c>
      <c r="F1828">
        <f>VLOOKUP($C1828, 'pval-input'!$B$2:$M$2260, 12, FALSE)</f>
        <v>4.3795620437956199E-2</v>
      </c>
      <c r="G1828">
        <f t="shared" si="28"/>
        <v>1827</v>
      </c>
      <c r="S1828">
        <f>VLOOKUP($C1828, listing!$B$2:$J$2260, 2, FALSE)</f>
        <v>0.36095376307524302</v>
      </c>
    </row>
    <row r="1829" spans="1:19" x14ac:dyDescent="0.2">
      <c r="A1829" t="s">
        <v>4175</v>
      </c>
      <c r="B1829" t="str">
        <f>VLOOKUP(A1829, dictionary!$A$2:$B$16, 2, FALSE)</f>
        <v>Respiratory system</v>
      </c>
      <c r="C1829" t="s">
        <v>4371</v>
      </c>
      <c r="D1829">
        <f>VLOOKUP($C1829, 'pval-input'!$B$2:$M$2260, 6, FALSE)</f>
        <v>0.19832411641949838</v>
      </c>
      <c r="E1829">
        <f>VLOOKUP($C1829, 'pval-input'!$B$2:$M$2260, 11, FALSE)</f>
        <v>37</v>
      </c>
      <c r="F1829">
        <f>VLOOKUP($C1829, 'pval-input'!$B$2:$M$2260, 12, FALSE)</f>
        <v>0.27007299270072999</v>
      </c>
      <c r="G1829">
        <f t="shared" si="28"/>
        <v>1828</v>
      </c>
      <c r="S1829">
        <f>VLOOKUP($C1829, listing!$B$2:$J$2260, 2, FALSE)</f>
        <v>0.19832411641949838</v>
      </c>
    </row>
    <row r="1830" spans="1:19" x14ac:dyDescent="0.2">
      <c r="A1830" t="s">
        <v>4175</v>
      </c>
      <c r="B1830" t="str">
        <f>VLOOKUP(A1830, dictionary!$A$2:$B$16, 2, FALSE)</f>
        <v>Respiratory system</v>
      </c>
      <c r="C1830" t="s">
        <v>4376</v>
      </c>
      <c r="D1830">
        <f>VLOOKUP($C1830, 'pval-input'!$B$2:$M$2260, 6, FALSE)</f>
        <v>3.0399528816519396E-2</v>
      </c>
      <c r="E1830">
        <f>VLOOKUP($C1830, 'pval-input'!$B$2:$M$2260, 11, FALSE)</f>
        <v>50</v>
      </c>
      <c r="F1830">
        <f>VLOOKUP($C1830, 'pval-input'!$B$2:$M$2260, 12, FALSE)</f>
        <v>0.36496350364963498</v>
      </c>
      <c r="G1830">
        <f t="shared" si="28"/>
        <v>1829</v>
      </c>
      <c r="S1830">
        <f>VLOOKUP($C1830, listing!$B$2:$J$2260, 2, FALSE)</f>
        <v>3.0399528816519396E-2</v>
      </c>
    </row>
    <row r="1831" spans="1:19" x14ac:dyDescent="0.2">
      <c r="A1831" t="s">
        <v>4175</v>
      </c>
      <c r="B1831" t="str">
        <f>VLOOKUP(A1831, dictionary!$A$2:$B$16, 2, FALSE)</f>
        <v>Respiratory system</v>
      </c>
      <c r="C1831" t="s">
        <v>4378</v>
      </c>
      <c r="D1831">
        <f>VLOOKUP($C1831, 'pval-input'!$B$2:$M$2260, 6, FALSE)</f>
        <v>0.44969744565307906</v>
      </c>
      <c r="E1831">
        <f>VLOOKUP($C1831, 'pval-input'!$B$2:$M$2260, 11, FALSE)</f>
        <v>12</v>
      </c>
      <c r="F1831">
        <f>VLOOKUP($C1831, 'pval-input'!$B$2:$M$2260, 12, FALSE)</f>
        <v>8.7591240875912399E-2</v>
      </c>
      <c r="G1831">
        <f t="shared" si="28"/>
        <v>1830</v>
      </c>
      <c r="S1831">
        <f>VLOOKUP($C1831, listing!$B$2:$J$2260, 2, FALSE)</f>
        <v>0.44969744565307906</v>
      </c>
    </row>
    <row r="1832" spans="1:19" x14ac:dyDescent="0.2">
      <c r="A1832" t="s">
        <v>4175</v>
      </c>
      <c r="B1832" t="str">
        <f>VLOOKUP(A1832, dictionary!$A$2:$B$16, 2, FALSE)</f>
        <v>Respiratory system</v>
      </c>
      <c r="C1832" t="s">
        <v>4381</v>
      </c>
      <c r="D1832">
        <f>VLOOKUP($C1832, 'pval-input'!$B$2:$M$2260, 6, FALSE)</f>
        <v>0.19275671250638052</v>
      </c>
      <c r="E1832">
        <f>VLOOKUP($C1832, 'pval-input'!$B$2:$M$2260, 11, FALSE)</f>
        <v>2</v>
      </c>
      <c r="F1832">
        <f>VLOOKUP($C1832, 'pval-input'!$B$2:$M$2260, 12, FALSE)</f>
        <v>1.4598540145985399E-2</v>
      </c>
      <c r="G1832">
        <f t="shared" si="28"/>
        <v>1831</v>
      </c>
      <c r="S1832">
        <f>VLOOKUP($C1832, listing!$B$2:$J$2260, 2, FALSE)</f>
        <v>0.19275671250638052</v>
      </c>
    </row>
    <row r="1833" spans="1:19" hidden="1" x14ac:dyDescent="0.2">
      <c r="A1833" t="s">
        <v>4175</v>
      </c>
      <c r="B1833" t="str">
        <f>VLOOKUP(A1833, dictionary!$A$2:$B$16, 2, FALSE)</f>
        <v>Respiratory system</v>
      </c>
      <c r="C1833" t="s">
        <v>4383</v>
      </c>
      <c r="D1833">
        <f>VLOOKUP($C1833, 'pval-input'!$B$2:$M$2260, 6, FALSE)</f>
        <v>31.235738595770602</v>
      </c>
      <c r="E1833">
        <f>VLOOKUP($C1833, 'pval-input'!$B$2:$M$2260, 11, FALSE)</f>
        <v>1</v>
      </c>
      <c r="F1833">
        <f>VLOOKUP($C1833, 'pval-input'!$B$2:$M$2260, 12, FALSE)</f>
        <v>7.2992700729926996E-3</v>
      </c>
      <c r="G1833">
        <f t="shared" si="28"/>
        <v>1832</v>
      </c>
      <c r="S1833">
        <f>VLOOKUP($C1833, listing!$B$2:$J$2260, 2, FALSE)</f>
        <v>31.235738595770602</v>
      </c>
    </row>
    <row r="1834" spans="1:19" x14ac:dyDescent="0.2">
      <c r="A1834" t="s">
        <v>4175</v>
      </c>
      <c r="B1834" t="str">
        <f>VLOOKUP(A1834, dictionary!$A$2:$B$16, 2, FALSE)</f>
        <v>Respiratory system</v>
      </c>
      <c r="C1834" t="s">
        <v>4385</v>
      </c>
      <c r="D1834">
        <f>VLOOKUP($C1834, 'pval-input'!$B$2:$M$2260, 6, FALSE)</f>
        <v>0.11483873344700943</v>
      </c>
      <c r="E1834">
        <f>VLOOKUP($C1834, 'pval-input'!$B$2:$M$2260, 11, FALSE)</f>
        <v>5</v>
      </c>
      <c r="F1834">
        <f>VLOOKUP($C1834, 'pval-input'!$B$2:$M$2260, 12, FALSE)</f>
        <v>3.6496350364963501E-2</v>
      </c>
      <c r="G1834">
        <f t="shared" si="28"/>
        <v>1833</v>
      </c>
      <c r="S1834">
        <f>VLOOKUP($C1834, listing!$B$2:$J$2260, 2, FALSE)</f>
        <v>0.11483873344700943</v>
      </c>
    </row>
    <row r="1835" spans="1:19" x14ac:dyDescent="0.2">
      <c r="A1835" t="s">
        <v>4175</v>
      </c>
      <c r="B1835" t="str">
        <f>VLOOKUP(A1835, dictionary!$A$2:$B$16, 2, FALSE)</f>
        <v>Respiratory system</v>
      </c>
      <c r="C1835" t="s">
        <v>4387</v>
      </c>
      <c r="D1835">
        <f>VLOOKUP($C1835, 'pval-input'!$B$2:$M$2260, 6, FALSE)</f>
        <v>2.3851970833409123E-2</v>
      </c>
      <c r="E1835">
        <f>VLOOKUP($C1835, 'pval-input'!$B$2:$M$2260, 11, FALSE)</f>
        <v>5</v>
      </c>
      <c r="F1835">
        <f>VLOOKUP($C1835, 'pval-input'!$B$2:$M$2260, 12, FALSE)</f>
        <v>3.6496350364963501E-2</v>
      </c>
      <c r="G1835">
        <f t="shared" si="28"/>
        <v>1834</v>
      </c>
      <c r="S1835">
        <f>VLOOKUP($C1835, listing!$B$2:$J$2260, 2, FALSE)</f>
        <v>2.3851970833409123E-2</v>
      </c>
    </row>
    <row r="1836" spans="1:19" x14ac:dyDescent="0.2">
      <c r="A1836" t="s">
        <v>4175</v>
      </c>
      <c r="B1836" t="str">
        <f>VLOOKUP(A1836, dictionary!$A$2:$B$16, 2, FALSE)</f>
        <v>Respiratory system</v>
      </c>
      <c r="C1836" t="s">
        <v>4390</v>
      </c>
      <c r="D1836">
        <f>VLOOKUP($C1836, 'pval-input'!$B$2:$M$2260, 6, FALSE)</f>
        <v>0.61134230641245035</v>
      </c>
      <c r="E1836">
        <f>VLOOKUP($C1836, 'pval-input'!$B$2:$M$2260, 11, FALSE)</f>
        <v>15</v>
      </c>
      <c r="F1836">
        <f>VLOOKUP($C1836, 'pval-input'!$B$2:$M$2260, 12, FALSE)</f>
        <v>0.109489051094891</v>
      </c>
      <c r="G1836">
        <f t="shared" si="28"/>
        <v>1835</v>
      </c>
      <c r="S1836">
        <f>VLOOKUP($C1836, listing!$B$2:$J$2260, 2, FALSE)</f>
        <v>0.61134230641245035</v>
      </c>
    </row>
    <row r="1837" spans="1:19" x14ac:dyDescent="0.2">
      <c r="A1837" t="s">
        <v>4175</v>
      </c>
      <c r="B1837" t="str">
        <f>VLOOKUP(A1837, dictionary!$A$2:$B$16, 2, FALSE)</f>
        <v>Respiratory system</v>
      </c>
      <c r="C1837" t="s">
        <v>4392</v>
      </c>
      <c r="D1837">
        <f>VLOOKUP($C1837, 'pval-input'!$B$2:$M$2260, 6, FALSE)</f>
        <v>1.0766662195069432</v>
      </c>
      <c r="E1837">
        <f>VLOOKUP($C1837, 'pval-input'!$B$2:$M$2260, 11, FALSE)</f>
        <v>12</v>
      </c>
      <c r="F1837">
        <f>VLOOKUP($C1837, 'pval-input'!$B$2:$M$2260, 12, FALSE)</f>
        <v>8.7591240875912399E-2</v>
      </c>
      <c r="G1837">
        <f t="shared" si="28"/>
        <v>1836</v>
      </c>
      <c r="S1837">
        <f>VLOOKUP($C1837, listing!$B$2:$J$2260, 2, FALSE)</f>
        <v>1.0766662195069432</v>
      </c>
    </row>
    <row r="1838" spans="1:19" x14ac:dyDescent="0.2">
      <c r="A1838" t="s">
        <v>4175</v>
      </c>
      <c r="B1838" t="str">
        <f>VLOOKUP(A1838, dictionary!$A$2:$B$16, 2, FALSE)</f>
        <v>Respiratory system</v>
      </c>
      <c r="C1838" t="s">
        <v>4394</v>
      </c>
      <c r="D1838">
        <f>VLOOKUP($C1838, 'pval-input'!$B$2:$M$2260, 6, FALSE)</f>
        <v>2.7145397997355913</v>
      </c>
      <c r="E1838">
        <f>VLOOKUP($C1838, 'pval-input'!$B$2:$M$2260, 11, FALSE)</f>
        <v>98</v>
      </c>
      <c r="F1838">
        <f>VLOOKUP($C1838, 'pval-input'!$B$2:$M$2260, 12, FALSE)</f>
        <v>0.71532846715328502</v>
      </c>
      <c r="G1838">
        <f t="shared" si="28"/>
        <v>1837</v>
      </c>
      <c r="S1838">
        <f>VLOOKUP($C1838, listing!$B$2:$J$2260, 2, FALSE)</f>
        <v>2.7145397997355913</v>
      </c>
    </row>
    <row r="1839" spans="1:19" x14ac:dyDescent="0.2">
      <c r="A1839" t="s">
        <v>4175</v>
      </c>
      <c r="B1839" t="str">
        <f>VLOOKUP(A1839, dictionary!$A$2:$B$16, 2, FALSE)</f>
        <v>Respiratory system</v>
      </c>
      <c r="C1839" t="s">
        <v>4396</v>
      </c>
      <c r="D1839">
        <f>VLOOKUP($C1839, 'pval-input'!$B$2:$M$2260, 6, FALSE)</f>
        <v>5.7909001935422769E-2</v>
      </c>
      <c r="E1839">
        <f>VLOOKUP($C1839, 'pval-input'!$B$2:$M$2260, 11, FALSE)</f>
        <v>7</v>
      </c>
      <c r="F1839">
        <f>VLOOKUP($C1839, 'pval-input'!$B$2:$M$2260, 12, FALSE)</f>
        <v>5.1094890510948898E-2</v>
      </c>
      <c r="G1839">
        <f t="shared" si="28"/>
        <v>1838</v>
      </c>
      <c r="S1839">
        <f>VLOOKUP($C1839, listing!$B$2:$J$2260, 2, FALSE)</f>
        <v>5.7909001935422769E-2</v>
      </c>
    </row>
    <row r="1840" spans="1:19" x14ac:dyDescent="0.2">
      <c r="A1840" t="s">
        <v>4175</v>
      </c>
      <c r="B1840" t="str">
        <f>VLOOKUP(A1840, dictionary!$A$2:$B$16, 2, FALSE)</f>
        <v>Respiratory system</v>
      </c>
      <c r="C1840" t="s">
        <v>4399</v>
      </c>
      <c r="D1840">
        <f>VLOOKUP($C1840, 'pval-input'!$B$2:$M$2260, 6, FALSE)</f>
        <v>2.1957315050588346</v>
      </c>
      <c r="E1840">
        <f>VLOOKUP($C1840, 'pval-input'!$B$2:$M$2260, 11, FALSE)</f>
        <v>9</v>
      </c>
      <c r="F1840">
        <f>VLOOKUP($C1840, 'pval-input'!$B$2:$M$2260, 12, FALSE)</f>
        <v>6.5693430656934296E-2</v>
      </c>
      <c r="G1840">
        <f t="shared" si="28"/>
        <v>1839</v>
      </c>
      <c r="S1840">
        <f>VLOOKUP($C1840, listing!$B$2:$J$2260, 2, FALSE)</f>
        <v>2.1957315050588346</v>
      </c>
    </row>
    <row r="1841" spans="1:19" x14ac:dyDescent="0.2">
      <c r="A1841" t="s">
        <v>4175</v>
      </c>
      <c r="B1841" t="str">
        <f>VLOOKUP(A1841, dictionary!$A$2:$B$16, 2, FALSE)</f>
        <v>Respiratory system</v>
      </c>
      <c r="C1841" t="s">
        <v>4402</v>
      </c>
      <c r="D1841">
        <f>VLOOKUP($C1841, 'pval-input'!$B$2:$M$2260, 6, FALSE)</f>
        <v>0.12651439507866838</v>
      </c>
      <c r="E1841">
        <f>VLOOKUP($C1841, 'pval-input'!$B$2:$M$2260, 11, FALSE)</f>
        <v>14</v>
      </c>
      <c r="F1841">
        <f>VLOOKUP($C1841, 'pval-input'!$B$2:$M$2260, 12, FALSE)</f>
        <v>0.102189781021898</v>
      </c>
      <c r="G1841">
        <f t="shared" si="28"/>
        <v>1840</v>
      </c>
      <c r="S1841">
        <f>VLOOKUP($C1841, listing!$B$2:$J$2260, 2, FALSE)</f>
        <v>0.12651439507866838</v>
      </c>
    </row>
    <row r="1842" spans="1:19" x14ac:dyDescent="0.2">
      <c r="A1842" t="s">
        <v>4175</v>
      </c>
      <c r="B1842" t="str">
        <f>VLOOKUP(A1842, dictionary!$A$2:$B$16, 2, FALSE)</f>
        <v>Respiratory system</v>
      </c>
      <c r="C1842" t="s">
        <v>4405</v>
      </c>
      <c r="D1842">
        <f>VLOOKUP($C1842, 'pval-input'!$B$2:$M$2260, 6, FALSE)</f>
        <v>1.2730215410915486</v>
      </c>
      <c r="E1842">
        <f>VLOOKUP($C1842, 'pval-input'!$B$2:$M$2260, 11, FALSE)</f>
        <v>98</v>
      </c>
      <c r="F1842">
        <f>VLOOKUP($C1842, 'pval-input'!$B$2:$M$2260, 12, FALSE)</f>
        <v>0.71532846715328502</v>
      </c>
      <c r="G1842">
        <f t="shared" si="28"/>
        <v>1841</v>
      </c>
      <c r="S1842">
        <f>VLOOKUP($C1842, listing!$B$2:$J$2260, 2, FALSE)</f>
        <v>1.2730215410915486</v>
      </c>
    </row>
    <row r="1843" spans="1:19" x14ac:dyDescent="0.2">
      <c r="A1843" t="s">
        <v>4175</v>
      </c>
      <c r="B1843" t="str">
        <f>VLOOKUP(A1843, dictionary!$A$2:$B$16, 2, FALSE)</f>
        <v>Respiratory system</v>
      </c>
      <c r="C1843" t="s">
        <v>4407</v>
      </c>
      <c r="D1843">
        <f>VLOOKUP($C1843, 'pval-input'!$B$2:$M$2260, 6, FALSE)</f>
        <v>0.54679602095530355</v>
      </c>
      <c r="E1843">
        <f>VLOOKUP($C1843, 'pval-input'!$B$2:$M$2260, 11, FALSE)</f>
        <v>10</v>
      </c>
      <c r="F1843">
        <f>VLOOKUP($C1843, 'pval-input'!$B$2:$M$2260, 12, FALSE)</f>
        <v>7.2992700729927001E-2</v>
      </c>
      <c r="G1843">
        <f t="shared" si="28"/>
        <v>1842</v>
      </c>
      <c r="S1843">
        <f>VLOOKUP($C1843, listing!$B$2:$J$2260, 2, FALSE)</f>
        <v>0.54679602095530355</v>
      </c>
    </row>
    <row r="1844" spans="1:19" x14ac:dyDescent="0.2">
      <c r="A1844" t="s">
        <v>4175</v>
      </c>
      <c r="B1844" t="str">
        <f>VLOOKUP(A1844, dictionary!$A$2:$B$16, 2, FALSE)</f>
        <v>Respiratory system</v>
      </c>
      <c r="C1844" t="s">
        <v>4409</v>
      </c>
      <c r="D1844">
        <f>VLOOKUP($C1844, 'pval-input'!$B$2:$M$2260, 6, FALSE)</f>
        <v>0.17384611143149631</v>
      </c>
      <c r="E1844">
        <f>VLOOKUP($C1844, 'pval-input'!$B$2:$M$2260, 11, FALSE)</f>
        <v>10</v>
      </c>
      <c r="F1844">
        <f>VLOOKUP($C1844, 'pval-input'!$B$2:$M$2260, 12, FALSE)</f>
        <v>7.2992700729927001E-2</v>
      </c>
      <c r="G1844">
        <f t="shared" si="28"/>
        <v>1843</v>
      </c>
      <c r="S1844">
        <f>VLOOKUP($C1844, listing!$B$2:$J$2260, 2, FALSE)</f>
        <v>0.17384611143149631</v>
      </c>
    </row>
    <row r="1845" spans="1:19" x14ac:dyDescent="0.2">
      <c r="A1845" t="s">
        <v>4175</v>
      </c>
      <c r="B1845" t="str">
        <f>VLOOKUP(A1845, dictionary!$A$2:$B$16, 2, FALSE)</f>
        <v>Respiratory system</v>
      </c>
      <c r="C1845" t="s">
        <v>4411</v>
      </c>
      <c r="D1845">
        <f>VLOOKUP($C1845, 'pval-input'!$B$2:$M$2260, 6, FALSE)</f>
        <v>0.1554142365867491</v>
      </c>
      <c r="E1845">
        <f>VLOOKUP($C1845, 'pval-input'!$B$2:$M$2260, 11, FALSE)</f>
        <v>4</v>
      </c>
      <c r="F1845">
        <f>VLOOKUP($C1845, 'pval-input'!$B$2:$M$2260, 12, FALSE)</f>
        <v>2.9197080291970798E-2</v>
      </c>
      <c r="G1845">
        <f t="shared" si="28"/>
        <v>1844</v>
      </c>
      <c r="S1845">
        <f>VLOOKUP($C1845, listing!$B$2:$J$2260, 2, FALSE)</f>
        <v>0.1554142365867491</v>
      </c>
    </row>
    <row r="1846" spans="1:19" x14ac:dyDescent="0.2">
      <c r="A1846" t="s">
        <v>4175</v>
      </c>
      <c r="B1846" t="str">
        <f>VLOOKUP(A1846, dictionary!$A$2:$B$16, 2, FALSE)</f>
        <v>Respiratory system</v>
      </c>
      <c r="C1846" t="s">
        <v>4413</v>
      </c>
      <c r="D1846">
        <f>VLOOKUP($C1846, 'pval-input'!$B$2:$M$2260, 6, FALSE)</f>
        <v>0.98218914030131721</v>
      </c>
      <c r="E1846">
        <f>VLOOKUP($C1846, 'pval-input'!$B$2:$M$2260, 11, FALSE)</f>
        <v>8</v>
      </c>
      <c r="F1846">
        <f>VLOOKUP($C1846, 'pval-input'!$B$2:$M$2260, 12, FALSE)</f>
        <v>5.8394160583941597E-2</v>
      </c>
      <c r="G1846">
        <f t="shared" si="28"/>
        <v>1845</v>
      </c>
      <c r="S1846">
        <f>VLOOKUP($C1846, listing!$B$2:$J$2260, 2, FALSE)</f>
        <v>0.98218914030131721</v>
      </c>
    </row>
    <row r="1847" spans="1:19" x14ac:dyDescent="0.2">
      <c r="A1847" t="s">
        <v>4175</v>
      </c>
      <c r="B1847" t="str">
        <f>VLOOKUP(A1847, dictionary!$A$2:$B$16, 2, FALSE)</f>
        <v>Respiratory system</v>
      </c>
      <c r="C1847" t="s">
        <v>4416</v>
      </c>
      <c r="D1847">
        <f>VLOOKUP($C1847, 'pval-input'!$B$2:$M$2260, 6, FALSE)</f>
        <v>1.8287035830726148E-2</v>
      </c>
      <c r="E1847">
        <f>VLOOKUP($C1847, 'pval-input'!$B$2:$M$2260, 11, FALSE)</f>
        <v>16</v>
      </c>
      <c r="F1847">
        <f>VLOOKUP($C1847, 'pval-input'!$B$2:$M$2260, 12, FALSE)</f>
        <v>0.116788321167883</v>
      </c>
      <c r="G1847">
        <f t="shared" si="28"/>
        <v>1846</v>
      </c>
      <c r="S1847">
        <f>VLOOKUP($C1847, listing!$B$2:$J$2260, 2, FALSE)</f>
        <v>1.8287035830726148E-2</v>
      </c>
    </row>
    <row r="1848" spans="1:19" x14ac:dyDescent="0.2">
      <c r="A1848" t="s">
        <v>4175</v>
      </c>
      <c r="B1848" t="str">
        <f>VLOOKUP(A1848, dictionary!$A$2:$B$16, 2, FALSE)</f>
        <v>Respiratory system</v>
      </c>
      <c r="C1848" t="s">
        <v>4418</v>
      </c>
      <c r="D1848">
        <f>VLOOKUP($C1848, 'pval-input'!$B$2:$M$2260, 6, FALSE)</f>
        <v>1.1571244510930496</v>
      </c>
      <c r="E1848">
        <f>VLOOKUP($C1848, 'pval-input'!$B$2:$M$2260, 11, FALSE)</f>
        <v>3</v>
      </c>
      <c r="F1848">
        <f>VLOOKUP($C1848, 'pval-input'!$B$2:$M$2260, 12, FALSE)</f>
        <v>2.18978102189781E-2</v>
      </c>
      <c r="G1848">
        <f t="shared" si="28"/>
        <v>1847</v>
      </c>
      <c r="S1848">
        <f>VLOOKUP($C1848, listing!$B$2:$J$2260, 2, FALSE)</f>
        <v>1.1571244510930496</v>
      </c>
    </row>
    <row r="1849" spans="1:19" x14ac:dyDescent="0.2">
      <c r="A1849" t="s">
        <v>4175</v>
      </c>
      <c r="B1849" t="str">
        <f>VLOOKUP(A1849, dictionary!$A$2:$B$16, 2, FALSE)</f>
        <v>Respiratory system</v>
      </c>
      <c r="C1849" t="s">
        <v>4420</v>
      </c>
      <c r="D1849">
        <f>VLOOKUP($C1849, 'pval-input'!$B$2:$M$2260, 6, FALSE)</f>
        <v>9.2192213710214535E-2</v>
      </c>
      <c r="E1849">
        <f>VLOOKUP($C1849, 'pval-input'!$B$2:$M$2260, 11, FALSE)</f>
        <v>57</v>
      </c>
      <c r="F1849">
        <f>VLOOKUP($C1849, 'pval-input'!$B$2:$M$2260, 12, FALSE)</f>
        <v>0.41605839416058399</v>
      </c>
      <c r="G1849">
        <f t="shared" si="28"/>
        <v>1848</v>
      </c>
      <c r="S1849">
        <f>VLOOKUP($C1849, listing!$B$2:$J$2260, 2, FALSE)</f>
        <v>9.2192213710214535E-2</v>
      </c>
    </row>
    <row r="1850" spans="1:19" x14ac:dyDescent="0.2">
      <c r="A1850" t="s">
        <v>4175</v>
      </c>
      <c r="B1850" t="str">
        <f>VLOOKUP(A1850, dictionary!$A$2:$B$16, 2, FALSE)</f>
        <v>Respiratory system</v>
      </c>
      <c r="C1850" t="s">
        <v>4422</v>
      </c>
      <c r="D1850">
        <f>VLOOKUP($C1850, 'pval-input'!$B$2:$M$2260, 6, FALSE)</f>
        <v>1.2150131320731974</v>
      </c>
      <c r="E1850">
        <f>VLOOKUP($C1850, 'pval-input'!$B$2:$M$2260, 11, FALSE)</f>
        <v>20</v>
      </c>
      <c r="F1850">
        <f>VLOOKUP($C1850, 'pval-input'!$B$2:$M$2260, 12, FALSE)</f>
        <v>0.145985401459854</v>
      </c>
      <c r="G1850">
        <f t="shared" si="28"/>
        <v>1849</v>
      </c>
      <c r="S1850">
        <f>VLOOKUP($C1850, listing!$B$2:$J$2260, 2, FALSE)</f>
        <v>1.2150131320731974</v>
      </c>
    </row>
    <row r="1851" spans="1:19" x14ac:dyDescent="0.2">
      <c r="A1851" t="s">
        <v>4175</v>
      </c>
      <c r="B1851" t="str">
        <f>VLOOKUP(A1851, dictionary!$A$2:$B$16, 2, FALSE)</f>
        <v>Respiratory system</v>
      </c>
      <c r="C1851" t="s">
        <v>4424</v>
      </c>
      <c r="D1851">
        <f>VLOOKUP($C1851, 'pval-input'!$B$2:$M$2260, 6, FALSE)</f>
        <v>0.13345130816624251</v>
      </c>
      <c r="E1851">
        <f>VLOOKUP($C1851, 'pval-input'!$B$2:$M$2260, 11, FALSE)</f>
        <v>1</v>
      </c>
      <c r="F1851">
        <f>VLOOKUP($C1851, 'pval-input'!$B$2:$M$2260, 12, FALSE)</f>
        <v>7.2992700729926996E-3</v>
      </c>
      <c r="G1851">
        <f t="shared" si="28"/>
        <v>1850</v>
      </c>
      <c r="S1851">
        <f>VLOOKUP($C1851, listing!$B$2:$J$2260, 2, FALSE)</f>
        <v>0.13345130816624251</v>
      </c>
    </row>
    <row r="1852" spans="1:19" x14ac:dyDescent="0.2">
      <c r="A1852" t="s">
        <v>4175</v>
      </c>
      <c r="B1852" t="str">
        <f>VLOOKUP(A1852, dictionary!$A$2:$B$16, 2, FALSE)</f>
        <v>Respiratory system</v>
      </c>
      <c r="C1852" t="s">
        <v>4427</v>
      </c>
      <c r="D1852">
        <f>VLOOKUP($C1852, 'pval-input'!$B$2:$M$2260, 6, FALSE)</f>
        <v>0.21995731694325746</v>
      </c>
      <c r="E1852">
        <f>VLOOKUP($C1852, 'pval-input'!$B$2:$M$2260, 11, FALSE)</f>
        <v>14</v>
      </c>
      <c r="F1852">
        <f>VLOOKUP($C1852, 'pval-input'!$B$2:$M$2260, 12, FALSE)</f>
        <v>0.102189781021898</v>
      </c>
      <c r="G1852">
        <f t="shared" si="28"/>
        <v>1851</v>
      </c>
      <c r="S1852">
        <f>VLOOKUP($C1852, listing!$B$2:$J$2260, 2, FALSE)</f>
        <v>0.21995731694325746</v>
      </c>
    </row>
    <row r="1853" spans="1:19" x14ac:dyDescent="0.2">
      <c r="A1853" t="s">
        <v>4175</v>
      </c>
      <c r="B1853" t="str">
        <f>VLOOKUP(A1853, dictionary!$A$2:$B$16, 2, FALSE)</f>
        <v>Respiratory system</v>
      </c>
      <c r="C1853" t="s">
        <v>4429</v>
      </c>
      <c r="D1853">
        <f>VLOOKUP($C1853, 'pval-input'!$B$2:$M$2260, 6, FALSE)</f>
        <v>0.13345130816624251</v>
      </c>
      <c r="E1853">
        <f>VLOOKUP($C1853, 'pval-input'!$B$2:$M$2260, 11, FALSE)</f>
        <v>1</v>
      </c>
      <c r="F1853">
        <f>VLOOKUP($C1853, 'pval-input'!$B$2:$M$2260, 12, FALSE)</f>
        <v>7.2992700729926996E-3</v>
      </c>
      <c r="G1853">
        <f t="shared" si="28"/>
        <v>1852</v>
      </c>
      <c r="S1853">
        <f>VLOOKUP($C1853, listing!$B$2:$J$2260, 2, FALSE)</f>
        <v>0.13345130816624251</v>
      </c>
    </row>
    <row r="1854" spans="1:19" x14ac:dyDescent="0.2">
      <c r="A1854" t="s">
        <v>4175</v>
      </c>
      <c r="B1854" t="str">
        <f>VLOOKUP(A1854, dictionary!$A$2:$B$16, 2, FALSE)</f>
        <v>Respiratory system</v>
      </c>
      <c r="C1854" t="s">
        <v>4431</v>
      </c>
      <c r="D1854">
        <f>VLOOKUP($C1854, 'pval-input'!$B$2:$M$2260, 6, FALSE)</f>
        <v>0.13345130816624251</v>
      </c>
      <c r="E1854">
        <f>VLOOKUP($C1854, 'pval-input'!$B$2:$M$2260, 11, FALSE)</f>
        <v>1</v>
      </c>
      <c r="F1854">
        <f>VLOOKUP($C1854, 'pval-input'!$B$2:$M$2260, 12, FALSE)</f>
        <v>7.2992700729926996E-3</v>
      </c>
      <c r="G1854">
        <f t="shared" si="28"/>
        <v>1853</v>
      </c>
      <c r="S1854">
        <f>VLOOKUP($C1854, listing!$B$2:$J$2260, 2, FALSE)</f>
        <v>0.13345130816624251</v>
      </c>
    </row>
    <row r="1855" spans="1:19" x14ac:dyDescent="0.2">
      <c r="A1855" t="s">
        <v>4175</v>
      </c>
      <c r="B1855" t="str">
        <f>VLOOKUP(A1855, dictionary!$A$2:$B$16, 2, FALSE)</f>
        <v>Respiratory system</v>
      </c>
      <c r="C1855" t="s">
        <v>4433</v>
      </c>
      <c r="D1855">
        <f>VLOOKUP($C1855, 'pval-input'!$B$2:$M$2260, 6, FALSE)</f>
        <v>0.38793646366690548</v>
      </c>
      <c r="E1855">
        <f>VLOOKUP($C1855, 'pval-input'!$B$2:$M$2260, 11, FALSE)</f>
        <v>19</v>
      </c>
      <c r="F1855">
        <f>VLOOKUP($C1855, 'pval-input'!$B$2:$M$2260, 12, FALSE)</f>
        <v>0.13868613138686101</v>
      </c>
      <c r="G1855">
        <f t="shared" si="28"/>
        <v>1854</v>
      </c>
      <c r="S1855">
        <f>VLOOKUP($C1855, listing!$B$2:$J$2260, 2, FALSE)</f>
        <v>0.38793646366690548</v>
      </c>
    </row>
    <row r="1856" spans="1:19" x14ac:dyDescent="0.2">
      <c r="A1856" t="s">
        <v>4175</v>
      </c>
      <c r="B1856" t="str">
        <f>VLOOKUP(A1856, dictionary!$A$2:$B$16, 2, FALSE)</f>
        <v>Respiratory system</v>
      </c>
      <c r="C1856" t="s">
        <v>4435</v>
      </c>
      <c r="D1856">
        <f>VLOOKUP($C1856, 'pval-input'!$B$2:$M$2260, 6, FALSE)</f>
        <v>0.11882610666895048</v>
      </c>
      <c r="E1856">
        <f>VLOOKUP($C1856, 'pval-input'!$B$2:$M$2260, 11, FALSE)</f>
        <v>11</v>
      </c>
      <c r="F1856">
        <f>VLOOKUP($C1856, 'pval-input'!$B$2:$M$2260, 12, FALSE)</f>
        <v>8.0291970802919693E-2</v>
      </c>
      <c r="G1856">
        <f t="shared" si="28"/>
        <v>1855</v>
      </c>
      <c r="S1856">
        <f>VLOOKUP($C1856, listing!$B$2:$J$2260, 2, FALSE)</f>
        <v>0.11882610666895048</v>
      </c>
    </row>
    <row r="1857" spans="1:19" x14ac:dyDescent="0.2">
      <c r="A1857" t="s">
        <v>4175</v>
      </c>
      <c r="B1857" t="str">
        <f>VLOOKUP(A1857, dictionary!$A$2:$B$16, 2, FALSE)</f>
        <v>Respiratory system</v>
      </c>
      <c r="C1857" t="s">
        <v>4437</v>
      </c>
      <c r="D1857">
        <f>VLOOKUP($C1857, 'pval-input'!$B$2:$M$2260, 6, FALSE)</f>
        <v>0.13345130816624251</v>
      </c>
      <c r="E1857">
        <f>VLOOKUP($C1857, 'pval-input'!$B$2:$M$2260, 11, FALSE)</f>
        <v>1</v>
      </c>
      <c r="F1857">
        <f>VLOOKUP($C1857, 'pval-input'!$B$2:$M$2260, 12, FALSE)</f>
        <v>7.2992700729926996E-3</v>
      </c>
      <c r="G1857">
        <f t="shared" si="28"/>
        <v>1856</v>
      </c>
      <c r="S1857">
        <f>VLOOKUP($C1857, listing!$B$2:$J$2260, 2, FALSE)</f>
        <v>0.13345130816624251</v>
      </c>
    </row>
    <row r="1858" spans="1:19" x14ac:dyDescent="0.2">
      <c r="A1858" t="s">
        <v>4175</v>
      </c>
      <c r="B1858" t="str">
        <f>VLOOKUP(A1858, dictionary!$A$2:$B$16, 2, FALSE)</f>
        <v>Respiratory system</v>
      </c>
      <c r="C1858" t="s">
        <v>4439</v>
      </c>
      <c r="D1858">
        <f>VLOOKUP($C1858, 'pval-input'!$B$2:$M$2260, 6, FALSE)</f>
        <v>0.13345130816624251</v>
      </c>
      <c r="E1858">
        <f>VLOOKUP($C1858, 'pval-input'!$B$2:$M$2260, 11, FALSE)</f>
        <v>1</v>
      </c>
      <c r="F1858">
        <f>VLOOKUP($C1858, 'pval-input'!$B$2:$M$2260, 12, FALSE)</f>
        <v>7.2992700729926996E-3</v>
      </c>
      <c r="G1858">
        <f t="shared" si="28"/>
        <v>1857</v>
      </c>
      <c r="S1858">
        <f>VLOOKUP($C1858, listing!$B$2:$J$2260, 2, FALSE)</f>
        <v>0.13345130816624251</v>
      </c>
    </row>
    <row r="1859" spans="1:19" x14ac:dyDescent="0.2">
      <c r="A1859" t="s">
        <v>4175</v>
      </c>
      <c r="B1859" t="str">
        <f>VLOOKUP(A1859, dictionary!$A$2:$B$16, 2, FALSE)</f>
        <v>Respiratory system</v>
      </c>
      <c r="C1859" t="s">
        <v>4441</v>
      </c>
      <c r="D1859">
        <f>VLOOKUP($C1859, 'pval-input'!$B$2:$M$2260, 6, FALSE)</f>
        <v>0.13345130816624251</v>
      </c>
      <c r="E1859">
        <f>VLOOKUP($C1859, 'pval-input'!$B$2:$M$2260, 11, FALSE)</f>
        <v>2</v>
      </c>
      <c r="F1859">
        <f>VLOOKUP($C1859, 'pval-input'!$B$2:$M$2260, 12, FALSE)</f>
        <v>1.4598540145985399E-2</v>
      </c>
      <c r="G1859">
        <f t="shared" si="28"/>
        <v>1858</v>
      </c>
      <c r="S1859">
        <f>VLOOKUP($C1859, listing!$B$2:$J$2260, 2, FALSE)</f>
        <v>0.13345130816624251</v>
      </c>
    </row>
    <row r="1860" spans="1:19" x14ac:dyDescent="0.2">
      <c r="A1860" t="s">
        <v>4175</v>
      </c>
      <c r="B1860" t="str">
        <f>VLOOKUP(A1860, dictionary!$A$2:$B$16, 2, FALSE)</f>
        <v>Respiratory system</v>
      </c>
      <c r="C1860" t="s">
        <v>4443</v>
      </c>
      <c r="D1860">
        <f>VLOOKUP($C1860, 'pval-input'!$B$2:$M$2260, 6, FALSE)</f>
        <v>0.13457906645351109</v>
      </c>
      <c r="E1860">
        <f>VLOOKUP($C1860, 'pval-input'!$B$2:$M$2260, 11, FALSE)</f>
        <v>3</v>
      </c>
      <c r="F1860">
        <f>VLOOKUP($C1860, 'pval-input'!$B$2:$M$2260, 12, FALSE)</f>
        <v>2.18978102189781E-2</v>
      </c>
      <c r="G1860">
        <f t="shared" ref="G1860:G1923" si="29">G1859+1</f>
        <v>1859</v>
      </c>
      <c r="S1860">
        <f>VLOOKUP($C1860, listing!$B$2:$J$2260, 2, FALSE)</f>
        <v>0.13457906645351109</v>
      </c>
    </row>
    <row r="1861" spans="1:19" x14ac:dyDescent="0.2">
      <c r="A1861" t="s">
        <v>4175</v>
      </c>
      <c r="B1861" t="str">
        <f>VLOOKUP(A1861, dictionary!$A$2:$B$16, 2, FALSE)</f>
        <v>Respiratory system</v>
      </c>
      <c r="C1861" t="s">
        <v>4445</v>
      </c>
      <c r="D1861">
        <f>VLOOKUP($C1861, 'pval-input'!$B$2:$M$2260, 6, FALSE)</f>
        <v>2.5485030166589251</v>
      </c>
      <c r="E1861">
        <f>VLOOKUP($C1861, 'pval-input'!$B$2:$M$2260, 11, FALSE)</f>
        <v>77</v>
      </c>
      <c r="F1861">
        <f>VLOOKUP($C1861, 'pval-input'!$B$2:$M$2260, 12, FALSE)</f>
        <v>0.56204379562043805</v>
      </c>
      <c r="G1861">
        <f t="shared" si="29"/>
        <v>1860</v>
      </c>
      <c r="S1861">
        <f>VLOOKUP($C1861, listing!$B$2:$J$2260, 2, FALSE)</f>
        <v>2.5485030166589251</v>
      </c>
    </row>
    <row r="1862" spans="1:19" x14ac:dyDescent="0.2">
      <c r="A1862" t="s">
        <v>4175</v>
      </c>
      <c r="B1862" t="str">
        <f>VLOOKUP(A1862, dictionary!$A$2:$B$16, 2, FALSE)</f>
        <v>Respiratory system</v>
      </c>
      <c r="C1862" t="s">
        <v>4447</v>
      </c>
      <c r="D1862">
        <f>VLOOKUP($C1862, 'pval-input'!$B$2:$M$2260, 6, FALSE)</f>
        <v>0.13345130816624251</v>
      </c>
      <c r="E1862">
        <f>VLOOKUP($C1862, 'pval-input'!$B$2:$M$2260, 11, FALSE)</f>
        <v>1</v>
      </c>
      <c r="F1862">
        <f>VLOOKUP($C1862, 'pval-input'!$B$2:$M$2260, 12, FALSE)</f>
        <v>7.2992700729926996E-3</v>
      </c>
      <c r="G1862">
        <f t="shared" si="29"/>
        <v>1861</v>
      </c>
      <c r="S1862">
        <f>VLOOKUP($C1862, listing!$B$2:$J$2260, 2, FALSE)</f>
        <v>0.13345130816624251</v>
      </c>
    </row>
    <row r="1863" spans="1:19" x14ac:dyDescent="0.2">
      <c r="A1863" t="s">
        <v>4175</v>
      </c>
      <c r="B1863" t="str">
        <f>VLOOKUP(A1863, dictionary!$A$2:$B$16, 2, FALSE)</f>
        <v>Respiratory system</v>
      </c>
      <c r="C1863" t="s">
        <v>4449</v>
      </c>
      <c r="D1863">
        <f>VLOOKUP($C1863, 'pval-input'!$B$2:$M$2260, 6, FALSE)</f>
        <v>0.13345130816624251</v>
      </c>
      <c r="E1863">
        <f>VLOOKUP($C1863, 'pval-input'!$B$2:$M$2260, 11, FALSE)</f>
        <v>1</v>
      </c>
      <c r="F1863">
        <f>VLOOKUP($C1863, 'pval-input'!$B$2:$M$2260, 12, FALSE)</f>
        <v>7.2992700729926996E-3</v>
      </c>
      <c r="G1863">
        <f t="shared" si="29"/>
        <v>1862</v>
      </c>
      <c r="S1863">
        <f>VLOOKUP($C1863, listing!$B$2:$J$2260, 2, FALSE)</f>
        <v>0.13345130816624251</v>
      </c>
    </row>
    <row r="1864" spans="1:19" x14ac:dyDescent="0.2">
      <c r="A1864" t="s">
        <v>4175</v>
      </c>
      <c r="B1864" t="str">
        <f>VLOOKUP(A1864, dictionary!$A$2:$B$16, 2, FALSE)</f>
        <v>Respiratory system</v>
      </c>
      <c r="C1864" t="s">
        <v>4451</v>
      </c>
      <c r="D1864">
        <f>VLOOKUP($C1864, 'pval-input'!$B$2:$M$2260, 6, FALSE)</f>
        <v>1.224085283189922</v>
      </c>
      <c r="E1864">
        <f>VLOOKUP($C1864, 'pval-input'!$B$2:$M$2260, 11, FALSE)</f>
        <v>36</v>
      </c>
      <c r="F1864">
        <f>VLOOKUP($C1864, 'pval-input'!$B$2:$M$2260, 12, FALSE)</f>
        <v>0.26277372262773702</v>
      </c>
      <c r="G1864">
        <f t="shared" si="29"/>
        <v>1863</v>
      </c>
      <c r="S1864">
        <f>VLOOKUP($C1864, listing!$B$2:$J$2260, 2, FALSE)</f>
        <v>1.224085283189922</v>
      </c>
    </row>
    <row r="1865" spans="1:19" x14ac:dyDescent="0.2">
      <c r="A1865" t="s">
        <v>4175</v>
      </c>
      <c r="B1865" t="str">
        <f>VLOOKUP(A1865, dictionary!$A$2:$B$16, 2, FALSE)</f>
        <v>Respiratory system</v>
      </c>
      <c r="C1865" t="s">
        <v>4454</v>
      </c>
      <c r="D1865">
        <f>VLOOKUP($C1865, 'pval-input'!$B$2:$M$2260, 6, FALSE)</f>
        <v>0.49134489832981421</v>
      </c>
      <c r="E1865">
        <f>VLOOKUP($C1865, 'pval-input'!$B$2:$M$2260, 11, FALSE)</f>
        <v>4</v>
      </c>
      <c r="F1865">
        <f>VLOOKUP($C1865, 'pval-input'!$B$2:$M$2260, 12, FALSE)</f>
        <v>2.9197080291970798E-2</v>
      </c>
      <c r="G1865">
        <f t="shared" si="29"/>
        <v>1864</v>
      </c>
      <c r="S1865">
        <f>VLOOKUP($C1865, listing!$B$2:$J$2260, 2, FALSE)</f>
        <v>0.49134489832981421</v>
      </c>
    </row>
    <row r="1866" spans="1:19" x14ac:dyDescent="0.2">
      <c r="A1866" t="s">
        <v>4175</v>
      </c>
      <c r="B1866" t="str">
        <f>VLOOKUP(A1866, dictionary!$A$2:$B$16, 2, FALSE)</f>
        <v>Respiratory system</v>
      </c>
      <c r="C1866" t="s">
        <v>4456</v>
      </c>
      <c r="D1866">
        <f>VLOOKUP($C1866, 'pval-input'!$B$2:$M$2260, 6, FALSE)</f>
        <v>0.10788735398684693</v>
      </c>
      <c r="E1866">
        <f>VLOOKUP($C1866, 'pval-input'!$B$2:$M$2260, 11, FALSE)</f>
        <v>2</v>
      </c>
      <c r="F1866">
        <f>VLOOKUP($C1866, 'pval-input'!$B$2:$M$2260, 12, FALSE)</f>
        <v>1.4598540145985399E-2</v>
      </c>
      <c r="G1866">
        <f t="shared" si="29"/>
        <v>1865</v>
      </c>
      <c r="S1866">
        <f>VLOOKUP($C1866, listing!$B$2:$J$2260, 2, FALSE)</f>
        <v>0.10788735398684693</v>
      </c>
    </row>
    <row r="1867" spans="1:19" x14ac:dyDescent="0.2">
      <c r="A1867" t="s">
        <v>4175</v>
      </c>
      <c r="B1867" t="str">
        <f>VLOOKUP(A1867, dictionary!$A$2:$B$16, 2, FALSE)</f>
        <v>Respiratory system</v>
      </c>
      <c r="C1867" t="s">
        <v>4458</v>
      </c>
      <c r="D1867">
        <f>VLOOKUP($C1867, 'pval-input'!$B$2:$M$2260, 6, FALSE)</f>
        <v>0.64936968765741199</v>
      </c>
      <c r="E1867">
        <f>VLOOKUP($C1867, 'pval-input'!$B$2:$M$2260, 11, FALSE)</f>
        <v>6</v>
      </c>
      <c r="F1867">
        <f>VLOOKUP($C1867, 'pval-input'!$B$2:$M$2260, 12, FALSE)</f>
        <v>4.3795620437956199E-2</v>
      </c>
      <c r="G1867">
        <f t="shared" si="29"/>
        <v>1866</v>
      </c>
      <c r="S1867">
        <f>VLOOKUP($C1867, listing!$B$2:$J$2260, 2, FALSE)</f>
        <v>0.64936968765741199</v>
      </c>
    </row>
    <row r="1868" spans="1:19" x14ac:dyDescent="0.2">
      <c r="A1868" t="s">
        <v>4175</v>
      </c>
      <c r="B1868" t="str">
        <f>VLOOKUP(A1868, dictionary!$A$2:$B$16, 2, FALSE)</f>
        <v>Respiratory system</v>
      </c>
      <c r="C1868" t="s">
        <v>4460</v>
      </c>
      <c r="D1868">
        <f>VLOOKUP($C1868, 'pval-input'!$B$2:$M$2260, 6, FALSE)</f>
        <v>0.28088559418312664</v>
      </c>
      <c r="E1868">
        <f>VLOOKUP($C1868, 'pval-input'!$B$2:$M$2260, 11, FALSE)</f>
        <v>2</v>
      </c>
      <c r="F1868">
        <f>VLOOKUP($C1868, 'pval-input'!$B$2:$M$2260, 12, FALSE)</f>
        <v>1.4598540145985399E-2</v>
      </c>
      <c r="G1868">
        <f t="shared" si="29"/>
        <v>1867</v>
      </c>
      <c r="S1868">
        <f>VLOOKUP($C1868, listing!$B$2:$J$2260, 2, FALSE)</f>
        <v>0.28088559418312664</v>
      </c>
    </row>
    <row r="1869" spans="1:19" x14ac:dyDescent="0.2">
      <c r="A1869" t="s">
        <v>4175</v>
      </c>
      <c r="B1869" t="str">
        <f>VLOOKUP(A1869, dictionary!$A$2:$B$16, 2, FALSE)</f>
        <v>Respiratory system</v>
      </c>
      <c r="C1869" t="s">
        <v>4462</v>
      </c>
      <c r="D1869">
        <f>VLOOKUP($C1869, 'pval-input'!$B$2:$M$2260, 6, FALSE)</f>
        <v>0.69077084296683566</v>
      </c>
      <c r="E1869">
        <f>VLOOKUP($C1869, 'pval-input'!$B$2:$M$2260, 11, FALSE)</f>
        <v>6</v>
      </c>
      <c r="F1869">
        <f>VLOOKUP($C1869, 'pval-input'!$B$2:$M$2260, 12, FALSE)</f>
        <v>4.3795620437956199E-2</v>
      </c>
      <c r="G1869">
        <f t="shared" si="29"/>
        <v>1868</v>
      </c>
      <c r="S1869">
        <f>VLOOKUP($C1869, listing!$B$2:$J$2260, 2, FALSE)</f>
        <v>0.69077084296683566</v>
      </c>
    </row>
    <row r="1870" spans="1:19" x14ac:dyDescent="0.2">
      <c r="A1870" t="s">
        <v>4175</v>
      </c>
      <c r="B1870" t="str">
        <f>VLOOKUP(A1870, dictionary!$A$2:$B$16, 2, FALSE)</f>
        <v>Respiratory system</v>
      </c>
      <c r="C1870" t="s">
        <v>4465</v>
      </c>
      <c r="D1870">
        <f>VLOOKUP($C1870, 'pval-input'!$B$2:$M$2260, 6, FALSE)</f>
        <v>0.29417536179358883</v>
      </c>
      <c r="E1870">
        <f>VLOOKUP($C1870, 'pval-input'!$B$2:$M$2260, 11, FALSE)</f>
        <v>4</v>
      </c>
      <c r="F1870">
        <f>VLOOKUP($C1870, 'pval-input'!$B$2:$M$2260, 12, FALSE)</f>
        <v>2.9197080291970798E-2</v>
      </c>
      <c r="G1870">
        <f t="shared" si="29"/>
        <v>1869</v>
      </c>
      <c r="S1870">
        <f>VLOOKUP($C1870, listing!$B$2:$J$2260, 2, FALSE)</f>
        <v>0.29417536179358883</v>
      </c>
    </row>
    <row r="1871" spans="1:19" x14ac:dyDescent="0.2">
      <c r="A1871" t="s">
        <v>4175</v>
      </c>
      <c r="B1871" t="str">
        <f>VLOOKUP(A1871, dictionary!$A$2:$B$16, 2, FALSE)</f>
        <v>Respiratory system</v>
      </c>
      <c r="C1871" t="s">
        <v>4467</v>
      </c>
      <c r="D1871">
        <f>VLOOKUP($C1871, 'pval-input'!$B$2:$M$2260, 6, FALSE)</f>
        <v>0.14811396191902815</v>
      </c>
      <c r="E1871">
        <f>VLOOKUP($C1871, 'pval-input'!$B$2:$M$2260, 11, FALSE)</f>
        <v>25</v>
      </c>
      <c r="F1871">
        <f>VLOOKUP($C1871, 'pval-input'!$B$2:$M$2260, 12, FALSE)</f>
        <v>0.18248175182481799</v>
      </c>
      <c r="G1871">
        <f t="shared" si="29"/>
        <v>1870</v>
      </c>
      <c r="S1871">
        <f>VLOOKUP($C1871, listing!$B$2:$J$2260, 2, FALSE)</f>
        <v>0.14811396191902815</v>
      </c>
    </row>
    <row r="1872" spans="1:19" x14ac:dyDescent="0.2">
      <c r="A1872" t="s">
        <v>4175</v>
      </c>
      <c r="B1872" t="str">
        <f>VLOOKUP(A1872, dictionary!$A$2:$B$16, 2, FALSE)</f>
        <v>Respiratory system</v>
      </c>
      <c r="C1872" t="s">
        <v>4469</v>
      </c>
      <c r="D1872">
        <f>VLOOKUP($C1872, 'pval-input'!$B$2:$M$2260, 6, FALSE)</f>
        <v>0.52190407305022746</v>
      </c>
      <c r="E1872">
        <f>VLOOKUP($C1872, 'pval-input'!$B$2:$M$2260, 11, FALSE)</f>
        <v>20</v>
      </c>
      <c r="F1872">
        <f>VLOOKUP($C1872, 'pval-input'!$B$2:$M$2260, 12, FALSE)</f>
        <v>0.145985401459854</v>
      </c>
      <c r="G1872">
        <f t="shared" si="29"/>
        <v>1871</v>
      </c>
      <c r="S1872">
        <f>VLOOKUP($C1872, listing!$B$2:$J$2260, 2, FALSE)</f>
        <v>0.52190407305022746</v>
      </c>
    </row>
    <row r="1873" spans="1:20" x14ac:dyDescent="0.2">
      <c r="A1873" t="s">
        <v>4175</v>
      </c>
      <c r="B1873" t="str">
        <f>VLOOKUP(A1873, dictionary!$A$2:$B$16, 2, FALSE)</f>
        <v>Respiratory system</v>
      </c>
      <c r="C1873" t="s">
        <v>4471</v>
      </c>
      <c r="D1873">
        <f>VLOOKUP($C1873, 'pval-input'!$B$2:$M$2260, 6, FALSE)</f>
        <v>0.45185781637128419</v>
      </c>
      <c r="E1873">
        <f>VLOOKUP($C1873, 'pval-input'!$B$2:$M$2260, 11, FALSE)</f>
        <v>4</v>
      </c>
      <c r="F1873">
        <f>VLOOKUP($C1873, 'pval-input'!$B$2:$M$2260, 12, FALSE)</f>
        <v>2.9197080291970798E-2</v>
      </c>
      <c r="G1873">
        <f t="shared" si="29"/>
        <v>1872</v>
      </c>
      <c r="S1873">
        <f>VLOOKUP($C1873, listing!$B$2:$J$2260, 2, FALSE)</f>
        <v>0.45185781637128419</v>
      </c>
    </row>
    <row r="1874" spans="1:20" x14ac:dyDescent="0.2">
      <c r="A1874" t="s">
        <v>4175</v>
      </c>
      <c r="B1874" t="str">
        <f>VLOOKUP(A1874, dictionary!$A$2:$B$16, 2, FALSE)</f>
        <v>Respiratory system</v>
      </c>
      <c r="C1874" t="s">
        <v>4473</v>
      </c>
      <c r="D1874">
        <f>VLOOKUP($C1874, 'pval-input'!$B$2:$M$2260, 6, FALSE)</f>
        <v>0.37701936947231857</v>
      </c>
      <c r="E1874">
        <f>VLOOKUP($C1874, 'pval-input'!$B$2:$M$2260, 11, FALSE)</f>
        <v>2</v>
      </c>
      <c r="F1874">
        <f>VLOOKUP($C1874, 'pval-input'!$B$2:$M$2260, 12, FALSE)</f>
        <v>1.4598540145985399E-2</v>
      </c>
      <c r="G1874">
        <f t="shared" si="29"/>
        <v>1873</v>
      </c>
      <c r="S1874">
        <f>VLOOKUP($C1874, listing!$B$2:$J$2260, 2, FALSE)</f>
        <v>0.37701936947231857</v>
      </c>
    </row>
    <row r="1875" spans="1:20" x14ac:dyDescent="0.2">
      <c r="A1875" t="s">
        <v>4175</v>
      </c>
      <c r="B1875" t="str">
        <f>VLOOKUP(A1875, dictionary!$A$2:$B$16, 2, FALSE)</f>
        <v>Respiratory system</v>
      </c>
      <c r="C1875" t="s">
        <v>4475</v>
      </c>
      <c r="D1875">
        <f>VLOOKUP($C1875, 'pval-input'!$B$2:$M$2260, 6, FALSE)</f>
        <v>0.13345130816624251</v>
      </c>
      <c r="E1875">
        <f>VLOOKUP($C1875, 'pval-input'!$B$2:$M$2260, 11, FALSE)</f>
        <v>1</v>
      </c>
      <c r="F1875">
        <f>VLOOKUP($C1875, 'pval-input'!$B$2:$M$2260, 12, FALSE)</f>
        <v>7.2992700729926996E-3</v>
      </c>
      <c r="G1875">
        <f t="shared" si="29"/>
        <v>1874</v>
      </c>
      <c r="S1875">
        <f>VLOOKUP($C1875, listing!$B$2:$J$2260, 2, FALSE)</f>
        <v>0.13345130816624251</v>
      </c>
    </row>
    <row r="1876" spans="1:20" x14ac:dyDescent="0.2">
      <c r="A1876" t="s">
        <v>4175</v>
      </c>
      <c r="B1876" t="str">
        <f>VLOOKUP(A1876, dictionary!$A$2:$B$16, 2, FALSE)</f>
        <v>Respiratory system</v>
      </c>
      <c r="C1876" t="s">
        <v>4477</v>
      </c>
      <c r="D1876">
        <f>VLOOKUP($C1876, 'pval-input'!$B$2:$M$2260, 6, FALSE)</f>
        <v>0.13345130816624251</v>
      </c>
      <c r="E1876">
        <f>VLOOKUP($C1876, 'pval-input'!$B$2:$M$2260, 11, FALSE)</f>
        <v>1</v>
      </c>
      <c r="F1876">
        <f>VLOOKUP($C1876, 'pval-input'!$B$2:$M$2260, 12, FALSE)</f>
        <v>7.2992700729926996E-3</v>
      </c>
      <c r="G1876">
        <f t="shared" si="29"/>
        <v>1875</v>
      </c>
      <c r="S1876">
        <f>VLOOKUP($C1876, listing!$B$2:$J$2260, 2, FALSE)</f>
        <v>0.13345130816624251</v>
      </c>
    </row>
    <row r="1877" spans="1:20" x14ac:dyDescent="0.2">
      <c r="A1877" t="s">
        <v>4175</v>
      </c>
      <c r="B1877" t="str">
        <f>VLOOKUP(A1877, dictionary!$A$2:$B$16, 2, FALSE)</f>
        <v>Respiratory system</v>
      </c>
      <c r="C1877" t="s">
        <v>4479</v>
      </c>
      <c r="D1877">
        <f>VLOOKUP($C1877, 'pval-input'!$B$2:$M$2260, 6, FALSE)</f>
        <v>0.66079239104245191</v>
      </c>
      <c r="E1877">
        <f>VLOOKUP($C1877, 'pval-input'!$B$2:$M$2260, 11, FALSE)</f>
        <v>13</v>
      </c>
      <c r="F1877">
        <f>VLOOKUP($C1877, 'pval-input'!$B$2:$M$2260, 12, FALSE)</f>
        <v>9.4890510948905105E-2</v>
      </c>
      <c r="G1877">
        <f t="shared" si="29"/>
        <v>1876</v>
      </c>
      <c r="S1877">
        <f>VLOOKUP($C1877, listing!$B$2:$J$2260, 2, FALSE)</f>
        <v>0.66079239104245191</v>
      </c>
    </row>
    <row r="1878" spans="1:20" x14ac:dyDescent="0.2">
      <c r="A1878" t="s">
        <v>4175</v>
      </c>
      <c r="B1878" t="str">
        <f>VLOOKUP(A1878, dictionary!$A$2:$B$16, 2, FALSE)</f>
        <v>Respiratory system</v>
      </c>
      <c r="C1878" t="s">
        <v>4483</v>
      </c>
      <c r="D1878">
        <f>VLOOKUP($C1878, 'pval-input'!$B$2:$M$2260, 6, FALSE)</f>
        <v>0.21917708259586613</v>
      </c>
      <c r="E1878">
        <f>VLOOKUP($C1878, 'pval-input'!$B$2:$M$2260, 11, FALSE)</f>
        <v>1</v>
      </c>
      <c r="F1878">
        <f>VLOOKUP($C1878, 'pval-input'!$B$2:$M$2260, 12, FALSE)</f>
        <v>7.2992700729926996E-3</v>
      </c>
      <c r="G1878">
        <f t="shared" si="29"/>
        <v>1877</v>
      </c>
      <c r="S1878">
        <f>VLOOKUP($C1878, listing!$B$2:$J$2260, 2, FALSE)</f>
        <v>0.21917708259586613</v>
      </c>
    </row>
    <row r="1879" spans="1:20" x14ac:dyDescent="0.2">
      <c r="A1879" t="s">
        <v>4175</v>
      </c>
      <c r="B1879" t="str">
        <f>VLOOKUP(A1879, dictionary!$A$2:$B$16, 2, FALSE)</f>
        <v>Respiratory system</v>
      </c>
      <c r="C1879" t="s">
        <v>4484</v>
      </c>
      <c r="D1879">
        <f>VLOOKUP($C1879, 'pval-input'!$B$2:$M$2260, 6, FALSE)</f>
        <v>0.98808772603761041</v>
      </c>
      <c r="E1879">
        <f>VLOOKUP($C1879, 'pval-input'!$B$2:$M$2260, 11, FALSE)</f>
        <v>3</v>
      </c>
      <c r="F1879">
        <f>VLOOKUP($C1879, 'pval-input'!$B$2:$M$2260, 12, FALSE)</f>
        <v>2.18978102189781E-2</v>
      </c>
      <c r="G1879">
        <f t="shared" si="29"/>
        <v>1878</v>
      </c>
      <c r="S1879">
        <f>VLOOKUP($C1879, listing!$B$2:$J$2260, 2, FALSE)</f>
        <v>0.98808772603761041</v>
      </c>
    </row>
    <row r="1880" spans="1:20" x14ac:dyDescent="0.2">
      <c r="A1880" t="s">
        <v>4175</v>
      </c>
      <c r="B1880" t="str">
        <f>VLOOKUP(A1880, dictionary!$A$2:$B$16, 2, FALSE)</f>
        <v>Respiratory system</v>
      </c>
      <c r="C1880" t="s">
        <v>4485</v>
      </c>
      <c r="D1880">
        <f>VLOOKUP($C1880, 'pval-input'!$B$2:$M$2260, 6, FALSE)</f>
        <v>0.33698179080249396</v>
      </c>
      <c r="E1880">
        <f>VLOOKUP($C1880, 'pval-input'!$B$2:$M$2260, 11, FALSE)</f>
        <v>31</v>
      </c>
      <c r="F1880">
        <f>VLOOKUP($C1880, 'pval-input'!$B$2:$M$2260, 12, FALSE)</f>
        <v>0.226277372262774</v>
      </c>
      <c r="G1880">
        <f t="shared" si="29"/>
        <v>1879</v>
      </c>
      <c r="S1880">
        <f>VLOOKUP($C1880, listing!$B$2:$J$2260, 2, FALSE)</f>
        <v>0.33698179080249396</v>
      </c>
    </row>
    <row r="1881" spans="1:20" x14ac:dyDescent="0.2">
      <c r="A1881" t="s">
        <v>4175</v>
      </c>
      <c r="B1881" t="str">
        <f>VLOOKUP(A1881, dictionary!$A$2:$B$16, 2, FALSE)</f>
        <v>Respiratory system</v>
      </c>
      <c r="C1881" t="s">
        <v>4486</v>
      </c>
      <c r="D1881">
        <f>VLOOKUP($C1881, 'pval-input'!$B$2:$M$2260, 6, FALSE)</f>
        <v>0.22454159663445475</v>
      </c>
      <c r="E1881">
        <f>VLOOKUP($C1881, 'pval-input'!$B$2:$M$2260, 11, FALSE)</f>
        <v>2</v>
      </c>
      <c r="F1881">
        <f>VLOOKUP($C1881, 'pval-input'!$B$2:$M$2260, 12, FALSE)</f>
        <v>1.4598540145985399E-2</v>
      </c>
      <c r="G1881">
        <f t="shared" si="29"/>
        <v>1880</v>
      </c>
      <c r="S1881">
        <f>VLOOKUP($C1881, listing!$B$2:$J$2260, 2, FALSE)</f>
        <v>0.22454159663445475</v>
      </c>
    </row>
    <row r="1882" spans="1:20" x14ac:dyDescent="0.2">
      <c r="A1882" t="s">
        <v>4175</v>
      </c>
      <c r="B1882" t="str">
        <f>VLOOKUP(A1882, dictionary!$A$2:$B$16, 2, FALSE)</f>
        <v>Respiratory system</v>
      </c>
      <c r="C1882" t="s">
        <v>4488</v>
      </c>
      <c r="D1882">
        <f>VLOOKUP($C1882, 'pval-input'!$B$2:$M$2260, 6, FALSE)</f>
        <v>1.2249322449095343</v>
      </c>
      <c r="E1882">
        <f>VLOOKUP($C1882, 'pval-input'!$B$2:$M$2260, 11, FALSE)</f>
        <v>8</v>
      </c>
      <c r="F1882">
        <f>VLOOKUP($C1882, 'pval-input'!$B$2:$M$2260, 12, FALSE)</f>
        <v>5.8394160583941597E-2</v>
      </c>
      <c r="G1882">
        <f t="shared" si="29"/>
        <v>1881</v>
      </c>
      <c r="S1882">
        <f>VLOOKUP($C1882, listing!$B$2:$J$2260, 2, FALSE)</f>
        <v>1.2249322449095343</v>
      </c>
    </row>
    <row r="1883" spans="1:20" x14ac:dyDescent="0.2">
      <c r="A1883" t="s">
        <v>4175</v>
      </c>
      <c r="B1883" t="str">
        <f>VLOOKUP(A1883, dictionary!$A$2:$B$16, 2, FALSE)</f>
        <v>Respiratory system</v>
      </c>
      <c r="C1883" t="s">
        <v>4491</v>
      </c>
      <c r="D1883">
        <f>VLOOKUP($C1883, 'pval-input'!$B$2:$M$2260, 6, FALSE)</f>
        <v>0.50405377327687928</v>
      </c>
      <c r="E1883">
        <f>VLOOKUP($C1883, 'pval-input'!$B$2:$M$2260, 11, FALSE)</f>
        <v>3</v>
      </c>
      <c r="F1883">
        <f>VLOOKUP($C1883, 'pval-input'!$B$2:$M$2260, 12, FALSE)</f>
        <v>2.18978102189781E-2</v>
      </c>
      <c r="G1883">
        <f t="shared" si="29"/>
        <v>1882</v>
      </c>
      <c r="S1883">
        <f>VLOOKUP($C1883, listing!$B$2:$J$2260, 2, FALSE)</f>
        <v>0.50405377327687928</v>
      </c>
    </row>
    <row r="1884" spans="1:20" x14ac:dyDescent="0.2">
      <c r="A1884" t="s">
        <v>4175</v>
      </c>
      <c r="B1884" t="str">
        <f>VLOOKUP(A1884, dictionary!$A$2:$B$16, 2, FALSE)</f>
        <v>Respiratory system</v>
      </c>
      <c r="C1884" t="s">
        <v>4493</v>
      </c>
      <c r="D1884">
        <f>VLOOKUP($C1884, 'pval-input'!$B$2:$M$2260, 6, FALSE)</f>
        <v>0.45574306277858734</v>
      </c>
      <c r="E1884">
        <f>VLOOKUP($C1884, 'pval-input'!$B$2:$M$2260, 11, FALSE)</f>
        <v>1</v>
      </c>
      <c r="F1884">
        <f>VLOOKUP($C1884, 'pval-input'!$B$2:$M$2260, 12, FALSE)</f>
        <v>7.2992700729926996E-3</v>
      </c>
      <c r="G1884">
        <f t="shared" si="29"/>
        <v>1883</v>
      </c>
      <c r="S1884">
        <f>VLOOKUP($C1884, listing!$B$2:$J$2260, 2, FALSE)</f>
        <v>0.45574306277858734</v>
      </c>
    </row>
    <row r="1885" spans="1:20" x14ac:dyDescent="0.2">
      <c r="A1885" t="s">
        <v>4497</v>
      </c>
      <c r="B1885" t="str">
        <f>VLOOKUP(A1885, dictionary!$A$2:$B$16, 2, FALSE)</f>
        <v>Sensory oragns</v>
      </c>
      <c r="C1885" t="s">
        <v>4495</v>
      </c>
      <c r="D1885">
        <f>VLOOKUP($C1885, 'pval-input'!$B$2:$M$2260, 6, FALSE)</f>
        <v>0.17143680377530085</v>
      </c>
      <c r="E1885">
        <f>VLOOKUP($C1885, 'pval-input'!$B$2:$M$2260, 11, FALSE)</f>
        <v>1</v>
      </c>
      <c r="F1885">
        <f>VLOOKUP($C1885, 'pval-input'!$B$2:$M$2260, 12, FALSE)</f>
        <v>7.2992700729926996E-3</v>
      </c>
      <c r="G1885">
        <f t="shared" si="29"/>
        <v>1884</v>
      </c>
      <c r="T1885">
        <f>VLOOKUP($C1885, listing!$B$2:$J$2260, 2, FALSE)</f>
        <v>0.17143680377530085</v>
      </c>
    </row>
    <row r="1886" spans="1:20" x14ac:dyDescent="0.2">
      <c r="A1886" t="s">
        <v>4497</v>
      </c>
      <c r="B1886" t="str">
        <f>VLOOKUP(A1886, dictionary!$A$2:$B$16, 2, FALSE)</f>
        <v>Sensory oragns</v>
      </c>
      <c r="C1886" t="s">
        <v>4501</v>
      </c>
      <c r="D1886">
        <f>VLOOKUP($C1886, 'pval-input'!$B$2:$M$2260, 6, FALSE)</f>
        <v>0.34365633261500533</v>
      </c>
      <c r="E1886">
        <f>VLOOKUP($C1886, 'pval-input'!$B$2:$M$2260, 11, FALSE)</f>
        <v>24</v>
      </c>
      <c r="F1886">
        <f>VLOOKUP($C1886, 'pval-input'!$B$2:$M$2260, 12, FALSE)</f>
        <v>0.17518248175182499</v>
      </c>
      <c r="G1886">
        <f t="shared" si="29"/>
        <v>1885</v>
      </c>
      <c r="T1886">
        <f>VLOOKUP($C1886, listing!$B$2:$J$2260, 2, FALSE)</f>
        <v>0.34365633261500533</v>
      </c>
    </row>
    <row r="1887" spans="1:20" x14ac:dyDescent="0.2">
      <c r="A1887" t="s">
        <v>4497</v>
      </c>
      <c r="B1887" t="str">
        <f>VLOOKUP(A1887, dictionary!$A$2:$B$16, 2, FALSE)</f>
        <v>Sensory oragns</v>
      </c>
      <c r="C1887" t="s">
        <v>4504</v>
      </c>
      <c r="D1887">
        <f>VLOOKUP($C1887, 'pval-input'!$B$2:$M$2260, 6, FALSE)</f>
        <v>0.13572428892056468</v>
      </c>
      <c r="E1887">
        <f>VLOOKUP($C1887, 'pval-input'!$B$2:$M$2260, 11, FALSE)</f>
        <v>8</v>
      </c>
      <c r="F1887">
        <f>VLOOKUP($C1887, 'pval-input'!$B$2:$M$2260, 12, FALSE)</f>
        <v>5.8394160583941597E-2</v>
      </c>
      <c r="G1887">
        <f t="shared" si="29"/>
        <v>1886</v>
      </c>
      <c r="T1887">
        <f>VLOOKUP($C1887, listing!$B$2:$J$2260, 2, FALSE)</f>
        <v>0.13572428892056468</v>
      </c>
    </row>
    <row r="1888" spans="1:20" x14ac:dyDescent="0.2">
      <c r="A1888" t="s">
        <v>4497</v>
      </c>
      <c r="B1888" t="str">
        <f>VLOOKUP(A1888, dictionary!$A$2:$B$16, 2, FALSE)</f>
        <v>Sensory oragns</v>
      </c>
      <c r="C1888" t="s">
        <v>4507</v>
      </c>
      <c r="D1888">
        <f>VLOOKUP($C1888, 'pval-input'!$B$2:$M$2260, 6, FALSE)</f>
        <v>0.75762220673232905</v>
      </c>
      <c r="E1888">
        <f>VLOOKUP($C1888, 'pval-input'!$B$2:$M$2260, 11, FALSE)</f>
        <v>2</v>
      </c>
      <c r="F1888">
        <f>VLOOKUP($C1888, 'pval-input'!$B$2:$M$2260, 12, FALSE)</f>
        <v>1.4598540145985399E-2</v>
      </c>
      <c r="G1888">
        <f t="shared" si="29"/>
        <v>1887</v>
      </c>
      <c r="T1888">
        <f>VLOOKUP($C1888, listing!$B$2:$J$2260, 2, FALSE)</f>
        <v>0.75762220673232905</v>
      </c>
    </row>
    <row r="1889" spans="1:20" x14ac:dyDescent="0.2">
      <c r="A1889" t="s">
        <v>4497</v>
      </c>
      <c r="B1889" t="str">
        <f>VLOOKUP(A1889, dictionary!$A$2:$B$16, 2, FALSE)</f>
        <v>Sensory oragns</v>
      </c>
      <c r="C1889" t="s">
        <v>4510</v>
      </c>
      <c r="D1889">
        <f>VLOOKUP($C1889, 'pval-input'!$B$2:$M$2260, 6, FALSE)</f>
        <v>0.19379394674210074</v>
      </c>
      <c r="E1889">
        <f>VLOOKUP($C1889, 'pval-input'!$B$2:$M$2260, 11, FALSE)</f>
        <v>7</v>
      </c>
      <c r="F1889">
        <f>VLOOKUP($C1889, 'pval-input'!$B$2:$M$2260, 12, FALSE)</f>
        <v>5.1094890510948898E-2</v>
      </c>
      <c r="G1889">
        <f t="shared" si="29"/>
        <v>1888</v>
      </c>
      <c r="T1889">
        <f>VLOOKUP($C1889, listing!$B$2:$J$2260, 2, FALSE)</f>
        <v>0.19379394674210074</v>
      </c>
    </row>
    <row r="1890" spans="1:20" x14ac:dyDescent="0.2">
      <c r="A1890" t="s">
        <v>4497</v>
      </c>
      <c r="B1890" t="str">
        <f>VLOOKUP(A1890, dictionary!$A$2:$B$16, 2, FALSE)</f>
        <v>Sensory oragns</v>
      </c>
      <c r="C1890" t="s">
        <v>4512</v>
      </c>
      <c r="D1890">
        <f>VLOOKUP($C1890, 'pval-input'!$B$2:$M$2260, 6, FALSE)</f>
        <v>0.21340249473321632</v>
      </c>
      <c r="E1890">
        <f>VLOOKUP($C1890, 'pval-input'!$B$2:$M$2260, 11, FALSE)</f>
        <v>3</v>
      </c>
      <c r="F1890">
        <f>VLOOKUP($C1890, 'pval-input'!$B$2:$M$2260, 12, FALSE)</f>
        <v>2.18978102189781E-2</v>
      </c>
      <c r="G1890">
        <f t="shared" si="29"/>
        <v>1889</v>
      </c>
      <c r="T1890">
        <f>VLOOKUP($C1890, listing!$B$2:$J$2260, 2, FALSE)</f>
        <v>0.21340249473321632</v>
      </c>
    </row>
    <row r="1891" spans="1:20" x14ac:dyDescent="0.2">
      <c r="A1891" t="s">
        <v>4497</v>
      </c>
      <c r="B1891" t="str">
        <f>VLOOKUP(A1891, dictionary!$A$2:$B$16, 2, FALSE)</f>
        <v>Sensory oragns</v>
      </c>
      <c r="C1891" t="s">
        <v>4514</v>
      </c>
      <c r="D1891">
        <f>VLOOKUP($C1891, 'pval-input'!$B$2:$M$2260, 6, FALSE)</f>
        <v>0.16371207304631397</v>
      </c>
      <c r="E1891">
        <f>VLOOKUP($C1891, 'pval-input'!$B$2:$M$2260, 11, FALSE)</f>
        <v>4</v>
      </c>
      <c r="F1891">
        <f>VLOOKUP($C1891, 'pval-input'!$B$2:$M$2260, 12, FALSE)</f>
        <v>2.9197080291970798E-2</v>
      </c>
      <c r="G1891">
        <f t="shared" si="29"/>
        <v>1890</v>
      </c>
      <c r="T1891">
        <f>VLOOKUP($C1891, listing!$B$2:$J$2260, 2, FALSE)</f>
        <v>0.16371207304631397</v>
      </c>
    </row>
    <row r="1892" spans="1:20" x14ac:dyDescent="0.2">
      <c r="A1892" t="s">
        <v>4497</v>
      </c>
      <c r="B1892" t="str">
        <f>VLOOKUP(A1892, dictionary!$A$2:$B$16, 2, FALSE)</f>
        <v>Sensory oragns</v>
      </c>
      <c r="C1892" t="s">
        <v>4516</v>
      </c>
      <c r="D1892">
        <f>VLOOKUP($C1892, 'pval-input'!$B$2:$M$2260, 6, FALSE)</f>
        <v>0.36275562586402654</v>
      </c>
      <c r="E1892">
        <f>VLOOKUP($C1892, 'pval-input'!$B$2:$M$2260, 11, FALSE)</f>
        <v>130</v>
      </c>
      <c r="F1892">
        <f>VLOOKUP($C1892, 'pval-input'!$B$2:$M$2260, 12, FALSE)</f>
        <v>0.94890510948905105</v>
      </c>
      <c r="G1892">
        <f t="shared" si="29"/>
        <v>1891</v>
      </c>
      <c r="T1892">
        <f>VLOOKUP($C1892, listing!$B$2:$J$2260, 2, FALSE)</f>
        <v>0.36275562586402654</v>
      </c>
    </row>
    <row r="1893" spans="1:20" x14ac:dyDescent="0.2">
      <c r="A1893" t="s">
        <v>4497</v>
      </c>
      <c r="B1893" t="str">
        <f>VLOOKUP(A1893, dictionary!$A$2:$B$16, 2, FALSE)</f>
        <v>Sensory oragns</v>
      </c>
      <c r="C1893" t="s">
        <v>4519</v>
      </c>
      <c r="D1893">
        <f>VLOOKUP($C1893, 'pval-input'!$B$2:$M$2260, 6, FALSE)</f>
        <v>0.16505751444420602</v>
      </c>
      <c r="E1893">
        <f>VLOOKUP($C1893, 'pval-input'!$B$2:$M$2260, 11, FALSE)</f>
        <v>1</v>
      </c>
      <c r="F1893">
        <f>VLOOKUP($C1893, 'pval-input'!$B$2:$M$2260, 12, FALSE)</f>
        <v>7.2992700729926996E-3</v>
      </c>
      <c r="G1893">
        <f t="shared" si="29"/>
        <v>1892</v>
      </c>
      <c r="T1893">
        <f>VLOOKUP($C1893, listing!$B$2:$J$2260, 2, FALSE)</f>
        <v>0.16505751444420602</v>
      </c>
    </row>
    <row r="1894" spans="1:20" x14ac:dyDescent="0.2">
      <c r="A1894" t="s">
        <v>4497</v>
      </c>
      <c r="B1894" t="str">
        <f>VLOOKUP(A1894, dictionary!$A$2:$B$16, 2, FALSE)</f>
        <v>Sensory oragns</v>
      </c>
      <c r="C1894" t="s">
        <v>4521</v>
      </c>
      <c r="D1894">
        <f>VLOOKUP($C1894, 'pval-input'!$B$2:$M$2260, 6, FALSE)</f>
        <v>0.85945535611026358</v>
      </c>
      <c r="E1894">
        <f>VLOOKUP($C1894, 'pval-input'!$B$2:$M$2260, 11, FALSE)</f>
        <v>7</v>
      </c>
      <c r="F1894">
        <f>VLOOKUP($C1894, 'pval-input'!$B$2:$M$2260, 12, FALSE)</f>
        <v>5.1094890510948898E-2</v>
      </c>
      <c r="G1894">
        <f t="shared" si="29"/>
        <v>1893</v>
      </c>
      <c r="T1894">
        <f>VLOOKUP($C1894, listing!$B$2:$J$2260, 2, FALSE)</f>
        <v>0.85945535611026358</v>
      </c>
    </row>
    <row r="1895" spans="1:20" x14ac:dyDescent="0.2">
      <c r="A1895" t="s">
        <v>4497</v>
      </c>
      <c r="B1895" t="str">
        <f>VLOOKUP(A1895, dictionary!$A$2:$B$16, 2, FALSE)</f>
        <v>Sensory oragns</v>
      </c>
      <c r="C1895" t="s">
        <v>4523</v>
      </c>
      <c r="D1895">
        <f>VLOOKUP($C1895, 'pval-input'!$B$2:$M$2260, 6, FALSE)</f>
        <v>0.28889637949205371</v>
      </c>
      <c r="E1895">
        <f>VLOOKUP($C1895, 'pval-input'!$B$2:$M$2260, 11, FALSE)</f>
        <v>4</v>
      </c>
      <c r="F1895">
        <f>VLOOKUP($C1895, 'pval-input'!$B$2:$M$2260, 12, FALSE)</f>
        <v>2.9197080291970798E-2</v>
      </c>
      <c r="G1895">
        <f t="shared" si="29"/>
        <v>1894</v>
      </c>
      <c r="T1895">
        <f>VLOOKUP($C1895, listing!$B$2:$J$2260, 2, FALSE)</f>
        <v>0.28889637949205371</v>
      </c>
    </row>
    <row r="1896" spans="1:20" x14ac:dyDescent="0.2">
      <c r="A1896" t="s">
        <v>4497</v>
      </c>
      <c r="B1896" t="str">
        <f>VLOOKUP(A1896, dictionary!$A$2:$B$16, 2, FALSE)</f>
        <v>Sensory oragns</v>
      </c>
      <c r="C1896" t="s">
        <v>4526</v>
      </c>
      <c r="D1896">
        <f>VLOOKUP($C1896, 'pval-input'!$B$2:$M$2260, 6, FALSE)</f>
        <v>5.329998546416468E-2</v>
      </c>
      <c r="E1896">
        <f>VLOOKUP($C1896, 'pval-input'!$B$2:$M$2260, 11, FALSE)</f>
        <v>1</v>
      </c>
      <c r="F1896">
        <f>VLOOKUP($C1896, 'pval-input'!$B$2:$M$2260, 12, FALSE)</f>
        <v>7.2992700729926996E-3</v>
      </c>
      <c r="G1896">
        <f t="shared" si="29"/>
        <v>1895</v>
      </c>
      <c r="T1896">
        <f>VLOOKUP($C1896, listing!$B$2:$J$2260, 2, FALSE)</f>
        <v>5.329998546416468E-2</v>
      </c>
    </row>
    <row r="1897" spans="1:20" x14ac:dyDescent="0.2">
      <c r="A1897" t="s">
        <v>4497</v>
      </c>
      <c r="B1897" t="str">
        <f>VLOOKUP(A1897, dictionary!$A$2:$B$16, 2, FALSE)</f>
        <v>Sensory oragns</v>
      </c>
      <c r="C1897" t="s">
        <v>4528</v>
      </c>
      <c r="D1897">
        <f>VLOOKUP($C1897, 'pval-input'!$B$2:$M$2260, 6, FALSE)</f>
        <v>0.6142444550154893</v>
      </c>
      <c r="E1897">
        <f>VLOOKUP($C1897, 'pval-input'!$B$2:$M$2260, 11, FALSE)</f>
        <v>6</v>
      </c>
      <c r="F1897">
        <f>VLOOKUP($C1897, 'pval-input'!$B$2:$M$2260, 12, FALSE)</f>
        <v>4.3795620437956199E-2</v>
      </c>
      <c r="G1897">
        <f t="shared" si="29"/>
        <v>1896</v>
      </c>
      <c r="T1897">
        <f>VLOOKUP($C1897, listing!$B$2:$J$2260, 2, FALSE)</f>
        <v>0.6142444550154893</v>
      </c>
    </row>
    <row r="1898" spans="1:20" x14ac:dyDescent="0.2">
      <c r="A1898" t="s">
        <v>4497</v>
      </c>
      <c r="B1898" t="str">
        <f>VLOOKUP(A1898, dictionary!$A$2:$B$16, 2, FALSE)</f>
        <v>Sensory oragns</v>
      </c>
      <c r="C1898" t="s">
        <v>4532</v>
      </c>
      <c r="D1898">
        <f>VLOOKUP($C1898, 'pval-input'!$B$2:$M$2260, 6, FALSE)</f>
        <v>0.20711249587418598</v>
      </c>
      <c r="E1898">
        <f>VLOOKUP($C1898, 'pval-input'!$B$2:$M$2260, 11, FALSE)</f>
        <v>5</v>
      </c>
      <c r="F1898">
        <f>VLOOKUP($C1898, 'pval-input'!$B$2:$M$2260, 12, FALSE)</f>
        <v>3.6496350364963501E-2</v>
      </c>
      <c r="G1898">
        <f t="shared" si="29"/>
        <v>1897</v>
      </c>
      <c r="T1898">
        <f>VLOOKUP($C1898, listing!$B$2:$J$2260, 2, FALSE)</f>
        <v>0.20711249587418598</v>
      </c>
    </row>
    <row r="1899" spans="1:20" x14ac:dyDescent="0.2">
      <c r="A1899" t="s">
        <v>4497</v>
      </c>
      <c r="B1899" t="str">
        <f>VLOOKUP(A1899, dictionary!$A$2:$B$16, 2, FALSE)</f>
        <v>Sensory oragns</v>
      </c>
      <c r="C1899" t="s">
        <v>4534</v>
      </c>
      <c r="D1899">
        <f>VLOOKUP($C1899, 'pval-input'!$B$2:$M$2260, 6, FALSE)</f>
        <v>9.3391221194262491E-2</v>
      </c>
      <c r="E1899">
        <f>VLOOKUP($C1899, 'pval-input'!$B$2:$M$2260, 11, FALSE)</f>
        <v>123</v>
      </c>
      <c r="F1899">
        <f>VLOOKUP($C1899, 'pval-input'!$B$2:$M$2260, 12, FALSE)</f>
        <v>0.89781021897810198</v>
      </c>
      <c r="G1899">
        <f t="shared" si="29"/>
        <v>1898</v>
      </c>
      <c r="T1899">
        <f>VLOOKUP($C1899, listing!$B$2:$J$2260, 2, FALSE)</f>
        <v>9.3391221194262491E-2</v>
      </c>
    </row>
    <row r="1900" spans="1:20" x14ac:dyDescent="0.2">
      <c r="A1900" t="s">
        <v>4497</v>
      </c>
      <c r="B1900" t="str">
        <f>VLOOKUP(A1900, dictionary!$A$2:$B$16, 2, FALSE)</f>
        <v>Sensory oragns</v>
      </c>
      <c r="C1900" t="s">
        <v>4538</v>
      </c>
      <c r="D1900">
        <f>VLOOKUP($C1900, 'pval-input'!$B$2:$M$2260, 6, FALSE)</f>
        <v>0.21917708259586613</v>
      </c>
      <c r="E1900">
        <f>VLOOKUP($C1900, 'pval-input'!$B$2:$M$2260, 11, FALSE)</f>
        <v>1</v>
      </c>
      <c r="F1900">
        <f>VLOOKUP($C1900, 'pval-input'!$B$2:$M$2260, 12, FALSE)</f>
        <v>7.2992700729926996E-3</v>
      </c>
      <c r="G1900">
        <f t="shared" si="29"/>
        <v>1899</v>
      </c>
      <c r="T1900">
        <f>VLOOKUP($C1900, listing!$B$2:$J$2260, 2, FALSE)</f>
        <v>0.21917708259586613</v>
      </c>
    </row>
    <row r="1901" spans="1:20" x14ac:dyDescent="0.2">
      <c r="A1901" t="s">
        <v>4497</v>
      </c>
      <c r="B1901" t="str">
        <f>VLOOKUP(A1901, dictionary!$A$2:$B$16, 2, FALSE)</f>
        <v>Sensory oragns</v>
      </c>
      <c r="C1901" t="s">
        <v>4540</v>
      </c>
      <c r="D1901">
        <f>VLOOKUP($C1901, 'pval-input'!$B$2:$M$2260, 6, FALSE)</f>
        <v>0.32063363575953424</v>
      </c>
      <c r="E1901">
        <f>VLOOKUP($C1901, 'pval-input'!$B$2:$M$2260, 11, FALSE)</f>
        <v>10</v>
      </c>
      <c r="F1901">
        <f>VLOOKUP($C1901, 'pval-input'!$B$2:$M$2260, 12, FALSE)</f>
        <v>7.2992700729927001E-2</v>
      </c>
      <c r="G1901">
        <f t="shared" si="29"/>
        <v>1900</v>
      </c>
      <c r="T1901">
        <f>VLOOKUP($C1901, listing!$B$2:$J$2260, 2, FALSE)</f>
        <v>0.32063363575953424</v>
      </c>
    </row>
    <row r="1902" spans="1:20" x14ac:dyDescent="0.2">
      <c r="A1902" t="s">
        <v>4497</v>
      </c>
      <c r="B1902" t="str">
        <f>VLOOKUP(A1902, dictionary!$A$2:$B$16, 2, FALSE)</f>
        <v>Sensory oragns</v>
      </c>
      <c r="C1902" t="s">
        <v>4542</v>
      </c>
      <c r="D1902">
        <f>VLOOKUP($C1902, 'pval-input'!$B$2:$M$2260, 6, FALSE)</f>
        <v>0.33155065625460423</v>
      </c>
      <c r="E1902">
        <f>VLOOKUP($C1902, 'pval-input'!$B$2:$M$2260, 11, FALSE)</f>
        <v>1</v>
      </c>
      <c r="F1902">
        <f>VLOOKUP($C1902, 'pval-input'!$B$2:$M$2260, 12, FALSE)</f>
        <v>7.2992700729926996E-3</v>
      </c>
      <c r="G1902">
        <f t="shared" si="29"/>
        <v>1901</v>
      </c>
      <c r="T1902">
        <f>VLOOKUP($C1902, listing!$B$2:$J$2260, 2, FALSE)</f>
        <v>0.33155065625460423</v>
      </c>
    </row>
    <row r="1903" spans="1:20" x14ac:dyDescent="0.2">
      <c r="A1903" t="s">
        <v>4497</v>
      </c>
      <c r="B1903" t="str">
        <f>VLOOKUP(A1903, dictionary!$A$2:$B$16, 2, FALSE)</f>
        <v>Sensory oragns</v>
      </c>
      <c r="C1903" t="s">
        <v>4544</v>
      </c>
      <c r="D1903">
        <f>VLOOKUP($C1903, 'pval-input'!$B$2:$M$2260, 6, FALSE)</f>
        <v>0.430397733394624</v>
      </c>
      <c r="E1903">
        <f>VLOOKUP($C1903, 'pval-input'!$B$2:$M$2260, 11, FALSE)</f>
        <v>17</v>
      </c>
      <c r="F1903">
        <f>VLOOKUP($C1903, 'pval-input'!$B$2:$M$2260, 12, FALSE)</f>
        <v>0.124087591240876</v>
      </c>
      <c r="G1903">
        <f t="shared" si="29"/>
        <v>1902</v>
      </c>
      <c r="T1903">
        <f>VLOOKUP($C1903, listing!$B$2:$J$2260, 2, FALSE)</f>
        <v>0.430397733394624</v>
      </c>
    </row>
    <row r="1904" spans="1:20" x14ac:dyDescent="0.2">
      <c r="A1904" t="s">
        <v>4497</v>
      </c>
      <c r="B1904" t="str">
        <f>VLOOKUP(A1904, dictionary!$A$2:$B$16, 2, FALSE)</f>
        <v>Sensory oragns</v>
      </c>
      <c r="C1904" t="s">
        <v>4546</v>
      </c>
      <c r="D1904">
        <f>VLOOKUP($C1904, 'pval-input'!$B$2:$M$2260, 6, FALSE)</f>
        <v>0.15362955240475246</v>
      </c>
      <c r="E1904">
        <f>VLOOKUP($C1904, 'pval-input'!$B$2:$M$2260, 11, FALSE)</f>
        <v>3</v>
      </c>
      <c r="F1904">
        <f>VLOOKUP($C1904, 'pval-input'!$B$2:$M$2260, 12, FALSE)</f>
        <v>2.18978102189781E-2</v>
      </c>
      <c r="G1904">
        <f t="shared" si="29"/>
        <v>1903</v>
      </c>
      <c r="T1904">
        <f>VLOOKUP($C1904, listing!$B$2:$J$2260, 2, FALSE)</f>
        <v>0.15362955240475246</v>
      </c>
    </row>
    <row r="1905" spans="1:20" x14ac:dyDescent="0.2">
      <c r="A1905" t="s">
        <v>4497</v>
      </c>
      <c r="B1905" t="str">
        <f>VLOOKUP(A1905, dictionary!$A$2:$B$16, 2, FALSE)</f>
        <v>Sensory oragns</v>
      </c>
      <c r="C1905" t="s">
        <v>4548</v>
      </c>
      <c r="D1905">
        <f>VLOOKUP($C1905, 'pval-input'!$B$2:$M$2260, 6, FALSE)</f>
        <v>0.90490659037891097</v>
      </c>
      <c r="E1905">
        <f>VLOOKUP($C1905, 'pval-input'!$B$2:$M$2260, 11, FALSE)</f>
        <v>120</v>
      </c>
      <c r="F1905">
        <f>VLOOKUP($C1905, 'pval-input'!$B$2:$M$2260, 12, FALSE)</f>
        <v>0.87591240875912402</v>
      </c>
      <c r="G1905">
        <f t="shared" si="29"/>
        <v>1904</v>
      </c>
      <c r="T1905">
        <f>VLOOKUP($C1905, listing!$B$2:$J$2260, 2, FALSE)</f>
        <v>0.90490659037891097</v>
      </c>
    </row>
    <row r="1906" spans="1:20" x14ac:dyDescent="0.2">
      <c r="A1906" t="s">
        <v>4497</v>
      </c>
      <c r="B1906" t="str">
        <f>VLOOKUP(A1906, dictionary!$A$2:$B$16, 2, FALSE)</f>
        <v>Sensory oragns</v>
      </c>
      <c r="C1906" t="s">
        <v>4550</v>
      </c>
      <c r="D1906">
        <f>VLOOKUP($C1906, 'pval-input'!$B$2:$M$2260, 6, FALSE)</f>
        <v>0.12054541430654091</v>
      </c>
      <c r="E1906">
        <f>VLOOKUP($C1906, 'pval-input'!$B$2:$M$2260, 11, FALSE)</f>
        <v>51</v>
      </c>
      <c r="F1906">
        <f>VLOOKUP($C1906, 'pval-input'!$B$2:$M$2260, 12, FALSE)</f>
        <v>0.372262773722628</v>
      </c>
      <c r="G1906">
        <f t="shared" si="29"/>
        <v>1905</v>
      </c>
      <c r="T1906">
        <f>VLOOKUP($C1906, listing!$B$2:$J$2260, 2, FALSE)</f>
        <v>0.12054541430654091</v>
      </c>
    </row>
    <row r="1907" spans="1:20" x14ac:dyDescent="0.2">
      <c r="A1907" t="s">
        <v>4497</v>
      </c>
      <c r="B1907" t="str">
        <f>VLOOKUP(A1907, dictionary!$A$2:$B$16, 2, FALSE)</f>
        <v>Sensory oragns</v>
      </c>
      <c r="C1907" t="s">
        <v>4552</v>
      </c>
      <c r="D1907">
        <f>VLOOKUP($C1907, 'pval-input'!$B$2:$M$2260, 6, FALSE)</f>
        <v>0.73686873304765277</v>
      </c>
      <c r="E1907">
        <f>VLOOKUP($C1907, 'pval-input'!$B$2:$M$2260, 11, FALSE)</f>
        <v>36</v>
      </c>
      <c r="F1907">
        <f>VLOOKUP($C1907, 'pval-input'!$B$2:$M$2260, 12, FALSE)</f>
        <v>0.26277372262773702</v>
      </c>
      <c r="G1907">
        <f t="shared" si="29"/>
        <v>1906</v>
      </c>
      <c r="T1907">
        <f>VLOOKUP($C1907, listing!$B$2:$J$2260, 2, FALSE)</f>
        <v>0.73686873304765277</v>
      </c>
    </row>
    <row r="1908" spans="1:20" x14ac:dyDescent="0.2">
      <c r="A1908" t="s">
        <v>4497</v>
      </c>
      <c r="B1908" t="str">
        <f>VLOOKUP(A1908, dictionary!$A$2:$B$16, 2, FALSE)</f>
        <v>Sensory oragns</v>
      </c>
      <c r="C1908" t="s">
        <v>4554</v>
      </c>
      <c r="D1908">
        <f>VLOOKUP($C1908, 'pval-input'!$B$2:$M$2260, 6, FALSE)</f>
        <v>5.329998546416468E-2</v>
      </c>
      <c r="E1908">
        <f>VLOOKUP($C1908, 'pval-input'!$B$2:$M$2260, 11, FALSE)</f>
        <v>1</v>
      </c>
      <c r="F1908">
        <f>VLOOKUP($C1908, 'pval-input'!$B$2:$M$2260, 12, FALSE)</f>
        <v>7.2992700729926996E-3</v>
      </c>
      <c r="G1908">
        <f t="shared" si="29"/>
        <v>1907</v>
      </c>
      <c r="T1908">
        <f>VLOOKUP($C1908, listing!$B$2:$J$2260, 2, FALSE)</f>
        <v>5.329998546416468E-2</v>
      </c>
    </row>
    <row r="1909" spans="1:20" x14ac:dyDescent="0.2">
      <c r="A1909" t="s">
        <v>4497</v>
      </c>
      <c r="B1909" t="str">
        <f>VLOOKUP(A1909, dictionary!$A$2:$B$16, 2, FALSE)</f>
        <v>Sensory oragns</v>
      </c>
      <c r="C1909" t="s">
        <v>4556</v>
      </c>
      <c r="D1909">
        <f>VLOOKUP($C1909, 'pval-input'!$B$2:$M$2260, 6, FALSE)</f>
        <v>0.26900737518030321</v>
      </c>
      <c r="E1909">
        <f>VLOOKUP($C1909, 'pval-input'!$B$2:$M$2260, 11, FALSE)</f>
        <v>14</v>
      </c>
      <c r="F1909">
        <f>VLOOKUP($C1909, 'pval-input'!$B$2:$M$2260, 12, FALSE)</f>
        <v>0.102189781021898</v>
      </c>
      <c r="G1909">
        <f t="shared" si="29"/>
        <v>1908</v>
      </c>
      <c r="T1909">
        <f>VLOOKUP($C1909, listing!$B$2:$J$2260, 2, FALSE)</f>
        <v>0.26900737518030321</v>
      </c>
    </row>
    <row r="1910" spans="1:20" x14ac:dyDescent="0.2">
      <c r="A1910" t="s">
        <v>4497</v>
      </c>
      <c r="B1910" t="str">
        <f>VLOOKUP(A1910, dictionary!$A$2:$B$16, 2, FALSE)</f>
        <v>Sensory oragns</v>
      </c>
      <c r="C1910" t="s">
        <v>4559</v>
      </c>
      <c r="D1910">
        <f>VLOOKUP($C1910, 'pval-input'!$B$2:$M$2260, 6, FALSE)</f>
        <v>0.49499940655658464</v>
      </c>
      <c r="E1910">
        <f>VLOOKUP($C1910, 'pval-input'!$B$2:$M$2260, 11, FALSE)</f>
        <v>2</v>
      </c>
      <c r="F1910">
        <f>VLOOKUP($C1910, 'pval-input'!$B$2:$M$2260, 12, FALSE)</f>
        <v>1.4598540145985399E-2</v>
      </c>
      <c r="G1910">
        <f t="shared" si="29"/>
        <v>1909</v>
      </c>
      <c r="T1910">
        <f>VLOOKUP($C1910, listing!$B$2:$J$2260, 2, FALSE)</f>
        <v>0.49499940655658464</v>
      </c>
    </row>
    <row r="1911" spans="1:20" x14ac:dyDescent="0.2">
      <c r="A1911" t="s">
        <v>4497</v>
      </c>
      <c r="B1911" t="str">
        <f>VLOOKUP(A1911, dictionary!$A$2:$B$16, 2, FALSE)</f>
        <v>Sensory oragns</v>
      </c>
      <c r="C1911" t="s">
        <v>4561</v>
      </c>
      <c r="D1911">
        <f>VLOOKUP($C1911, 'pval-input'!$B$2:$M$2260, 6, FALSE)</f>
        <v>0.15831790436218304</v>
      </c>
      <c r="E1911">
        <f>VLOOKUP($C1911, 'pval-input'!$B$2:$M$2260, 11, FALSE)</f>
        <v>55</v>
      </c>
      <c r="F1911">
        <f>VLOOKUP($C1911, 'pval-input'!$B$2:$M$2260, 12, FALSE)</f>
        <v>0.40145985401459899</v>
      </c>
      <c r="G1911">
        <f t="shared" si="29"/>
        <v>1910</v>
      </c>
      <c r="T1911">
        <f>VLOOKUP($C1911, listing!$B$2:$J$2260, 2, FALSE)</f>
        <v>0.15831790436218304</v>
      </c>
    </row>
    <row r="1912" spans="1:20" hidden="1" x14ac:dyDescent="0.2">
      <c r="A1912" t="s">
        <v>4497</v>
      </c>
      <c r="B1912" t="str">
        <f>VLOOKUP(A1912, dictionary!$A$2:$B$16, 2, FALSE)</f>
        <v>Sensory oragns</v>
      </c>
      <c r="C1912" t="s">
        <v>4564</v>
      </c>
      <c r="D1912">
        <f>VLOOKUP($C1912, 'pval-input'!$B$2:$M$2260, 6, FALSE)</f>
        <v>31.235738595770602</v>
      </c>
      <c r="E1912">
        <f>VLOOKUP($C1912, 'pval-input'!$B$2:$M$2260, 11, FALSE)</f>
        <v>1</v>
      </c>
      <c r="F1912">
        <f>VLOOKUP($C1912, 'pval-input'!$B$2:$M$2260, 12, FALSE)</f>
        <v>7.2992700729926996E-3</v>
      </c>
      <c r="G1912">
        <f t="shared" si="29"/>
        <v>1911</v>
      </c>
      <c r="T1912">
        <f>VLOOKUP($C1912, listing!$B$2:$J$2260, 2, FALSE)</f>
        <v>31.235738595770602</v>
      </c>
    </row>
    <row r="1913" spans="1:20" x14ac:dyDescent="0.2">
      <c r="A1913" t="s">
        <v>4497</v>
      </c>
      <c r="B1913" t="str">
        <f>VLOOKUP(A1913, dictionary!$A$2:$B$16, 2, FALSE)</f>
        <v>Sensory oragns</v>
      </c>
      <c r="C1913" t="s">
        <v>4566</v>
      </c>
      <c r="D1913">
        <f>VLOOKUP($C1913, 'pval-input'!$B$2:$M$2260, 6, FALSE)</f>
        <v>0.16224619985248948</v>
      </c>
      <c r="E1913">
        <f>VLOOKUP($C1913, 'pval-input'!$B$2:$M$2260, 11, FALSE)</f>
        <v>23</v>
      </c>
      <c r="F1913">
        <f>VLOOKUP($C1913, 'pval-input'!$B$2:$M$2260, 12, FALSE)</f>
        <v>0.167883211678832</v>
      </c>
      <c r="G1913">
        <f t="shared" si="29"/>
        <v>1912</v>
      </c>
      <c r="T1913">
        <f>VLOOKUP($C1913, listing!$B$2:$J$2260, 2, FALSE)</f>
        <v>0.16224619985248948</v>
      </c>
    </row>
    <row r="1914" spans="1:20" x14ac:dyDescent="0.2">
      <c r="A1914" t="s">
        <v>4497</v>
      </c>
      <c r="B1914" t="str">
        <f>VLOOKUP(A1914, dictionary!$A$2:$B$16, 2, FALSE)</f>
        <v>Sensory oragns</v>
      </c>
      <c r="C1914" t="s">
        <v>4568</v>
      </c>
      <c r="D1914">
        <f>VLOOKUP($C1914, 'pval-input'!$B$2:$M$2260, 6, FALSE)</f>
        <v>0.38328936511988793</v>
      </c>
      <c r="E1914">
        <f>VLOOKUP($C1914, 'pval-input'!$B$2:$M$2260, 11, FALSE)</f>
        <v>31</v>
      </c>
      <c r="F1914">
        <f>VLOOKUP($C1914, 'pval-input'!$B$2:$M$2260, 12, FALSE)</f>
        <v>0.226277372262774</v>
      </c>
      <c r="G1914">
        <f t="shared" si="29"/>
        <v>1913</v>
      </c>
      <c r="T1914">
        <f>VLOOKUP($C1914, listing!$B$2:$J$2260, 2, FALSE)</f>
        <v>0.38328936511988793</v>
      </c>
    </row>
    <row r="1915" spans="1:20" x14ac:dyDescent="0.2">
      <c r="A1915" t="s">
        <v>4497</v>
      </c>
      <c r="B1915" t="str">
        <f>VLOOKUP(A1915, dictionary!$A$2:$B$16, 2, FALSE)</f>
        <v>Sensory oragns</v>
      </c>
      <c r="C1915" t="s">
        <v>4570</v>
      </c>
      <c r="D1915">
        <f>VLOOKUP($C1915, 'pval-input'!$B$2:$M$2260, 6, FALSE)</f>
        <v>1.1615151244084494</v>
      </c>
      <c r="E1915">
        <f>VLOOKUP($C1915, 'pval-input'!$B$2:$M$2260, 11, FALSE)</f>
        <v>9</v>
      </c>
      <c r="F1915">
        <f>VLOOKUP($C1915, 'pval-input'!$B$2:$M$2260, 12, FALSE)</f>
        <v>6.5693430656934296E-2</v>
      </c>
      <c r="G1915">
        <f t="shared" si="29"/>
        <v>1914</v>
      </c>
      <c r="T1915">
        <f>VLOOKUP($C1915, listing!$B$2:$J$2260, 2, FALSE)</f>
        <v>1.1615151244084494</v>
      </c>
    </row>
    <row r="1916" spans="1:20" x14ac:dyDescent="0.2">
      <c r="A1916" t="s">
        <v>4497</v>
      </c>
      <c r="B1916" t="str">
        <f>VLOOKUP(A1916, dictionary!$A$2:$B$16, 2, FALSE)</f>
        <v>Sensory oragns</v>
      </c>
      <c r="C1916" t="s">
        <v>4572</v>
      </c>
      <c r="D1916">
        <f>VLOOKUP($C1916, 'pval-input'!$B$2:$M$2260, 6, FALSE)</f>
        <v>0.56642142729037726</v>
      </c>
      <c r="E1916">
        <f>VLOOKUP($C1916, 'pval-input'!$B$2:$M$2260, 11, FALSE)</f>
        <v>2</v>
      </c>
      <c r="F1916">
        <f>VLOOKUP($C1916, 'pval-input'!$B$2:$M$2260, 12, FALSE)</f>
        <v>1.4598540145985399E-2</v>
      </c>
      <c r="G1916">
        <f t="shared" si="29"/>
        <v>1915</v>
      </c>
      <c r="T1916">
        <f>VLOOKUP($C1916, listing!$B$2:$J$2260, 2, FALSE)</f>
        <v>0.56642142729037726</v>
      </c>
    </row>
    <row r="1917" spans="1:20" x14ac:dyDescent="0.2">
      <c r="A1917" t="s">
        <v>4497</v>
      </c>
      <c r="B1917" t="str">
        <f>VLOOKUP(A1917, dictionary!$A$2:$B$16, 2, FALSE)</f>
        <v>Sensory oragns</v>
      </c>
      <c r="C1917" t="s">
        <v>4574</v>
      </c>
      <c r="D1917">
        <f>VLOOKUP($C1917, 'pval-input'!$B$2:$M$2260, 6, FALSE)</f>
        <v>0.729129067138096</v>
      </c>
      <c r="E1917">
        <f>VLOOKUP($C1917, 'pval-input'!$B$2:$M$2260, 11, FALSE)</f>
        <v>52</v>
      </c>
      <c r="F1917">
        <f>VLOOKUP($C1917, 'pval-input'!$B$2:$M$2260, 12, FALSE)</f>
        <v>0.37956204379561997</v>
      </c>
      <c r="G1917">
        <f t="shared" si="29"/>
        <v>1916</v>
      </c>
      <c r="T1917">
        <f>VLOOKUP($C1917, listing!$B$2:$J$2260, 2, FALSE)</f>
        <v>0.729129067138096</v>
      </c>
    </row>
    <row r="1918" spans="1:20" x14ac:dyDescent="0.2">
      <c r="A1918" t="s">
        <v>4497</v>
      </c>
      <c r="B1918" t="str">
        <f>VLOOKUP(A1918, dictionary!$A$2:$B$16, 2, FALSE)</f>
        <v>Sensory oragns</v>
      </c>
      <c r="C1918" t="s">
        <v>4577</v>
      </c>
      <c r="D1918">
        <f>VLOOKUP($C1918, 'pval-input'!$B$2:$M$2260, 6, FALSE)</f>
        <v>0.52861409679364768</v>
      </c>
      <c r="E1918">
        <f>VLOOKUP($C1918, 'pval-input'!$B$2:$M$2260, 11, FALSE)</f>
        <v>33</v>
      </c>
      <c r="F1918">
        <f>VLOOKUP($C1918, 'pval-input'!$B$2:$M$2260, 12, FALSE)</f>
        <v>0.240875912408759</v>
      </c>
      <c r="G1918">
        <f t="shared" si="29"/>
        <v>1917</v>
      </c>
      <c r="T1918">
        <f>VLOOKUP($C1918, listing!$B$2:$J$2260, 2, FALSE)</f>
        <v>0.52861409679364768</v>
      </c>
    </row>
    <row r="1919" spans="1:20" x14ac:dyDescent="0.2">
      <c r="A1919" t="s">
        <v>4497</v>
      </c>
      <c r="B1919" t="str">
        <f>VLOOKUP(A1919, dictionary!$A$2:$B$16, 2, FALSE)</f>
        <v>Sensory oragns</v>
      </c>
      <c r="C1919" t="s">
        <v>4579</v>
      </c>
      <c r="D1919">
        <f>VLOOKUP($C1919, 'pval-input'!$B$2:$M$2260, 6, FALSE)</f>
        <v>0.17789931688262683</v>
      </c>
      <c r="E1919">
        <f>VLOOKUP($C1919, 'pval-input'!$B$2:$M$2260, 11, FALSE)</f>
        <v>108</v>
      </c>
      <c r="F1919">
        <f>VLOOKUP($C1919, 'pval-input'!$B$2:$M$2260, 12, FALSE)</f>
        <v>0.78832116788321205</v>
      </c>
      <c r="G1919">
        <f t="shared" si="29"/>
        <v>1918</v>
      </c>
      <c r="T1919">
        <f>VLOOKUP($C1919, listing!$B$2:$J$2260, 2, FALSE)</f>
        <v>0.17789931688262683</v>
      </c>
    </row>
    <row r="1920" spans="1:20" x14ac:dyDescent="0.2">
      <c r="A1920" t="s">
        <v>4497</v>
      </c>
      <c r="B1920" t="str">
        <f>VLOOKUP(A1920, dictionary!$A$2:$B$16, 2, FALSE)</f>
        <v>Sensory oragns</v>
      </c>
      <c r="C1920" t="s">
        <v>4581</v>
      </c>
      <c r="D1920">
        <f>VLOOKUP($C1920, 'pval-input'!$B$2:$M$2260, 6, FALSE)</f>
        <v>0.97009763473669619</v>
      </c>
      <c r="E1920">
        <f>VLOOKUP($C1920, 'pval-input'!$B$2:$M$2260, 11, FALSE)</f>
        <v>4</v>
      </c>
      <c r="F1920">
        <f>VLOOKUP($C1920, 'pval-input'!$B$2:$M$2260, 12, FALSE)</f>
        <v>2.9197080291970798E-2</v>
      </c>
      <c r="G1920">
        <f t="shared" si="29"/>
        <v>1919</v>
      </c>
      <c r="T1920">
        <f>VLOOKUP($C1920, listing!$B$2:$J$2260, 2, FALSE)</f>
        <v>0.97009763473669619</v>
      </c>
    </row>
    <row r="1921" spans="1:20" x14ac:dyDescent="0.2">
      <c r="A1921" t="s">
        <v>4497</v>
      </c>
      <c r="B1921" t="str">
        <f>VLOOKUP(A1921, dictionary!$A$2:$B$16, 2, FALSE)</f>
        <v>Sensory oragns</v>
      </c>
      <c r="C1921" t="s">
        <v>4583</v>
      </c>
      <c r="D1921">
        <f>VLOOKUP($C1921, 'pval-input'!$B$2:$M$2260, 6, FALSE)</f>
        <v>0.22464387201519381</v>
      </c>
      <c r="E1921">
        <f>VLOOKUP($C1921, 'pval-input'!$B$2:$M$2260, 11, FALSE)</f>
        <v>12</v>
      </c>
      <c r="F1921">
        <f>VLOOKUP($C1921, 'pval-input'!$B$2:$M$2260, 12, FALSE)</f>
        <v>8.7591240875912399E-2</v>
      </c>
      <c r="G1921">
        <f t="shared" si="29"/>
        <v>1920</v>
      </c>
      <c r="T1921">
        <f>VLOOKUP($C1921, listing!$B$2:$J$2260, 2, FALSE)</f>
        <v>0.22464387201519381</v>
      </c>
    </row>
    <row r="1922" spans="1:20" x14ac:dyDescent="0.2">
      <c r="A1922" t="s">
        <v>4497</v>
      </c>
      <c r="B1922" t="str">
        <f>VLOOKUP(A1922, dictionary!$A$2:$B$16, 2, FALSE)</f>
        <v>Sensory oragns</v>
      </c>
      <c r="C1922" t="s">
        <v>4586</v>
      </c>
      <c r="D1922">
        <f>VLOOKUP($C1922, 'pval-input'!$B$2:$M$2260, 6, FALSE)</f>
        <v>0.56320956474727257</v>
      </c>
      <c r="E1922">
        <f>VLOOKUP($C1922, 'pval-input'!$B$2:$M$2260, 11, FALSE)</f>
        <v>5</v>
      </c>
      <c r="F1922">
        <f>VLOOKUP($C1922, 'pval-input'!$B$2:$M$2260, 12, FALSE)</f>
        <v>3.6496350364963501E-2</v>
      </c>
      <c r="G1922">
        <f t="shared" si="29"/>
        <v>1921</v>
      </c>
      <c r="T1922">
        <f>VLOOKUP($C1922, listing!$B$2:$J$2260, 2, FALSE)</f>
        <v>0.56320956474727257</v>
      </c>
    </row>
    <row r="1923" spans="1:20" x14ac:dyDescent="0.2">
      <c r="A1923" t="s">
        <v>4497</v>
      </c>
      <c r="B1923" t="str">
        <f>VLOOKUP(A1923, dictionary!$A$2:$B$16, 2, FALSE)</f>
        <v>Sensory oragns</v>
      </c>
      <c r="C1923" t="s">
        <v>4588</v>
      </c>
      <c r="D1923">
        <f>VLOOKUP($C1923, 'pval-input'!$B$2:$M$2260, 6, FALSE)</f>
        <v>0.13345130816624251</v>
      </c>
      <c r="E1923">
        <f>VLOOKUP($C1923, 'pval-input'!$B$2:$M$2260, 11, FALSE)</f>
        <v>1</v>
      </c>
      <c r="F1923">
        <f>VLOOKUP($C1923, 'pval-input'!$B$2:$M$2260, 12, FALSE)</f>
        <v>7.2992700729926996E-3</v>
      </c>
      <c r="G1923">
        <f t="shared" si="29"/>
        <v>1922</v>
      </c>
      <c r="T1923">
        <f>VLOOKUP($C1923, listing!$B$2:$J$2260, 2, FALSE)</f>
        <v>0.13345130816624251</v>
      </c>
    </row>
    <row r="1924" spans="1:20" x14ac:dyDescent="0.2">
      <c r="A1924" t="s">
        <v>4497</v>
      </c>
      <c r="B1924" t="str">
        <f>VLOOKUP(A1924, dictionary!$A$2:$B$16, 2, FALSE)</f>
        <v>Sensory oragns</v>
      </c>
      <c r="C1924" t="s">
        <v>4590</v>
      </c>
      <c r="D1924">
        <f>VLOOKUP($C1924, 'pval-input'!$B$2:$M$2260, 6, FALSE)</f>
        <v>1.1669641950717535</v>
      </c>
      <c r="E1924">
        <f>VLOOKUP($C1924, 'pval-input'!$B$2:$M$2260, 11, FALSE)</f>
        <v>24</v>
      </c>
      <c r="F1924">
        <f>VLOOKUP($C1924, 'pval-input'!$B$2:$M$2260, 12, FALSE)</f>
        <v>0.17518248175182499</v>
      </c>
      <c r="G1924">
        <f t="shared" ref="G1924:G1987" si="30">G1923+1</f>
        <v>1923</v>
      </c>
      <c r="T1924">
        <f>VLOOKUP($C1924, listing!$B$2:$J$2260, 2, FALSE)</f>
        <v>1.1669641950717535</v>
      </c>
    </row>
    <row r="1925" spans="1:20" x14ac:dyDescent="0.2">
      <c r="A1925" t="s">
        <v>4497</v>
      </c>
      <c r="B1925" t="str">
        <f>VLOOKUP(A1925, dictionary!$A$2:$B$16, 2, FALSE)</f>
        <v>Sensory oragns</v>
      </c>
      <c r="C1925" t="s">
        <v>4594</v>
      </c>
      <c r="D1925">
        <f>VLOOKUP($C1925, 'pval-input'!$B$2:$M$2260, 6, FALSE)</f>
        <v>7.2959913915594712E-2</v>
      </c>
      <c r="E1925">
        <f>VLOOKUP($C1925, 'pval-input'!$B$2:$M$2260, 11, FALSE)</f>
        <v>1</v>
      </c>
      <c r="F1925">
        <f>VLOOKUP($C1925, 'pval-input'!$B$2:$M$2260, 12, FALSE)</f>
        <v>7.2992700729926996E-3</v>
      </c>
      <c r="G1925">
        <f t="shared" si="30"/>
        <v>1924</v>
      </c>
      <c r="T1925">
        <f>VLOOKUP($C1925, listing!$B$2:$J$2260, 2, FALSE)</f>
        <v>7.2959913915594712E-2</v>
      </c>
    </row>
    <row r="1926" spans="1:20" x14ac:dyDescent="0.2">
      <c r="A1926" t="s">
        <v>4497</v>
      </c>
      <c r="B1926" t="str">
        <f>VLOOKUP(A1926, dictionary!$A$2:$B$16, 2, FALSE)</f>
        <v>Sensory oragns</v>
      </c>
      <c r="C1926" t="s">
        <v>4596</v>
      </c>
      <c r="D1926">
        <f>VLOOKUP($C1926, 'pval-input'!$B$2:$M$2260, 6, FALSE)</f>
        <v>0.38881991311440756</v>
      </c>
      <c r="E1926">
        <f>VLOOKUP($C1926, 'pval-input'!$B$2:$M$2260, 11, FALSE)</f>
        <v>1</v>
      </c>
      <c r="F1926">
        <f>VLOOKUP($C1926, 'pval-input'!$B$2:$M$2260, 12, FALSE)</f>
        <v>7.2992700729926996E-3</v>
      </c>
      <c r="G1926">
        <f t="shared" si="30"/>
        <v>1925</v>
      </c>
      <c r="T1926">
        <f>VLOOKUP($C1926, listing!$B$2:$J$2260, 2, FALSE)</f>
        <v>0.38881991311440756</v>
      </c>
    </row>
    <row r="1927" spans="1:20" x14ac:dyDescent="0.2">
      <c r="A1927" t="s">
        <v>4497</v>
      </c>
      <c r="B1927" t="str">
        <f>VLOOKUP(A1927, dictionary!$A$2:$B$16, 2, FALSE)</f>
        <v>Sensory oragns</v>
      </c>
      <c r="C1927" t="s">
        <v>4599</v>
      </c>
      <c r="D1927">
        <f>VLOOKUP($C1927, 'pval-input'!$B$2:$M$2260, 6, FALSE)</f>
        <v>0.26221801680708828</v>
      </c>
      <c r="E1927">
        <f>VLOOKUP($C1927, 'pval-input'!$B$2:$M$2260, 11, FALSE)</f>
        <v>7</v>
      </c>
      <c r="F1927">
        <f>VLOOKUP($C1927, 'pval-input'!$B$2:$M$2260, 12, FALSE)</f>
        <v>5.1094890510948898E-2</v>
      </c>
      <c r="G1927">
        <f t="shared" si="30"/>
        <v>1926</v>
      </c>
      <c r="T1927">
        <f>VLOOKUP($C1927, listing!$B$2:$J$2260, 2, FALSE)</f>
        <v>0.26221801680708828</v>
      </c>
    </row>
    <row r="1928" spans="1:20" x14ac:dyDescent="0.2">
      <c r="A1928" t="s">
        <v>4497</v>
      </c>
      <c r="B1928" t="str">
        <f>VLOOKUP(A1928, dictionary!$A$2:$B$16, 2, FALSE)</f>
        <v>Sensory oragns</v>
      </c>
      <c r="C1928" t="s">
        <v>4601</v>
      </c>
      <c r="D1928">
        <f>VLOOKUP($C1928, 'pval-input'!$B$2:$M$2260, 6, FALSE)</f>
        <v>0.5001092327940807</v>
      </c>
      <c r="E1928">
        <f>VLOOKUP($C1928, 'pval-input'!$B$2:$M$2260, 11, FALSE)</f>
        <v>40</v>
      </c>
      <c r="F1928">
        <f>VLOOKUP($C1928, 'pval-input'!$B$2:$M$2260, 12, FALSE)</f>
        <v>0.29197080291970801</v>
      </c>
      <c r="G1928">
        <f t="shared" si="30"/>
        <v>1927</v>
      </c>
      <c r="T1928">
        <f>VLOOKUP($C1928, listing!$B$2:$J$2260, 2, FALSE)</f>
        <v>0.5001092327940807</v>
      </c>
    </row>
    <row r="1929" spans="1:20" x14ac:dyDescent="0.2">
      <c r="A1929" t="s">
        <v>4497</v>
      </c>
      <c r="B1929" t="str">
        <f>VLOOKUP(A1929, dictionary!$A$2:$B$16, 2, FALSE)</f>
        <v>Sensory oragns</v>
      </c>
      <c r="C1929" t="s">
        <v>4606</v>
      </c>
      <c r="D1929">
        <f>VLOOKUP($C1929, 'pval-input'!$B$2:$M$2260, 6, FALSE)</f>
        <v>0.80186836008128781</v>
      </c>
      <c r="E1929">
        <f>VLOOKUP($C1929, 'pval-input'!$B$2:$M$2260, 11, FALSE)</f>
        <v>8</v>
      </c>
      <c r="F1929">
        <f>VLOOKUP($C1929, 'pval-input'!$B$2:$M$2260, 12, FALSE)</f>
        <v>5.8394160583941597E-2</v>
      </c>
      <c r="G1929">
        <f t="shared" si="30"/>
        <v>1928</v>
      </c>
      <c r="T1929">
        <f>VLOOKUP($C1929, listing!$B$2:$J$2260, 2, FALSE)</f>
        <v>0.80186836008128781</v>
      </c>
    </row>
    <row r="1930" spans="1:20" x14ac:dyDescent="0.2">
      <c r="A1930" t="s">
        <v>4497</v>
      </c>
      <c r="B1930" t="str">
        <f>VLOOKUP(A1930, dictionary!$A$2:$B$16, 2, FALSE)</f>
        <v>Sensory oragns</v>
      </c>
      <c r="C1930" t="s">
        <v>4610</v>
      </c>
      <c r="D1930">
        <f>VLOOKUP($C1930, 'pval-input'!$B$2:$M$2260, 6, FALSE)</f>
        <v>0.37701936947231857</v>
      </c>
      <c r="E1930">
        <f>VLOOKUP($C1930, 'pval-input'!$B$2:$M$2260, 11, FALSE)</f>
        <v>2</v>
      </c>
      <c r="F1930">
        <f>VLOOKUP($C1930, 'pval-input'!$B$2:$M$2260, 12, FALSE)</f>
        <v>1.4598540145985399E-2</v>
      </c>
      <c r="G1930">
        <f t="shared" si="30"/>
        <v>1929</v>
      </c>
      <c r="T1930">
        <f>VLOOKUP($C1930, listing!$B$2:$J$2260, 2, FALSE)</f>
        <v>0.37701936947231857</v>
      </c>
    </row>
    <row r="1931" spans="1:20" x14ac:dyDescent="0.2">
      <c r="A1931" t="s">
        <v>4497</v>
      </c>
      <c r="B1931" t="str">
        <f>VLOOKUP(A1931, dictionary!$A$2:$B$16, 2, FALSE)</f>
        <v>Sensory oragns</v>
      </c>
      <c r="C1931" t="s">
        <v>4612</v>
      </c>
      <c r="D1931">
        <f>VLOOKUP($C1931, 'pval-input'!$B$2:$M$2260, 6, FALSE)</f>
        <v>0.34216980084016624</v>
      </c>
      <c r="E1931">
        <f>VLOOKUP($C1931, 'pval-input'!$B$2:$M$2260, 11, FALSE)</f>
        <v>12</v>
      </c>
      <c r="F1931">
        <f>VLOOKUP($C1931, 'pval-input'!$B$2:$M$2260, 12, FALSE)</f>
        <v>8.7591240875912399E-2</v>
      </c>
      <c r="G1931">
        <f t="shared" si="30"/>
        <v>1930</v>
      </c>
      <c r="T1931">
        <f>VLOOKUP($C1931, listing!$B$2:$J$2260, 2, FALSE)</f>
        <v>0.34216980084016624</v>
      </c>
    </row>
    <row r="1932" spans="1:20" x14ac:dyDescent="0.2">
      <c r="A1932" t="s">
        <v>4497</v>
      </c>
      <c r="B1932" t="str">
        <f>VLOOKUP(A1932, dictionary!$A$2:$B$16, 2, FALSE)</f>
        <v>Sensory oragns</v>
      </c>
      <c r="C1932" t="s">
        <v>4614</v>
      </c>
      <c r="D1932">
        <f>VLOOKUP($C1932, 'pval-input'!$B$2:$M$2260, 6, FALSE)</f>
        <v>0.57746552065172352</v>
      </c>
      <c r="E1932">
        <f>VLOOKUP($C1932, 'pval-input'!$B$2:$M$2260, 11, FALSE)</f>
        <v>4</v>
      </c>
      <c r="F1932">
        <f>VLOOKUP($C1932, 'pval-input'!$B$2:$M$2260, 12, FALSE)</f>
        <v>2.9197080291970798E-2</v>
      </c>
      <c r="G1932">
        <f t="shared" si="30"/>
        <v>1931</v>
      </c>
      <c r="T1932">
        <f>VLOOKUP($C1932, listing!$B$2:$J$2260, 2, FALSE)</f>
        <v>0.57746552065172352</v>
      </c>
    </row>
    <row r="1933" spans="1:20" x14ac:dyDescent="0.2">
      <c r="A1933" t="s">
        <v>4497</v>
      </c>
      <c r="B1933" t="str">
        <f>VLOOKUP(A1933, dictionary!$A$2:$B$16, 2, FALSE)</f>
        <v>Sensory oragns</v>
      </c>
      <c r="C1933" t="s">
        <v>4616</v>
      </c>
      <c r="D1933">
        <f>VLOOKUP($C1933, 'pval-input'!$B$2:$M$2260, 6, FALSE)</f>
        <v>0.8255939466776262</v>
      </c>
      <c r="E1933">
        <f>VLOOKUP($C1933, 'pval-input'!$B$2:$M$2260, 11, FALSE)</f>
        <v>2</v>
      </c>
      <c r="F1933">
        <f>VLOOKUP($C1933, 'pval-input'!$B$2:$M$2260, 12, FALSE)</f>
        <v>1.4598540145985399E-2</v>
      </c>
      <c r="G1933">
        <f t="shared" si="30"/>
        <v>1932</v>
      </c>
      <c r="T1933">
        <f>VLOOKUP($C1933, listing!$B$2:$J$2260, 2, FALSE)</f>
        <v>0.8255939466776262</v>
      </c>
    </row>
    <row r="1934" spans="1:20" x14ac:dyDescent="0.2">
      <c r="A1934" t="s">
        <v>4497</v>
      </c>
      <c r="B1934" t="str">
        <f>VLOOKUP(A1934, dictionary!$A$2:$B$16, 2, FALSE)</f>
        <v>Sensory oragns</v>
      </c>
      <c r="C1934" t="s">
        <v>4619</v>
      </c>
      <c r="D1934">
        <f>VLOOKUP($C1934, 'pval-input'!$B$2:$M$2260, 6, FALSE)</f>
        <v>0.76093278991250568</v>
      </c>
      <c r="E1934">
        <f>VLOOKUP($C1934, 'pval-input'!$B$2:$M$2260, 11, FALSE)</f>
        <v>33</v>
      </c>
      <c r="F1934">
        <f>VLOOKUP($C1934, 'pval-input'!$B$2:$M$2260, 12, FALSE)</f>
        <v>0.240875912408759</v>
      </c>
      <c r="G1934">
        <f t="shared" si="30"/>
        <v>1933</v>
      </c>
      <c r="T1934">
        <f>VLOOKUP($C1934, listing!$B$2:$J$2260, 2, FALSE)</f>
        <v>0.76093278991250568</v>
      </c>
    </row>
    <row r="1935" spans="1:20" x14ac:dyDescent="0.2">
      <c r="A1935" t="s">
        <v>4497</v>
      </c>
      <c r="B1935" t="str">
        <f>VLOOKUP(A1935, dictionary!$A$2:$B$16, 2, FALSE)</f>
        <v>Sensory oragns</v>
      </c>
      <c r="C1935" t="s">
        <v>4620</v>
      </c>
      <c r="D1935">
        <f>VLOOKUP($C1935, 'pval-input'!$B$2:$M$2260, 6, FALSE)</f>
        <v>0.28983522213820967</v>
      </c>
      <c r="E1935">
        <f>VLOOKUP($C1935, 'pval-input'!$B$2:$M$2260, 11, FALSE)</f>
        <v>2</v>
      </c>
      <c r="F1935">
        <f>VLOOKUP($C1935, 'pval-input'!$B$2:$M$2260, 12, FALSE)</f>
        <v>1.4598540145985399E-2</v>
      </c>
      <c r="G1935">
        <f t="shared" si="30"/>
        <v>1934</v>
      </c>
      <c r="T1935">
        <f>VLOOKUP($C1935, listing!$B$2:$J$2260, 2, FALSE)</f>
        <v>0.28983522213820967</v>
      </c>
    </row>
    <row r="1936" spans="1:20" hidden="1" x14ac:dyDescent="0.2">
      <c r="A1936" t="s">
        <v>4497</v>
      </c>
      <c r="B1936" t="str">
        <f>VLOOKUP(A1936, dictionary!$A$2:$B$16, 2, FALSE)</f>
        <v>Sensory oragns</v>
      </c>
      <c r="C1936" t="s">
        <v>4623</v>
      </c>
      <c r="D1936">
        <f>VLOOKUP($C1936, 'pval-input'!$B$2:$M$2260, 6, FALSE)</f>
        <v>31.235738595770602</v>
      </c>
      <c r="E1936">
        <f>VLOOKUP($C1936, 'pval-input'!$B$2:$M$2260, 11, FALSE)</f>
        <v>1</v>
      </c>
      <c r="F1936">
        <f>VLOOKUP($C1936, 'pval-input'!$B$2:$M$2260, 12, FALSE)</f>
        <v>7.2992700729926996E-3</v>
      </c>
      <c r="G1936">
        <f t="shared" si="30"/>
        <v>1935</v>
      </c>
      <c r="T1936">
        <f>VLOOKUP($C1936, listing!$B$2:$J$2260, 2, FALSE)</f>
        <v>31.235738595770602</v>
      </c>
    </row>
    <row r="1937" spans="1:21" hidden="1" x14ac:dyDescent="0.2">
      <c r="A1937" t="s">
        <v>4497</v>
      </c>
      <c r="B1937" t="str">
        <f>VLOOKUP(A1937, dictionary!$A$2:$B$16, 2, FALSE)</f>
        <v>Sensory oragns</v>
      </c>
      <c r="C1937" t="s">
        <v>4624</v>
      </c>
      <c r="D1937">
        <f>VLOOKUP($C1937, 'pval-input'!$B$2:$M$2260, 6, FALSE)</f>
        <v>31.235738595770602</v>
      </c>
      <c r="E1937">
        <f>VLOOKUP($C1937, 'pval-input'!$B$2:$M$2260, 11, FALSE)</f>
        <v>1</v>
      </c>
      <c r="F1937">
        <f>VLOOKUP($C1937, 'pval-input'!$B$2:$M$2260, 12, FALSE)</f>
        <v>7.2992700729926996E-3</v>
      </c>
      <c r="G1937">
        <f t="shared" si="30"/>
        <v>1936</v>
      </c>
      <c r="T1937">
        <f>VLOOKUP($C1937, listing!$B$2:$J$2260, 2, FALSE)</f>
        <v>31.235738595770602</v>
      </c>
    </row>
    <row r="1938" spans="1:21" x14ac:dyDescent="0.2">
      <c r="A1938" t="s">
        <v>4629</v>
      </c>
      <c r="B1938" t="str">
        <f>VLOOKUP(A1938, dictionary!$A$2:$B$16, 2, FALSE)</f>
        <v>Various</v>
      </c>
      <c r="C1938" t="s">
        <v>4627</v>
      </c>
      <c r="D1938">
        <f>VLOOKUP($C1938, 'pval-input'!$B$2:$M$2260, 6, FALSE)</f>
        <v>0.21917708259586613</v>
      </c>
      <c r="E1938">
        <f>VLOOKUP($C1938, 'pval-input'!$B$2:$M$2260, 11, FALSE)</f>
        <v>1</v>
      </c>
      <c r="F1938">
        <f>VLOOKUP($C1938, 'pval-input'!$B$2:$M$2260, 12, FALSE)</f>
        <v>7.2992700729926996E-3</v>
      </c>
      <c r="G1938">
        <f t="shared" si="30"/>
        <v>1937</v>
      </c>
      <c r="U1938">
        <f>VLOOKUP($C1938, listing!$B$2:$J$2260, 2, FALSE)</f>
        <v>0.21917708259586613</v>
      </c>
    </row>
    <row r="1939" spans="1:21" x14ac:dyDescent="0.2">
      <c r="A1939" t="s">
        <v>4629</v>
      </c>
      <c r="B1939" t="str">
        <f>VLOOKUP(A1939, dictionary!$A$2:$B$16, 2, FALSE)</f>
        <v>Various</v>
      </c>
      <c r="C1939" t="s">
        <v>4630</v>
      </c>
      <c r="D1939">
        <f>VLOOKUP($C1939, 'pval-input'!$B$2:$M$2260, 6, FALSE)</f>
        <v>0.11617720511772682</v>
      </c>
      <c r="E1939">
        <f>VLOOKUP($C1939, 'pval-input'!$B$2:$M$2260, 11, FALSE)</f>
        <v>2</v>
      </c>
      <c r="F1939">
        <f>VLOOKUP($C1939, 'pval-input'!$B$2:$M$2260, 12, FALSE)</f>
        <v>1.4598540145985399E-2</v>
      </c>
      <c r="G1939">
        <f t="shared" si="30"/>
        <v>1938</v>
      </c>
      <c r="U1939">
        <f>VLOOKUP($C1939, listing!$B$2:$J$2260, 2, FALSE)</f>
        <v>0.11617720511772682</v>
      </c>
    </row>
    <row r="1940" spans="1:21" x14ac:dyDescent="0.2">
      <c r="A1940" t="s">
        <v>4629</v>
      </c>
      <c r="B1940" t="str">
        <f>VLOOKUP(A1940, dictionary!$A$2:$B$16, 2, FALSE)</f>
        <v>Various</v>
      </c>
      <c r="C1940" t="s">
        <v>4631</v>
      </c>
      <c r="D1940">
        <f>VLOOKUP($C1940, 'pval-input'!$B$2:$M$2260, 6, FALSE)</f>
        <v>0.21439702411532616</v>
      </c>
      <c r="E1940">
        <f>VLOOKUP($C1940, 'pval-input'!$B$2:$M$2260, 11, FALSE)</f>
        <v>2</v>
      </c>
      <c r="F1940">
        <f>VLOOKUP($C1940, 'pval-input'!$B$2:$M$2260, 12, FALSE)</f>
        <v>1.4598540145985399E-2</v>
      </c>
      <c r="G1940">
        <f t="shared" si="30"/>
        <v>1939</v>
      </c>
      <c r="U1940">
        <f>VLOOKUP($C1940, listing!$B$2:$J$2260, 2, FALSE)</f>
        <v>0.21439702411532616</v>
      </c>
    </row>
    <row r="1941" spans="1:21" x14ac:dyDescent="0.2">
      <c r="A1941" t="s">
        <v>4629</v>
      </c>
      <c r="B1941" t="str">
        <f>VLOOKUP(A1941, dictionary!$A$2:$B$16, 2, FALSE)</f>
        <v>Various</v>
      </c>
      <c r="C1941" t="s">
        <v>4633</v>
      </c>
      <c r="D1941">
        <f>VLOOKUP($C1941, 'pval-input'!$B$2:$M$2260, 6, FALSE)</f>
        <v>0.1879030227148141</v>
      </c>
      <c r="E1941">
        <f>VLOOKUP($C1941, 'pval-input'!$B$2:$M$2260, 11, FALSE)</f>
        <v>45</v>
      </c>
      <c r="F1941">
        <f>VLOOKUP($C1941, 'pval-input'!$B$2:$M$2260, 12, FALSE)</f>
        <v>0.32846715328467202</v>
      </c>
      <c r="G1941">
        <f t="shared" si="30"/>
        <v>1940</v>
      </c>
      <c r="U1941">
        <f>VLOOKUP($C1941, listing!$B$2:$J$2260, 2, FALSE)</f>
        <v>0.1879030227148141</v>
      </c>
    </row>
    <row r="1942" spans="1:21" x14ac:dyDescent="0.2">
      <c r="A1942" t="s">
        <v>4629</v>
      </c>
      <c r="B1942" t="str">
        <f>VLOOKUP(A1942, dictionary!$A$2:$B$16, 2, FALSE)</f>
        <v>Various</v>
      </c>
      <c r="C1942" t="s">
        <v>4634</v>
      </c>
      <c r="D1942">
        <f>VLOOKUP($C1942, 'pval-input'!$B$2:$M$2260, 6, FALSE)</f>
        <v>0.21043977215505583</v>
      </c>
      <c r="E1942">
        <f>VLOOKUP($C1942, 'pval-input'!$B$2:$M$2260, 11, FALSE)</f>
        <v>3</v>
      </c>
      <c r="F1942">
        <f>VLOOKUP($C1942, 'pval-input'!$B$2:$M$2260, 12, FALSE)</f>
        <v>2.18978102189781E-2</v>
      </c>
      <c r="G1942">
        <f t="shared" si="30"/>
        <v>1941</v>
      </c>
      <c r="U1942">
        <f>VLOOKUP($C1942, listing!$B$2:$J$2260, 2, FALSE)</f>
        <v>0.21043977215505583</v>
      </c>
    </row>
    <row r="1943" spans="1:21" x14ac:dyDescent="0.2">
      <c r="A1943" t="s">
        <v>4629</v>
      </c>
      <c r="B1943" t="str">
        <f>VLOOKUP(A1943, dictionary!$A$2:$B$16, 2, FALSE)</f>
        <v>Various</v>
      </c>
      <c r="C1943" t="s">
        <v>4636</v>
      </c>
      <c r="D1943">
        <f>VLOOKUP($C1943, 'pval-input'!$B$2:$M$2260, 6, FALSE)</f>
        <v>1.5624562972789482</v>
      </c>
      <c r="E1943">
        <f>VLOOKUP($C1943, 'pval-input'!$B$2:$M$2260, 11, FALSE)</f>
        <v>1</v>
      </c>
      <c r="F1943">
        <f>VLOOKUP($C1943, 'pval-input'!$B$2:$M$2260, 12, FALSE)</f>
        <v>7.2992700729926996E-3</v>
      </c>
      <c r="G1943">
        <f t="shared" si="30"/>
        <v>1942</v>
      </c>
      <c r="U1943">
        <f>VLOOKUP($C1943, listing!$B$2:$J$2260, 2, FALSE)</f>
        <v>1.5624562972789482</v>
      </c>
    </row>
    <row r="1944" spans="1:21" x14ac:dyDescent="0.2">
      <c r="A1944" t="s">
        <v>4629</v>
      </c>
      <c r="B1944" t="str">
        <f>VLOOKUP(A1944, dictionary!$A$2:$B$16, 2, FALSE)</f>
        <v>Various</v>
      </c>
      <c r="C1944" t="s">
        <v>4637</v>
      </c>
      <c r="D1944">
        <f>VLOOKUP($C1944, 'pval-input'!$B$2:$M$2260, 6, FALSE)</f>
        <v>8.9883466453891933E-2</v>
      </c>
      <c r="E1944">
        <f>VLOOKUP($C1944, 'pval-input'!$B$2:$M$2260, 11, FALSE)</f>
        <v>8</v>
      </c>
      <c r="F1944">
        <f>VLOOKUP($C1944, 'pval-input'!$B$2:$M$2260, 12, FALSE)</f>
        <v>5.8394160583941597E-2</v>
      </c>
      <c r="G1944">
        <f t="shared" si="30"/>
        <v>1943</v>
      </c>
      <c r="U1944">
        <f>VLOOKUP($C1944, listing!$B$2:$J$2260, 2, FALSE)</f>
        <v>8.9883466453891933E-2</v>
      </c>
    </row>
    <row r="1945" spans="1:21" x14ac:dyDescent="0.2">
      <c r="A1945" t="s">
        <v>4629</v>
      </c>
      <c r="B1945" t="str">
        <f>VLOOKUP(A1945, dictionary!$A$2:$B$16, 2, FALSE)</f>
        <v>Various</v>
      </c>
      <c r="C1945" t="s">
        <v>4638</v>
      </c>
      <c r="D1945">
        <f>VLOOKUP($C1945, 'pval-input'!$B$2:$M$2260, 6, FALSE)</f>
        <v>3.4119306471533481E-2</v>
      </c>
      <c r="E1945">
        <f>VLOOKUP($C1945, 'pval-input'!$B$2:$M$2260, 11, FALSE)</f>
        <v>4</v>
      </c>
      <c r="F1945">
        <f>VLOOKUP($C1945, 'pval-input'!$B$2:$M$2260, 12, FALSE)</f>
        <v>2.9197080291970798E-2</v>
      </c>
      <c r="G1945">
        <f t="shared" si="30"/>
        <v>1944</v>
      </c>
      <c r="U1945">
        <f>VLOOKUP($C1945, listing!$B$2:$J$2260, 2, FALSE)</f>
        <v>3.4119306471533481E-2</v>
      </c>
    </row>
    <row r="1946" spans="1:21" x14ac:dyDescent="0.2">
      <c r="A1946" t="s">
        <v>4629</v>
      </c>
      <c r="B1946" t="str">
        <f>VLOOKUP(A1946, dictionary!$A$2:$B$16, 2, FALSE)</f>
        <v>Various</v>
      </c>
      <c r="C1946" t="s">
        <v>4640</v>
      </c>
      <c r="D1946">
        <f>VLOOKUP($C1946, 'pval-input'!$B$2:$M$2260, 6, FALSE)</f>
        <v>0.70195573666406907</v>
      </c>
      <c r="E1946">
        <f>VLOOKUP($C1946, 'pval-input'!$B$2:$M$2260, 11, FALSE)</f>
        <v>41</v>
      </c>
      <c r="F1946">
        <f>VLOOKUP($C1946, 'pval-input'!$B$2:$M$2260, 12, FALSE)</f>
        <v>0.29927007299270098</v>
      </c>
      <c r="G1946">
        <f t="shared" si="30"/>
        <v>1945</v>
      </c>
      <c r="U1946">
        <f>VLOOKUP($C1946, listing!$B$2:$J$2260, 2, FALSE)</f>
        <v>0.70195573666406907</v>
      </c>
    </row>
    <row r="1947" spans="1:21" x14ac:dyDescent="0.2">
      <c r="A1947" t="s">
        <v>4629</v>
      </c>
      <c r="B1947" t="str">
        <f>VLOOKUP(A1947, dictionary!$A$2:$B$16, 2, FALSE)</f>
        <v>Various</v>
      </c>
      <c r="C1947" t="s">
        <v>4642</v>
      </c>
      <c r="D1947">
        <f>VLOOKUP($C1947, 'pval-input'!$B$2:$M$2260, 6, FALSE)</f>
        <v>0.30916014696398986</v>
      </c>
      <c r="E1947">
        <f>VLOOKUP($C1947, 'pval-input'!$B$2:$M$2260, 11, FALSE)</f>
        <v>64</v>
      </c>
      <c r="F1947">
        <f>VLOOKUP($C1947, 'pval-input'!$B$2:$M$2260, 12, FALSE)</f>
        <v>0.467153284671533</v>
      </c>
      <c r="G1947">
        <f t="shared" si="30"/>
        <v>1946</v>
      </c>
      <c r="U1947">
        <f>VLOOKUP($C1947, listing!$B$2:$J$2260, 2, FALSE)</f>
        <v>0.30916014696398986</v>
      </c>
    </row>
    <row r="1948" spans="1:21" x14ac:dyDescent="0.2">
      <c r="A1948" t="s">
        <v>4629</v>
      </c>
      <c r="B1948" t="str">
        <f>VLOOKUP(A1948, dictionary!$A$2:$B$16, 2, FALSE)</f>
        <v>Various</v>
      </c>
      <c r="C1948" t="s">
        <v>4644</v>
      </c>
      <c r="D1948">
        <f>VLOOKUP($C1948, 'pval-input'!$B$2:$M$2260, 6, FALSE)</f>
        <v>0.75524907827738419</v>
      </c>
      <c r="E1948">
        <f>VLOOKUP($C1948, 'pval-input'!$B$2:$M$2260, 11, FALSE)</f>
        <v>45</v>
      </c>
      <c r="F1948">
        <f>VLOOKUP($C1948, 'pval-input'!$B$2:$M$2260, 12, FALSE)</f>
        <v>0.32846715328467202</v>
      </c>
      <c r="G1948">
        <f t="shared" si="30"/>
        <v>1947</v>
      </c>
      <c r="U1948">
        <f>VLOOKUP($C1948, listing!$B$2:$J$2260, 2, FALSE)</f>
        <v>0.75524907827738419</v>
      </c>
    </row>
    <row r="1949" spans="1:21" x14ac:dyDescent="0.2">
      <c r="A1949" t="s">
        <v>4629</v>
      </c>
      <c r="B1949" t="str">
        <f>VLOOKUP(A1949, dictionary!$A$2:$B$16, 2, FALSE)</f>
        <v>Various</v>
      </c>
      <c r="C1949" t="s">
        <v>4646</v>
      </c>
      <c r="D1949">
        <f>VLOOKUP($C1949, 'pval-input'!$B$2:$M$2260, 6, FALSE)</f>
        <v>0.10662219215012207</v>
      </c>
      <c r="E1949">
        <f>VLOOKUP($C1949, 'pval-input'!$B$2:$M$2260, 11, FALSE)</f>
        <v>32</v>
      </c>
      <c r="F1949">
        <f>VLOOKUP($C1949, 'pval-input'!$B$2:$M$2260, 12, FALSE)</f>
        <v>0.233576642335766</v>
      </c>
      <c r="G1949">
        <f t="shared" si="30"/>
        <v>1948</v>
      </c>
      <c r="U1949">
        <f>VLOOKUP($C1949, listing!$B$2:$J$2260, 2, FALSE)</f>
        <v>0.10662219215012207</v>
      </c>
    </row>
    <row r="1950" spans="1:21" x14ac:dyDescent="0.2">
      <c r="A1950" t="s">
        <v>4629</v>
      </c>
      <c r="B1950" t="str">
        <f>VLOOKUP(A1950, dictionary!$A$2:$B$16, 2, FALSE)</f>
        <v>Various</v>
      </c>
      <c r="C1950" t="s">
        <v>4648</v>
      </c>
      <c r="D1950">
        <f>VLOOKUP($C1950, 'pval-input'!$B$2:$M$2260, 6, FALSE)</f>
        <v>0.23336458255560077</v>
      </c>
      <c r="E1950">
        <f>VLOOKUP($C1950, 'pval-input'!$B$2:$M$2260, 11, FALSE)</f>
        <v>59</v>
      </c>
      <c r="F1950">
        <f>VLOOKUP($C1950, 'pval-input'!$B$2:$M$2260, 12, FALSE)</f>
        <v>0.43065693430656898</v>
      </c>
      <c r="G1950">
        <f t="shared" si="30"/>
        <v>1949</v>
      </c>
      <c r="U1950">
        <f>VLOOKUP($C1950, listing!$B$2:$J$2260, 2, FALSE)</f>
        <v>0.23336458255560077</v>
      </c>
    </row>
    <row r="1951" spans="1:21" x14ac:dyDescent="0.2">
      <c r="A1951" t="s">
        <v>4629</v>
      </c>
      <c r="B1951" t="str">
        <f>VLOOKUP(A1951, dictionary!$A$2:$B$16, 2, FALSE)</f>
        <v>Various</v>
      </c>
      <c r="C1951" t="s">
        <v>4650</v>
      </c>
      <c r="D1951">
        <f>VLOOKUP($C1951, 'pval-input'!$B$2:$M$2260, 6, FALSE)</f>
        <v>8.7670820077136308E-2</v>
      </c>
      <c r="E1951">
        <f>VLOOKUP($C1951, 'pval-input'!$B$2:$M$2260, 11, FALSE)</f>
        <v>9</v>
      </c>
      <c r="F1951">
        <f>VLOOKUP($C1951, 'pval-input'!$B$2:$M$2260, 12, FALSE)</f>
        <v>6.5693430656934296E-2</v>
      </c>
      <c r="G1951">
        <f t="shared" si="30"/>
        <v>1950</v>
      </c>
      <c r="U1951">
        <f>VLOOKUP($C1951, listing!$B$2:$J$2260, 2, FALSE)</f>
        <v>8.7670820077136308E-2</v>
      </c>
    </row>
    <row r="1952" spans="1:21" x14ac:dyDescent="0.2">
      <c r="A1952" t="s">
        <v>4629</v>
      </c>
      <c r="B1952" t="str">
        <f>VLOOKUP(A1952, dictionary!$A$2:$B$16, 2, FALSE)</f>
        <v>Various</v>
      </c>
      <c r="C1952" t="s">
        <v>4652</v>
      </c>
      <c r="D1952">
        <f>VLOOKUP($C1952, 'pval-input'!$B$2:$M$2260, 6, FALSE)</f>
        <v>2.614914739338264E-2</v>
      </c>
      <c r="E1952">
        <f>VLOOKUP($C1952, 'pval-input'!$B$2:$M$2260, 11, FALSE)</f>
        <v>109</v>
      </c>
      <c r="F1952">
        <f>VLOOKUP($C1952, 'pval-input'!$B$2:$M$2260, 12, FALSE)</f>
        <v>0.79562043795620396</v>
      </c>
      <c r="G1952">
        <f t="shared" si="30"/>
        <v>1951</v>
      </c>
      <c r="U1952">
        <f>VLOOKUP($C1952, listing!$B$2:$J$2260, 2, FALSE)</f>
        <v>2.614914739338264E-2</v>
      </c>
    </row>
    <row r="1953" spans="1:21" x14ac:dyDescent="0.2">
      <c r="A1953" t="s">
        <v>4629</v>
      </c>
      <c r="B1953" t="str">
        <f>VLOOKUP(A1953, dictionary!$A$2:$B$16, 2, FALSE)</f>
        <v>Various</v>
      </c>
      <c r="C1953" t="s">
        <v>4654</v>
      </c>
      <c r="D1953">
        <f>VLOOKUP($C1953, 'pval-input'!$B$2:$M$2260, 6, FALSE)</f>
        <v>6.128161304556211E-3</v>
      </c>
      <c r="E1953">
        <f>VLOOKUP($C1953, 'pval-input'!$B$2:$M$2260, 11, FALSE)</f>
        <v>3</v>
      </c>
      <c r="F1953">
        <f>VLOOKUP($C1953, 'pval-input'!$B$2:$M$2260, 12, FALSE)</f>
        <v>2.18978102189781E-2</v>
      </c>
      <c r="G1953">
        <f t="shared" si="30"/>
        <v>1952</v>
      </c>
      <c r="U1953">
        <f>VLOOKUP($C1953, listing!$B$2:$J$2260, 2, FALSE)</f>
        <v>6.128161304556211E-3</v>
      </c>
    </row>
    <row r="1954" spans="1:21" x14ac:dyDescent="0.2">
      <c r="A1954" t="s">
        <v>4629</v>
      </c>
      <c r="B1954" t="str">
        <f>VLOOKUP(A1954, dictionary!$A$2:$B$16, 2, FALSE)</f>
        <v>Various</v>
      </c>
      <c r="C1954" t="s">
        <v>4656</v>
      </c>
      <c r="D1954">
        <f>VLOOKUP($C1954, 'pval-input'!$B$2:$M$2260, 6, FALSE)</f>
        <v>0.28573192468648118</v>
      </c>
      <c r="E1954">
        <f>VLOOKUP($C1954, 'pval-input'!$B$2:$M$2260, 11, FALSE)</f>
        <v>8</v>
      </c>
      <c r="F1954">
        <f>VLOOKUP($C1954, 'pval-input'!$B$2:$M$2260, 12, FALSE)</f>
        <v>5.8394160583941597E-2</v>
      </c>
      <c r="G1954">
        <f t="shared" si="30"/>
        <v>1953</v>
      </c>
      <c r="U1954">
        <f>VLOOKUP($C1954, listing!$B$2:$J$2260, 2, FALSE)</f>
        <v>0.28573192468648118</v>
      </c>
    </row>
    <row r="1955" spans="1:21" x14ac:dyDescent="0.2">
      <c r="A1955" t="s">
        <v>4629</v>
      </c>
      <c r="B1955" t="str">
        <f>VLOOKUP(A1955, dictionary!$A$2:$B$16, 2, FALSE)</f>
        <v>Various</v>
      </c>
      <c r="C1955" t="s">
        <v>4658</v>
      </c>
      <c r="D1955">
        <f>VLOOKUP($C1955, 'pval-input'!$B$2:$M$2260, 6, FALSE)</f>
        <v>1.6073911172189242E-2</v>
      </c>
      <c r="E1955">
        <f>VLOOKUP($C1955, 'pval-input'!$B$2:$M$2260, 11, FALSE)</f>
        <v>74</v>
      </c>
      <c r="F1955">
        <f>VLOOKUP($C1955, 'pval-input'!$B$2:$M$2260, 12, FALSE)</f>
        <v>0.54014598540145997</v>
      </c>
      <c r="G1955">
        <f t="shared" si="30"/>
        <v>1954</v>
      </c>
      <c r="U1955">
        <f>VLOOKUP($C1955, listing!$B$2:$J$2260, 2, FALSE)</f>
        <v>1.6073911172189242E-2</v>
      </c>
    </row>
    <row r="1956" spans="1:21" x14ac:dyDescent="0.2">
      <c r="A1956" t="s">
        <v>4629</v>
      </c>
      <c r="B1956" t="str">
        <f>VLOOKUP(A1956, dictionary!$A$2:$B$16, 2, FALSE)</f>
        <v>Various</v>
      </c>
      <c r="C1956" t="s">
        <v>4660</v>
      </c>
      <c r="D1956">
        <f>VLOOKUP($C1956, 'pval-input'!$B$2:$M$2260, 6, FALSE)</f>
        <v>1.2083315457949917</v>
      </c>
      <c r="E1956">
        <f>VLOOKUP($C1956, 'pval-input'!$B$2:$M$2260, 11, FALSE)</f>
        <v>24</v>
      </c>
      <c r="F1956">
        <f>VLOOKUP($C1956, 'pval-input'!$B$2:$M$2260, 12, FALSE)</f>
        <v>0.17518248175182499</v>
      </c>
      <c r="G1956">
        <f t="shared" si="30"/>
        <v>1955</v>
      </c>
      <c r="U1956">
        <f>VLOOKUP($C1956, listing!$B$2:$J$2260, 2, FALSE)</f>
        <v>1.2083315457949917</v>
      </c>
    </row>
    <row r="1957" spans="1:21" x14ac:dyDescent="0.2">
      <c r="A1957" t="s">
        <v>4629</v>
      </c>
      <c r="B1957" t="str">
        <f>VLOOKUP(A1957, dictionary!$A$2:$B$16, 2, FALSE)</f>
        <v>Various</v>
      </c>
      <c r="C1957" t="s">
        <v>4662</v>
      </c>
      <c r="D1957">
        <f>VLOOKUP($C1957, 'pval-input'!$B$2:$M$2260, 6, FALSE)</f>
        <v>0.13345130816624251</v>
      </c>
      <c r="E1957">
        <f>VLOOKUP($C1957, 'pval-input'!$B$2:$M$2260, 11, FALSE)</f>
        <v>1</v>
      </c>
      <c r="F1957">
        <f>VLOOKUP($C1957, 'pval-input'!$B$2:$M$2260, 12, FALSE)</f>
        <v>7.2992700729926996E-3</v>
      </c>
      <c r="G1957">
        <f t="shared" si="30"/>
        <v>1956</v>
      </c>
      <c r="U1957">
        <f>VLOOKUP($C1957, listing!$B$2:$J$2260, 2, FALSE)</f>
        <v>0.13345130816624251</v>
      </c>
    </row>
    <row r="1958" spans="1:21" x14ac:dyDescent="0.2">
      <c r="A1958" t="s">
        <v>4629</v>
      </c>
      <c r="B1958" t="str">
        <f>VLOOKUP(A1958, dictionary!$A$2:$B$16, 2, FALSE)</f>
        <v>Various</v>
      </c>
      <c r="C1958" t="s">
        <v>4664</v>
      </c>
      <c r="D1958">
        <f>VLOOKUP($C1958, 'pval-input'!$B$2:$M$2260, 6, FALSE)</f>
        <v>1.5213621536320188E-2</v>
      </c>
      <c r="E1958">
        <f>VLOOKUP($C1958, 'pval-input'!$B$2:$M$2260, 11, FALSE)</f>
        <v>2</v>
      </c>
      <c r="F1958">
        <f>VLOOKUP($C1958, 'pval-input'!$B$2:$M$2260, 12, FALSE)</f>
        <v>1.4598540145985399E-2</v>
      </c>
      <c r="G1958">
        <f t="shared" si="30"/>
        <v>1957</v>
      </c>
      <c r="U1958">
        <f>VLOOKUP($C1958, listing!$B$2:$J$2260, 2, FALSE)</f>
        <v>1.5213621536320188E-2</v>
      </c>
    </row>
    <row r="1959" spans="1:21" x14ac:dyDescent="0.2">
      <c r="A1959" t="s">
        <v>4629</v>
      </c>
      <c r="B1959" t="str">
        <f>VLOOKUP(A1959, dictionary!$A$2:$B$16, 2, FALSE)</f>
        <v>Various</v>
      </c>
      <c r="C1959" t="s">
        <v>4666</v>
      </c>
      <c r="D1959">
        <f>VLOOKUP($C1959, 'pval-input'!$B$2:$M$2260, 6, FALSE)</f>
        <v>0.57440602934563822</v>
      </c>
      <c r="E1959">
        <f>VLOOKUP($C1959, 'pval-input'!$B$2:$M$2260, 11, FALSE)</f>
        <v>12</v>
      </c>
      <c r="F1959">
        <f>VLOOKUP($C1959, 'pval-input'!$B$2:$M$2260, 12, FALSE)</f>
        <v>8.7591240875912399E-2</v>
      </c>
      <c r="G1959">
        <f t="shared" si="30"/>
        <v>1958</v>
      </c>
      <c r="U1959">
        <f>VLOOKUP($C1959, listing!$B$2:$J$2260, 2, FALSE)</f>
        <v>0.57440602934563822</v>
      </c>
    </row>
    <row r="1960" spans="1:21" x14ac:dyDescent="0.2">
      <c r="A1960" t="s">
        <v>4629</v>
      </c>
      <c r="B1960" t="str">
        <f>VLOOKUP(A1960, dictionary!$A$2:$B$16, 2, FALSE)</f>
        <v>Various</v>
      </c>
      <c r="C1960" t="s">
        <v>4668</v>
      </c>
      <c r="D1960">
        <f>VLOOKUP($C1960, 'pval-input'!$B$2:$M$2260, 6, FALSE)</f>
        <v>0.70987916753853397</v>
      </c>
      <c r="E1960">
        <f>VLOOKUP($C1960, 'pval-input'!$B$2:$M$2260, 11, FALSE)</f>
        <v>3</v>
      </c>
      <c r="F1960">
        <f>VLOOKUP($C1960, 'pval-input'!$B$2:$M$2260, 12, FALSE)</f>
        <v>2.18978102189781E-2</v>
      </c>
      <c r="G1960">
        <f t="shared" si="30"/>
        <v>1959</v>
      </c>
      <c r="U1960">
        <f>VLOOKUP($C1960, listing!$B$2:$J$2260, 2, FALSE)</f>
        <v>0.70987916753853397</v>
      </c>
    </row>
    <row r="1961" spans="1:21" x14ac:dyDescent="0.2">
      <c r="A1961" t="s">
        <v>4629</v>
      </c>
      <c r="B1961" t="str">
        <f>VLOOKUP(A1961, dictionary!$A$2:$B$16, 2, FALSE)</f>
        <v>Various</v>
      </c>
      <c r="C1961" t="s">
        <v>4670</v>
      </c>
      <c r="D1961">
        <f>VLOOKUP($C1961, 'pval-input'!$B$2:$M$2260, 6, FALSE)</f>
        <v>0.25854257117897433</v>
      </c>
      <c r="E1961">
        <f>VLOOKUP($C1961, 'pval-input'!$B$2:$M$2260, 11, FALSE)</f>
        <v>9</v>
      </c>
      <c r="F1961">
        <f>VLOOKUP($C1961, 'pval-input'!$B$2:$M$2260, 12, FALSE)</f>
        <v>6.5693430656934296E-2</v>
      </c>
      <c r="G1961">
        <f t="shared" si="30"/>
        <v>1960</v>
      </c>
      <c r="U1961">
        <f>VLOOKUP($C1961, listing!$B$2:$J$2260, 2, FALSE)</f>
        <v>0.25854257117897433</v>
      </c>
    </row>
    <row r="1962" spans="1:21" x14ac:dyDescent="0.2">
      <c r="A1962" t="s">
        <v>4629</v>
      </c>
      <c r="B1962" t="str">
        <f>VLOOKUP(A1962, dictionary!$A$2:$B$16, 2, FALSE)</f>
        <v>Various</v>
      </c>
      <c r="C1962" t="s">
        <v>4672</v>
      </c>
      <c r="D1962">
        <f>VLOOKUP($C1962, 'pval-input'!$B$2:$M$2260, 6, FALSE)</f>
        <v>0.17682697609433315</v>
      </c>
      <c r="E1962">
        <f>VLOOKUP($C1962, 'pval-input'!$B$2:$M$2260, 11, FALSE)</f>
        <v>4</v>
      </c>
      <c r="F1962">
        <f>VLOOKUP($C1962, 'pval-input'!$B$2:$M$2260, 12, FALSE)</f>
        <v>2.9197080291970798E-2</v>
      </c>
      <c r="G1962">
        <f t="shared" si="30"/>
        <v>1961</v>
      </c>
      <c r="U1962">
        <f>VLOOKUP($C1962, listing!$B$2:$J$2260, 2, FALSE)</f>
        <v>0.17682697609433315</v>
      </c>
    </row>
    <row r="1963" spans="1:21" x14ac:dyDescent="0.2">
      <c r="A1963" t="s">
        <v>4629</v>
      </c>
      <c r="B1963" t="str">
        <f>VLOOKUP(A1963, dictionary!$A$2:$B$16, 2, FALSE)</f>
        <v>Various</v>
      </c>
      <c r="C1963" t="s">
        <v>4674</v>
      </c>
      <c r="D1963">
        <f>VLOOKUP($C1963, 'pval-input'!$B$2:$M$2260, 6, FALSE)</f>
        <v>0.44501664144317882</v>
      </c>
      <c r="E1963">
        <f>VLOOKUP($C1963, 'pval-input'!$B$2:$M$2260, 11, FALSE)</f>
        <v>2</v>
      </c>
      <c r="F1963">
        <f>VLOOKUP($C1963, 'pval-input'!$B$2:$M$2260, 12, FALSE)</f>
        <v>1.4598540145985399E-2</v>
      </c>
      <c r="G1963">
        <f t="shared" si="30"/>
        <v>1962</v>
      </c>
      <c r="U1963">
        <f>VLOOKUP($C1963, listing!$B$2:$J$2260, 2, FALSE)</f>
        <v>0.44501664144317882</v>
      </c>
    </row>
    <row r="1964" spans="1:21" x14ac:dyDescent="0.2">
      <c r="A1964" t="s">
        <v>4629</v>
      </c>
      <c r="B1964" t="str">
        <f>VLOOKUP(A1964, dictionary!$A$2:$B$16, 2, FALSE)</f>
        <v>Various</v>
      </c>
      <c r="C1964" t="s">
        <v>4676</v>
      </c>
      <c r="D1964">
        <f>VLOOKUP($C1964, 'pval-input'!$B$2:$M$2260, 6, FALSE)</f>
        <v>0.47227549767294208</v>
      </c>
      <c r="E1964">
        <f>VLOOKUP($C1964, 'pval-input'!$B$2:$M$2260, 11, FALSE)</f>
        <v>82</v>
      </c>
      <c r="F1964">
        <f>VLOOKUP($C1964, 'pval-input'!$B$2:$M$2260, 12, FALSE)</f>
        <v>0.59854014598540195</v>
      </c>
      <c r="G1964">
        <f t="shared" si="30"/>
        <v>1963</v>
      </c>
      <c r="U1964">
        <f>VLOOKUP($C1964, listing!$B$2:$J$2260, 2, FALSE)</f>
        <v>0.47227549767294208</v>
      </c>
    </row>
    <row r="1965" spans="1:21" x14ac:dyDescent="0.2">
      <c r="A1965" t="s">
        <v>4629</v>
      </c>
      <c r="B1965" t="str">
        <f>VLOOKUP(A1965, dictionary!$A$2:$B$16, 2, FALSE)</f>
        <v>Various</v>
      </c>
      <c r="C1965" t="s">
        <v>4679</v>
      </c>
      <c r="D1965">
        <f>VLOOKUP($C1965, 'pval-input'!$B$2:$M$2260, 6, FALSE)</f>
        <v>2.0955764450613763E-2</v>
      </c>
      <c r="E1965">
        <f>VLOOKUP($C1965, 'pval-input'!$B$2:$M$2260, 11, FALSE)</f>
        <v>15</v>
      </c>
      <c r="F1965">
        <f>VLOOKUP($C1965, 'pval-input'!$B$2:$M$2260, 12, FALSE)</f>
        <v>0.109489051094891</v>
      </c>
      <c r="G1965">
        <f t="shared" si="30"/>
        <v>1964</v>
      </c>
      <c r="U1965">
        <f>VLOOKUP($C1965, listing!$B$2:$J$2260, 2, FALSE)</f>
        <v>2.0955764450613763E-2</v>
      </c>
    </row>
    <row r="1966" spans="1:21" x14ac:dyDescent="0.2">
      <c r="A1966" t="s">
        <v>4629</v>
      </c>
      <c r="B1966" t="str">
        <f>VLOOKUP(A1966, dictionary!$A$2:$B$16, 2, FALSE)</f>
        <v>Various</v>
      </c>
      <c r="C1966" t="s">
        <v>4681</v>
      </c>
      <c r="D1966">
        <f>VLOOKUP($C1966, 'pval-input'!$B$2:$M$2260, 6, FALSE)</f>
        <v>0.44316207004046382</v>
      </c>
      <c r="E1966">
        <f>VLOOKUP($C1966, 'pval-input'!$B$2:$M$2260, 11, FALSE)</f>
        <v>22</v>
      </c>
      <c r="F1966">
        <f>VLOOKUP($C1966, 'pval-input'!$B$2:$M$2260, 12, FALSE)</f>
        <v>0.160583941605839</v>
      </c>
      <c r="G1966">
        <f t="shared" si="30"/>
        <v>1965</v>
      </c>
      <c r="U1966">
        <f>VLOOKUP($C1966, listing!$B$2:$J$2260, 2, FALSE)</f>
        <v>0.44316207004046382</v>
      </c>
    </row>
    <row r="1967" spans="1:21" x14ac:dyDescent="0.2">
      <c r="A1967" t="s">
        <v>4629</v>
      </c>
      <c r="B1967" t="str">
        <f>VLOOKUP(A1967, dictionary!$A$2:$B$16, 2, FALSE)</f>
        <v>Various</v>
      </c>
      <c r="C1967" t="s">
        <v>4683</v>
      </c>
      <c r="D1967">
        <f>VLOOKUP($C1967, 'pval-input'!$B$2:$M$2260, 6, FALSE)</f>
        <v>0.46151050450768077</v>
      </c>
      <c r="E1967">
        <f>VLOOKUP($C1967, 'pval-input'!$B$2:$M$2260, 11, FALSE)</f>
        <v>18</v>
      </c>
      <c r="F1967">
        <f>VLOOKUP($C1967, 'pval-input'!$B$2:$M$2260, 12, FALSE)</f>
        <v>0.13138686131386901</v>
      </c>
      <c r="G1967">
        <f t="shared" si="30"/>
        <v>1966</v>
      </c>
      <c r="U1967">
        <f>VLOOKUP($C1967, listing!$B$2:$J$2260, 2, FALSE)</f>
        <v>0.46151050450768077</v>
      </c>
    </row>
    <row r="1968" spans="1:21" x14ac:dyDescent="0.2">
      <c r="A1968" t="s">
        <v>4629</v>
      </c>
      <c r="B1968" t="str">
        <f>VLOOKUP(A1968, dictionary!$A$2:$B$16, 2, FALSE)</f>
        <v>Various</v>
      </c>
      <c r="C1968" t="s">
        <v>4686</v>
      </c>
      <c r="D1968">
        <f>VLOOKUP($C1968, 'pval-input'!$B$2:$M$2260, 6, FALSE)</f>
        <v>1.1790432512602218</v>
      </c>
      <c r="E1968">
        <f>VLOOKUP($C1968, 'pval-input'!$B$2:$M$2260, 11, FALSE)</f>
        <v>7</v>
      </c>
      <c r="F1968">
        <f>VLOOKUP($C1968, 'pval-input'!$B$2:$M$2260, 12, FALSE)</f>
        <v>5.1094890510948898E-2</v>
      </c>
      <c r="G1968">
        <f t="shared" si="30"/>
        <v>1967</v>
      </c>
      <c r="U1968">
        <f>VLOOKUP($C1968, listing!$B$2:$J$2260, 2, FALSE)</f>
        <v>1.1790432512602218</v>
      </c>
    </row>
    <row r="1969" spans="1:21" x14ac:dyDescent="0.2">
      <c r="A1969" t="s">
        <v>4629</v>
      </c>
      <c r="B1969" t="str">
        <f>VLOOKUP(A1969, dictionary!$A$2:$B$16, 2, FALSE)</f>
        <v>Various</v>
      </c>
      <c r="C1969" t="s">
        <v>4688</v>
      </c>
      <c r="D1969">
        <f>VLOOKUP($C1969, 'pval-input'!$B$2:$M$2260, 6, FALSE)</f>
        <v>0.13345130816624251</v>
      </c>
      <c r="E1969">
        <f>VLOOKUP($C1969, 'pval-input'!$B$2:$M$2260, 11, FALSE)</f>
        <v>2</v>
      </c>
      <c r="F1969">
        <f>VLOOKUP($C1969, 'pval-input'!$B$2:$M$2260, 12, FALSE)</f>
        <v>1.4598540145985399E-2</v>
      </c>
      <c r="G1969">
        <f t="shared" si="30"/>
        <v>1968</v>
      </c>
      <c r="U1969">
        <f>VLOOKUP($C1969, listing!$B$2:$J$2260, 2, FALSE)</f>
        <v>0.13345130816624251</v>
      </c>
    </row>
    <row r="1970" spans="1:21" x14ac:dyDescent="0.2">
      <c r="A1970" t="s">
        <v>4629</v>
      </c>
      <c r="B1970" t="str">
        <f>VLOOKUP(A1970, dictionary!$A$2:$B$16, 2, FALSE)</f>
        <v>Various</v>
      </c>
      <c r="C1970" t="s">
        <v>4690</v>
      </c>
      <c r="D1970">
        <f>VLOOKUP($C1970, 'pval-input'!$B$2:$M$2260, 6, FALSE)</f>
        <v>0.13345130816624251</v>
      </c>
      <c r="E1970">
        <f>VLOOKUP($C1970, 'pval-input'!$B$2:$M$2260, 11, FALSE)</f>
        <v>1</v>
      </c>
      <c r="F1970">
        <f>VLOOKUP($C1970, 'pval-input'!$B$2:$M$2260, 12, FALSE)</f>
        <v>7.2992700729926996E-3</v>
      </c>
      <c r="G1970">
        <f t="shared" si="30"/>
        <v>1969</v>
      </c>
      <c r="U1970">
        <f>VLOOKUP($C1970, listing!$B$2:$J$2260, 2, FALSE)</f>
        <v>0.13345130816624251</v>
      </c>
    </row>
    <row r="1971" spans="1:21" x14ac:dyDescent="0.2">
      <c r="A1971" t="s">
        <v>4629</v>
      </c>
      <c r="B1971" t="str">
        <f>VLOOKUP(A1971, dictionary!$A$2:$B$16, 2, FALSE)</f>
        <v>Various</v>
      </c>
      <c r="C1971" t="s">
        <v>4692</v>
      </c>
      <c r="D1971">
        <f>VLOOKUP($C1971, 'pval-input'!$B$2:$M$2260, 6, FALSE)</f>
        <v>0.13345130816624251</v>
      </c>
      <c r="E1971">
        <f>VLOOKUP($C1971, 'pval-input'!$B$2:$M$2260, 11, FALSE)</f>
        <v>1</v>
      </c>
      <c r="F1971">
        <f>VLOOKUP($C1971, 'pval-input'!$B$2:$M$2260, 12, FALSE)</f>
        <v>7.2992700729926996E-3</v>
      </c>
      <c r="G1971">
        <f t="shared" si="30"/>
        <v>1970</v>
      </c>
      <c r="U1971">
        <f>VLOOKUP($C1971, listing!$B$2:$J$2260, 2, FALSE)</f>
        <v>0.13345130816624251</v>
      </c>
    </row>
    <row r="1972" spans="1:21" x14ac:dyDescent="0.2">
      <c r="A1972" t="s">
        <v>4629</v>
      </c>
      <c r="B1972" t="str">
        <f>VLOOKUP(A1972, dictionary!$A$2:$B$16, 2, FALSE)</f>
        <v>Various</v>
      </c>
      <c r="C1972" t="s">
        <v>4694</v>
      </c>
      <c r="D1972">
        <f>VLOOKUP($C1972, 'pval-input'!$B$2:$M$2260, 6, FALSE)</f>
        <v>0.37830577210006311</v>
      </c>
      <c r="E1972">
        <f>VLOOKUP($C1972, 'pval-input'!$B$2:$M$2260, 11, FALSE)</f>
        <v>92</v>
      </c>
      <c r="F1972">
        <f>VLOOKUP($C1972, 'pval-input'!$B$2:$M$2260, 12, FALSE)</f>
        <v>0.67153284671532798</v>
      </c>
      <c r="G1972">
        <f t="shared" si="30"/>
        <v>1971</v>
      </c>
      <c r="U1972">
        <f>VLOOKUP($C1972, listing!$B$2:$J$2260, 2, FALSE)</f>
        <v>0.37830577210006311</v>
      </c>
    </row>
    <row r="1973" spans="1:21" x14ac:dyDescent="0.2">
      <c r="A1973" t="s">
        <v>4629</v>
      </c>
      <c r="B1973" t="str">
        <f>VLOOKUP(A1973, dictionary!$A$2:$B$16, 2, FALSE)</f>
        <v>Various</v>
      </c>
      <c r="C1973" t="s">
        <v>4696</v>
      </c>
      <c r="D1973">
        <f>VLOOKUP($C1973, 'pval-input'!$B$2:$M$2260, 6, FALSE)</f>
        <v>7.1451811779551816E-2</v>
      </c>
      <c r="E1973">
        <f>VLOOKUP($C1973, 'pval-input'!$B$2:$M$2260, 11, FALSE)</f>
        <v>9</v>
      </c>
      <c r="F1973">
        <f>VLOOKUP($C1973, 'pval-input'!$B$2:$M$2260, 12, FALSE)</f>
        <v>6.5693430656934296E-2</v>
      </c>
      <c r="G1973">
        <f t="shared" si="30"/>
        <v>1972</v>
      </c>
      <c r="U1973">
        <f>VLOOKUP($C1973, listing!$B$2:$J$2260, 2, FALSE)</f>
        <v>7.1451811779551816E-2</v>
      </c>
    </row>
    <row r="1974" spans="1:21" x14ac:dyDescent="0.2">
      <c r="A1974" t="s">
        <v>4629</v>
      </c>
      <c r="B1974" t="str">
        <f>VLOOKUP(A1974, dictionary!$A$2:$B$16, 2, FALSE)</f>
        <v>Various</v>
      </c>
      <c r="C1974" t="s">
        <v>4698</v>
      </c>
      <c r="D1974">
        <f>VLOOKUP($C1974, 'pval-input'!$B$2:$M$2260, 6, FALSE)</f>
        <v>0.15132048828216166</v>
      </c>
      <c r="E1974">
        <f>VLOOKUP($C1974, 'pval-input'!$B$2:$M$2260, 11, FALSE)</f>
        <v>5</v>
      </c>
      <c r="F1974">
        <f>VLOOKUP($C1974, 'pval-input'!$B$2:$M$2260, 12, FALSE)</f>
        <v>3.6496350364963501E-2</v>
      </c>
      <c r="G1974">
        <f t="shared" si="30"/>
        <v>1973</v>
      </c>
      <c r="U1974">
        <f>VLOOKUP($C1974, listing!$B$2:$J$2260, 2, FALSE)</f>
        <v>0.15132048828216166</v>
      </c>
    </row>
    <row r="1975" spans="1:21" x14ac:dyDescent="0.2">
      <c r="A1975" t="s">
        <v>4629</v>
      </c>
      <c r="B1975" t="str">
        <f>VLOOKUP(A1975, dictionary!$A$2:$B$16, 2, FALSE)</f>
        <v>Various</v>
      </c>
      <c r="C1975" t="s">
        <v>4700</v>
      </c>
      <c r="D1975">
        <f>VLOOKUP($C1975, 'pval-input'!$B$2:$M$2260, 6, FALSE)</f>
        <v>9.956085552473487E-2</v>
      </c>
      <c r="E1975">
        <f>VLOOKUP($C1975, 'pval-input'!$B$2:$M$2260, 11, FALSE)</f>
        <v>4</v>
      </c>
      <c r="F1975">
        <f>VLOOKUP($C1975, 'pval-input'!$B$2:$M$2260, 12, FALSE)</f>
        <v>2.9197080291970798E-2</v>
      </c>
      <c r="G1975">
        <f t="shared" si="30"/>
        <v>1974</v>
      </c>
      <c r="U1975">
        <f>VLOOKUP($C1975, listing!$B$2:$J$2260, 2, FALSE)</f>
        <v>9.956085552473487E-2</v>
      </c>
    </row>
    <row r="1976" spans="1:21" x14ac:dyDescent="0.2">
      <c r="A1976" t="s">
        <v>4629</v>
      </c>
      <c r="B1976" t="str">
        <f>VLOOKUP(A1976, dictionary!$A$2:$B$16, 2, FALSE)</f>
        <v>Various</v>
      </c>
      <c r="C1976" t="s">
        <v>4702</v>
      </c>
      <c r="D1976">
        <f>VLOOKUP($C1976, 'pval-input'!$B$2:$M$2260, 6, FALSE)</f>
        <v>0.37701936947231857</v>
      </c>
      <c r="E1976">
        <f>VLOOKUP($C1976, 'pval-input'!$B$2:$M$2260, 11, FALSE)</f>
        <v>2</v>
      </c>
      <c r="F1976">
        <f>VLOOKUP($C1976, 'pval-input'!$B$2:$M$2260, 12, FALSE)</f>
        <v>1.4598540145985399E-2</v>
      </c>
      <c r="G1976">
        <f t="shared" si="30"/>
        <v>1975</v>
      </c>
      <c r="U1976">
        <f>VLOOKUP($C1976, listing!$B$2:$J$2260, 2, FALSE)</f>
        <v>0.37701936947231857</v>
      </c>
    </row>
    <row r="1977" spans="1:21" x14ac:dyDescent="0.2">
      <c r="A1977" t="s">
        <v>4629</v>
      </c>
      <c r="B1977" t="str">
        <f>VLOOKUP(A1977, dictionary!$A$2:$B$16, 2, FALSE)</f>
        <v>Various</v>
      </c>
      <c r="C1977" t="s">
        <v>4704</v>
      </c>
      <c r="D1977">
        <f>VLOOKUP($C1977, 'pval-input'!$B$2:$M$2260, 6, FALSE)</f>
        <v>0.13345130816624251</v>
      </c>
      <c r="E1977">
        <f>VLOOKUP($C1977, 'pval-input'!$B$2:$M$2260, 11, FALSE)</f>
        <v>1</v>
      </c>
      <c r="F1977">
        <f>VLOOKUP($C1977, 'pval-input'!$B$2:$M$2260, 12, FALSE)</f>
        <v>7.2992700729926996E-3</v>
      </c>
      <c r="G1977">
        <f t="shared" si="30"/>
        <v>1976</v>
      </c>
      <c r="U1977">
        <f>VLOOKUP($C1977, listing!$B$2:$J$2260, 2, FALSE)</f>
        <v>0.13345130816624251</v>
      </c>
    </row>
    <row r="1978" spans="1:21" x14ac:dyDescent="0.2">
      <c r="A1978" t="s">
        <v>4629</v>
      </c>
      <c r="B1978" t="str">
        <f>VLOOKUP(A1978, dictionary!$A$2:$B$16, 2, FALSE)</f>
        <v>Various</v>
      </c>
      <c r="C1978" t="s">
        <v>4707</v>
      </c>
      <c r="D1978">
        <f>VLOOKUP($C1978, 'pval-input'!$B$2:$M$2260, 6, FALSE)</f>
        <v>0.73506475453962938</v>
      </c>
      <c r="E1978">
        <f>VLOOKUP($C1978, 'pval-input'!$B$2:$M$2260, 11, FALSE)</f>
        <v>89</v>
      </c>
      <c r="F1978">
        <f>VLOOKUP($C1978, 'pval-input'!$B$2:$M$2260, 12, FALSE)</f>
        <v>0.64963503649635002</v>
      </c>
      <c r="G1978">
        <f t="shared" si="30"/>
        <v>1977</v>
      </c>
      <c r="U1978">
        <f>VLOOKUP($C1978, listing!$B$2:$J$2260, 2, FALSE)</f>
        <v>0.73506475453962938</v>
      </c>
    </row>
    <row r="1979" spans="1:21" x14ac:dyDescent="0.2">
      <c r="A1979" t="s">
        <v>4629</v>
      </c>
      <c r="B1979" t="str">
        <f>VLOOKUP(A1979, dictionary!$A$2:$B$16, 2, FALSE)</f>
        <v>Various</v>
      </c>
      <c r="C1979" t="s">
        <v>4710</v>
      </c>
      <c r="D1979">
        <f>VLOOKUP($C1979, 'pval-input'!$B$2:$M$2260, 6, FALSE)</f>
        <v>0.13345130816624251</v>
      </c>
      <c r="E1979">
        <f>VLOOKUP($C1979, 'pval-input'!$B$2:$M$2260, 11, FALSE)</f>
        <v>1</v>
      </c>
      <c r="F1979">
        <f>VLOOKUP($C1979, 'pval-input'!$B$2:$M$2260, 12, FALSE)</f>
        <v>7.2992700729926996E-3</v>
      </c>
      <c r="G1979">
        <f t="shared" si="30"/>
        <v>1978</v>
      </c>
      <c r="U1979">
        <f>VLOOKUP($C1979, listing!$B$2:$J$2260, 2, FALSE)</f>
        <v>0.13345130816624251</v>
      </c>
    </row>
    <row r="1980" spans="1:21" x14ac:dyDescent="0.2">
      <c r="A1980" t="s">
        <v>4629</v>
      </c>
      <c r="B1980" t="str">
        <f>VLOOKUP(A1980, dictionary!$A$2:$B$16, 2, FALSE)</f>
        <v>Various</v>
      </c>
      <c r="C1980" t="s">
        <v>4712</v>
      </c>
      <c r="D1980">
        <f>VLOOKUP($C1980, 'pval-input'!$B$2:$M$2260, 6, FALSE)</f>
        <v>0.797372299199409</v>
      </c>
      <c r="E1980">
        <f>VLOOKUP($C1980, 'pval-input'!$B$2:$M$2260, 11, FALSE)</f>
        <v>5</v>
      </c>
      <c r="F1980">
        <f>VLOOKUP($C1980, 'pval-input'!$B$2:$M$2260, 12, FALSE)</f>
        <v>3.6496350364963501E-2</v>
      </c>
      <c r="G1980">
        <f t="shared" si="30"/>
        <v>1979</v>
      </c>
      <c r="U1980">
        <f>VLOOKUP($C1980, listing!$B$2:$J$2260, 2, FALSE)</f>
        <v>0.797372299199409</v>
      </c>
    </row>
    <row r="1981" spans="1:21" x14ac:dyDescent="0.2">
      <c r="A1981" t="s">
        <v>4629</v>
      </c>
      <c r="B1981" t="str">
        <f>VLOOKUP(A1981, dictionary!$A$2:$B$16, 2, FALSE)</f>
        <v>Various</v>
      </c>
      <c r="C1981" t="s">
        <v>4714</v>
      </c>
      <c r="D1981">
        <f>VLOOKUP($C1981, 'pval-input'!$B$2:$M$2260, 6, FALSE)</f>
        <v>0.13345130816624251</v>
      </c>
      <c r="E1981">
        <f>VLOOKUP($C1981, 'pval-input'!$B$2:$M$2260, 11, FALSE)</f>
        <v>1</v>
      </c>
      <c r="F1981">
        <f>VLOOKUP($C1981, 'pval-input'!$B$2:$M$2260, 12, FALSE)</f>
        <v>7.2992700729926996E-3</v>
      </c>
      <c r="G1981">
        <f t="shared" si="30"/>
        <v>1980</v>
      </c>
      <c r="U1981">
        <f>VLOOKUP($C1981, listing!$B$2:$J$2260, 2, FALSE)</f>
        <v>0.13345130816624251</v>
      </c>
    </row>
    <row r="1982" spans="1:21" x14ac:dyDescent="0.2">
      <c r="A1982" t="s">
        <v>4629</v>
      </c>
      <c r="B1982" t="str">
        <f>VLOOKUP(A1982, dictionary!$A$2:$B$16, 2, FALSE)</f>
        <v>Various</v>
      </c>
      <c r="C1982" t="s">
        <v>4716</v>
      </c>
      <c r="D1982">
        <f>VLOOKUP($C1982, 'pval-input'!$B$2:$M$2260, 6, FALSE)</f>
        <v>0.13345130816624251</v>
      </c>
      <c r="E1982">
        <f>VLOOKUP($C1982, 'pval-input'!$B$2:$M$2260, 11, FALSE)</f>
        <v>1</v>
      </c>
      <c r="F1982">
        <f>VLOOKUP($C1982, 'pval-input'!$B$2:$M$2260, 12, FALSE)</f>
        <v>7.2992700729926996E-3</v>
      </c>
      <c r="G1982">
        <f t="shared" si="30"/>
        <v>1981</v>
      </c>
      <c r="U1982">
        <f>VLOOKUP($C1982, listing!$B$2:$J$2260, 2, FALSE)</f>
        <v>0.13345130816624251</v>
      </c>
    </row>
    <row r="1983" spans="1:21" x14ac:dyDescent="0.2">
      <c r="A1983" t="s">
        <v>4629</v>
      </c>
      <c r="B1983" t="str">
        <f>VLOOKUP(A1983, dictionary!$A$2:$B$16, 2, FALSE)</f>
        <v>Various</v>
      </c>
      <c r="C1983" t="s">
        <v>4718</v>
      </c>
      <c r="D1983">
        <f>VLOOKUP($C1983, 'pval-input'!$B$2:$M$2260, 6, FALSE)</f>
        <v>0.26358911650617634</v>
      </c>
      <c r="E1983">
        <f>VLOOKUP($C1983, 'pval-input'!$B$2:$M$2260, 11, FALSE)</f>
        <v>2</v>
      </c>
      <c r="F1983">
        <f>VLOOKUP($C1983, 'pval-input'!$B$2:$M$2260, 12, FALSE)</f>
        <v>1.4598540145985399E-2</v>
      </c>
      <c r="G1983">
        <f t="shared" si="30"/>
        <v>1982</v>
      </c>
      <c r="U1983">
        <f>VLOOKUP($C1983, listing!$B$2:$J$2260, 2, FALSE)</f>
        <v>0.26358911650617634</v>
      </c>
    </row>
    <row r="1984" spans="1:21" x14ac:dyDescent="0.2">
      <c r="A1984" t="s">
        <v>4629</v>
      </c>
      <c r="B1984" t="str">
        <f>VLOOKUP(A1984, dictionary!$A$2:$B$16, 2, FALSE)</f>
        <v>Various</v>
      </c>
      <c r="C1984" t="s">
        <v>4723</v>
      </c>
      <c r="D1984">
        <f>VLOOKUP($C1984, 'pval-input'!$B$2:$M$2260, 6, FALSE)</f>
        <v>1.3423373383316327E-2</v>
      </c>
      <c r="E1984">
        <f>VLOOKUP($C1984, 'pval-input'!$B$2:$M$2260, 11, FALSE)</f>
        <v>6</v>
      </c>
      <c r="F1984">
        <f>VLOOKUP($C1984, 'pval-input'!$B$2:$M$2260, 12, FALSE)</f>
        <v>4.3795620437956199E-2</v>
      </c>
      <c r="G1984">
        <f t="shared" si="30"/>
        <v>1983</v>
      </c>
      <c r="U1984">
        <f>VLOOKUP($C1984, listing!$B$2:$J$2260, 2, FALSE)</f>
        <v>1.3423373383316327E-2</v>
      </c>
    </row>
    <row r="1985" spans="1:22" x14ac:dyDescent="0.2">
      <c r="A1985" t="s">
        <v>4629</v>
      </c>
      <c r="B1985" t="str">
        <f>VLOOKUP(A1985, dictionary!$A$2:$B$16, 2, FALSE)</f>
        <v>Various</v>
      </c>
      <c r="C1985" t="s">
        <v>4726</v>
      </c>
      <c r="D1985">
        <f>VLOOKUP($C1985, 'pval-input'!$B$2:$M$2260, 6, FALSE)</f>
        <v>6.8408269867179392E-2</v>
      </c>
      <c r="E1985">
        <f>VLOOKUP($C1985, 'pval-input'!$B$2:$M$2260, 11, FALSE)</f>
        <v>2</v>
      </c>
      <c r="F1985">
        <f>VLOOKUP($C1985, 'pval-input'!$B$2:$M$2260, 12, FALSE)</f>
        <v>1.4598540145985399E-2</v>
      </c>
      <c r="G1985">
        <f t="shared" si="30"/>
        <v>1984</v>
      </c>
      <c r="U1985">
        <f>VLOOKUP($C1985, listing!$B$2:$J$2260, 2, FALSE)</f>
        <v>6.8408269867179392E-2</v>
      </c>
    </row>
    <row r="1986" spans="1:22" x14ac:dyDescent="0.2">
      <c r="A1986" t="s">
        <v>4629</v>
      </c>
      <c r="B1986" t="str">
        <f>VLOOKUP(A1986, dictionary!$A$2:$B$16, 2, FALSE)</f>
        <v>Various</v>
      </c>
      <c r="C1986" t="s">
        <v>4729</v>
      </c>
      <c r="D1986">
        <f>VLOOKUP($C1986, 'pval-input'!$B$2:$M$2260, 6, FALSE)</f>
        <v>0.23723071361253384</v>
      </c>
      <c r="E1986">
        <f>VLOOKUP($C1986, 'pval-input'!$B$2:$M$2260, 11, FALSE)</f>
        <v>5</v>
      </c>
      <c r="F1986">
        <f>VLOOKUP($C1986, 'pval-input'!$B$2:$M$2260, 12, FALSE)</f>
        <v>3.6496350364963501E-2</v>
      </c>
      <c r="G1986">
        <f t="shared" si="30"/>
        <v>1985</v>
      </c>
      <c r="U1986">
        <f>VLOOKUP($C1986, listing!$B$2:$J$2260, 2, FALSE)</f>
        <v>0.23723071361253384</v>
      </c>
    </row>
    <row r="1987" spans="1:22" x14ac:dyDescent="0.2">
      <c r="A1987" t="s">
        <v>4629</v>
      </c>
      <c r="B1987" t="str">
        <f>VLOOKUP(A1987, dictionary!$A$2:$B$16, 2, FALSE)</f>
        <v>Various</v>
      </c>
      <c r="C1987" t="s">
        <v>4731</v>
      </c>
      <c r="D1987">
        <f>VLOOKUP($C1987, 'pval-input'!$B$2:$M$2260, 6, FALSE)</f>
        <v>3.4918377239974624E-2</v>
      </c>
      <c r="E1987">
        <f>VLOOKUP($C1987, 'pval-input'!$B$2:$M$2260, 11, FALSE)</f>
        <v>6</v>
      </c>
      <c r="F1987">
        <f>VLOOKUP($C1987, 'pval-input'!$B$2:$M$2260, 12, FALSE)</f>
        <v>4.3795620437956199E-2</v>
      </c>
      <c r="G1987">
        <f t="shared" si="30"/>
        <v>1986</v>
      </c>
      <c r="U1987">
        <f>VLOOKUP($C1987, listing!$B$2:$J$2260, 2, FALSE)</f>
        <v>3.4918377239974624E-2</v>
      </c>
    </row>
    <row r="1988" spans="1:22" x14ac:dyDescent="0.2">
      <c r="A1988" t="s">
        <v>4629</v>
      </c>
      <c r="B1988" t="str">
        <f>VLOOKUP(A1988, dictionary!$A$2:$B$16, 2, FALSE)</f>
        <v>Various</v>
      </c>
      <c r="C1988" t="s">
        <v>4733</v>
      </c>
      <c r="D1988">
        <f>VLOOKUP($C1988, 'pval-input'!$B$2:$M$2260, 6, FALSE)</f>
        <v>0.44501664144317882</v>
      </c>
      <c r="E1988">
        <f>VLOOKUP($C1988, 'pval-input'!$B$2:$M$2260, 11, FALSE)</f>
        <v>2</v>
      </c>
      <c r="F1988">
        <f>VLOOKUP($C1988, 'pval-input'!$B$2:$M$2260, 12, FALSE)</f>
        <v>1.4598540145985399E-2</v>
      </c>
      <c r="G1988">
        <f t="shared" ref="G1988:G2051" si="31">G1987+1</f>
        <v>1987</v>
      </c>
      <c r="U1988">
        <f>VLOOKUP($C1988, listing!$B$2:$J$2260, 2, FALSE)</f>
        <v>0.44501664144317882</v>
      </c>
    </row>
    <row r="1989" spans="1:22" x14ac:dyDescent="0.2">
      <c r="A1989" t="s">
        <v>4629</v>
      </c>
      <c r="B1989" t="str">
        <f>VLOOKUP(A1989, dictionary!$A$2:$B$16, 2, FALSE)</f>
        <v>Various</v>
      </c>
      <c r="C1989" t="s">
        <v>4738</v>
      </c>
      <c r="D1989">
        <f>VLOOKUP($C1989, 'pval-input'!$B$2:$M$2260, 6, FALSE)</f>
        <v>0.18313119353044183</v>
      </c>
      <c r="E1989">
        <f>VLOOKUP($C1989, 'pval-input'!$B$2:$M$2260, 11, FALSE)</f>
        <v>5</v>
      </c>
      <c r="F1989">
        <f>VLOOKUP($C1989, 'pval-input'!$B$2:$M$2260, 12, FALSE)</f>
        <v>3.6496350364963501E-2</v>
      </c>
      <c r="G1989">
        <f t="shared" si="31"/>
        <v>1988</v>
      </c>
      <c r="U1989">
        <f>VLOOKUP($C1989, listing!$B$2:$J$2260, 2, FALSE)</f>
        <v>0.18313119353044183</v>
      </c>
    </row>
    <row r="1990" spans="1:22" x14ac:dyDescent="0.2">
      <c r="A1990" t="s">
        <v>4629</v>
      </c>
      <c r="B1990" t="str">
        <f>VLOOKUP(A1990, dictionary!$A$2:$B$16, 2, FALSE)</f>
        <v>Various</v>
      </c>
      <c r="C1990" t="s">
        <v>4743</v>
      </c>
      <c r="D1990">
        <f>VLOOKUP($C1990, 'pval-input'!$B$2:$M$2260, 6, FALSE)</f>
        <v>0.11760022349180842</v>
      </c>
      <c r="E1990">
        <f>VLOOKUP($C1990, 'pval-input'!$B$2:$M$2260, 11, FALSE)</f>
        <v>2</v>
      </c>
      <c r="F1990">
        <f>VLOOKUP($C1990, 'pval-input'!$B$2:$M$2260, 12, FALSE)</f>
        <v>1.4598540145985399E-2</v>
      </c>
      <c r="G1990">
        <f t="shared" si="31"/>
        <v>1989</v>
      </c>
      <c r="U1990">
        <f>VLOOKUP($C1990, listing!$B$2:$J$2260, 2, FALSE)</f>
        <v>0.11760022349180842</v>
      </c>
    </row>
    <row r="1991" spans="1:22" x14ac:dyDescent="0.2">
      <c r="A1991" t="s">
        <v>4629</v>
      </c>
      <c r="B1991" t="str">
        <f>VLOOKUP(A1991, dictionary!$A$2:$B$16, 2, FALSE)</f>
        <v>Various</v>
      </c>
      <c r="C1991" t="s">
        <v>4747</v>
      </c>
      <c r="D1991">
        <f>VLOOKUP($C1991, 'pval-input'!$B$2:$M$2260, 6, FALSE)</f>
        <v>0.21917708259586613</v>
      </c>
      <c r="E1991">
        <f>VLOOKUP($C1991, 'pval-input'!$B$2:$M$2260, 11, FALSE)</f>
        <v>1</v>
      </c>
      <c r="F1991">
        <f>VLOOKUP($C1991, 'pval-input'!$B$2:$M$2260, 12, FALSE)</f>
        <v>7.2992700729926996E-3</v>
      </c>
      <c r="G1991">
        <f t="shared" si="31"/>
        <v>1990</v>
      </c>
      <c r="U1991">
        <f>VLOOKUP($C1991, listing!$B$2:$J$2260, 2, FALSE)</f>
        <v>0.21917708259586613</v>
      </c>
    </row>
    <row r="1992" spans="1:22" x14ac:dyDescent="0.2">
      <c r="A1992" t="s">
        <v>4629</v>
      </c>
      <c r="B1992" t="str">
        <f>VLOOKUP(A1992, dictionary!$A$2:$B$16, 2, FALSE)</f>
        <v>Various</v>
      </c>
      <c r="C1992" t="s">
        <v>4750</v>
      </c>
      <c r="D1992">
        <f>VLOOKUP($C1992, 'pval-input'!$B$2:$M$2260, 6, FALSE)</f>
        <v>0.11760022349180842</v>
      </c>
      <c r="E1992">
        <f>VLOOKUP($C1992, 'pval-input'!$B$2:$M$2260, 11, FALSE)</f>
        <v>2</v>
      </c>
      <c r="F1992">
        <f>VLOOKUP($C1992, 'pval-input'!$B$2:$M$2260, 12, FALSE)</f>
        <v>1.4598540145985399E-2</v>
      </c>
      <c r="G1992">
        <f t="shared" si="31"/>
        <v>1991</v>
      </c>
      <c r="U1992">
        <f>VLOOKUP($C1992, listing!$B$2:$J$2260, 2, FALSE)</f>
        <v>0.11760022349180842</v>
      </c>
    </row>
    <row r="1993" spans="1:22" x14ac:dyDescent="0.2">
      <c r="A1993" t="s">
        <v>4629</v>
      </c>
      <c r="B1993" t="str">
        <f>VLOOKUP(A1993, dictionary!$A$2:$B$16, 2, FALSE)</f>
        <v>Various</v>
      </c>
      <c r="C1993" t="s">
        <v>4754</v>
      </c>
      <c r="D1993">
        <f>VLOOKUP($C1993, 'pval-input'!$B$2:$M$2260, 6, FALSE)</f>
        <v>0.44501664144317882</v>
      </c>
      <c r="E1993">
        <f>VLOOKUP($C1993, 'pval-input'!$B$2:$M$2260, 11, FALSE)</f>
        <v>2</v>
      </c>
      <c r="F1993">
        <f>VLOOKUP($C1993, 'pval-input'!$B$2:$M$2260, 12, FALSE)</f>
        <v>1.4598540145985399E-2</v>
      </c>
      <c r="G1993">
        <f t="shared" si="31"/>
        <v>1992</v>
      </c>
      <c r="U1993">
        <f>VLOOKUP($C1993, listing!$B$2:$J$2260, 2, FALSE)</f>
        <v>0.44501664144317882</v>
      </c>
    </row>
    <row r="1994" spans="1:22" x14ac:dyDescent="0.2">
      <c r="A1994" t="s">
        <v>16</v>
      </c>
      <c r="B1994" t="str">
        <f>VLOOKUP(A1994, dictionary!$A$2:$B$16, 2, FALSE)</f>
        <v>NA</v>
      </c>
      <c r="C1994" t="s">
        <v>4758</v>
      </c>
      <c r="D1994">
        <f>VLOOKUP($C1994, 'pval-input'!$B$2:$M$2260, 6, FALSE)</f>
        <v>8.6650627723460452E-2</v>
      </c>
      <c r="E1994">
        <f>VLOOKUP($C1994, 'pval-input'!$B$2:$M$2260, 11, FALSE)</f>
        <v>2</v>
      </c>
      <c r="F1994">
        <f>VLOOKUP($C1994, 'pval-input'!$B$2:$M$2260, 12, FALSE)</f>
        <v>1.4598540145985399E-2</v>
      </c>
      <c r="G1994">
        <f t="shared" si="31"/>
        <v>1993</v>
      </c>
      <c r="V1994">
        <f>VLOOKUP($C1994, listing!$B$2:$J$2260, 2, FALSE)</f>
        <v>8.6650627723460452E-2</v>
      </c>
    </row>
    <row r="1995" spans="1:22" hidden="1" x14ac:dyDescent="0.2">
      <c r="A1995" t="s">
        <v>16</v>
      </c>
      <c r="B1995" t="str">
        <f>VLOOKUP(A1995, dictionary!$A$2:$B$16, 2, FALSE)</f>
        <v>NA</v>
      </c>
      <c r="C1995" t="s">
        <v>4759</v>
      </c>
      <c r="D1995">
        <f>VLOOKUP($C1995, 'pval-input'!$B$2:$M$2260, 6, FALSE)</f>
        <v>31.235738595770602</v>
      </c>
      <c r="E1995">
        <f>VLOOKUP($C1995, 'pval-input'!$B$2:$M$2260, 11, FALSE)</f>
        <v>1</v>
      </c>
      <c r="F1995">
        <f>VLOOKUP($C1995, 'pval-input'!$B$2:$M$2260, 12, FALSE)</f>
        <v>7.2992700729926996E-3</v>
      </c>
      <c r="G1995">
        <f t="shared" si="31"/>
        <v>1994</v>
      </c>
      <c r="V1995">
        <f>VLOOKUP($C1995, listing!$B$2:$J$2260, 2, FALSE)</f>
        <v>31.235738595770602</v>
      </c>
    </row>
    <row r="1996" spans="1:22" hidden="1" x14ac:dyDescent="0.2">
      <c r="A1996" t="s">
        <v>16</v>
      </c>
      <c r="B1996" t="str">
        <f>VLOOKUP(A1996, dictionary!$A$2:$B$16, 2, FALSE)</f>
        <v>NA</v>
      </c>
      <c r="C1996" t="s">
        <v>4760</v>
      </c>
      <c r="D1996">
        <f>VLOOKUP($C1996, 'pval-input'!$B$2:$M$2260, 6, FALSE)</f>
        <v>31.235738595770602</v>
      </c>
      <c r="E1996">
        <f>VLOOKUP($C1996, 'pval-input'!$B$2:$M$2260, 11, FALSE)</f>
        <v>1</v>
      </c>
      <c r="F1996">
        <f>VLOOKUP($C1996, 'pval-input'!$B$2:$M$2260, 12, FALSE)</f>
        <v>7.2992700729926996E-3</v>
      </c>
      <c r="G1996">
        <f t="shared" si="31"/>
        <v>1995</v>
      </c>
      <c r="V1996">
        <f>VLOOKUP($C1996, listing!$B$2:$J$2260, 2, FALSE)</f>
        <v>31.235738595770602</v>
      </c>
    </row>
    <row r="1997" spans="1:22" x14ac:dyDescent="0.2">
      <c r="A1997" t="s">
        <v>16</v>
      </c>
      <c r="B1997" t="str">
        <f>VLOOKUP(A1997, dictionary!$A$2:$B$16, 2, FALSE)</f>
        <v>NA</v>
      </c>
      <c r="C1997" t="s">
        <v>4761</v>
      </c>
      <c r="D1997">
        <f>VLOOKUP($C1997, 'pval-input'!$B$2:$M$2260, 6, FALSE)</f>
        <v>0.45574306277858734</v>
      </c>
      <c r="E1997">
        <f>VLOOKUP($C1997, 'pval-input'!$B$2:$M$2260, 11, FALSE)</f>
        <v>1</v>
      </c>
      <c r="F1997">
        <f>VLOOKUP($C1997, 'pval-input'!$B$2:$M$2260, 12, FALSE)</f>
        <v>7.2992700729926996E-3</v>
      </c>
      <c r="G1997">
        <f t="shared" si="31"/>
        <v>1996</v>
      </c>
      <c r="V1997">
        <f>VLOOKUP($C1997, listing!$B$2:$J$2260, 2, FALSE)</f>
        <v>0.45574306277858734</v>
      </c>
    </row>
    <row r="1998" spans="1:22" x14ac:dyDescent="0.2">
      <c r="A1998" t="s">
        <v>16</v>
      </c>
      <c r="B1998" t="str">
        <f>VLOOKUP(A1998, dictionary!$A$2:$B$16, 2, FALSE)</f>
        <v>NA</v>
      </c>
      <c r="C1998" t="s">
        <v>4762</v>
      </c>
      <c r="D1998">
        <f>VLOOKUP($C1998, 'pval-input'!$B$2:$M$2260, 6, FALSE)</f>
        <v>1.5013312004404951</v>
      </c>
      <c r="E1998">
        <f>VLOOKUP($C1998, 'pval-input'!$B$2:$M$2260, 11, FALSE)</f>
        <v>3</v>
      </c>
      <c r="F1998">
        <f>VLOOKUP($C1998, 'pval-input'!$B$2:$M$2260, 12, FALSE)</f>
        <v>2.18978102189781E-2</v>
      </c>
      <c r="G1998">
        <f t="shared" si="31"/>
        <v>1997</v>
      </c>
      <c r="V1998">
        <f>VLOOKUP($C1998, listing!$B$2:$J$2260, 2, FALSE)</f>
        <v>1.5013312004404951</v>
      </c>
    </row>
    <row r="1999" spans="1:22" x14ac:dyDescent="0.2">
      <c r="A1999" t="s">
        <v>16</v>
      </c>
      <c r="B1999" t="str">
        <f>VLOOKUP(A1999, dictionary!$A$2:$B$16, 2, FALSE)</f>
        <v>NA</v>
      </c>
      <c r="C1999" t="s">
        <v>4763</v>
      </c>
      <c r="D1999">
        <f>VLOOKUP($C1999, 'pval-input'!$B$2:$M$2260, 6, FALSE)</f>
        <v>0.5325434283372934</v>
      </c>
      <c r="E1999">
        <f>VLOOKUP($C1999, 'pval-input'!$B$2:$M$2260, 11, FALSE)</f>
        <v>4</v>
      </c>
      <c r="F1999">
        <f>VLOOKUP($C1999, 'pval-input'!$B$2:$M$2260, 12, FALSE)</f>
        <v>2.9197080291970798E-2</v>
      </c>
      <c r="G1999">
        <f t="shared" si="31"/>
        <v>1998</v>
      </c>
      <c r="V1999">
        <f>VLOOKUP($C1999, listing!$B$2:$J$2260, 2, FALSE)</f>
        <v>0.5325434283372934</v>
      </c>
    </row>
    <row r="2000" spans="1:22" x14ac:dyDescent="0.2">
      <c r="A2000" t="s">
        <v>16</v>
      </c>
      <c r="B2000" t="str">
        <f>VLOOKUP(A2000, dictionary!$A$2:$B$16, 2, FALSE)</f>
        <v>NA</v>
      </c>
      <c r="C2000" t="s">
        <v>4764</v>
      </c>
      <c r="D2000">
        <f>VLOOKUP($C2000, 'pval-input'!$B$2:$M$2260, 6, FALSE)</f>
        <v>0.23819883662168093</v>
      </c>
      <c r="E2000">
        <f>VLOOKUP($C2000, 'pval-input'!$B$2:$M$2260, 11, FALSE)</f>
        <v>2</v>
      </c>
      <c r="F2000">
        <f>VLOOKUP($C2000, 'pval-input'!$B$2:$M$2260, 12, FALSE)</f>
        <v>1.4598540145985399E-2</v>
      </c>
      <c r="G2000">
        <f t="shared" si="31"/>
        <v>1999</v>
      </c>
      <c r="V2000">
        <f>VLOOKUP($C2000, listing!$B$2:$J$2260, 2, FALSE)</f>
        <v>0.23819883662168093</v>
      </c>
    </row>
    <row r="2001" spans="1:22" x14ac:dyDescent="0.2">
      <c r="A2001" t="s">
        <v>16</v>
      </c>
      <c r="B2001" t="str">
        <f>VLOOKUP(A2001, dictionary!$A$2:$B$16, 2, FALSE)</f>
        <v>NA</v>
      </c>
      <c r="C2001" t="s">
        <v>4765</v>
      </c>
      <c r="D2001">
        <f>VLOOKUP($C2001, 'pval-input'!$B$2:$M$2260, 6, FALSE)</f>
        <v>0.89918272299573154</v>
      </c>
      <c r="E2001">
        <f>VLOOKUP($C2001, 'pval-input'!$B$2:$M$2260, 11, FALSE)</f>
        <v>1</v>
      </c>
      <c r="F2001">
        <f>VLOOKUP($C2001, 'pval-input'!$B$2:$M$2260, 12, FALSE)</f>
        <v>7.2992700729926996E-3</v>
      </c>
      <c r="G2001">
        <f t="shared" si="31"/>
        <v>2000</v>
      </c>
      <c r="V2001">
        <f>VLOOKUP($C2001, listing!$B$2:$J$2260, 2, FALSE)</f>
        <v>0.89918272299573154</v>
      </c>
    </row>
    <row r="2002" spans="1:22" x14ac:dyDescent="0.2">
      <c r="A2002" t="s">
        <v>16</v>
      </c>
      <c r="B2002" t="str">
        <f>VLOOKUP(A2002, dictionary!$A$2:$B$16, 2, FALSE)</f>
        <v>NA</v>
      </c>
      <c r="C2002" t="s">
        <v>4766</v>
      </c>
      <c r="D2002">
        <f>VLOOKUP($C2002, 'pval-input'!$B$2:$M$2260, 6, FALSE)</f>
        <v>0.14923230840098467</v>
      </c>
      <c r="E2002">
        <f>VLOOKUP($C2002, 'pval-input'!$B$2:$M$2260, 11, FALSE)</f>
        <v>2</v>
      </c>
      <c r="F2002">
        <f>VLOOKUP($C2002, 'pval-input'!$B$2:$M$2260, 12, FALSE)</f>
        <v>1.4598540145985399E-2</v>
      </c>
      <c r="G2002">
        <f t="shared" si="31"/>
        <v>2001</v>
      </c>
      <c r="V2002">
        <f>VLOOKUP($C2002, listing!$B$2:$J$2260, 2, FALSE)</f>
        <v>0.14923230840098467</v>
      </c>
    </row>
    <row r="2003" spans="1:22" x14ac:dyDescent="0.2">
      <c r="A2003" t="s">
        <v>16</v>
      </c>
      <c r="B2003" t="str">
        <f>VLOOKUP(A2003, dictionary!$A$2:$B$16, 2, FALSE)</f>
        <v>NA</v>
      </c>
      <c r="C2003" t="s">
        <v>4767</v>
      </c>
      <c r="D2003">
        <f>VLOOKUP($C2003, 'pval-input'!$B$2:$M$2260, 6, FALSE)</f>
        <v>0.23819883662168093</v>
      </c>
      <c r="E2003">
        <f>VLOOKUP($C2003, 'pval-input'!$B$2:$M$2260, 11, FALSE)</f>
        <v>2</v>
      </c>
      <c r="F2003">
        <f>VLOOKUP($C2003, 'pval-input'!$B$2:$M$2260, 12, FALSE)</f>
        <v>1.4598540145985399E-2</v>
      </c>
      <c r="G2003">
        <f t="shared" si="31"/>
        <v>2002</v>
      </c>
      <c r="V2003">
        <f>VLOOKUP($C2003, listing!$B$2:$J$2260, 2, FALSE)</f>
        <v>0.23819883662168093</v>
      </c>
    </row>
    <row r="2004" spans="1:22" x14ac:dyDescent="0.2">
      <c r="A2004" t="s">
        <v>16</v>
      </c>
      <c r="B2004" t="str">
        <f>VLOOKUP(A2004, dictionary!$A$2:$B$16, 2, FALSE)</f>
        <v>NA</v>
      </c>
      <c r="C2004" t="s">
        <v>4768</v>
      </c>
      <c r="D2004">
        <f>VLOOKUP($C2004, 'pval-input'!$B$2:$M$2260, 6, FALSE)</f>
        <v>0.14923230840098467</v>
      </c>
      <c r="E2004">
        <f>VLOOKUP($C2004, 'pval-input'!$B$2:$M$2260, 11, FALSE)</f>
        <v>2</v>
      </c>
      <c r="F2004">
        <f>VLOOKUP($C2004, 'pval-input'!$B$2:$M$2260, 12, FALSE)</f>
        <v>1.4598540145985399E-2</v>
      </c>
      <c r="G2004">
        <f t="shared" si="31"/>
        <v>2003</v>
      </c>
      <c r="V2004">
        <f>VLOOKUP($C2004, listing!$B$2:$J$2260, 2, FALSE)</f>
        <v>0.14923230840098467</v>
      </c>
    </row>
    <row r="2005" spans="1:22" x14ac:dyDescent="0.2">
      <c r="A2005" t="s">
        <v>16</v>
      </c>
      <c r="B2005" t="str">
        <f>VLOOKUP(A2005, dictionary!$A$2:$B$16, 2, FALSE)</f>
        <v>NA</v>
      </c>
      <c r="C2005" t="s">
        <v>4769</v>
      </c>
      <c r="D2005">
        <f>VLOOKUP($C2005, 'pval-input'!$B$2:$M$2260, 6, FALSE)</f>
        <v>0.45574306277858734</v>
      </c>
      <c r="E2005">
        <f>VLOOKUP($C2005, 'pval-input'!$B$2:$M$2260, 11, FALSE)</f>
        <v>1</v>
      </c>
      <c r="F2005">
        <f>VLOOKUP($C2005, 'pval-input'!$B$2:$M$2260, 12, FALSE)</f>
        <v>7.2992700729926996E-3</v>
      </c>
      <c r="G2005">
        <f t="shared" si="31"/>
        <v>2004</v>
      </c>
      <c r="V2005">
        <f>VLOOKUP($C2005, listing!$B$2:$J$2260, 2, FALSE)</f>
        <v>0.45574306277858734</v>
      </c>
    </row>
    <row r="2006" spans="1:22" x14ac:dyDescent="0.2">
      <c r="A2006" t="s">
        <v>16</v>
      </c>
      <c r="B2006" t="str">
        <f>VLOOKUP(A2006, dictionary!$A$2:$B$16, 2, FALSE)</f>
        <v>NA</v>
      </c>
      <c r="C2006" t="s">
        <v>4770</v>
      </c>
      <c r="D2006">
        <f>VLOOKUP($C2006, 'pval-input'!$B$2:$M$2260, 6, FALSE)</f>
        <v>0.38568175157823131</v>
      </c>
      <c r="E2006">
        <f>VLOOKUP($C2006, 'pval-input'!$B$2:$M$2260, 11, FALSE)</f>
        <v>3</v>
      </c>
      <c r="F2006">
        <f>VLOOKUP($C2006, 'pval-input'!$B$2:$M$2260, 12, FALSE)</f>
        <v>2.18978102189781E-2</v>
      </c>
      <c r="G2006">
        <f t="shared" si="31"/>
        <v>2005</v>
      </c>
      <c r="V2006">
        <f>VLOOKUP($C2006, listing!$B$2:$J$2260, 2, FALSE)</f>
        <v>0.38568175157823131</v>
      </c>
    </row>
    <row r="2007" spans="1:22" x14ac:dyDescent="0.2">
      <c r="A2007" t="s">
        <v>16</v>
      </c>
      <c r="B2007" t="str">
        <f>VLOOKUP(A2007, dictionary!$A$2:$B$16, 2, FALSE)</f>
        <v>NA</v>
      </c>
      <c r="C2007" t="s">
        <v>4771</v>
      </c>
      <c r="D2007">
        <f>VLOOKUP($C2007, 'pval-input'!$B$2:$M$2260, 6, FALSE)</f>
        <v>8.6650627723460452E-2</v>
      </c>
      <c r="E2007">
        <f>VLOOKUP($C2007, 'pval-input'!$B$2:$M$2260, 11, FALSE)</f>
        <v>1</v>
      </c>
      <c r="F2007">
        <f>VLOOKUP($C2007, 'pval-input'!$B$2:$M$2260, 12, FALSE)</f>
        <v>7.2992700729926996E-3</v>
      </c>
      <c r="G2007">
        <f t="shared" si="31"/>
        <v>2006</v>
      </c>
      <c r="V2007">
        <f>VLOOKUP($C2007, listing!$B$2:$J$2260, 2, FALSE)</f>
        <v>8.6650627723460452E-2</v>
      </c>
    </row>
    <row r="2008" spans="1:22" x14ac:dyDescent="0.2">
      <c r="A2008" t="s">
        <v>16</v>
      </c>
      <c r="B2008" t="str">
        <f>VLOOKUP(A2008, dictionary!$A$2:$B$16, 2, FALSE)</f>
        <v>NA</v>
      </c>
      <c r="C2008" t="s">
        <v>4772</v>
      </c>
      <c r="D2008">
        <f>VLOOKUP($C2008, 'pval-input'!$B$2:$M$2260, 6, FALSE)</f>
        <v>0.45574306277858734</v>
      </c>
      <c r="E2008">
        <f>VLOOKUP($C2008, 'pval-input'!$B$2:$M$2260, 11, FALSE)</f>
        <v>1</v>
      </c>
      <c r="F2008">
        <f>VLOOKUP($C2008, 'pval-input'!$B$2:$M$2260, 12, FALSE)</f>
        <v>7.2992700729926996E-3</v>
      </c>
      <c r="G2008">
        <f t="shared" si="31"/>
        <v>2007</v>
      </c>
      <c r="V2008">
        <f>VLOOKUP($C2008, listing!$B$2:$J$2260, 2, FALSE)</f>
        <v>0.45574306277858734</v>
      </c>
    </row>
    <row r="2009" spans="1:22" hidden="1" x14ac:dyDescent="0.2">
      <c r="A2009" t="s">
        <v>16</v>
      </c>
      <c r="B2009" t="str">
        <f>VLOOKUP(A2009, dictionary!$A$2:$B$16, 2, FALSE)</f>
        <v>NA</v>
      </c>
      <c r="C2009" t="s">
        <v>4773</v>
      </c>
      <c r="D2009">
        <f>VLOOKUP($C2009, 'pval-input'!$B$2:$M$2260, 6, FALSE)</f>
        <v>31.235738595770602</v>
      </c>
      <c r="E2009">
        <f>VLOOKUP($C2009, 'pval-input'!$B$2:$M$2260, 11, FALSE)</f>
        <v>1</v>
      </c>
      <c r="F2009">
        <f>VLOOKUP($C2009, 'pval-input'!$B$2:$M$2260, 12, FALSE)</f>
        <v>7.2992700729926996E-3</v>
      </c>
      <c r="G2009">
        <f t="shared" si="31"/>
        <v>2008</v>
      </c>
      <c r="V2009">
        <f>VLOOKUP($C2009, listing!$B$2:$J$2260, 2, FALSE)</f>
        <v>31.235738595770602</v>
      </c>
    </row>
    <row r="2010" spans="1:22" x14ac:dyDescent="0.2">
      <c r="A2010" t="s">
        <v>16</v>
      </c>
      <c r="B2010" t="str">
        <f>VLOOKUP(A2010, dictionary!$A$2:$B$16, 2, FALSE)</f>
        <v>NA</v>
      </c>
      <c r="C2010" t="s">
        <v>4774</v>
      </c>
      <c r="D2010">
        <f>VLOOKUP($C2010, 'pval-input'!$B$2:$M$2260, 6, FALSE)</f>
        <v>0.38926143178937284</v>
      </c>
      <c r="E2010">
        <f>VLOOKUP($C2010, 'pval-input'!$B$2:$M$2260, 11, FALSE)</f>
        <v>2</v>
      </c>
      <c r="F2010">
        <f>VLOOKUP($C2010, 'pval-input'!$B$2:$M$2260, 12, FALSE)</f>
        <v>1.4598540145985399E-2</v>
      </c>
      <c r="G2010">
        <f t="shared" si="31"/>
        <v>2009</v>
      </c>
      <c r="V2010">
        <f>VLOOKUP($C2010, listing!$B$2:$J$2260, 2, FALSE)</f>
        <v>0.38926143178937284</v>
      </c>
    </row>
    <row r="2011" spans="1:22" hidden="1" x14ac:dyDescent="0.2">
      <c r="A2011" t="s">
        <v>16</v>
      </c>
      <c r="B2011" t="str">
        <f>VLOOKUP(A2011, dictionary!$A$2:$B$16, 2, FALSE)</f>
        <v>NA</v>
      </c>
      <c r="C2011" t="s">
        <v>4775</v>
      </c>
      <c r="D2011">
        <f>VLOOKUP($C2011, 'pval-input'!$B$2:$M$2260, 6, FALSE)</f>
        <v>31.235738595770602</v>
      </c>
      <c r="E2011">
        <f>VLOOKUP($C2011, 'pval-input'!$B$2:$M$2260, 11, FALSE)</f>
        <v>1</v>
      </c>
      <c r="F2011">
        <f>VLOOKUP($C2011, 'pval-input'!$B$2:$M$2260, 12, FALSE)</f>
        <v>7.2992700729926996E-3</v>
      </c>
      <c r="G2011">
        <f t="shared" si="31"/>
        <v>2010</v>
      </c>
      <c r="V2011">
        <f>VLOOKUP($C2011, listing!$B$2:$J$2260, 2, FALSE)</f>
        <v>31.235738595770602</v>
      </c>
    </row>
    <row r="2012" spans="1:22" x14ac:dyDescent="0.2">
      <c r="A2012" t="s">
        <v>16</v>
      </c>
      <c r="B2012" t="str">
        <f>VLOOKUP(A2012, dictionary!$A$2:$B$16, 2, FALSE)</f>
        <v>NA</v>
      </c>
      <c r="C2012" t="s">
        <v>4776</v>
      </c>
      <c r="D2012">
        <f>VLOOKUP($C2012, 'pval-input'!$B$2:$M$2260, 6, FALSE)</f>
        <v>0.18622302565316229</v>
      </c>
      <c r="E2012">
        <f>VLOOKUP($C2012, 'pval-input'!$B$2:$M$2260, 11, FALSE)</f>
        <v>8</v>
      </c>
      <c r="F2012">
        <f>VLOOKUP($C2012, 'pval-input'!$B$2:$M$2260, 12, FALSE)</f>
        <v>5.8394160583941597E-2</v>
      </c>
      <c r="G2012">
        <f t="shared" si="31"/>
        <v>2011</v>
      </c>
      <c r="V2012">
        <f>VLOOKUP($C2012, listing!$B$2:$J$2260, 2, FALSE)</f>
        <v>0.18622302565316229</v>
      </c>
    </row>
    <row r="2013" spans="1:22" hidden="1" x14ac:dyDescent="0.2">
      <c r="A2013" t="s">
        <v>16</v>
      </c>
      <c r="B2013" t="str">
        <f>VLOOKUP(A2013, dictionary!$A$2:$B$16, 2, FALSE)</f>
        <v>NA</v>
      </c>
      <c r="C2013" t="s">
        <v>4777</v>
      </c>
      <c r="D2013">
        <f>VLOOKUP($C2013, 'pval-input'!$B$2:$M$2260, 6, FALSE)</f>
        <v>31.235738595770602</v>
      </c>
      <c r="E2013">
        <f>VLOOKUP($C2013, 'pval-input'!$B$2:$M$2260, 11, FALSE)</f>
        <v>1</v>
      </c>
      <c r="F2013">
        <f>VLOOKUP($C2013, 'pval-input'!$B$2:$M$2260, 12, FALSE)</f>
        <v>7.2992700729926996E-3</v>
      </c>
      <c r="G2013">
        <f t="shared" si="31"/>
        <v>2012</v>
      </c>
      <c r="V2013">
        <f>VLOOKUP($C2013, listing!$B$2:$J$2260, 2, FALSE)</f>
        <v>31.235738595770602</v>
      </c>
    </row>
    <row r="2014" spans="1:22" x14ac:dyDescent="0.2">
      <c r="A2014" t="s">
        <v>16</v>
      </c>
      <c r="B2014" t="str">
        <f>VLOOKUP(A2014, dictionary!$A$2:$B$16, 2, FALSE)</f>
        <v>NA</v>
      </c>
      <c r="C2014" t="s">
        <v>4778</v>
      </c>
      <c r="D2014">
        <f>VLOOKUP($C2014, 'pval-input'!$B$2:$M$2260, 6, FALSE)</f>
        <v>0.45574306277858734</v>
      </c>
      <c r="E2014">
        <f>VLOOKUP($C2014, 'pval-input'!$B$2:$M$2260, 11, FALSE)</f>
        <v>1</v>
      </c>
      <c r="F2014">
        <f>VLOOKUP($C2014, 'pval-input'!$B$2:$M$2260, 12, FALSE)</f>
        <v>7.2992700729926996E-3</v>
      </c>
      <c r="G2014">
        <f t="shared" si="31"/>
        <v>2013</v>
      </c>
      <c r="V2014">
        <f>VLOOKUP($C2014, listing!$B$2:$J$2260, 2, FALSE)</f>
        <v>0.45574306277858734</v>
      </c>
    </row>
    <row r="2015" spans="1:22" x14ac:dyDescent="0.2">
      <c r="A2015" t="s">
        <v>16</v>
      </c>
      <c r="B2015" t="str">
        <f>VLOOKUP(A2015, dictionary!$A$2:$B$16, 2, FALSE)</f>
        <v>NA</v>
      </c>
      <c r="C2015" t="s">
        <v>4779</v>
      </c>
      <c r="D2015">
        <f>VLOOKUP($C2015, 'pval-input'!$B$2:$M$2260, 6, FALSE)</f>
        <v>0.38097091131265953</v>
      </c>
      <c r="E2015">
        <f>VLOOKUP($C2015, 'pval-input'!$B$2:$M$2260, 11, FALSE)</f>
        <v>3</v>
      </c>
      <c r="F2015">
        <f>VLOOKUP($C2015, 'pval-input'!$B$2:$M$2260, 12, FALSE)</f>
        <v>2.18978102189781E-2</v>
      </c>
      <c r="G2015">
        <f t="shared" si="31"/>
        <v>2014</v>
      </c>
      <c r="V2015">
        <f>VLOOKUP($C2015, listing!$B$2:$J$2260, 2, FALSE)</f>
        <v>0.38097091131265953</v>
      </c>
    </row>
    <row r="2016" spans="1:22" x14ac:dyDescent="0.2">
      <c r="A2016" t="s">
        <v>16</v>
      </c>
      <c r="B2016" t="str">
        <f>VLOOKUP(A2016, dictionary!$A$2:$B$16, 2, FALSE)</f>
        <v>NA</v>
      </c>
      <c r="C2016" t="s">
        <v>4780</v>
      </c>
      <c r="D2016">
        <f>VLOOKUP($C2016, 'pval-input'!$B$2:$M$2260, 6, FALSE)</f>
        <v>0.56009817936610506</v>
      </c>
      <c r="E2016">
        <f>VLOOKUP($C2016, 'pval-input'!$B$2:$M$2260, 11, FALSE)</f>
        <v>1</v>
      </c>
      <c r="F2016">
        <f>VLOOKUP($C2016, 'pval-input'!$B$2:$M$2260, 12, FALSE)</f>
        <v>7.2992700729926996E-3</v>
      </c>
      <c r="G2016">
        <f t="shared" si="31"/>
        <v>2015</v>
      </c>
      <c r="V2016">
        <f>VLOOKUP($C2016, listing!$B$2:$J$2260, 2, FALSE)</f>
        <v>0.56009817936610506</v>
      </c>
    </row>
    <row r="2017" spans="1:22" x14ac:dyDescent="0.2">
      <c r="A2017" t="s">
        <v>16</v>
      </c>
      <c r="B2017" t="str">
        <f>VLOOKUP(A2017, dictionary!$A$2:$B$16, 2, FALSE)</f>
        <v>NA</v>
      </c>
      <c r="C2017" t="s">
        <v>4781</v>
      </c>
      <c r="D2017">
        <f>VLOOKUP($C2017, 'pval-input'!$B$2:$M$2260, 6, FALSE)</f>
        <v>7.2959913915594712E-2</v>
      </c>
      <c r="E2017">
        <f>VLOOKUP($C2017, 'pval-input'!$B$2:$M$2260, 11, FALSE)</f>
        <v>1</v>
      </c>
      <c r="F2017">
        <f>VLOOKUP($C2017, 'pval-input'!$B$2:$M$2260, 12, FALSE)</f>
        <v>7.2992700729926996E-3</v>
      </c>
      <c r="G2017">
        <f t="shared" si="31"/>
        <v>2016</v>
      </c>
      <c r="V2017">
        <f>VLOOKUP($C2017, listing!$B$2:$J$2260, 2, FALSE)</f>
        <v>7.2959913915594712E-2</v>
      </c>
    </row>
    <row r="2018" spans="1:22" hidden="1" x14ac:dyDescent="0.2">
      <c r="A2018" t="s">
        <v>16</v>
      </c>
      <c r="B2018" t="str">
        <f>VLOOKUP(A2018, dictionary!$A$2:$B$16, 2, FALSE)</f>
        <v>NA</v>
      </c>
      <c r="C2018" t="s">
        <v>4782</v>
      </c>
      <c r="D2018">
        <f>VLOOKUP($C2018, 'pval-input'!$B$2:$M$2260, 6, FALSE)</f>
        <v>31.235738595770602</v>
      </c>
      <c r="E2018">
        <f>VLOOKUP($C2018, 'pval-input'!$B$2:$M$2260, 11, FALSE)</f>
        <v>0</v>
      </c>
      <c r="F2018">
        <f>VLOOKUP($C2018, 'pval-input'!$B$2:$M$2260, 12, FALSE)</f>
        <v>0</v>
      </c>
      <c r="G2018">
        <f t="shared" si="31"/>
        <v>2017</v>
      </c>
      <c r="V2018">
        <f>VLOOKUP($C2018, listing!$B$2:$J$2260, 2, FALSE)</f>
        <v>31.235738595770602</v>
      </c>
    </row>
    <row r="2019" spans="1:22" x14ac:dyDescent="0.2">
      <c r="A2019" t="s">
        <v>16</v>
      </c>
      <c r="B2019" t="str">
        <f>VLOOKUP(A2019, dictionary!$A$2:$B$16, 2, FALSE)</f>
        <v>NA</v>
      </c>
      <c r="C2019" t="s">
        <v>4783</v>
      </c>
      <c r="D2019">
        <f>VLOOKUP($C2019, 'pval-input'!$B$2:$M$2260, 6, FALSE)</f>
        <v>0.77793139367763664</v>
      </c>
      <c r="E2019">
        <f>VLOOKUP($C2019, 'pval-input'!$B$2:$M$2260, 11, FALSE)</f>
        <v>3</v>
      </c>
      <c r="F2019">
        <f>VLOOKUP($C2019, 'pval-input'!$B$2:$M$2260, 12, FALSE)</f>
        <v>2.18978102189781E-2</v>
      </c>
      <c r="G2019">
        <f t="shared" si="31"/>
        <v>2018</v>
      </c>
      <c r="V2019">
        <f>VLOOKUP($C2019, listing!$B$2:$J$2260, 2, FALSE)</f>
        <v>0.77793139367763664</v>
      </c>
    </row>
    <row r="2020" spans="1:22" x14ac:dyDescent="0.2">
      <c r="A2020" t="s">
        <v>16</v>
      </c>
      <c r="B2020" t="str">
        <f>VLOOKUP(A2020, dictionary!$A$2:$B$16, 2, FALSE)</f>
        <v>NA</v>
      </c>
      <c r="C2020" t="s">
        <v>4784</v>
      </c>
      <c r="D2020">
        <f>VLOOKUP($C2020, 'pval-input'!$B$2:$M$2260, 6, FALSE)</f>
        <v>0.24561680443989456</v>
      </c>
      <c r="E2020">
        <f>VLOOKUP($C2020, 'pval-input'!$B$2:$M$2260, 11, FALSE)</f>
        <v>3</v>
      </c>
      <c r="F2020">
        <f>VLOOKUP($C2020, 'pval-input'!$B$2:$M$2260, 12, FALSE)</f>
        <v>2.18978102189781E-2</v>
      </c>
      <c r="G2020">
        <f t="shared" si="31"/>
        <v>2019</v>
      </c>
      <c r="V2020">
        <f>VLOOKUP($C2020, listing!$B$2:$J$2260, 2, FALSE)</f>
        <v>0.24561680443989456</v>
      </c>
    </row>
    <row r="2021" spans="1:22" x14ac:dyDescent="0.2">
      <c r="A2021" t="s">
        <v>16</v>
      </c>
      <c r="B2021" t="str">
        <f>VLOOKUP(A2021, dictionary!$A$2:$B$16, 2, FALSE)</f>
        <v>NA</v>
      </c>
      <c r="C2021" t="s">
        <v>4785</v>
      </c>
      <c r="D2021">
        <f>VLOOKUP($C2021, 'pval-input'!$B$2:$M$2260, 6, FALSE)</f>
        <v>0.83376196018430959</v>
      </c>
      <c r="E2021">
        <f>VLOOKUP($C2021, 'pval-input'!$B$2:$M$2260, 11, FALSE)</f>
        <v>1</v>
      </c>
      <c r="F2021">
        <f>VLOOKUP($C2021, 'pval-input'!$B$2:$M$2260, 12, FALSE)</f>
        <v>7.2992700729926996E-3</v>
      </c>
      <c r="G2021">
        <f t="shared" si="31"/>
        <v>2020</v>
      </c>
      <c r="V2021">
        <f>VLOOKUP($C2021, listing!$B$2:$J$2260, 2, FALSE)</f>
        <v>0.83376196018430959</v>
      </c>
    </row>
    <row r="2022" spans="1:22" x14ac:dyDescent="0.2">
      <c r="A2022" t="s">
        <v>16</v>
      </c>
      <c r="B2022" t="str">
        <f>VLOOKUP(A2022, dictionary!$A$2:$B$16, 2, FALSE)</f>
        <v>NA</v>
      </c>
      <c r="C2022" t="s">
        <v>4786</v>
      </c>
      <c r="D2022">
        <f>VLOOKUP($C2022, 'pval-input'!$B$2:$M$2260, 6, FALSE)</f>
        <v>0.53869261322611706</v>
      </c>
      <c r="E2022">
        <f>VLOOKUP($C2022, 'pval-input'!$B$2:$M$2260, 11, FALSE)</f>
        <v>2</v>
      </c>
      <c r="F2022">
        <f>VLOOKUP($C2022, 'pval-input'!$B$2:$M$2260, 12, FALSE)</f>
        <v>1.4598540145985399E-2</v>
      </c>
      <c r="G2022">
        <f t="shared" si="31"/>
        <v>2021</v>
      </c>
      <c r="V2022">
        <f>VLOOKUP($C2022, listing!$B$2:$J$2260, 2, FALSE)</f>
        <v>0.53869261322611706</v>
      </c>
    </row>
    <row r="2023" spans="1:22" x14ac:dyDescent="0.2">
      <c r="A2023" t="s">
        <v>16</v>
      </c>
      <c r="B2023" t="str">
        <f>VLOOKUP(A2023, dictionary!$A$2:$B$16, 2, FALSE)</f>
        <v>NA</v>
      </c>
      <c r="C2023" t="s">
        <v>4787</v>
      </c>
      <c r="D2023">
        <f>VLOOKUP($C2023, 'pval-input'!$B$2:$M$2260, 6, FALSE)</f>
        <v>0.40274553409850405</v>
      </c>
      <c r="E2023">
        <f>VLOOKUP($C2023, 'pval-input'!$B$2:$M$2260, 11, FALSE)</f>
        <v>2</v>
      </c>
      <c r="F2023">
        <f>VLOOKUP($C2023, 'pval-input'!$B$2:$M$2260, 12, FALSE)</f>
        <v>1.4598540145985399E-2</v>
      </c>
      <c r="G2023">
        <f t="shared" si="31"/>
        <v>2022</v>
      </c>
      <c r="V2023">
        <f>VLOOKUP($C2023, listing!$B$2:$J$2260, 2, FALSE)</f>
        <v>0.40274553409850405</v>
      </c>
    </row>
    <row r="2024" spans="1:22" x14ac:dyDescent="0.2">
      <c r="A2024" t="s">
        <v>16</v>
      </c>
      <c r="B2024" t="str">
        <f>VLOOKUP(A2024, dictionary!$A$2:$B$16, 2, FALSE)</f>
        <v>NA</v>
      </c>
      <c r="C2024" t="s">
        <v>4788</v>
      </c>
      <c r="D2024">
        <f>VLOOKUP($C2024, 'pval-input'!$B$2:$M$2260, 6, FALSE)</f>
        <v>0.45574306277858734</v>
      </c>
      <c r="E2024">
        <f>VLOOKUP($C2024, 'pval-input'!$B$2:$M$2260, 11, FALSE)</f>
        <v>1</v>
      </c>
      <c r="F2024">
        <f>VLOOKUP($C2024, 'pval-input'!$B$2:$M$2260, 12, FALSE)</f>
        <v>7.2992700729926996E-3</v>
      </c>
      <c r="G2024">
        <f t="shared" si="31"/>
        <v>2023</v>
      </c>
      <c r="V2024">
        <f>VLOOKUP($C2024, listing!$B$2:$J$2260, 2, FALSE)</f>
        <v>0.45574306277858734</v>
      </c>
    </row>
    <row r="2025" spans="1:22" x14ac:dyDescent="0.2">
      <c r="A2025" t="s">
        <v>16</v>
      </c>
      <c r="B2025" t="str">
        <f>VLOOKUP(A2025, dictionary!$A$2:$B$16, 2, FALSE)</f>
        <v>NA</v>
      </c>
      <c r="C2025" t="s">
        <v>4789</v>
      </c>
      <c r="D2025">
        <f>VLOOKUP($C2025, 'pval-input'!$B$2:$M$2260, 6, FALSE)</f>
        <v>0.11822432993704238</v>
      </c>
      <c r="E2025">
        <f>VLOOKUP($C2025, 'pval-input'!$B$2:$M$2260, 11, FALSE)</f>
        <v>5</v>
      </c>
      <c r="F2025">
        <f>VLOOKUP($C2025, 'pval-input'!$B$2:$M$2260, 12, FALSE)</f>
        <v>3.6496350364963501E-2</v>
      </c>
      <c r="G2025">
        <f t="shared" si="31"/>
        <v>2024</v>
      </c>
      <c r="V2025">
        <f>VLOOKUP($C2025, listing!$B$2:$J$2260, 2, FALSE)</f>
        <v>0.11822432993704238</v>
      </c>
    </row>
    <row r="2026" spans="1:22" x14ac:dyDescent="0.2">
      <c r="A2026" t="s">
        <v>16</v>
      </c>
      <c r="B2026" t="str">
        <f>VLOOKUP(A2026, dictionary!$A$2:$B$16, 2, FALSE)</f>
        <v>NA</v>
      </c>
      <c r="C2026" t="s">
        <v>4790</v>
      </c>
      <c r="D2026">
        <f>VLOOKUP($C2026, 'pval-input'!$B$2:$M$2260, 6, FALSE)</f>
        <v>0.1657031575324879</v>
      </c>
      <c r="E2026">
        <f>VLOOKUP($C2026, 'pval-input'!$B$2:$M$2260, 11, FALSE)</f>
        <v>1</v>
      </c>
      <c r="F2026">
        <f>VLOOKUP($C2026, 'pval-input'!$B$2:$M$2260, 12, FALSE)</f>
        <v>7.2992700729926996E-3</v>
      </c>
      <c r="G2026">
        <f t="shared" si="31"/>
        <v>2025</v>
      </c>
      <c r="V2026">
        <f>VLOOKUP($C2026, listing!$B$2:$J$2260, 2, FALSE)</f>
        <v>0.1657031575324879</v>
      </c>
    </row>
    <row r="2027" spans="1:22" x14ac:dyDescent="0.2">
      <c r="A2027" t="s">
        <v>16</v>
      </c>
      <c r="B2027" t="str">
        <f>VLOOKUP(A2027, dictionary!$A$2:$B$16, 2, FALSE)</f>
        <v>NA</v>
      </c>
      <c r="C2027" t="s">
        <v>4791</v>
      </c>
      <c r="D2027">
        <f>VLOOKUP($C2027, 'pval-input'!$B$2:$M$2260, 6, FALSE)</f>
        <v>0.45574306277858734</v>
      </c>
      <c r="E2027">
        <f>VLOOKUP($C2027, 'pval-input'!$B$2:$M$2260, 11, FALSE)</f>
        <v>1</v>
      </c>
      <c r="F2027">
        <f>VLOOKUP($C2027, 'pval-input'!$B$2:$M$2260, 12, FALSE)</f>
        <v>7.2992700729926996E-3</v>
      </c>
      <c r="G2027">
        <f t="shared" si="31"/>
        <v>2026</v>
      </c>
      <c r="V2027">
        <f>VLOOKUP($C2027, listing!$B$2:$J$2260, 2, FALSE)</f>
        <v>0.45574306277858734</v>
      </c>
    </row>
    <row r="2028" spans="1:22" x14ac:dyDescent="0.2">
      <c r="A2028" t="s">
        <v>16</v>
      </c>
      <c r="B2028" t="str">
        <f>VLOOKUP(A2028, dictionary!$A$2:$B$16, 2, FALSE)</f>
        <v>NA</v>
      </c>
      <c r="C2028" t="s">
        <v>4792</v>
      </c>
      <c r="D2028">
        <f>VLOOKUP($C2028, 'pval-input'!$B$2:$M$2260, 6, FALSE)</f>
        <v>0.6848218840814666</v>
      </c>
      <c r="E2028">
        <f>VLOOKUP($C2028, 'pval-input'!$B$2:$M$2260, 11, FALSE)</f>
        <v>7</v>
      </c>
      <c r="F2028">
        <f>VLOOKUP($C2028, 'pval-input'!$B$2:$M$2260, 12, FALSE)</f>
        <v>5.1094890510948898E-2</v>
      </c>
      <c r="G2028">
        <f t="shared" si="31"/>
        <v>2027</v>
      </c>
      <c r="V2028">
        <f>VLOOKUP($C2028, listing!$B$2:$J$2260, 2, FALSE)</f>
        <v>0.6848218840814666</v>
      </c>
    </row>
    <row r="2029" spans="1:22" x14ac:dyDescent="0.2">
      <c r="A2029" t="s">
        <v>16</v>
      </c>
      <c r="B2029" t="str">
        <f>VLOOKUP(A2029, dictionary!$A$2:$B$16, 2, FALSE)</f>
        <v>NA</v>
      </c>
      <c r="C2029" t="s">
        <v>4793</v>
      </c>
      <c r="D2029">
        <f>VLOOKUP($C2029, 'pval-input'!$B$2:$M$2260, 6, FALSE)</f>
        <v>0.24036790223902318</v>
      </c>
      <c r="E2029">
        <f>VLOOKUP($C2029, 'pval-input'!$B$2:$M$2260, 11, FALSE)</f>
        <v>2</v>
      </c>
      <c r="F2029">
        <f>VLOOKUP($C2029, 'pval-input'!$B$2:$M$2260, 12, FALSE)</f>
        <v>1.4598540145985399E-2</v>
      </c>
      <c r="G2029">
        <f t="shared" si="31"/>
        <v>2028</v>
      </c>
      <c r="V2029">
        <f>VLOOKUP($C2029, listing!$B$2:$J$2260, 2, FALSE)</f>
        <v>0.24036790223902318</v>
      </c>
    </row>
    <row r="2030" spans="1:22" x14ac:dyDescent="0.2">
      <c r="A2030" t="s">
        <v>16</v>
      </c>
      <c r="B2030" t="str">
        <f>VLOOKUP(A2030, dictionary!$A$2:$B$16, 2, FALSE)</f>
        <v>NA</v>
      </c>
      <c r="C2030" t="s">
        <v>4794</v>
      </c>
      <c r="D2030">
        <f>VLOOKUP($C2030, 'pval-input'!$B$2:$M$2260, 6, FALSE)</f>
        <v>0.43940829610452836</v>
      </c>
      <c r="E2030">
        <f>VLOOKUP($C2030, 'pval-input'!$B$2:$M$2260, 11, FALSE)</f>
        <v>1</v>
      </c>
      <c r="F2030">
        <f>VLOOKUP($C2030, 'pval-input'!$B$2:$M$2260, 12, FALSE)</f>
        <v>7.2992700729926996E-3</v>
      </c>
      <c r="G2030">
        <f t="shared" si="31"/>
        <v>2029</v>
      </c>
      <c r="V2030">
        <f>VLOOKUP($C2030, listing!$B$2:$J$2260, 2, FALSE)</f>
        <v>0.43940829610452836</v>
      </c>
    </row>
    <row r="2031" spans="1:22" x14ac:dyDescent="0.2">
      <c r="A2031" t="s">
        <v>16</v>
      </c>
      <c r="B2031" t="str">
        <f>VLOOKUP(A2031, dictionary!$A$2:$B$16, 2, FALSE)</f>
        <v>NA</v>
      </c>
      <c r="C2031" t="s">
        <v>4795</v>
      </c>
      <c r="D2031">
        <f>VLOOKUP($C2031, 'pval-input'!$B$2:$M$2260, 6, FALSE)</f>
        <v>0.36605762907087236</v>
      </c>
      <c r="E2031">
        <f>VLOOKUP($C2031, 'pval-input'!$B$2:$M$2260, 11, FALSE)</f>
        <v>1</v>
      </c>
      <c r="F2031">
        <f>VLOOKUP($C2031, 'pval-input'!$B$2:$M$2260, 12, FALSE)</f>
        <v>7.2992700729926996E-3</v>
      </c>
      <c r="G2031">
        <f t="shared" si="31"/>
        <v>2030</v>
      </c>
      <c r="V2031">
        <f>VLOOKUP($C2031, listing!$B$2:$J$2260, 2, FALSE)</f>
        <v>0.36605762907087236</v>
      </c>
    </row>
    <row r="2032" spans="1:22" x14ac:dyDescent="0.2">
      <c r="A2032" t="s">
        <v>16</v>
      </c>
      <c r="B2032" t="str">
        <f>VLOOKUP(A2032, dictionary!$A$2:$B$16, 2, FALSE)</f>
        <v>NA</v>
      </c>
      <c r="C2032" t="s">
        <v>4796</v>
      </c>
      <c r="D2032">
        <f>VLOOKUP($C2032, 'pval-input'!$B$2:$M$2260, 6, FALSE)</f>
        <v>0.29616794774574784</v>
      </c>
      <c r="E2032">
        <f>VLOOKUP($C2032, 'pval-input'!$B$2:$M$2260, 11, FALSE)</f>
        <v>1</v>
      </c>
      <c r="F2032">
        <f>VLOOKUP($C2032, 'pval-input'!$B$2:$M$2260, 12, FALSE)</f>
        <v>7.2992700729926996E-3</v>
      </c>
      <c r="G2032">
        <f t="shared" si="31"/>
        <v>2031</v>
      </c>
      <c r="V2032">
        <f>VLOOKUP($C2032, listing!$B$2:$J$2260, 2, FALSE)</f>
        <v>0.29616794774574784</v>
      </c>
    </row>
    <row r="2033" spans="1:22" x14ac:dyDescent="0.2">
      <c r="A2033" t="s">
        <v>16</v>
      </c>
      <c r="B2033" t="str">
        <f>VLOOKUP(A2033, dictionary!$A$2:$B$16, 2, FALSE)</f>
        <v>NA</v>
      </c>
      <c r="C2033" t="s">
        <v>4797</v>
      </c>
      <c r="D2033">
        <f>VLOOKUP($C2033, 'pval-input'!$B$2:$M$2260, 6, FALSE)</f>
        <v>0.45574306277858734</v>
      </c>
      <c r="E2033">
        <f>VLOOKUP($C2033, 'pval-input'!$B$2:$M$2260, 11, FALSE)</f>
        <v>1</v>
      </c>
      <c r="F2033">
        <f>VLOOKUP($C2033, 'pval-input'!$B$2:$M$2260, 12, FALSE)</f>
        <v>7.2992700729926996E-3</v>
      </c>
      <c r="G2033">
        <f t="shared" si="31"/>
        <v>2032</v>
      </c>
      <c r="V2033">
        <f>VLOOKUP($C2033, listing!$B$2:$J$2260, 2, FALSE)</f>
        <v>0.45574306277858734</v>
      </c>
    </row>
    <row r="2034" spans="1:22" x14ac:dyDescent="0.2">
      <c r="A2034" t="s">
        <v>16</v>
      </c>
      <c r="B2034" t="str">
        <f>VLOOKUP(A2034, dictionary!$A$2:$B$16, 2, FALSE)</f>
        <v>NA</v>
      </c>
      <c r="C2034" t="s">
        <v>4798</v>
      </c>
      <c r="D2034">
        <f>VLOOKUP($C2034, 'pval-input'!$B$2:$M$2260, 6, FALSE)</f>
        <v>0.45574306277858734</v>
      </c>
      <c r="E2034">
        <f>VLOOKUP($C2034, 'pval-input'!$B$2:$M$2260, 11, FALSE)</f>
        <v>1</v>
      </c>
      <c r="F2034">
        <f>VLOOKUP($C2034, 'pval-input'!$B$2:$M$2260, 12, FALSE)</f>
        <v>7.2992700729926996E-3</v>
      </c>
      <c r="G2034">
        <f t="shared" si="31"/>
        <v>2033</v>
      </c>
      <c r="V2034">
        <f>VLOOKUP($C2034, listing!$B$2:$J$2260, 2, FALSE)</f>
        <v>0.45574306277858734</v>
      </c>
    </row>
    <row r="2035" spans="1:22" x14ac:dyDescent="0.2">
      <c r="A2035" t="s">
        <v>16</v>
      </c>
      <c r="B2035" t="str">
        <f>VLOOKUP(A2035, dictionary!$A$2:$B$16, 2, FALSE)</f>
        <v>NA</v>
      </c>
      <c r="C2035" t="s">
        <v>4799</v>
      </c>
      <c r="D2035">
        <f>VLOOKUP($C2035, 'pval-input'!$B$2:$M$2260, 6, FALSE)</f>
        <v>0.69264644428855537</v>
      </c>
      <c r="E2035">
        <f>VLOOKUP($C2035, 'pval-input'!$B$2:$M$2260, 11, FALSE)</f>
        <v>6</v>
      </c>
      <c r="F2035">
        <f>VLOOKUP($C2035, 'pval-input'!$B$2:$M$2260, 12, FALSE)</f>
        <v>4.3795620437956199E-2</v>
      </c>
      <c r="G2035">
        <f t="shared" si="31"/>
        <v>2034</v>
      </c>
      <c r="V2035">
        <f>VLOOKUP($C2035, listing!$B$2:$J$2260, 2, FALSE)</f>
        <v>0.69264644428855537</v>
      </c>
    </row>
    <row r="2036" spans="1:22" x14ac:dyDescent="0.2">
      <c r="A2036" t="s">
        <v>16</v>
      </c>
      <c r="B2036" t="str">
        <f>VLOOKUP(A2036, dictionary!$A$2:$B$16, 2, FALSE)</f>
        <v>NA</v>
      </c>
      <c r="C2036" t="s">
        <v>4800</v>
      </c>
      <c r="D2036">
        <f>VLOOKUP($C2036, 'pval-input'!$B$2:$M$2260, 6, FALSE)</f>
        <v>1.4265722318263108</v>
      </c>
      <c r="E2036">
        <f>VLOOKUP($C2036, 'pval-input'!$B$2:$M$2260, 11, FALSE)</f>
        <v>1</v>
      </c>
      <c r="F2036">
        <f>VLOOKUP($C2036, 'pval-input'!$B$2:$M$2260, 12, FALSE)</f>
        <v>7.2992700729926996E-3</v>
      </c>
      <c r="G2036">
        <f t="shared" si="31"/>
        <v>2035</v>
      </c>
      <c r="V2036">
        <f>VLOOKUP($C2036, listing!$B$2:$J$2260, 2, FALSE)</f>
        <v>1.4265722318263108</v>
      </c>
    </row>
    <row r="2037" spans="1:22" x14ac:dyDescent="0.2">
      <c r="A2037" t="s">
        <v>16</v>
      </c>
      <c r="B2037" t="str">
        <f>VLOOKUP(A2037, dictionary!$A$2:$B$16, 2, FALSE)</f>
        <v>NA</v>
      </c>
      <c r="C2037" t="s">
        <v>4801</v>
      </c>
      <c r="D2037">
        <f>VLOOKUP($C2037, 'pval-input'!$B$2:$M$2260, 6, FALSE)</f>
        <v>0.27509623385792359</v>
      </c>
      <c r="E2037">
        <f>VLOOKUP($C2037, 'pval-input'!$B$2:$M$2260, 11, FALSE)</f>
        <v>11</v>
      </c>
      <c r="F2037">
        <f>VLOOKUP($C2037, 'pval-input'!$B$2:$M$2260, 12, FALSE)</f>
        <v>8.0291970802919693E-2</v>
      </c>
      <c r="G2037">
        <f t="shared" si="31"/>
        <v>2036</v>
      </c>
      <c r="V2037">
        <f>VLOOKUP($C2037, listing!$B$2:$J$2260, 2, FALSE)</f>
        <v>0.27509623385792359</v>
      </c>
    </row>
    <row r="2038" spans="1:22" x14ac:dyDescent="0.2">
      <c r="A2038" t="s">
        <v>16</v>
      </c>
      <c r="B2038" t="str">
        <f>VLOOKUP(A2038, dictionary!$A$2:$B$16, 2, FALSE)</f>
        <v>NA</v>
      </c>
      <c r="C2038" t="s">
        <v>4802</v>
      </c>
      <c r="D2038">
        <f>VLOOKUP($C2038, 'pval-input'!$B$2:$M$2260, 6, FALSE)</f>
        <v>0.27796377010745954</v>
      </c>
      <c r="E2038">
        <f>VLOOKUP($C2038, 'pval-input'!$B$2:$M$2260, 11, FALSE)</f>
        <v>4</v>
      </c>
      <c r="F2038">
        <f>VLOOKUP($C2038, 'pval-input'!$B$2:$M$2260, 12, FALSE)</f>
        <v>2.9197080291970798E-2</v>
      </c>
      <c r="G2038">
        <f t="shared" si="31"/>
        <v>2037</v>
      </c>
      <c r="V2038">
        <f>VLOOKUP($C2038, listing!$B$2:$J$2260, 2, FALSE)</f>
        <v>0.27796377010745954</v>
      </c>
    </row>
    <row r="2039" spans="1:22" x14ac:dyDescent="0.2">
      <c r="A2039" t="s">
        <v>16</v>
      </c>
      <c r="B2039" t="str">
        <f>VLOOKUP(A2039, dictionary!$A$2:$B$16, 2, FALSE)</f>
        <v>NA</v>
      </c>
      <c r="C2039" t="s">
        <v>4803</v>
      </c>
      <c r="D2039">
        <f>VLOOKUP($C2039, 'pval-input'!$B$2:$M$2260, 6, FALSE)</f>
        <v>1.0253959055861592</v>
      </c>
      <c r="E2039">
        <f>VLOOKUP($C2039, 'pval-input'!$B$2:$M$2260, 11, FALSE)</f>
        <v>2</v>
      </c>
      <c r="F2039">
        <f>VLOOKUP($C2039, 'pval-input'!$B$2:$M$2260, 12, FALSE)</f>
        <v>1.4598540145985399E-2</v>
      </c>
      <c r="G2039">
        <f t="shared" si="31"/>
        <v>2038</v>
      </c>
      <c r="V2039">
        <f>VLOOKUP($C2039, listing!$B$2:$J$2260, 2, FALSE)</f>
        <v>1.0253959055861592</v>
      </c>
    </row>
    <row r="2040" spans="1:22" x14ac:dyDescent="0.2">
      <c r="A2040" t="s">
        <v>16</v>
      </c>
      <c r="B2040" t="str">
        <f>VLOOKUP(A2040, dictionary!$A$2:$B$16, 2, FALSE)</f>
        <v>NA</v>
      </c>
      <c r="C2040" t="s">
        <v>4804</v>
      </c>
      <c r="D2040">
        <f>VLOOKUP($C2040, 'pval-input'!$B$2:$M$2260, 6, FALSE)</f>
        <v>0.89918272299573154</v>
      </c>
      <c r="E2040">
        <f>VLOOKUP($C2040, 'pval-input'!$B$2:$M$2260, 11, FALSE)</f>
        <v>1</v>
      </c>
      <c r="F2040">
        <f>VLOOKUP($C2040, 'pval-input'!$B$2:$M$2260, 12, FALSE)</f>
        <v>7.2992700729926996E-3</v>
      </c>
      <c r="G2040">
        <f t="shared" si="31"/>
        <v>2039</v>
      </c>
      <c r="V2040">
        <f>VLOOKUP($C2040, listing!$B$2:$J$2260, 2, FALSE)</f>
        <v>0.89918272299573154</v>
      </c>
    </row>
    <row r="2041" spans="1:22" x14ac:dyDescent="0.2">
      <c r="A2041" t="s">
        <v>16</v>
      </c>
      <c r="B2041" t="str">
        <f>VLOOKUP(A2041, dictionary!$A$2:$B$16, 2, FALSE)</f>
        <v>NA</v>
      </c>
      <c r="C2041" t="s">
        <v>4805</v>
      </c>
      <c r="D2041">
        <f>VLOOKUP($C2041, 'pval-input'!$B$2:$M$2260, 6, FALSE)</f>
        <v>0.12135870710698156</v>
      </c>
      <c r="E2041">
        <f>VLOOKUP($C2041, 'pval-input'!$B$2:$M$2260, 11, FALSE)</f>
        <v>13</v>
      </c>
      <c r="F2041">
        <f>VLOOKUP($C2041, 'pval-input'!$B$2:$M$2260, 12, FALSE)</f>
        <v>9.4890510948905105E-2</v>
      </c>
      <c r="G2041">
        <f t="shared" si="31"/>
        <v>2040</v>
      </c>
      <c r="V2041">
        <f>VLOOKUP($C2041, listing!$B$2:$J$2260, 2, FALSE)</f>
        <v>0.12135870710698156</v>
      </c>
    </row>
    <row r="2042" spans="1:22" x14ac:dyDescent="0.2">
      <c r="A2042" t="s">
        <v>16</v>
      </c>
      <c r="B2042" t="str">
        <f>VLOOKUP(A2042, dictionary!$A$2:$B$16, 2, FALSE)</f>
        <v>NA</v>
      </c>
      <c r="C2042" t="s">
        <v>4806</v>
      </c>
      <c r="D2042">
        <f>VLOOKUP($C2042, 'pval-input'!$B$2:$M$2260, 6, FALSE)</f>
        <v>0.17143680377530085</v>
      </c>
      <c r="E2042">
        <f>VLOOKUP($C2042, 'pval-input'!$B$2:$M$2260, 11, FALSE)</f>
        <v>1</v>
      </c>
      <c r="F2042">
        <f>VLOOKUP($C2042, 'pval-input'!$B$2:$M$2260, 12, FALSE)</f>
        <v>7.2992700729926996E-3</v>
      </c>
      <c r="G2042">
        <f t="shared" si="31"/>
        <v>2041</v>
      </c>
      <c r="V2042">
        <f>VLOOKUP($C2042, listing!$B$2:$J$2260, 2, FALSE)</f>
        <v>0.17143680377530085</v>
      </c>
    </row>
    <row r="2043" spans="1:22" x14ac:dyDescent="0.2">
      <c r="A2043" t="s">
        <v>16</v>
      </c>
      <c r="B2043" t="str">
        <f>VLOOKUP(A2043, dictionary!$A$2:$B$16, 2, FALSE)</f>
        <v>NA</v>
      </c>
      <c r="C2043" t="s">
        <v>4807</v>
      </c>
      <c r="D2043">
        <f>VLOOKUP($C2043, 'pval-input'!$B$2:$M$2260, 6, FALSE)</f>
        <v>0.42561157954357753</v>
      </c>
      <c r="E2043">
        <f>VLOOKUP($C2043, 'pval-input'!$B$2:$M$2260, 11, FALSE)</f>
        <v>3</v>
      </c>
      <c r="F2043">
        <f>VLOOKUP($C2043, 'pval-input'!$B$2:$M$2260, 12, FALSE)</f>
        <v>2.18978102189781E-2</v>
      </c>
      <c r="G2043">
        <f t="shared" si="31"/>
        <v>2042</v>
      </c>
      <c r="V2043">
        <f>VLOOKUP($C2043, listing!$B$2:$J$2260, 2, FALSE)</f>
        <v>0.42561157954357753</v>
      </c>
    </row>
    <row r="2044" spans="1:22" x14ac:dyDescent="0.2">
      <c r="A2044" t="s">
        <v>16</v>
      </c>
      <c r="B2044" t="str">
        <f>VLOOKUP(A2044, dictionary!$A$2:$B$16, 2, FALSE)</f>
        <v>NA</v>
      </c>
      <c r="C2044" t="s">
        <v>4808</v>
      </c>
      <c r="D2044">
        <f>VLOOKUP($C2044, 'pval-input'!$B$2:$M$2260, 6, FALSE)</f>
        <v>0.21917708259586613</v>
      </c>
      <c r="E2044">
        <f>VLOOKUP($C2044, 'pval-input'!$B$2:$M$2260, 11, FALSE)</f>
        <v>1</v>
      </c>
      <c r="F2044">
        <f>VLOOKUP($C2044, 'pval-input'!$B$2:$M$2260, 12, FALSE)</f>
        <v>7.2992700729926996E-3</v>
      </c>
      <c r="G2044">
        <f t="shared" si="31"/>
        <v>2043</v>
      </c>
      <c r="V2044">
        <f>VLOOKUP($C2044, listing!$B$2:$J$2260, 2, FALSE)</f>
        <v>0.21917708259586613</v>
      </c>
    </row>
    <row r="2045" spans="1:22" x14ac:dyDescent="0.2">
      <c r="A2045" t="s">
        <v>16</v>
      </c>
      <c r="B2045" t="str">
        <f>VLOOKUP(A2045, dictionary!$A$2:$B$16, 2, FALSE)</f>
        <v>NA</v>
      </c>
      <c r="C2045" t="s">
        <v>4809</v>
      </c>
      <c r="D2045">
        <f>VLOOKUP($C2045, 'pval-input'!$B$2:$M$2260, 6, FALSE)</f>
        <v>0.56009817936610506</v>
      </c>
      <c r="E2045">
        <f>VLOOKUP($C2045, 'pval-input'!$B$2:$M$2260, 11, FALSE)</f>
        <v>1</v>
      </c>
      <c r="F2045">
        <f>VLOOKUP($C2045, 'pval-input'!$B$2:$M$2260, 12, FALSE)</f>
        <v>7.2992700729926996E-3</v>
      </c>
      <c r="G2045">
        <f t="shared" si="31"/>
        <v>2044</v>
      </c>
      <c r="V2045">
        <f>VLOOKUP($C2045, listing!$B$2:$J$2260, 2, FALSE)</f>
        <v>0.56009817936610506</v>
      </c>
    </row>
    <row r="2046" spans="1:22" x14ac:dyDescent="0.2">
      <c r="A2046" t="s">
        <v>16</v>
      </c>
      <c r="B2046" t="str">
        <f>VLOOKUP(A2046, dictionary!$A$2:$B$16, 2, FALSE)</f>
        <v>NA</v>
      </c>
      <c r="C2046" t="s">
        <v>4810</v>
      </c>
      <c r="D2046">
        <f>VLOOKUP($C2046, 'pval-input'!$B$2:$M$2260, 6, FALSE)</f>
        <v>7.2227796497274163E-2</v>
      </c>
      <c r="E2046">
        <f>VLOOKUP($C2046, 'pval-input'!$B$2:$M$2260, 11, FALSE)</f>
        <v>1</v>
      </c>
      <c r="F2046">
        <f>VLOOKUP($C2046, 'pval-input'!$B$2:$M$2260, 12, FALSE)</f>
        <v>7.2992700729926996E-3</v>
      </c>
      <c r="G2046">
        <f t="shared" si="31"/>
        <v>2045</v>
      </c>
      <c r="V2046">
        <f>VLOOKUP($C2046, listing!$B$2:$J$2260, 2, FALSE)</f>
        <v>7.2227796497274163E-2</v>
      </c>
    </row>
    <row r="2047" spans="1:22" x14ac:dyDescent="0.2">
      <c r="A2047" t="s">
        <v>16</v>
      </c>
      <c r="B2047" t="str">
        <f>VLOOKUP(A2047, dictionary!$A$2:$B$16, 2, FALSE)</f>
        <v>NA</v>
      </c>
      <c r="C2047" t="s">
        <v>4811</v>
      </c>
      <c r="D2047">
        <f>VLOOKUP($C2047, 'pval-input'!$B$2:$M$2260, 6, FALSE)</f>
        <v>1.0421684589076632</v>
      </c>
      <c r="E2047">
        <f>VLOOKUP($C2047, 'pval-input'!$B$2:$M$2260, 11, FALSE)</f>
        <v>1</v>
      </c>
      <c r="F2047">
        <f>VLOOKUP($C2047, 'pval-input'!$B$2:$M$2260, 12, FALSE)</f>
        <v>7.2992700729926996E-3</v>
      </c>
      <c r="G2047">
        <f t="shared" si="31"/>
        <v>2046</v>
      </c>
      <c r="V2047">
        <f>VLOOKUP($C2047, listing!$B$2:$J$2260, 2, FALSE)</f>
        <v>1.0421684589076632</v>
      </c>
    </row>
    <row r="2048" spans="1:22" x14ac:dyDescent="0.2">
      <c r="A2048" t="s">
        <v>16</v>
      </c>
      <c r="B2048" t="str">
        <f>VLOOKUP(A2048, dictionary!$A$2:$B$16, 2, FALSE)</f>
        <v>NA</v>
      </c>
      <c r="C2048" t="s">
        <v>4812</v>
      </c>
      <c r="D2048">
        <f>VLOOKUP($C2048, 'pval-input'!$B$2:$M$2260, 6, FALSE)</f>
        <v>0.94559768009998968</v>
      </c>
      <c r="E2048">
        <f>VLOOKUP($C2048, 'pval-input'!$B$2:$M$2260, 11, FALSE)</f>
        <v>2</v>
      </c>
      <c r="F2048">
        <f>VLOOKUP($C2048, 'pval-input'!$B$2:$M$2260, 12, FALSE)</f>
        <v>1.4598540145985399E-2</v>
      </c>
      <c r="G2048">
        <f t="shared" si="31"/>
        <v>2047</v>
      </c>
      <c r="V2048">
        <f>VLOOKUP($C2048, listing!$B$2:$J$2260, 2, FALSE)</f>
        <v>0.94559768009998968</v>
      </c>
    </row>
    <row r="2049" spans="1:22" x14ac:dyDescent="0.2">
      <c r="A2049" t="s">
        <v>16</v>
      </c>
      <c r="B2049" t="str">
        <f>VLOOKUP(A2049, dictionary!$A$2:$B$16, 2, FALSE)</f>
        <v>NA</v>
      </c>
      <c r="C2049" t="s">
        <v>4813</v>
      </c>
      <c r="D2049">
        <f>VLOOKUP($C2049, 'pval-input'!$B$2:$M$2260, 6, FALSE)</f>
        <v>1.1466474072840454</v>
      </c>
      <c r="E2049">
        <f>VLOOKUP($C2049, 'pval-input'!$B$2:$M$2260, 11, FALSE)</f>
        <v>1</v>
      </c>
      <c r="F2049">
        <f>VLOOKUP($C2049, 'pval-input'!$B$2:$M$2260, 12, FALSE)</f>
        <v>7.2992700729926996E-3</v>
      </c>
      <c r="G2049">
        <f t="shared" si="31"/>
        <v>2048</v>
      </c>
      <c r="V2049">
        <f>VLOOKUP($C2049, listing!$B$2:$J$2260, 2, FALSE)</f>
        <v>1.1466474072840454</v>
      </c>
    </row>
    <row r="2050" spans="1:22" x14ac:dyDescent="0.2">
      <c r="A2050" t="s">
        <v>16</v>
      </c>
      <c r="B2050" t="str">
        <f>VLOOKUP(A2050, dictionary!$A$2:$B$16, 2, FALSE)</f>
        <v>NA</v>
      </c>
      <c r="C2050" t="s">
        <v>4814</v>
      </c>
      <c r="D2050">
        <f>VLOOKUP($C2050, 'pval-input'!$B$2:$M$2260, 6, FALSE)</f>
        <v>0.23819883662168093</v>
      </c>
      <c r="E2050">
        <f>VLOOKUP($C2050, 'pval-input'!$B$2:$M$2260, 11, FALSE)</f>
        <v>1</v>
      </c>
      <c r="F2050">
        <f>VLOOKUP($C2050, 'pval-input'!$B$2:$M$2260, 12, FALSE)</f>
        <v>7.2992700729926996E-3</v>
      </c>
      <c r="G2050">
        <f t="shared" si="31"/>
        <v>2049</v>
      </c>
      <c r="V2050">
        <f>VLOOKUP($C2050, listing!$B$2:$J$2260, 2, FALSE)</f>
        <v>0.23819883662168093</v>
      </c>
    </row>
    <row r="2051" spans="1:22" x14ac:dyDescent="0.2">
      <c r="A2051" t="s">
        <v>16</v>
      </c>
      <c r="B2051" t="str">
        <f>VLOOKUP(A2051, dictionary!$A$2:$B$16, 2, FALSE)</f>
        <v>NA</v>
      </c>
      <c r="C2051" t="s">
        <v>4815</v>
      </c>
      <c r="D2051">
        <f>VLOOKUP($C2051, 'pval-input'!$B$2:$M$2260, 6, FALSE)</f>
        <v>0.45574306277858734</v>
      </c>
      <c r="E2051">
        <f>VLOOKUP($C2051, 'pval-input'!$B$2:$M$2260, 11, FALSE)</f>
        <v>1</v>
      </c>
      <c r="F2051">
        <f>VLOOKUP($C2051, 'pval-input'!$B$2:$M$2260, 12, FALSE)</f>
        <v>7.2992700729926996E-3</v>
      </c>
      <c r="G2051">
        <f t="shared" si="31"/>
        <v>2050</v>
      </c>
      <c r="V2051">
        <f>VLOOKUP($C2051, listing!$B$2:$J$2260, 2, FALSE)</f>
        <v>0.45574306277858734</v>
      </c>
    </row>
    <row r="2052" spans="1:22" x14ac:dyDescent="0.2">
      <c r="A2052" t="s">
        <v>16</v>
      </c>
      <c r="B2052" t="str">
        <f>VLOOKUP(A2052, dictionary!$A$2:$B$16, 2, FALSE)</f>
        <v>NA</v>
      </c>
      <c r="C2052" t="s">
        <v>4816</v>
      </c>
      <c r="D2052">
        <f>VLOOKUP($C2052, 'pval-input'!$B$2:$M$2260, 6, FALSE)</f>
        <v>0.45574306277858734</v>
      </c>
      <c r="E2052">
        <f>VLOOKUP($C2052, 'pval-input'!$B$2:$M$2260, 11, FALSE)</f>
        <v>1</v>
      </c>
      <c r="F2052">
        <f>VLOOKUP($C2052, 'pval-input'!$B$2:$M$2260, 12, FALSE)</f>
        <v>7.2992700729926996E-3</v>
      </c>
      <c r="G2052">
        <f t="shared" ref="G2052:G2070" si="32">G2051+1</f>
        <v>2051</v>
      </c>
      <c r="V2052">
        <f>VLOOKUP($C2052, listing!$B$2:$J$2260, 2, FALSE)</f>
        <v>0.45574306277858734</v>
      </c>
    </row>
    <row r="2053" spans="1:22" x14ac:dyDescent="0.2">
      <c r="A2053" t="s">
        <v>16</v>
      </c>
      <c r="B2053" t="str">
        <f>VLOOKUP(A2053, dictionary!$A$2:$B$16, 2, FALSE)</f>
        <v>NA</v>
      </c>
      <c r="C2053" t="s">
        <v>4817</v>
      </c>
      <c r="D2053">
        <f>VLOOKUP($C2053, 'pval-input'!$B$2:$M$2260, 6, FALSE)</f>
        <v>0.17143680377530085</v>
      </c>
      <c r="E2053">
        <f>VLOOKUP($C2053, 'pval-input'!$B$2:$M$2260, 11, FALSE)</f>
        <v>1</v>
      </c>
      <c r="F2053">
        <f>VLOOKUP($C2053, 'pval-input'!$B$2:$M$2260, 12, FALSE)</f>
        <v>7.2992700729926996E-3</v>
      </c>
      <c r="G2053">
        <f t="shared" si="32"/>
        <v>2052</v>
      </c>
      <c r="V2053">
        <f>VLOOKUP($C2053, listing!$B$2:$J$2260, 2, FALSE)</f>
        <v>0.17143680377530085</v>
      </c>
    </row>
    <row r="2054" spans="1:22" x14ac:dyDescent="0.2">
      <c r="A2054" t="s">
        <v>16</v>
      </c>
      <c r="B2054" t="str">
        <f>VLOOKUP(A2054, dictionary!$A$2:$B$16, 2, FALSE)</f>
        <v>NA</v>
      </c>
      <c r="C2054" t="s">
        <v>4818</v>
      </c>
      <c r="D2054">
        <f>VLOOKUP($C2054, 'pval-input'!$B$2:$M$2260, 6, FALSE)</f>
        <v>1.5624562972789482</v>
      </c>
      <c r="E2054">
        <f>VLOOKUP($C2054, 'pval-input'!$B$2:$M$2260, 11, FALSE)</f>
        <v>1</v>
      </c>
      <c r="F2054">
        <f>VLOOKUP($C2054, 'pval-input'!$B$2:$M$2260, 12, FALSE)</f>
        <v>7.2992700729926996E-3</v>
      </c>
      <c r="G2054">
        <f t="shared" si="32"/>
        <v>2053</v>
      </c>
      <c r="V2054">
        <f>VLOOKUP($C2054, listing!$B$2:$J$2260, 2, FALSE)</f>
        <v>1.5624562972789482</v>
      </c>
    </row>
    <row r="2055" spans="1:22" x14ac:dyDescent="0.2">
      <c r="A2055" t="s">
        <v>16</v>
      </c>
      <c r="B2055" t="str">
        <f>VLOOKUP(A2055, dictionary!$A$2:$B$16, 2, FALSE)</f>
        <v>NA</v>
      </c>
      <c r="C2055" t="s">
        <v>4819</v>
      </c>
      <c r="D2055">
        <f>VLOOKUP($C2055, 'pval-input'!$B$2:$M$2260, 6, FALSE)</f>
        <v>7.2227796497274163E-2</v>
      </c>
      <c r="E2055">
        <f>VLOOKUP($C2055, 'pval-input'!$B$2:$M$2260, 11, FALSE)</f>
        <v>1</v>
      </c>
      <c r="F2055">
        <f>VLOOKUP($C2055, 'pval-input'!$B$2:$M$2260, 12, FALSE)</f>
        <v>7.2992700729926996E-3</v>
      </c>
      <c r="G2055">
        <f t="shared" si="32"/>
        <v>2054</v>
      </c>
      <c r="V2055">
        <f>VLOOKUP($C2055, listing!$B$2:$J$2260, 2, FALSE)</f>
        <v>7.2227796497274163E-2</v>
      </c>
    </row>
    <row r="2056" spans="1:22" x14ac:dyDescent="0.2">
      <c r="A2056" t="s">
        <v>16</v>
      </c>
      <c r="B2056" t="str">
        <f>VLOOKUP(A2056, dictionary!$A$2:$B$16, 2, FALSE)</f>
        <v>NA</v>
      </c>
      <c r="C2056" t="s">
        <v>4820</v>
      </c>
      <c r="D2056">
        <f>VLOOKUP($C2056, 'pval-input'!$B$2:$M$2260, 6, FALSE)</f>
        <v>0.17143680377530085</v>
      </c>
      <c r="E2056">
        <f>VLOOKUP($C2056, 'pval-input'!$B$2:$M$2260, 11, FALSE)</f>
        <v>1</v>
      </c>
      <c r="F2056">
        <f>VLOOKUP($C2056, 'pval-input'!$B$2:$M$2260, 12, FALSE)</f>
        <v>7.2992700729926996E-3</v>
      </c>
      <c r="G2056">
        <f t="shared" si="32"/>
        <v>2055</v>
      </c>
      <c r="V2056">
        <f>VLOOKUP($C2056, listing!$B$2:$J$2260, 2, FALSE)</f>
        <v>0.17143680377530085</v>
      </c>
    </row>
    <row r="2057" spans="1:22" x14ac:dyDescent="0.2">
      <c r="A2057" t="s">
        <v>16</v>
      </c>
      <c r="B2057" t="str">
        <f>VLOOKUP(A2057, dictionary!$A$2:$B$16, 2, FALSE)</f>
        <v>NA</v>
      </c>
      <c r="C2057" t="s">
        <v>4821</v>
      </c>
      <c r="D2057">
        <f>VLOOKUP($C2057, 'pval-input'!$B$2:$M$2260, 6, FALSE)</f>
        <v>0.12004617699110176</v>
      </c>
      <c r="E2057">
        <f>VLOOKUP($C2057, 'pval-input'!$B$2:$M$2260, 11, FALSE)</f>
        <v>2</v>
      </c>
      <c r="F2057">
        <f>VLOOKUP($C2057, 'pval-input'!$B$2:$M$2260, 12, FALSE)</f>
        <v>1.4598540145985399E-2</v>
      </c>
      <c r="G2057">
        <f t="shared" si="32"/>
        <v>2056</v>
      </c>
      <c r="V2057">
        <f>VLOOKUP($C2057, listing!$B$2:$J$2260, 2, FALSE)</f>
        <v>0.12004617699110176</v>
      </c>
    </row>
    <row r="2058" spans="1:22" x14ac:dyDescent="0.2">
      <c r="A2058" t="s">
        <v>16</v>
      </c>
      <c r="B2058" t="str">
        <f>VLOOKUP(A2058, dictionary!$A$2:$B$16, 2, FALSE)</f>
        <v>NA</v>
      </c>
      <c r="C2058" t="s">
        <v>4822</v>
      </c>
      <c r="D2058">
        <f>VLOOKUP($C2058, 'pval-input'!$B$2:$M$2260, 6, FALSE)</f>
        <v>0.17143680377530085</v>
      </c>
      <c r="E2058">
        <f>VLOOKUP($C2058, 'pval-input'!$B$2:$M$2260, 11, FALSE)</f>
        <v>1</v>
      </c>
      <c r="F2058">
        <f>VLOOKUP($C2058, 'pval-input'!$B$2:$M$2260, 12, FALSE)</f>
        <v>7.2992700729926996E-3</v>
      </c>
      <c r="G2058">
        <f t="shared" si="32"/>
        <v>2057</v>
      </c>
      <c r="V2058">
        <f>VLOOKUP($C2058, listing!$B$2:$J$2260, 2, FALSE)</f>
        <v>0.17143680377530085</v>
      </c>
    </row>
    <row r="2059" spans="1:22" x14ac:dyDescent="0.2">
      <c r="A2059" t="s">
        <v>16</v>
      </c>
      <c r="B2059" t="str">
        <f>VLOOKUP(A2059, dictionary!$A$2:$B$16, 2, FALSE)</f>
        <v>NA</v>
      </c>
      <c r="C2059" t="s">
        <v>4823</v>
      </c>
      <c r="D2059">
        <f>VLOOKUP($C2059, 'pval-input'!$B$2:$M$2260, 6, FALSE)</f>
        <v>5.329998546416468E-2</v>
      </c>
      <c r="E2059">
        <f>VLOOKUP($C2059, 'pval-input'!$B$2:$M$2260, 11, FALSE)</f>
        <v>2</v>
      </c>
      <c r="F2059">
        <f>VLOOKUP($C2059, 'pval-input'!$B$2:$M$2260, 12, FALSE)</f>
        <v>1.4598540145985399E-2</v>
      </c>
      <c r="G2059">
        <f t="shared" si="32"/>
        <v>2058</v>
      </c>
      <c r="V2059">
        <f>VLOOKUP($C2059, listing!$B$2:$J$2260, 2, FALSE)</f>
        <v>5.329998546416468E-2</v>
      </c>
    </row>
    <row r="2060" spans="1:22" x14ac:dyDescent="0.2">
      <c r="A2060" t="s">
        <v>16</v>
      </c>
      <c r="B2060" t="str">
        <f>VLOOKUP(A2060, dictionary!$A$2:$B$16, 2, FALSE)</f>
        <v>NA</v>
      </c>
      <c r="C2060" t="s">
        <v>4824</v>
      </c>
      <c r="D2060">
        <f>VLOOKUP($C2060, 'pval-input'!$B$2:$M$2260, 6, FALSE)</f>
        <v>5.329998546416468E-2</v>
      </c>
      <c r="E2060">
        <f>VLOOKUP($C2060, 'pval-input'!$B$2:$M$2260, 11, FALSE)</f>
        <v>1</v>
      </c>
      <c r="F2060">
        <f>VLOOKUP($C2060, 'pval-input'!$B$2:$M$2260, 12, FALSE)</f>
        <v>7.2992700729926996E-3</v>
      </c>
      <c r="G2060">
        <f t="shared" si="32"/>
        <v>2059</v>
      </c>
      <c r="V2060">
        <f>VLOOKUP($C2060, listing!$B$2:$J$2260, 2, FALSE)</f>
        <v>5.329998546416468E-2</v>
      </c>
    </row>
    <row r="2061" spans="1:22" x14ac:dyDescent="0.2">
      <c r="A2061" t="s">
        <v>16</v>
      </c>
      <c r="B2061" t="str">
        <f>VLOOKUP(A2061, dictionary!$A$2:$B$16, 2, FALSE)</f>
        <v>NA</v>
      </c>
      <c r="C2061" t="s">
        <v>4825</v>
      </c>
      <c r="D2061">
        <f>VLOOKUP($C2061, 'pval-input'!$B$2:$M$2260, 6, FALSE)</f>
        <v>4.3052077999156974E-2</v>
      </c>
      <c r="E2061">
        <f>VLOOKUP($C2061, 'pval-input'!$B$2:$M$2260, 11, FALSE)</f>
        <v>3</v>
      </c>
      <c r="F2061">
        <f>VLOOKUP($C2061, 'pval-input'!$B$2:$M$2260, 12, FALSE)</f>
        <v>2.18978102189781E-2</v>
      </c>
      <c r="G2061">
        <f t="shared" si="32"/>
        <v>2060</v>
      </c>
      <c r="V2061">
        <f>VLOOKUP($C2061, listing!$B$2:$J$2260, 2, FALSE)</f>
        <v>4.3052077999156974E-2</v>
      </c>
    </row>
    <row r="2062" spans="1:22" x14ac:dyDescent="0.2">
      <c r="A2062" t="s">
        <v>16</v>
      </c>
      <c r="B2062" t="str">
        <f>VLOOKUP(A2062, dictionary!$A$2:$B$16, 2, FALSE)</f>
        <v>NA</v>
      </c>
      <c r="C2062" t="s">
        <v>4826</v>
      </c>
      <c r="D2062">
        <f>VLOOKUP($C2062, 'pval-input'!$B$2:$M$2260, 6, FALSE)</f>
        <v>0.14923230840098467</v>
      </c>
      <c r="E2062">
        <f>VLOOKUP($C2062, 'pval-input'!$B$2:$M$2260, 11, FALSE)</f>
        <v>2</v>
      </c>
      <c r="F2062">
        <f>VLOOKUP($C2062, 'pval-input'!$B$2:$M$2260, 12, FALSE)</f>
        <v>1.4598540145985399E-2</v>
      </c>
      <c r="G2062">
        <f t="shared" si="32"/>
        <v>2061</v>
      </c>
      <c r="V2062">
        <f>VLOOKUP($C2062, listing!$B$2:$J$2260, 2, FALSE)</f>
        <v>0.14923230840098467</v>
      </c>
    </row>
    <row r="2063" spans="1:22" x14ac:dyDescent="0.2">
      <c r="A2063" t="s">
        <v>16</v>
      </c>
      <c r="B2063" t="str">
        <f>VLOOKUP(A2063, dictionary!$A$2:$B$16, 2, FALSE)</f>
        <v>NA</v>
      </c>
      <c r="C2063" t="s">
        <v>4827</v>
      </c>
      <c r="D2063">
        <f>VLOOKUP($C2063, 'pval-input'!$B$2:$M$2260, 6, FALSE)</f>
        <v>0.38266855028511015</v>
      </c>
      <c r="E2063">
        <f>VLOOKUP($C2063, 'pval-input'!$B$2:$M$2260, 11, FALSE)</f>
        <v>1</v>
      </c>
      <c r="F2063">
        <f>VLOOKUP($C2063, 'pval-input'!$B$2:$M$2260, 12, FALSE)</f>
        <v>7.2992700729926996E-3</v>
      </c>
      <c r="G2063">
        <f t="shared" si="32"/>
        <v>2062</v>
      </c>
      <c r="V2063">
        <f>VLOOKUP($C2063, listing!$B$2:$J$2260, 2, FALSE)</f>
        <v>0.38266855028511015</v>
      </c>
    </row>
    <row r="2064" spans="1:22" x14ac:dyDescent="0.2">
      <c r="A2064" t="s">
        <v>16</v>
      </c>
      <c r="B2064" t="str">
        <f>VLOOKUP(A2064, dictionary!$A$2:$B$16, 2, FALSE)</f>
        <v>NA</v>
      </c>
      <c r="C2064" t="s">
        <v>4828</v>
      </c>
      <c r="D2064">
        <f>VLOOKUP($C2064, 'pval-input'!$B$2:$M$2260, 6, FALSE)</f>
        <v>0.53869261322611706</v>
      </c>
      <c r="E2064">
        <f>VLOOKUP($C2064, 'pval-input'!$B$2:$M$2260, 11, FALSE)</f>
        <v>3</v>
      </c>
      <c r="F2064">
        <f>VLOOKUP($C2064, 'pval-input'!$B$2:$M$2260, 12, FALSE)</f>
        <v>2.18978102189781E-2</v>
      </c>
      <c r="G2064">
        <f t="shared" si="32"/>
        <v>2063</v>
      </c>
      <c r="V2064">
        <f>VLOOKUP($C2064, listing!$B$2:$J$2260, 2, FALSE)</f>
        <v>0.53869261322611706</v>
      </c>
    </row>
    <row r="2065" spans="1:22" x14ac:dyDescent="0.2">
      <c r="A2065" t="s">
        <v>16</v>
      </c>
      <c r="B2065" t="str">
        <f>VLOOKUP(A2065, dictionary!$A$2:$B$16, 2, FALSE)</f>
        <v>NA</v>
      </c>
      <c r="C2065" t="s">
        <v>4829</v>
      </c>
      <c r="D2065">
        <f>VLOOKUP($C2065, 'pval-input'!$B$2:$M$2260, 6, FALSE)</f>
        <v>7.2227796497274163E-2</v>
      </c>
      <c r="E2065">
        <f>VLOOKUP($C2065, 'pval-input'!$B$2:$M$2260, 11, FALSE)</f>
        <v>1</v>
      </c>
      <c r="F2065">
        <f>VLOOKUP($C2065, 'pval-input'!$B$2:$M$2260, 12, FALSE)</f>
        <v>7.2992700729926996E-3</v>
      </c>
      <c r="G2065">
        <f t="shared" si="32"/>
        <v>2064</v>
      </c>
      <c r="V2065">
        <f>VLOOKUP($C2065, listing!$B$2:$J$2260, 2, FALSE)</f>
        <v>7.2227796497274163E-2</v>
      </c>
    </row>
    <row r="2066" spans="1:22" x14ac:dyDescent="0.2">
      <c r="A2066" t="s">
        <v>16</v>
      </c>
      <c r="B2066" t="str">
        <f>VLOOKUP(A2066, dictionary!$A$2:$B$16, 2, FALSE)</f>
        <v>NA</v>
      </c>
      <c r="C2066" t="s">
        <v>4830</v>
      </c>
      <c r="D2066">
        <f>VLOOKUP($C2066, 'pval-input'!$B$2:$M$2260, 6, FALSE)</f>
        <v>1.0547928938045426</v>
      </c>
      <c r="E2066">
        <f>VLOOKUP($C2066, 'pval-input'!$B$2:$M$2260, 11, FALSE)</f>
        <v>3</v>
      </c>
      <c r="F2066">
        <f>VLOOKUP($C2066, 'pval-input'!$B$2:$M$2260, 12, FALSE)</f>
        <v>2.18978102189781E-2</v>
      </c>
      <c r="G2066">
        <f t="shared" si="32"/>
        <v>2065</v>
      </c>
      <c r="V2066">
        <f>VLOOKUP($C2066, listing!$B$2:$J$2260, 2, FALSE)</f>
        <v>1.0547928938045426</v>
      </c>
    </row>
    <row r="2067" spans="1:22" x14ac:dyDescent="0.2">
      <c r="A2067" t="s">
        <v>16</v>
      </c>
      <c r="B2067" t="str">
        <f>VLOOKUP(A2067, dictionary!$A$2:$B$16, 2, FALSE)</f>
        <v>NA</v>
      </c>
      <c r="C2067" t="s">
        <v>4831</v>
      </c>
      <c r="D2067">
        <f>VLOOKUP($C2067, 'pval-input'!$B$2:$M$2260, 6, FALSE)</f>
        <v>0.38735464876268816</v>
      </c>
      <c r="E2067">
        <f>VLOOKUP($C2067, 'pval-input'!$B$2:$M$2260, 11, FALSE)</f>
        <v>1</v>
      </c>
      <c r="F2067">
        <f>VLOOKUP($C2067, 'pval-input'!$B$2:$M$2260, 12, FALSE)</f>
        <v>7.2992700729926996E-3</v>
      </c>
      <c r="G2067">
        <f t="shared" si="32"/>
        <v>2066</v>
      </c>
      <c r="V2067">
        <f>VLOOKUP($C2067, listing!$B$2:$J$2260, 2, FALSE)</f>
        <v>0.38735464876268816</v>
      </c>
    </row>
    <row r="2068" spans="1:22" x14ac:dyDescent="0.2">
      <c r="A2068" t="s">
        <v>16</v>
      </c>
      <c r="B2068" t="str">
        <f>VLOOKUP(A2068, dictionary!$A$2:$B$16, 2, FALSE)</f>
        <v>NA</v>
      </c>
      <c r="C2068" t="s">
        <v>4832</v>
      </c>
      <c r="D2068">
        <f>VLOOKUP($C2068, 'pval-input'!$B$2:$M$2260, 6, FALSE)</f>
        <v>0.45574306277858734</v>
      </c>
      <c r="E2068">
        <f>VLOOKUP($C2068, 'pval-input'!$B$2:$M$2260, 11, FALSE)</f>
        <v>1</v>
      </c>
      <c r="F2068">
        <f>VLOOKUP($C2068, 'pval-input'!$B$2:$M$2260, 12, FALSE)</f>
        <v>7.2992700729926996E-3</v>
      </c>
      <c r="G2068">
        <f t="shared" si="32"/>
        <v>2067</v>
      </c>
      <c r="V2068">
        <f>VLOOKUP($C2068, listing!$B$2:$J$2260, 2, FALSE)</f>
        <v>0.45574306277858734</v>
      </c>
    </row>
    <row r="2069" spans="1:22" x14ac:dyDescent="0.2">
      <c r="A2069" t="s">
        <v>16</v>
      </c>
      <c r="B2069" t="str">
        <f>VLOOKUP(A2069, dictionary!$A$2:$B$16, 2, FALSE)</f>
        <v>NA</v>
      </c>
      <c r="C2069" t="s">
        <v>4833</v>
      </c>
      <c r="D2069">
        <f>VLOOKUP($C2069, 'pval-input'!$B$2:$M$2260, 6, FALSE)</f>
        <v>7.2227796497274163E-2</v>
      </c>
      <c r="E2069">
        <f>VLOOKUP($C2069, 'pval-input'!$B$2:$M$2260, 11, FALSE)</f>
        <v>1</v>
      </c>
      <c r="F2069">
        <f>VLOOKUP($C2069, 'pval-input'!$B$2:$M$2260, 12, FALSE)</f>
        <v>7.2992700729926996E-3</v>
      </c>
      <c r="G2069">
        <f t="shared" si="32"/>
        <v>2068</v>
      </c>
      <c r="V2069">
        <f>VLOOKUP($C2069, listing!$B$2:$J$2260, 2, FALSE)</f>
        <v>7.2227796497274163E-2</v>
      </c>
    </row>
    <row r="2070" spans="1:22" x14ac:dyDescent="0.2">
      <c r="A2070" t="s">
        <v>16</v>
      </c>
      <c r="B2070" t="str">
        <f>VLOOKUP(A2070, dictionary!$A$2:$B$16, 2, FALSE)</f>
        <v>NA</v>
      </c>
      <c r="C2070" t="s">
        <v>4834</v>
      </c>
      <c r="D2070">
        <f>VLOOKUP($C2070, 'pval-input'!$B$2:$M$2260, 6, FALSE)</f>
        <v>0.32660356001612095</v>
      </c>
      <c r="E2070">
        <f>VLOOKUP($C2070, 'pval-input'!$B$2:$M$2260, 11, FALSE)</f>
        <v>1</v>
      </c>
      <c r="F2070">
        <f>VLOOKUP($C2070, 'pval-input'!$B$2:$M$2260, 12, FALSE)</f>
        <v>7.2992700729926996E-3</v>
      </c>
      <c r="G2070">
        <f t="shared" si="32"/>
        <v>2069</v>
      </c>
      <c r="V2070">
        <f>VLOOKUP($C2070, listing!$B$2:$J$2260, 2, FALSE)</f>
        <v>0.32660356001612095</v>
      </c>
    </row>
  </sheetData>
  <autoFilter ref="A1:V2070" xr:uid="{2E9BEC59-8807-2546-BECC-23688AC8B3D7}">
    <filterColumn colId="3">
      <customFilters>
        <customFilter operator="lessThan" val="3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CEB2-89E7-1D4E-8598-A50B9FDF37D1}">
  <sheetPr filterMode="1"/>
  <dimension ref="A1:K2070"/>
  <sheetViews>
    <sheetView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9</v>
      </c>
      <c r="B1" t="s">
        <v>4855</v>
      </c>
      <c r="C1" t="s">
        <v>0</v>
      </c>
      <c r="D1" t="s">
        <v>4852</v>
      </c>
      <c r="E1" t="s">
        <v>4853</v>
      </c>
      <c r="F1" t="s">
        <v>4854</v>
      </c>
      <c r="H1" t="s">
        <v>4855</v>
      </c>
      <c r="I1" t="s">
        <v>4854</v>
      </c>
      <c r="J1" t="s">
        <v>4852</v>
      </c>
      <c r="K1" t="s">
        <v>4853</v>
      </c>
    </row>
    <row r="2" spans="1:11" x14ac:dyDescent="0.2">
      <c r="A2" t="s">
        <v>17</v>
      </c>
      <c r="B2" t="str">
        <f>VLOOKUP(A2, dictionary!$A$2:$B$16, 2, FALSE)</f>
        <v>Alimentary tract and metabolism</v>
      </c>
      <c r="C2" t="s">
        <v>14</v>
      </c>
      <c r="D2">
        <f>VLOOKUP($C2, 'pval-input'!$B$2:$M$2260, 11, FALSE)</f>
        <v>20</v>
      </c>
      <c r="E2">
        <f>VLOOKUP($C2, 'pval-input'!$B$2:$M$2260, 12, FALSE)</f>
        <v>0.145985401459854</v>
      </c>
      <c r="F2">
        <f>VLOOKUP(C2, listing!$B$1:$L$2600, 2, FALSE)</f>
        <v>1.1714722881245423</v>
      </c>
      <c r="H2" t="s">
        <v>4836</v>
      </c>
      <c r="I2">
        <v>1.1714722881245423</v>
      </c>
      <c r="J2">
        <f>VLOOKUP($C2, 'pval-input'!$B$2:$M$2260, 11, FALSE)</f>
        <v>20</v>
      </c>
      <c r="K2">
        <f>VLOOKUP($C2, 'pval-input'!$B$2:$M$2260, 12, FALSE)</f>
        <v>0.145985401459854</v>
      </c>
    </row>
    <row r="3" spans="1:11" hidden="1" x14ac:dyDescent="0.2">
      <c r="A3" t="s">
        <v>17</v>
      </c>
      <c r="B3" t="str">
        <f>VLOOKUP(A3, dictionary!$A$2:$B$16, 2, FALSE)</f>
        <v>Alimentary tract and metabolism</v>
      </c>
      <c r="C3" t="s">
        <v>18</v>
      </c>
      <c r="D3">
        <f>VLOOKUP($C3, 'pval-input'!$B$2:$M$2260, 11, FALSE)</f>
        <v>3</v>
      </c>
      <c r="E3">
        <f>VLOOKUP($C3, 'pval-input'!$B$2:$M$2260, 12, FALSE)</f>
        <v>2.18978102189781E-2</v>
      </c>
      <c r="F3">
        <f>VLOOKUP(C3, listing!$B$1:$L$2600, 2, FALSE)</f>
        <v>0.48784965262975155</v>
      </c>
      <c r="H3" t="s">
        <v>4836</v>
      </c>
      <c r="I3">
        <v>0.48784965262975155</v>
      </c>
      <c r="J3">
        <f>VLOOKUP($C3, 'pval-input'!$B$2:$M$2260, 11, FALSE)</f>
        <v>3</v>
      </c>
      <c r="K3">
        <f>VLOOKUP($C3, 'pval-input'!$B$2:$M$2260, 12, FALSE)</f>
        <v>2.18978102189781E-2</v>
      </c>
    </row>
    <row r="4" spans="1:11" x14ac:dyDescent="0.2">
      <c r="A4" t="s">
        <v>17</v>
      </c>
      <c r="B4" t="str">
        <f>VLOOKUP(A4, dictionary!$A$2:$B$16, 2, FALSE)</f>
        <v>Alimentary tract and metabolism</v>
      </c>
      <c r="C4" t="s">
        <v>20</v>
      </c>
      <c r="D4">
        <f>VLOOKUP($C4, 'pval-input'!$B$2:$M$2260, 11, FALSE)</f>
        <v>103</v>
      </c>
      <c r="E4">
        <f>VLOOKUP($C4, 'pval-input'!$B$2:$M$2260, 12, FALSE)</f>
        <v>0.75182481751824803</v>
      </c>
      <c r="F4">
        <f>VLOOKUP(C4, listing!$B$1:$L$2600, 2, FALSE)</f>
        <v>0.39319203825798066</v>
      </c>
      <c r="H4" t="s">
        <v>4836</v>
      </c>
      <c r="I4">
        <v>0.39319203825798066</v>
      </c>
      <c r="J4">
        <f>VLOOKUP($C4, 'pval-input'!$B$2:$M$2260, 11, FALSE)</f>
        <v>103</v>
      </c>
      <c r="K4">
        <f>VLOOKUP($C4, 'pval-input'!$B$2:$M$2260, 12, FALSE)</f>
        <v>0.75182481751824803</v>
      </c>
    </row>
    <row r="5" spans="1:11" x14ac:dyDescent="0.2">
      <c r="A5" t="s">
        <v>17</v>
      </c>
      <c r="B5" t="str">
        <f>VLOOKUP(A5, dictionary!$A$2:$B$16, 2, FALSE)</f>
        <v>Alimentary tract and metabolism</v>
      </c>
      <c r="C5" t="s">
        <v>24</v>
      </c>
      <c r="D5">
        <f>VLOOKUP($C5, 'pval-input'!$B$2:$M$2260, 11, FALSE)</f>
        <v>13</v>
      </c>
      <c r="E5">
        <f>VLOOKUP($C5, 'pval-input'!$B$2:$M$2260, 12, FALSE)</f>
        <v>9.4890510948905105E-2</v>
      </c>
      <c r="F5">
        <f>VLOOKUP(C5, listing!$B$1:$L$2600, 2, FALSE)</f>
        <v>0.4212609049633565</v>
      </c>
      <c r="H5" t="s">
        <v>4836</v>
      </c>
      <c r="I5">
        <v>0.4212609049633565</v>
      </c>
      <c r="J5">
        <f>VLOOKUP($C5, 'pval-input'!$B$2:$M$2260, 11, FALSE)</f>
        <v>13</v>
      </c>
      <c r="K5">
        <f>VLOOKUP($C5, 'pval-input'!$B$2:$M$2260, 12, FALSE)</f>
        <v>9.4890510948905105E-2</v>
      </c>
    </row>
    <row r="6" spans="1:11" hidden="1" x14ac:dyDescent="0.2">
      <c r="A6" t="s">
        <v>17</v>
      </c>
      <c r="B6" t="str">
        <f>VLOOKUP(A6, dictionary!$A$2:$B$16, 2, FALSE)</f>
        <v>Alimentary tract and metabolism</v>
      </c>
      <c r="C6" t="s">
        <v>27</v>
      </c>
      <c r="D6">
        <f>VLOOKUP($C6, 'pval-input'!$B$2:$M$2260, 11, FALSE)</f>
        <v>2</v>
      </c>
      <c r="E6">
        <f>VLOOKUP($C6, 'pval-input'!$B$2:$M$2260, 12, FALSE)</f>
        <v>1.4598540145985399E-2</v>
      </c>
      <c r="F6">
        <f>VLOOKUP(C6, listing!$B$1:$L$2600, 2, FALSE)</f>
        <v>0.33221670384358665</v>
      </c>
      <c r="H6" t="s">
        <v>4836</v>
      </c>
      <c r="I6">
        <v>0.33221670384358665</v>
      </c>
      <c r="J6">
        <f>VLOOKUP($C6, 'pval-input'!$B$2:$M$2260, 11, FALSE)</f>
        <v>2</v>
      </c>
      <c r="K6">
        <f>VLOOKUP($C6, 'pval-input'!$B$2:$M$2260, 12, FALSE)</f>
        <v>1.4598540145985399E-2</v>
      </c>
    </row>
    <row r="7" spans="1:11" x14ac:dyDescent="0.2">
      <c r="A7" t="s">
        <v>17</v>
      </c>
      <c r="B7" t="str">
        <f>VLOOKUP(A7, dictionary!$A$2:$B$16, 2, FALSE)</f>
        <v>Alimentary tract and metabolism</v>
      </c>
      <c r="C7" t="s">
        <v>29</v>
      </c>
      <c r="D7">
        <f>VLOOKUP($C7, 'pval-input'!$B$2:$M$2260, 11, FALSE)</f>
        <v>87</v>
      </c>
      <c r="E7">
        <f>VLOOKUP($C7, 'pval-input'!$B$2:$M$2260, 12, FALSE)</f>
        <v>0.63503649635036497</v>
      </c>
      <c r="F7">
        <f>VLOOKUP(C7, listing!$B$1:$L$2600, 2, FALSE)</f>
        <v>3.1632085019702556E-2</v>
      </c>
      <c r="H7" t="s">
        <v>4836</v>
      </c>
      <c r="I7">
        <v>3.1632085019702556E-2</v>
      </c>
      <c r="J7">
        <f>VLOOKUP($C7, 'pval-input'!$B$2:$M$2260, 11, FALSE)</f>
        <v>87</v>
      </c>
      <c r="K7">
        <f>VLOOKUP($C7, 'pval-input'!$B$2:$M$2260, 12, FALSE)</f>
        <v>0.63503649635036497</v>
      </c>
    </row>
    <row r="8" spans="1:11" hidden="1" x14ac:dyDescent="0.2">
      <c r="A8" t="s">
        <v>17</v>
      </c>
      <c r="B8" t="str">
        <f>VLOOKUP(A8, dictionary!$A$2:$B$16, 2, FALSE)</f>
        <v>Alimentary tract and metabolism</v>
      </c>
      <c r="C8" t="s">
        <v>34</v>
      </c>
      <c r="D8">
        <f>VLOOKUP($C8, 'pval-input'!$B$2:$M$2260, 11, FALSE)</f>
        <v>2</v>
      </c>
      <c r="E8">
        <f>VLOOKUP($C8, 'pval-input'!$B$2:$M$2260, 12, FALSE)</f>
        <v>1.4598540145985399E-2</v>
      </c>
      <c r="F8">
        <f>VLOOKUP(C8, listing!$B$1:$L$2600, 2, FALSE)</f>
        <v>5.9364496020272606E-2</v>
      </c>
      <c r="H8" t="s">
        <v>4836</v>
      </c>
      <c r="I8">
        <v>5.9364496020272606E-2</v>
      </c>
      <c r="J8">
        <f>VLOOKUP($C8, 'pval-input'!$B$2:$M$2260, 11, FALSE)</f>
        <v>2</v>
      </c>
      <c r="K8">
        <f>VLOOKUP($C8, 'pval-input'!$B$2:$M$2260, 12, FALSE)</f>
        <v>1.4598540145985399E-2</v>
      </c>
    </row>
    <row r="9" spans="1:11" x14ac:dyDescent="0.2">
      <c r="A9" t="s">
        <v>17</v>
      </c>
      <c r="B9" t="str">
        <f>VLOOKUP(A9, dictionary!$A$2:$B$16, 2, FALSE)</f>
        <v>Alimentary tract and metabolism</v>
      </c>
      <c r="C9" t="s">
        <v>37</v>
      </c>
      <c r="D9">
        <f>VLOOKUP($C9, 'pval-input'!$B$2:$M$2260, 11, FALSE)</f>
        <v>38</v>
      </c>
      <c r="E9">
        <f>VLOOKUP($C9, 'pval-input'!$B$2:$M$2260, 12, FALSE)</f>
        <v>0.27737226277372301</v>
      </c>
      <c r="F9">
        <f>VLOOKUP(C9, listing!$B$1:$L$2600, 2, FALSE)</f>
        <v>0.24736195871873495</v>
      </c>
      <c r="H9" t="s">
        <v>4836</v>
      </c>
      <c r="I9">
        <v>0.24736195871873495</v>
      </c>
      <c r="J9">
        <f>VLOOKUP($C9, 'pval-input'!$B$2:$M$2260, 11, FALSE)</f>
        <v>38</v>
      </c>
      <c r="K9">
        <f>VLOOKUP($C9, 'pval-input'!$B$2:$M$2260, 12, FALSE)</f>
        <v>0.27737226277372301</v>
      </c>
    </row>
    <row r="10" spans="1:11" x14ac:dyDescent="0.2">
      <c r="A10" t="s">
        <v>17</v>
      </c>
      <c r="B10" t="str">
        <f>VLOOKUP(A10, dictionary!$A$2:$B$16, 2, FALSE)</f>
        <v>Alimentary tract and metabolism</v>
      </c>
      <c r="C10" t="s">
        <v>41</v>
      </c>
      <c r="D10">
        <f>VLOOKUP($C10, 'pval-input'!$B$2:$M$2260, 11, FALSE)</f>
        <v>125</v>
      </c>
      <c r="E10">
        <f>VLOOKUP($C10, 'pval-input'!$B$2:$M$2260, 12, FALSE)</f>
        <v>0.91240875912408803</v>
      </c>
      <c r="F10">
        <f>VLOOKUP(C10, listing!$B$1:$L$2600, 2, FALSE)</f>
        <v>0.2702629737567151</v>
      </c>
      <c r="H10" t="s">
        <v>4836</v>
      </c>
      <c r="I10">
        <v>0.2702629737567151</v>
      </c>
      <c r="J10">
        <f>VLOOKUP($C10, 'pval-input'!$B$2:$M$2260, 11, FALSE)</f>
        <v>125</v>
      </c>
      <c r="K10">
        <f>VLOOKUP($C10, 'pval-input'!$B$2:$M$2260, 12, FALSE)</f>
        <v>0.91240875912408803</v>
      </c>
    </row>
    <row r="11" spans="1:11" x14ac:dyDescent="0.2">
      <c r="A11" t="s">
        <v>17</v>
      </c>
      <c r="B11" t="str">
        <f>VLOOKUP(A11, dictionary!$A$2:$B$16, 2, FALSE)</f>
        <v>Alimentary tract and metabolism</v>
      </c>
      <c r="C11" t="s">
        <v>43</v>
      </c>
      <c r="D11">
        <f>VLOOKUP($C11, 'pval-input'!$B$2:$M$2260, 11, FALSE)</f>
        <v>34</v>
      </c>
      <c r="E11">
        <f>VLOOKUP($C11, 'pval-input'!$B$2:$M$2260, 12, FALSE)</f>
        <v>0.24817518248175199</v>
      </c>
      <c r="F11">
        <f>VLOOKUP(C11, listing!$B$1:$L$2600, 2, FALSE)</f>
        <v>4.0856977771869847</v>
      </c>
      <c r="H11" t="s">
        <v>4836</v>
      </c>
      <c r="I11">
        <v>4.0856977771869847</v>
      </c>
      <c r="J11">
        <f>VLOOKUP($C11, 'pval-input'!$B$2:$M$2260, 11, FALSE)</f>
        <v>34</v>
      </c>
      <c r="K11">
        <f>VLOOKUP($C11, 'pval-input'!$B$2:$M$2260, 12, FALSE)</f>
        <v>0.24817518248175199</v>
      </c>
    </row>
    <row r="12" spans="1:11" hidden="1" x14ac:dyDescent="0.2">
      <c r="A12" t="s">
        <v>17</v>
      </c>
      <c r="B12" t="str">
        <f>VLOOKUP(A12, dictionary!$A$2:$B$16, 2, FALSE)</f>
        <v>Alimentary tract and metabolism</v>
      </c>
      <c r="C12" t="s">
        <v>45</v>
      </c>
      <c r="D12">
        <f>VLOOKUP($C12, 'pval-input'!$B$2:$M$2260, 11, FALSE)</f>
        <v>4</v>
      </c>
      <c r="E12">
        <f>VLOOKUP($C12, 'pval-input'!$B$2:$M$2260, 12, FALSE)</f>
        <v>2.9197080291970798E-2</v>
      </c>
      <c r="F12">
        <f>VLOOKUP(C12, listing!$B$1:$L$2600, 2, FALSE)</f>
        <v>0.48252548934082112</v>
      </c>
      <c r="H12" t="s">
        <v>4836</v>
      </c>
      <c r="I12">
        <v>0.48252548934082112</v>
      </c>
      <c r="J12">
        <f>VLOOKUP($C12, 'pval-input'!$B$2:$M$2260, 11, FALSE)</f>
        <v>4</v>
      </c>
      <c r="K12">
        <f>VLOOKUP($C12, 'pval-input'!$B$2:$M$2260, 12, FALSE)</f>
        <v>2.9197080291970798E-2</v>
      </c>
    </row>
    <row r="13" spans="1:11" x14ac:dyDescent="0.2">
      <c r="A13" t="s">
        <v>17</v>
      </c>
      <c r="B13" t="str">
        <f>VLOOKUP(A13, dictionary!$A$2:$B$16, 2, FALSE)</f>
        <v>Alimentary tract and metabolism</v>
      </c>
      <c r="C13" t="s">
        <v>47</v>
      </c>
      <c r="D13">
        <f>VLOOKUP($C13, 'pval-input'!$B$2:$M$2260, 11, FALSE)</f>
        <v>16</v>
      </c>
      <c r="E13">
        <f>VLOOKUP($C13, 'pval-input'!$B$2:$M$2260, 12, FALSE)</f>
        <v>0.116788321167883</v>
      </c>
      <c r="F13">
        <f>VLOOKUP(C13, listing!$B$1:$L$2600, 2, FALSE)</f>
        <v>4.0953076512671625E-2</v>
      </c>
      <c r="H13" t="s">
        <v>4836</v>
      </c>
      <c r="I13">
        <v>4.0953076512671625E-2</v>
      </c>
      <c r="J13">
        <f>VLOOKUP($C13, 'pval-input'!$B$2:$M$2260, 11, FALSE)</f>
        <v>16</v>
      </c>
      <c r="K13">
        <f>VLOOKUP($C13, 'pval-input'!$B$2:$M$2260, 12, FALSE)</f>
        <v>0.116788321167883</v>
      </c>
    </row>
    <row r="14" spans="1:11" x14ac:dyDescent="0.2">
      <c r="A14" t="s">
        <v>17</v>
      </c>
      <c r="B14" t="str">
        <f>VLOOKUP(A14, dictionary!$A$2:$B$16, 2, FALSE)</f>
        <v>Alimentary tract and metabolism</v>
      </c>
      <c r="C14" t="s">
        <v>49</v>
      </c>
      <c r="D14">
        <f>VLOOKUP($C14, 'pval-input'!$B$2:$M$2260, 11, FALSE)</f>
        <v>86</v>
      </c>
      <c r="E14">
        <f>VLOOKUP($C14, 'pval-input'!$B$2:$M$2260, 12, FALSE)</f>
        <v>0.62773722627737205</v>
      </c>
      <c r="F14">
        <f>VLOOKUP(C14, listing!$B$1:$L$2600, 2, FALSE)</f>
        <v>0.77248617020704202</v>
      </c>
      <c r="H14" t="s">
        <v>4836</v>
      </c>
      <c r="I14">
        <v>0.77248617020704202</v>
      </c>
      <c r="J14">
        <f>VLOOKUP($C14, 'pval-input'!$B$2:$M$2260, 11, FALSE)</f>
        <v>86</v>
      </c>
      <c r="K14">
        <f>VLOOKUP($C14, 'pval-input'!$B$2:$M$2260, 12, FALSE)</f>
        <v>0.62773722627737205</v>
      </c>
    </row>
    <row r="15" spans="1:11" x14ac:dyDescent="0.2">
      <c r="A15" t="s">
        <v>17</v>
      </c>
      <c r="B15" t="str">
        <f>VLOOKUP(A15, dictionary!$A$2:$B$16, 2, FALSE)</f>
        <v>Alimentary tract and metabolism</v>
      </c>
      <c r="C15" t="s">
        <v>52</v>
      </c>
      <c r="D15">
        <f>VLOOKUP($C15, 'pval-input'!$B$2:$M$2260, 11, FALSE)</f>
        <v>127</v>
      </c>
      <c r="E15">
        <f>VLOOKUP($C15, 'pval-input'!$B$2:$M$2260, 12, FALSE)</f>
        <v>0.92700729927007297</v>
      </c>
      <c r="F15">
        <f>VLOOKUP(C15, listing!$B$1:$L$2600, 2, FALSE)</f>
        <v>0.34068442485074046</v>
      </c>
      <c r="H15" t="s">
        <v>4836</v>
      </c>
      <c r="I15">
        <v>0.34068442485074046</v>
      </c>
      <c r="J15">
        <f>VLOOKUP($C15, 'pval-input'!$B$2:$M$2260, 11, FALSE)</f>
        <v>127</v>
      </c>
      <c r="K15">
        <f>VLOOKUP($C15, 'pval-input'!$B$2:$M$2260, 12, FALSE)</f>
        <v>0.92700729927007297</v>
      </c>
    </row>
    <row r="16" spans="1:11" x14ac:dyDescent="0.2">
      <c r="A16" t="s">
        <v>17</v>
      </c>
      <c r="B16" t="str">
        <f>VLOOKUP(A16, dictionary!$A$2:$B$16, 2, FALSE)</f>
        <v>Alimentary tract and metabolism</v>
      </c>
      <c r="C16" t="s">
        <v>55</v>
      </c>
      <c r="D16">
        <f>VLOOKUP($C16, 'pval-input'!$B$2:$M$2260, 11, FALSE)</f>
        <v>32</v>
      </c>
      <c r="E16">
        <f>VLOOKUP($C16, 'pval-input'!$B$2:$M$2260, 12, FALSE)</f>
        <v>0.233576642335766</v>
      </c>
      <c r="F16">
        <f>VLOOKUP(C16, listing!$B$1:$L$2600, 2, FALSE)</f>
        <v>1.9646694090960304</v>
      </c>
      <c r="H16" t="s">
        <v>4836</v>
      </c>
      <c r="I16">
        <v>1.9646694090960304</v>
      </c>
      <c r="J16">
        <f>VLOOKUP($C16, 'pval-input'!$B$2:$M$2260, 11, FALSE)</f>
        <v>32</v>
      </c>
      <c r="K16">
        <f>VLOOKUP($C16, 'pval-input'!$B$2:$M$2260, 12, FALSE)</f>
        <v>0.233576642335766</v>
      </c>
    </row>
    <row r="17" spans="1:11" x14ac:dyDescent="0.2">
      <c r="A17" t="s">
        <v>17</v>
      </c>
      <c r="B17" t="str">
        <f>VLOOKUP(A17, dictionary!$A$2:$B$16, 2, FALSE)</f>
        <v>Alimentary tract and metabolism</v>
      </c>
      <c r="C17" t="s">
        <v>57</v>
      </c>
      <c r="D17">
        <f>VLOOKUP($C17, 'pval-input'!$B$2:$M$2260, 11, FALSE)</f>
        <v>31</v>
      </c>
      <c r="E17">
        <f>VLOOKUP($C17, 'pval-input'!$B$2:$M$2260, 12, FALSE)</f>
        <v>0.226277372262774</v>
      </c>
      <c r="F17">
        <f>VLOOKUP(C17, listing!$B$1:$L$2600, 2, FALSE)</f>
        <v>0.58478857502439607</v>
      </c>
      <c r="H17" t="s">
        <v>4836</v>
      </c>
      <c r="I17">
        <v>0.58478857502439607</v>
      </c>
      <c r="J17">
        <f>VLOOKUP($C17, 'pval-input'!$B$2:$M$2260, 11, FALSE)</f>
        <v>31</v>
      </c>
      <c r="K17">
        <f>VLOOKUP($C17, 'pval-input'!$B$2:$M$2260, 12, FALSE)</f>
        <v>0.226277372262774</v>
      </c>
    </row>
    <row r="18" spans="1:11" x14ac:dyDescent="0.2">
      <c r="A18" t="s">
        <v>17</v>
      </c>
      <c r="B18" t="str">
        <f>VLOOKUP(A18, dictionary!$A$2:$B$16, 2, FALSE)</f>
        <v>Alimentary tract and metabolism</v>
      </c>
      <c r="C18" t="s">
        <v>59</v>
      </c>
      <c r="D18">
        <f>VLOOKUP($C18, 'pval-input'!$B$2:$M$2260, 11, FALSE)</f>
        <v>10</v>
      </c>
      <c r="E18">
        <f>VLOOKUP($C18, 'pval-input'!$B$2:$M$2260, 12, FALSE)</f>
        <v>7.2992700729927001E-2</v>
      </c>
      <c r="F18">
        <f>VLOOKUP(C18, listing!$B$1:$L$2600, 2, FALSE)</f>
        <v>0.15136461158887507</v>
      </c>
      <c r="H18" t="s">
        <v>4836</v>
      </c>
      <c r="I18">
        <v>0.15136461158887507</v>
      </c>
      <c r="J18">
        <f>VLOOKUP($C18, 'pval-input'!$B$2:$M$2260, 11, FALSE)</f>
        <v>10</v>
      </c>
      <c r="K18">
        <f>VLOOKUP($C18, 'pval-input'!$B$2:$M$2260, 12, FALSE)</f>
        <v>7.2992700729927001E-2</v>
      </c>
    </row>
    <row r="19" spans="1:11" x14ac:dyDescent="0.2">
      <c r="A19" t="s">
        <v>17</v>
      </c>
      <c r="B19" t="str">
        <f>VLOOKUP(A19, dictionary!$A$2:$B$16, 2, FALSE)</f>
        <v>Alimentary tract and metabolism</v>
      </c>
      <c r="C19" t="s">
        <v>61</v>
      </c>
      <c r="D19">
        <f>VLOOKUP($C19, 'pval-input'!$B$2:$M$2260, 11, FALSE)</f>
        <v>35</v>
      </c>
      <c r="E19">
        <f>VLOOKUP($C19, 'pval-input'!$B$2:$M$2260, 12, FALSE)</f>
        <v>0.25547445255474499</v>
      </c>
      <c r="F19">
        <f>VLOOKUP(C19, listing!$B$1:$L$2600, 2, FALSE)</f>
        <v>0.25212221803990048</v>
      </c>
      <c r="H19" t="s">
        <v>4836</v>
      </c>
      <c r="I19">
        <v>0.25212221803990048</v>
      </c>
      <c r="J19">
        <f>VLOOKUP($C19, 'pval-input'!$B$2:$M$2260, 11, FALSE)</f>
        <v>35</v>
      </c>
      <c r="K19">
        <f>VLOOKUP($C19, 'pval-input'!$B$2:$M$2260, 12, FALSE)</f>
        <v>0.25547445255474499</v>
      </c>
    </row>
    <row r="20" spans="1:11" hidden="1" x14ac:dyDescent="0.2">
      <c r="A20" t="s">
        <v>17</v>
      </c>
      <c r="B20" t="str">
        <f>VLOOKUP(A20, dictionary!$A$2:$B$16, 2, FALSE)</f>
        <v>Alimentary tract and metabolism</v>
      </c>
      <c r="C20" t="s">
        <v>63</v>
      </c>
      <c r="D20">
        <f>VLOOKUP($C20, 'pval-input'!$B$2:$M$2260, 11, FALSE)</f>
        <v>1</v>
      </c>
      <c r="E20">
        <f>VLOOKUP($C20, 'pval-input'!$B$2:$M$2260, 12, FALSE)</f>
        <v>7.2992700729926996E-3</v>
      </c>
      <c r="F20">
        <f>VLOOKUP(C20, listing!$B$1:$L$2600, 2, FALSE)</f>
        <v>0.16505751444420602</v>
      </c>
      <c r="H20" t="s">
        <v>4836</v>
      </c>
      <c r="I20">
        <v>0.16505751444420602</v>
      </c>
      <c r="J20">
        <f>VLOOKUP($C20, 'pval-input'!$B$2:$M$2260, 11, FALSE)</f>
        <v>1</v>
      </c>
      <c r="K20">
        <f>VLOOKUP($C20, 'pval-input'!$B$2:$M$2260, 12, FALSE)</f>
        <v>7.2992700729926996E-3</v>
      </c>
    </row>
    <row r="21" spans="1:11" hidden="1" x14ac:dyDescent="0.2">
      <c r="A21" t="s">
        <v>17</v>
      </c>
      <c r="B21" t="str">
        <f>VLOOKUP(A21, dictionary!$A$2:$B$16, 2, FALSE)</f>
        <v>Alimentary tract and metabolism</v>
      </c>
      <c r="C21" t="s">
        <v>65</v>
      </c>
      <c r="D21">
        <f>VLOOKUP($C21, 'pval-input'!$B$2:$M$2260, 11, FALSE)</f>
        <v>1</v>
      </c>
      <c r="E21">
        <f>VLOOKUP($C21, 'pval-input'!$B$2:$M$2260, 12, FALSE)</f>
        <v>7.2992700729926996E-3</v>
      </c>
      <c r="F21">
        <f>VLOOKUP(C21, listing!$B$1:$L$2600, 2, FALSE)</f>
        <v>0.17143680377530085</v>
      </c>
      <c r="H21" t="s">
        <v>4836</v>
      </c>
      <c r="I21">
        <v>0.17143680377530085</v>
      </c>
      <c r="J21">
        <f>VLOOKUP($C21, 'pval-input'!$B$2:$M$2260, 11, FALSE)</f>
        <v>1</v>
      </c>
      <c r="K21">
        <f>VLOOKUP($C21, 'pval-input'!$B$2:$M$2260, 12, FALSE)</f>
        <v>7.2992700729926996E-3</v>
      </c>
    </row>
    <row r="22" spans="1:11" x14ac:dyDescent="0.2">
      <c r="A22" t="s">
        <v>17</v>
      </c>
      <c r="B22" t="str">
        <f>VLOOKUP(A22, dictionary!$A$2:$B$16, 2, FALSE)</f>
        <v>Alimentary tract and metabolism</v>
      </c>
      <c r="C22" t="s">
        <v>68</v>
      </c>
      <c r="D22">
        <f>VLOOKUP($C22, 'pval-input'!$B$2:$M$2260, 11, FALSE)</f>
        <v>30</v>
      </c>
      <c r="E22">
        <f>VLOOKUP($C22, 'pval-input'!$B$2:$M$2260, 12, FALSE)</f>
        <v>0.218978102189781</v>
      </c>
      <c r="F22">
        <f>VLOOKUP(C22, listing!$B$1:$L$2600, 2, FALSE)</f>
        <v>0.23502475870494338</v>
      </c>
      <c r="H22" t="s">
        <v>4836</v>
      </c>
      <c r="I22">
        <v>0.23502475870494338</v>
      </c>
      <c r="J22">
        <f>VLOOKUP($C22, 'pval-input'!$B$2:$M$2260, 11, FALSE)</f>
        <v>30</v>
      </c>
      <c r="K22">
        <f>VLOOKUP($C22, 'pval-input'!$B$2:$M$2260, 12, FALSE)</f>
        <v>0.218978102189781</v>
      </c>
    </row>
    <row r="23" spans="1:11" x14ac:dyDescent="0.2">
      <c r="A23" t="s">
        <v>17</v>
      </c>
      <c r="B23" t="str">
        <f>VLOOKUP(A23, dictionary!$A$2:$B$16, 2, FALSE)</f>
        <v>Alimentary tract and metabolism</v>
      </c>
      <c r="C23" t="s">
        <v>70</v>
      </c>
      <c r="D23">
        <f>VLOOKUP($C23, 'pval-input'!$B$2:$M$2260, 11, FALSE)</f>
        <v>42</v>
      </c>
      <c r="E23">
        <f>VLOOKUP($C23, 'pval-input'!$B$2:$M$2260, 12, FALSE)</f>
        <v>0.306569343065693</v>
      </c>
      <c r="F23">
        <f>VLOOKUP(C23, listing!$B$1:$L$2600, 2, FALSE)</f>
        <v>0.81176489257044837</v>
      </c>
      <c r="H23" t="s">
        <v>4836</v>
      </c>
      <c r="I23">
        <v>0.81176489257044837</v>
      </c>
      <c r="J23">
        <f>VLOOKUP($C23, 'pval-input'!$B$2:$M$2260, 11, FALSE)</f>
        <v>42</v>
      </c>
      <c r="K23">
        <f>VLOOKUP($C23, 'pval-input'!$B$2:$M$2260, 12, FALSE)</f>
        <v>0.306569343065693</v>
      </c>
    </row>
    <row r="24" spans="1:11" hidden="1" x14ac:dyDescent="0.2">
      <c r="A24" t="s">
        <v>17</v>
      </c>
      <c r="B24" t="str">
        <f>VLOOKUP(A24, dictionary!$A$2:$B$16, 2, FALSE)</f>
        <v>Alimentary tract and metabolism</v>
      </c>
      <c r="C24" t="s">
        <v>72</v>
      </c>
      <c r="D24">
        <f>VLOOKUP($C24, 'pval-input'!$B$2:$M$2260, 11, FALSE)</f>
        <v>1</v>
      </c>
      <c r="E24">
        <f>VLOOKUP($C24, 'pval-input'!$B$2:$M$2260, 12, FALSE)</f>
        <v>7.2992700729926996E-3</v>
      </c>
      <c r="F24">
        <f>VLOOKUP(C24, listing!$B$1:$L$2600, 2, FALSE)</f>
        <v>31.235738595770602</v>
      </c>
      <c r="H24" t="s">
        <v>4836</v>
      </c>
      <c r="I24">
        <v>31.235738595770602</v>
      </c>
      <c r="J24">
        <f>VLOOKUP($C24, 'pval-input'!$B$2:$M$2260, 11, FALSE)</f>
        <v>1</v>
      </c>
      <c r="K24">
        <f>VLOOKUP($C24, 'pval-input'!$B$2:$M$2260, 12, FALSE)</f>
        <v>7.2992700729926996E-3</v>
      </c>
    </row>
    <row r="25" spans="1:11" hidden="1" x14ac:dyDescent="0.2">
      <c r="A25" t="s">
        <v>17</v>
      </c>
      <c r="B25" t="str">
        <f>VLOOKUP(A25, dictionary!$A$2:$B$16, 2, FALSE)</f>
        <v>Alimentary tract and metabolism</v>
      </c>
      <c r="C25" t="s">
        <v>74</v>
      </c>
      <c r="D25">
        <f>VLOOKUP($C25, 'pval-input'!$B$2:$M$2260, 11, FALSE)</f>
        <v>1</v>
      </c>
      <c r="E25">
        <f>VLOOKUP($C25, 'pval-input'!$B$2:$M$2260, 12, FALSE)</f>
        <v>7.2992700729926996E-3</v>
      </c>
      <c r="F25">
        <f>VLOOKUP(C25, listing!$B$1:$L$2600, 2, FALSE)</f>
        <v>0.43940829610452836</v>
      </c>
      <c r="H25" t="s">
        <v>4836</v>
      </c>
      <c r="I25">
        <v>0.43940829610452836</v>
      </c>
      <c r="J25">
        <f>VLOOKUP($C25, 'pval-input'!$B$2:$M$2260, 11, FALSE)</f>
        <v>1</v>
      </c>
      <c r="K25">
        <f>VLOOKUP($C25, 'pval-input'!$B$2:$M$2260, 12, FALSE)</f>
        <v>7.2992700729926996E-3</v>
      </c>
    </row>
    <row r="26" spans="1:11" x14ac:dyDescent="0.2">
      <c r="A26" t="s">
        <v>17</v>
      </c>
      <c r="B26" t="str">
        <f>VLOOKUP(A26, dictionary!$A$2:$B$16, 2, FALSE)</f>
        <v>Alimentary tract and metabolism</v>
      </c>
      <c r="C26" t="s">
        <v>77</v>
      </c>
      <c r="D26">
        <f>VLOOKUP($C26, 'pval-input'!$B$2:$M$2260, 11, FALSE)</f>
        <v>27</v>
      </c>
      <c r="E26">
        <f>VLOOKUP($C26, 'pval-input'!$B$2:$M$2260, 12, FALSE)</f>
        <v>0.19708029197080301</v>
      </c>
      <c r="F26">
        <f>VLOOKUP(C26, listing!$B$1:$L$2600, 2, FALSE)</f>
        <v>8.2665708205710009E-2</v>
      </c>
      <c r="H26" t="s">
        <v>4836</v>
      </c>
      <c r="I26">
        <v>8.2665708205710009E-2</v>
      </c>
      <c r="J26">
        <f>VLOOKUP($C26, 'pval-input'!$B$2:$M$2260, 11, FALSE)</f>
        <v>27</v>
      </c>
      <c r="K26">
        <f>VLOOKUP($C26, 'pval-input'!$B$2:$M$2260, 12, FALSE)</f>
        <v>0.19708029197080301</v>
      </c>
    </row>
    <row r="27" spans="1:11" x14ac:dyDescent="0.2">
      <c r="A27" t="s">
        <v>17</v>
      </c>
      <c r="B27" t="str">
        <f>VLOOKUP(A27, dictionary!$A$2:$B$16, 2, FALSE)</f>
        <v>Alimentary tract and metabolism</v>
      </c>
      <c r="C27" t="s">
        <v>80</v>
      </c>
      <c r="D27">
        <f>VLOOKUP($C27, 'pval-input'!$B$2:$M$2260, 11, FALSE)</f>
        <v>11</v>
      </c>
      <c r="E27">
        <f>VLOOKUP($C27, 'pval-input'!$B$2:$M$2260, 12, FALSE)</f>
        <v>8.0291970802919693E-2</v>
      </c>
      <c r="F27">
        <f>VLOOKUP(C27, listing!$B$1:$L$2600, 2, FALSE)</f>
        <v>0.60167023853336943</v>
      </c>
      <c r="H27" t="s">
        <v>4836</v>
      </c>
      <c r="I27">
        <v>0.60167023853336943</v>
      </c>
      <c r="J27">
        <f>VLOOKUP($C27, 'pval-input'!$B$2:$M$2260, 11, FALSE)</f>
        <v>11</v>
      </c>
      <c r="K27">
        <f>VLOOKUP($C27, 'pval-input'!$B$2:$M$2260, 12, FALSE)</f>
        <v>8.0291970802919693E-2</v>
      </c>
    </row>
    <row r="28" spans="1:11" x14ac:dyDescent="0.2">
      <c r="A28" t="s">
        <v>17</v>
      </c>
      <c r="B28" t="str">
        <f>VLOOKUP(A28, dictionary!$A$2:$B$16, 2, FALSE)</f>
        <v>Alimentary tract and metabolism</v>
      </c>
      <c r="C28" t="s">
        <v>82</v>
      </c>
      <c r="D28">
        <f>VLOOKUP($C28, 'pval-input'!$B$2:$M$2260, 11, FALSE)</f>
        <v>10</v>
      </c>
      <c r="E28">
        <f>VLOOKUP($C28, 'pval-input'!$B$2:$M$2260, 12, FALSE)</f>
        <v>7.2992700729927001E-2</v>
      </c>
      <c r="F28">
        <f>VLOOKUP(C28, listing!$B$1:$L$2600, 2, FALSE)</f>
        <v>0.5621836785868024</v>
      </c>
      <c r="H28" t="s">
        <v>4836</v>
      </c>
      <c r="I28">
        <v>0.5621836785868024</v>
      </c>
      <c r="J28">
        <f>VLOOKUP($C28, 'pval-input'!$B$2:$M$2260, 11, FALSE)</f>
        <v>10</v>
      </c>
      <c r="K28">
        <f>VLOOKUP($C28, 'pval-input'!$B$2:$M$2260, 12, FALSE)</f>
        <v>7.2992700729927001E-2</v>
      </c>
    </row>
    <row r="29" spans="1:11" x14ac:dyDescent="0.2">
      <c r="A29" t="s">
        <v>17</v>
      </c>
      <c r="B29" t="str">
        <f>VLOOKUP(A29, dictionary!$A$2:$B$16, 2, FALSE)</f>
        <v>Alimentary tract and metabolism</v>
      </c>
      <c r="C29" t="s">
        <v>84</v>
      </c>
      <c r="D29">
        <f>VLOOKUP($C29, 'pval-input'!$B$2:$M$2260, 11, FALSE)</f>
        <v>14</v>
      </c>
      <c r="E29">
        <f>VLOOKUP($C29, 'pval-input'!$B$2:$M$2260, 12, FALSE)</f>
        <v>0.102189781021898</v>
      </c>
      <c r="F29">
        <f>VLOOKUP(C29, listing!$B$1:$L$2600, 2, FALSE)</f>
        <v>2.3124538318942798</v>
      </c>
      <c r="H29" t="s">
        <v>4836</v>
      </c>
      <c r="I29">
        <v>2.3124538318942798</v>
      </c>
      <c r="J29">
        <f>VLOOKUP($C29, 'pval-input'!$B$2:$M$2260, 11, FALSE)</f>
        <v>14</v>
      </c>
      <c r="K29">
        <f>VLOOKUP($C29, 'pval-input'!$B$2:$M$2260, 12, FALSE)</f>
        <v>0.102189781021898</v>
      </c>
    </row>
    <row r="30" spans="1:11" x14ac:dyDescent="0.2">
      <c r="A30" t="s">
        <v>17</v>
      </c>
      <c r="B30" t="str">
        <f>VLOOKUP(A30, dictionary!$A$2:$B$16, 2, FALSE)</f>
        <v>Alimentary tract and metabolism</v>
      </c>
      <c r="C30" t="s">
        <v>88</v>
      </c>
      <c r="D30">
        <f>VLOOKUP($C30, 'pval-input'!$B$2:$M$2260, 11, FALSE)</f>
        <v>10</v>
      </c>
      <c r="E30">
        <f>VLOOKUP($C30, 'pval-input'!$B$2:$M$2260, 12, FALSE)</f>
        <v>7.2992700729927001E-2</v>
      </c>
      <c r="F30">
        <f>VLOOKUP(C30, listing!$B$1:$L$2600, 2, FALSE)</f>
        <v>1.4911739215918016</v>
      </c>
      <c r="H30" t="s">
        <v>4836</v>
      </c>
      <c r="I30">
        <v>1.4911739215918016</v>
      </c>
      <c r="J30">
        <f>VLOOKUP($C30, 'pval-input'!$B$2:$M$2260, 11, FALSE)</f>
        <v>10</v>
      </c>
      <c r="K30">
        <f>VLOOKUP($C30, 'pval-input'!$B$2:$M$2260, 12, FALSE)</f>
        <v>7.2992700729927001E-2</v>
      </c>
    </row>
    <row r="31" spans="1:11" hidden="1" x14ac:dyDescent="0.2">
      <c r="A31" t="s">
        <v>17</v>
      </c>
      <c r="B31" t="str">
        <f>VLOOKUP(A31, dictionary!$A$2:$B$16, 2, FALSE)</f>
        <v>Alimentary tract and metabolism</v>
      </c>
      <c r="C31" t="s">
        <v>90</v>
      </c>
      <c r="D31">
        <f>VLOOKUP($C31, 'pval-input'!$B$2:$M$2260, 11, FALSE)</f>
        <v>6</v>
      </c>
      <c r="E31">
        <f>VLOOKUP($C31, 'pval-input'!$B$2:$M$2260, 12, FALSE)</f>
        <v>4.3795620437956199E-2</v>
      </c>
      <c r="F31">
        <f>VLOOKUP(C31, listing!$B$1:$L$2600, 2, FALSE)</f>
        <v>1.1892132211414781</v>
      </c>
      <c r="H31" t="s">
        <v>4836</v>
      </c>
      <c r="I31">
        <v>1.1892132211414781</v>
      </c>
      <c r="J31">
        <f>VLOOKUP($C31, 'pval-input'!$B$2:$M$2260, 11, FALSE)</f>
        <v>6</v>
      </c>
      <c r="K31">
        <f>VLOOKUP($C31, 'pval-input'!$B$2:$M$2260, 12, FALSE)</f>
        <v>4.3795620437956199E-2</v>
      </c>
    </row>
    <row r="32" spans="1:11" hidden="1" x14ac:dyDescent="0.2">
      <c r="A32" t="s">
        <v>17</v>
      </c>
      <c r="B32" t="str">
        <f>VLOOKUP(A32, dictionary!$A$2:$B$16, 2, FALSE)</f>
        <v>Alimentary tract and metabolism</v>
      </c>
      <c r="C32" t="s">
        <v>92</v>
      </c>
      <c r="D32">
        <f>VLOOKUP($C32, 'pval-input'!$B$2:$M$2260, 11, FALSE)</f>
        <v>2</v>
      </c>
      <c r="E32">
        <f>VLOOKUP($C32, 'pval-input'!$B$2:$M$2260, 12, FALSE)</f>
        <v>1.4598540145985399E-2</v>
      </c>
      <c r="F32">
        <f>VLOOKUP(C32, listing!$B$1:$L$2600, 2, FALSE)</f>
        <v>0.45351195189598342</v>
      </c>
      <c r="H32" t="s">
        <v>4836</v>
      </c>
      <c r="I32">
        <v>0.45351195189598342</v>
      </c>
      <c r="J32">
        <f>VLOOKUP($C32, 'pval-input'!$B$2:$M$2260, 11, FALSE)</f>
        <v>2</v>
      </c>
      <c r="K32">
        <f>VLOOKUP($C32, 'pval-input'!$B$2:$M$2260, 12, FALSE)</f>
        <v>1.4598540145985399E-2</v>
      </c>
    </row>
    <row r="33" spans="1:11" hidden="1" x14ac:dyDescent="0.2">
      <c r="A33" t="s">
        <v>17</v>
      </c>
      <c r="B33" t="str">
        <f>VLOOKUP(A33, dictionary!$A$2:$B$16, 2, FALSE)</f>
        <v>Alimentary tract and metabolism</v>
      </c>
      <c r="C33" t="s">
        <v>94</v>
      </c>
      <c r="D33">
        <f>VLOOKUP($C33, 'pval-input'!$B$2:$M$2260, 11, FALSE)</f>
        <v>4</v>
      </c>
      <c r="E33">
        <f>VLOOKUP($C33, 'pval-input'!$B$2:$M$2260, 12, FALSE)</f>
        <v>2.9197080291970798E-2</v>
      </c>
      <c r="F33">
        <f>VLOOKUP(C33, listing!$B$1:$L$2600, 2, FALSE)</f>
        <v>0.30897059129016796</v>
      </c>
      <c r="H33" t="s">
        <v>4836</v>
      </c>
      <c r="I33">
        <v>0.30897059129016796</v>
      </c>
      <c r="J33">
        <f>VLOOKUP($C33, 'pval-input'!$B$2:$M$2260, 11, FALSE)</f>
        <v>4</v>
      </c>
      <c r="K33">
        <f>VLOOKUP($C33, 'pval-input'!$B$2:$M$2260, 12, FALSE)</f>
        <v>2.9197080291970798E-2</v>
      </c>
    </row>
    <row r="34" spans="1:11" x14ac:dyDescent="0.2">
      <c r="A34" t="s">
        <v>17</v>
      </c>
      <c r="B34" t="str">
        <f>VLOOKUP(A34, dictionary!$A$2:$B$16, 2, FALSE)</f>
        <v>Alimentary tract and metabolism</v>
      </c>
      <c r="C34" t="s">
        <v>96</v>
      </c>
      <c r="D34">
        <f>VLOOKUP($C34, 'pval-input'!$B$2:$M$2260, 11, FALSE)</f>
        <v>9</v>
      </c>
      <c r="E34">
        <f>VLOOKUP($C34, 'pval-input'!$B$2:$M$2260, 12, FALSE)</f>
        <v>6.5693430656934296E-2</v>
      </c>
      <c r="F34">
        <f>VLOOKUP(C34, listing!$B$1:$L$2600, 2, FALSE)</f>
        <v>0.23409913036038571</v>
      </c>
      <c r="H34" t="s">
        <v>4836</v>
      </c>
      <c r="I34">
        <v>0.23409913036038571</v>
      </c>
      <c r="J34">
        <f>VLOOKUP($C34, 'pval-input'!$B$2:$M$2260, 11, FALSE)</f>
        <v>9</v>
      </c>
      <c r="K34">
        <f>VLOOKUP($C34, 'pval-input'!$B$2:$M$2260, 12, FALSE)</f>
        <v>6.5693430656934296E-2</v>
      </c>
    </row>
    <row r="35" spans="1:11" hidden="1" x14ac:dyDescent="0.2">
      <c r="A35" t="s">
        <v>17</v>
      </c>
      <c r="B35" t="str">
        <f>VLOOKUP(A35, dictionary!$A$2:$B$16, 2, FALSE)</f>
        <v>Alimentary tract and metabolism</v>
      </c>
      <c r="C35" t="s">
        <v>98</v>
      </c>
      <c r="D35">
        <f>VLOOKUP($C35, 'pval-input'!$B$2:$M$2260, 11, FALSE)</f>
        <v>4</v>
      </c>
      <c r="E35">
        <f>VLOOKUP($C35, 'pval-input'!$B$2:$M$2260, 12, FALSE)</f>
        <v>2.9197080291970798E-2</v>
      </c>
      <c r="F35">
        <f>VLOOKUP(C35, listing!$B$1:$L$2600, 2, FALSE)</f>
        <v>0.35340977629886111</v>
      </c>
      <c r="H35" t="s">
        <v>4836</v>
      </c>
      <c r="I35">
        <v>0.35340977629886111</v>
      </c>
      <c r="J35">
        <f>VLOOKUP($C35, 'pval-input'!$B$2:$M$2260, 11, FALSE)</f>
        <v>4</v>
      </c>
      <c r="K35">
        <f>VLOOKUP($C35, 'pval-input'!$B$2:$M$2260, 12, FALSE)</f>
        <v>2.9197080291970798E-2</v>
      </c>
    </row>
    <row r="36" spans="1:11" hidden="1" x14ac:dyDescent="0.2">
      <c r="A36" t="s">
        <v>17</v>
      </c>
      <c r="B36" t="str">
        <f>VLOOKUP(A36, dictionary!$A$2:$B$16, 2, FALSE)</f>
        <v>Alimentary tract and metabolism</v>
      </c>
      <c r="C36" t="s">
        <v>100</v>
      </c>
      <c r="D36">
        <f>VLOOKUP($C36, 'pval-input'!$B$2:$M$2260, 11, FALSE)</f>
        <v>1</v>
      </c>
      <c r="E36">
        <f>VLOOKUP($C36, 'pval-input'!$B$2:$M$2260, 12, FALSE)</f>
        <v>7.2992700729926996E-3</v>
      </c>
      <c r="F36">
        <f>VLOOKUP(C36, listing!$B$1:$L$2600, 2, FALSE)</f>
        <v>31.235738595770602</v>
      </c>
      <c r="H36" t="s">
        <v>4836</v>
      </c>
      <c r="I36">
        <v>31.235738595770602</v>
      </c>
      <c r="J36">
        <f>VLOOKUP($C36, 'pval-input'!$B$2:$M$2260, 11, FALSE)</f>
        <v>1</v>
      </c>
      <c r="K36">
        <f>VLOOKUP($C36, 'pval-input'!$B$2:$M$2260, 12, FALSE)</f>
        <v>7.2992700729926996E-3</v>
      </c>
    </row>
    <row r="37" spans="1:11" hidden="1" x14ac:dyDescent="0.2">
      <c r="A37" t="s">
        <v>17</v>
      </c>
      <c r="B37" t="str">
        <f>VLOOKUP(A37, dictionary!$A$2:$B$16, 2, FALSE)</f>
        <v>Alimentary tract and metabolism</v>
      </c>
      <c r="C37" t="s">
        <v>102</v>
      </c>
      <c r="D37">
        <f>VLOOKUP($C37, 'pval-input'!$B$2:$M$2260, 11, FALSE)</f>
        <v>2</v>
      </c>
      <c r="E37">
        <f>VLOOKUP($C37, 'pval-input'!$B$2:$M$2260, 12, FALSE)</f>
        <v>1.4598540145985399E-2</v>
      </c>
      <c r="F37">
        <f>VLOOKUP(C37, listing!$B$1:$L$2600, 2, FALSE)</f>
        <v>0.38926143178937284</v>
      </c>
      <c r="H37" t="s">
        <v>4836</v>
      </c>
      <c r="I37">
        <v>0.38926143178937284</v>
      </c>
      <c r="J37">
        <f>VLOOKUP($C37, 'pval-input'!$B$2:$M$2260, 11, FALSE)</f>
        <v>2</v>
      </c>
      <c r="K37">
        <f>VLOOKUP($C37, 'pval-input'!$B$2:$M$2260, 12, FALSE)</f>
        <v>1.4598540145985399E-2</v>
      </c>
    </row>
    <row r="38" spans="1:11" x14ac:dyDescent="0.2">
      <c r="A38" t="s">
        <v>17</v>
      </c>
      <c r="B38" t="str">
        <f>VLOOKUP(A38, dictionary!$A$2:$B$16, 2, FALSE)</f>
        <v>Alimentary tract and metabolism</v>
      </c>
      <c r="C38" t="s">
        <v>104</v>
      </c>
      <c r="D38">
        <f>VLOOKUP($C38, 'pval-input'!$B$2:$M$2260, 11, FALSE)</f>
        <v>17</v>
      </c>
      <c r="E38">
        <f>VLOOKUP($C38, 'pval-input'!$B$2:$M$2260, 12, FALSE)</f>
        <v>0.124087591240876</v>
      </c>
      <c r="F38">
        <f>VLOOKUP(C38, listing!$B$1:$L$2600, 2, FALSE)</f>
        <v>0.9817291828750726</v>
      </c>
      <c r="H38" t="s">
        <v>4836</v>
      </c>
      <c r="I38">
        <v>0.9817291828750726</v>
      </c>
      <c r="J38">
        <f>VLOOKUP($C38, 'pval-input'!$B$2:$M$2260, 11, FALSE)</f>
        <v>17</v>
      </c>
      <c r="K38">
        <f>VLOOKUP($C38, 'pval-input'!$B$2:$M$2260, 12, FALSE)</f>
        <v>0.124087591240876</v>
      </c>
    </row>
    <row r="39" spans="1:11" x14ac:dyDescent="0.2">
      <c r="A39" t="s">
        <v>17</v>
      </c>
      <c r="B39" t="str">
        <f>VLOOKUP(A39, dictionary!$A$2:$B$16, 2, FALSE)</f>
        <v>Alimentary tract and metabolism</v>
      </c>
      <c r="C39" t="s">
        <v>106</v>
      </c>
      <c r="D39">
        <f>VLOOKUP($C39, 'pval-input'!$B$2:$M$2260, 11, FALSE)</f>
        <v>20</v>
      </c>
      <c r="E39">
        <f>VLOOKUP($C39, 'pval-input'!$B$2:$M$2260, 12, FALSE)</f>
        <v>0.145985401459854</v>
      </c>
      <c r="F39">
        <f>VLOOKUP(C39, listing!$B$1:$L$2600, 2, FALSE)</f>
        <v>1.1186130447900262</v>
      </c>
      <c r="H39" t="s">
        <v>4836</v>
      </c>
      <c r="I39">
        <v>1.1186130447900262</v>
      </c>
      <c r="J39">
        <f>VLOOKUP($C39, 'pval-input'!$B$2:$M$2260, 11, FALSE)</f>
        <v>20</v>
      </c>
      <c r="K39">
        <f>VLOOKUP($C39, 'pval-input'!$B$2:$M$2260, 12, FALSE)</f>
        <v>0.145985401459854</v>
      </c>
    </row>
    <row r="40" spans="1:11" hidden="1" x14ac:dyDescent="0.2">
      <c r="A40" t="s">
        <v>17</v>
      </c>
      <c r="B40" t="str">
        <f>VLOOKUP(A40, dictionary!$A$2:$B$16, 2, FALSE)</f>
        <v>Alimentary tract and metabolism</v>
      </c>
      <c r="C40" t="s">
        <v>108</v>
      </c>
      <c r="D40">
        <f>VLOOKUP($C40, 'pval-input'!$B$2:$M$2260, 11, FALSE)</f>
        <v>1</v>
      </c>
      <c r="E40">
        <f>VLOOKUP($C40, 'pval-input'!$B$2:$M$2260, 12, FALSE)</f>
        <v>7.2992700729926996E-3</v>
      </c>
      <c r="F40">
        <f>VLOOKUP(C40, listing!$B$1:$L$2600, 2, FALSE)</f>
        <v>31.235738595770602</v>
      </c>
      <c r="H40" t="s">
        <v>4836</v>
      </c>
      <c r="I40">
        <v>31.235738595770602</v>
      </c>
      <c r="J40">
        <f>VLOOKUP($C40, 'pval-input'!$B$2:$M$2260, 11, FALSE)</f>
        <v>1</v>
      </c>
      <c r="K40">
        <f>VLOOKUP($C40, 'pval-input'!$B$2:$M$2260, 12, FALSE)</f>
        <v>7.2992700729926996E-3</v>
      </c>
    </row>
    <row r="41" spans="1:11" x14ac:dyDescent="0.2">
      <c r="A41" t="s">
        <v>17</v>
      </c>
      <c r="B41" t="str">
        <f>VLOOKUP(A41, dictionary!$A$2:$B$16, 2, FALSE)</f>
        <v>Alimentary tract and metabolism</v>
      </c>
      <c r="C41" t="s">
        <v>111</v>
      </c>
      <c r="D41">
        <f>VLOOKUP($C41, 'pval-input'!$B$2:$M$2260, 11, FALSE)</f>
        <v>28</v>
      </c>
      <c r="E41">
        <f>VLOOKUP($C41, 'pval-input'!$B$2:$M$2260, 12, FALSE)</f>
        <v>0.20437956204379601</v>
      </c>
      <c r="F41">
        <f>VLOOKUP(C41, listing!$B$1:$L$2600, 2, FALSE)</f>
        <v>0.60406008770647213</v>
      </c>
      <c r="H41" t="s">
        <v>4836</v>
      </c>
      <c r="I41">
        <v>0.60406008770647213</v>
      </c>
      <c r="J41">
        <f>VLOOKUP($C41, 'pval-input'!$B$2:$M$2260, 11, FALSE)</f>
        <v>28</v>
      </c>
      <c r="K41">
        <f>VLOOKUP($C41, 'pval-input'!$B$2:$M$2260, 12, FALSE)</f>
        <v>0.20437956204379601</v>
      </c>
    </row>
    <row r="42" spans="1:11" x14ac:dyDescent="0.2">
      <c r="A42" t="s">
        <v>17</v>
      </c>
      <c r="B42" t="str">
        <f>VLOOKUP(A42, dictionary!$A$2:$B$16, 2, FALSE)</f>
        <v>Alimentary tract and metabolism</v>
      </c>
      <c r="C42" t="s">
        <v>113</v>
      </c>
      <c r="D42">
        <f>VLOOKUP($C42, 'pval-input'!$B$2:$M$2260, 11, FALSE)</f>
        <v>7</v>
      </c>
      <c r="E42">
        <f>VLOOKUP($C42, 'pval-input'!$B$2:$M$2260, 12, FALSE)</f>
        <v>5.1094890510948898E-2</v>
      </c>
      <c r="F42">
        <f>VLOOKUP(C42, listing!$B$1:$L$2600, 2, FALSE)</f>
        <v>0.15820009803117033</v>
      </c>
      <c r="H42" t="s">
        <v>4836</v>
      </c>
      <c r="I42">
        <v>0.15820009803117033</v>
      </c>
      <c r="J42">
        <f>VLOOKUP($C42, 'pval-input'!$B$2:$M$2260, 11, FALSE)</f>
        <v>7</v>
      </c>
      <c r="K42">
        <f>VLOOKUP($C42, 'pval-input'!$B$2:$M$2260, 12, FALSE)</f>
        <v>5.1094890510948898E-2</v>
      </c>
    </row>
    <row r="43" spans="1:11" hidden="1" x14ac:dyDescent="0.2">
      <c r="A43" t="s">
        <v>17</v>
      </c>
      <c r="B43" t="str">
        <f>VLOOKUP(A43, dictionary!$A$2:$B$16, 2, FALSE)</f>
        <v>Alimentary tract and metabolism</v>
      </c>
      <c r="C43" t="s">
        <v>115</v>
      </c>
      <c r="D43">
        <f>VLOOKUP($C43, 'pval-input'!$B$2:$M$2260, 11, FALSE)</f>
        <v>5</v>
      </c>
      <c r="E43">
        <f>VLOOKUP($C43, 'pval-input'!$B$2:$M$2260, 12, FALSE)</f>
        <v>3.6496350364963501E-2</v>
      </c>
      <c r="F43">
        <f>VLOOKUP(C43, listing!$B$1:$L$2600, 2, FALSE)</f>
        <v>0.36744006386652112</v>
      </c>
      <c r="H43" t="s">
        <v>4836</v>
      </c>
      <c r="I43">
        <v>0.36744006386652112</v>
      </c>
      <c r="J43">
        <f>VLOOKUP($C43, 'pval-input'!$B$2:$M$2260, 11, FALSE)</f>
        <v>5</v>
      </c>
      <c r="K43">
        <f>VLOOKUP($C43, 'pval-input'!$B$2:$M$2260, 12, FALSE)</f>
        <v>3.6496350364963501E-2</v>
      </c>
    </row>
    <row r="44" spans="1:11" hidden="1" x14ac:dyDescent="0.2">
      <c r="A44" t="s">
        <v>17</v>
      </c>
      <c r="B44" t="str">
        <f>VLOOKUP(A44, dictionary!$A$2:$B$16, 2, FALSE)</f>
        <v>Alimentary tract and metabolism</v>
      </c>
      <c r="C44" t="s">
        <v>117</v>
      </c>
      <c r="D44">
        <f>VLOOKUP($C44, 'pval-input'!$B$2:$M$2260, 11, FALSE)</f>
        <v>1</v>
      </c>
      <c r="E44">
        <f>VLOOKUP($C44, 'pval-input'!$B$2:$M$2260, 12, FALSE)</f>
        <v>7.2992700729926996E-3</v>
      </c>
      <c r="F44">
        <f>VLOOKUP(C44, listing!$B$1:$L$2600, 2, FALSE)</f>
        <v>8.6650627723460452E-2</v>
      </c>
      <c r="H44" t="s">
        <v>4836</v>
      </c>
      <c r="I44">
        <v>8.6650627723460452E-2</v>
      </c>
      <c r="J44">
        <f>VLOOKUP($C44, 'pval-input'!$B$2:$M$2260, 11, FALSE)</f>
        <v>1</v>
      </c>
      <c r="K44">
        <f>VLOOKUP($C44, 'pval-input'!$B$2:$M$2260, 12, FALSE)</f>
        <v>7.2992700729926996E-3</v>
      </c>
    </row>
    <row r="45" spans="1:11" hidden="1" x14ac:dyDescent="0.2">
      <c r="A45" t="s">
        <v>17</v>
      </c>
      <c r="B45" t="str">
        <f>VLOOKUP(A45, dictionary!$A$2:$B$16, 2, FALSE)</f>
        <v>Alimentary tract and metabolism</v>
      </c>
      <c r="C45" t="s">
        <v>119</v>
      </c>
      <c r="D45">
        <f>VLOOKUP($C45, 'pval-input'!$B$2:$M$2260, 11, FALSE)</f>
        <v>1</v>
      </c>
      <c r="E45">
        <f>VLOOKUP($C45, 'pval-input'!$B$2:$M$2260, 12, FALSE)</f>
        <v>7.2992700729926996E-3</v>
      </c>
      <c r="F45">
        <f>VLOOKUP(C45, listing!$B$1:$L$2600, 2, FALSE)</f>
        <v>31.235738595770602</v>
      </c>
      <c r="H45" t="s">
        <v>4836</v>
      </c>
      <c r="I45">
        <v>31.235738595770602</v>
      </c>
      <c r="J45">
        <f>VLOOKUP($C45, 'pval-input'!$B$2:$M$2260, 11, FALSE)</f>
        <v>1</v>
      </c>
      <c r="K45">
        <f>VLOOKUP($C45, 'pval-input'!$B$2:$M$2260, 12, FALSE)</f>
        <v>7.2992700729926996E-3</v>
      </c>
    </row>
    <row r="46" spans="1:11" x14ac:dyDescent="0.2">
      <c r="A46" t="s">
        <v>17</v>
      </c>
      <c r="B46" t="str">
        <f>VLOOKUP(A46, dictionary!$A$2:$B$16, 2, FALSE)</f>
        <v>Alimentary tract and metabolism</v>
      </c>
      <c r="C46" t="s">
        <v>121</v>
      </c>
      <c r="D46">
        <f>VLOOKUP($C46, 'pval-input'!$B$2:$M$2260, 11, FALSE)</f>
        <v>18</v>
      </c>
      <c r="E46">
        <f>VLOOKUP($C46, 'pval-input'!$B$2:$M$2260, 12, FALSE)</f>
        <v>0.13138686131386901</v>
      </c>
      <c r="F46">
        <f>VLOOKUP(C46, listing!$B$1:$L$2600, 2, FALSE)</f>
        <v>0.38816534792407709</v>
      </c>
      <c r="H46" t="s">
        <v>4836</v>
      </c>
      <c r="I46">
        <v>0.38816534792407709</v>
      </c>
      <c r="J46">
        <f>VLOOKUP($C46, 'pval-input'!$B$2:$M$2260, 11, FALSE)</f>
        <v>18</v>
      </c>
      <c r="K46">
        <f>VLOOKUP($C46, 'pval-input'!$B$2:$M$2260, 12, FALSE)</f>
        <v>0.13138686131386901</v>
      </c>
    </row>
    <row r="47" spans="1:11" hidden="1" x14ac:dyDescent="0.2">
      <c r="A47" t="s">
        <v>17</v>
      </c>
      <c r="B47" t="str">
        <f>VLOOKUP(A47, dictionary!$A$2:$B$16, 2, FALSE)</f>
        <v>Alimentary tract and metabolism</v>
      </c>
      <c r="C47" t="s">
        <v>123</v>
      </c>
      <c r="D47">
        <f>VLOOKUP($C47, 'pval-input'!$B$2:$M$2260, 11, FALSE)</f>
        <v>2</v>
      </c>
      <c r="E47">
        <f>VLOOKUP($C47, 'pval-input'!$B$2:$M$2260, 12, FALSE)</f>
        <v>1.4598540145985399E-2</v>
      </c>
      <c r="F47">
        <f>VLOOKUP(C47, listing!$B$1:$L$2600, 2, FALSE)</f>
        <v>0.57093655051889836</v>
      </c>
      <c r="H47" t="s">
        <v>4836</v>
      </c>
      <c r="I47">
        <v>0.57093655051889836</v>
      </c>
      <c r="J47">
        <f>VLOOKUP($C47, 'pval-input'!$B$2:$M$2260, 11, FALSE)</f>
        <v>2</v>
      </c>
      <c r="K47">
        <f>VLOOKUP($C47, 'pval-input'!$B$2:$M$2260, 12, FALSE)</f>
        <v>1.4598540145985399E-2</v>
      </c>
    </row>
    <row r="48" spans="1:11" hidden="1" x14ac:dyDescent="0.2">
      <c r="A48" t="s">
        <v>17</v>
      </c>
      <c r="B48" t="str">
        <f>VLOOKUP(A48, dictionary!$A$2:$B$16, 2, FALSE)</f>
        <v>Alimentary tract and metabolism</v>
      </c>
      <c r="C48" t="s">
        <v>125</v>
      </c>
      <c r="D48">
        <f>VLOOKUP($C48, 'pval-input'!$B$2:$M$2260, 11, FALSE)</f>
        <v>1</v>
      </c>
      <c r="E48">
        <f>VLOOKUP($C48, 'pval-input'!$B$2:$M$2260, 12, FALSE)</f>
        <v>7.2992700729926996E-3</v>
      </c>
      <c r="F48">
        <f>VLOOKUP(C48, listing!$B$1:$L$2600, 2, FALSE)</f>
        <v>0.2100210792830525</v>
      </c>
      <c r="H48" t="s">
        <v>4836</v>
      </c>
      <c r="I48">
        <v>0.2100210792830525</v>
      </c>
      <c r="J48">
        <f>VLOOKUP($C48, 'pval-input'!$B$2:$M$2260, 11, FALSE)</f>
        <v>1</v>
      </c>
      <c r="K48">
        <f>VLOOKUP($C48, 'pval-input'!$B$2:$M$2260, 12, FALSE)</f>
        <v>7.2992700729926996E-3</v>
      </c>
    </row>
    <row r="49" spans="1:11" x14ac:dyDescent="0.2">
      <c r="A49" t="s">
        <v>17</v>
      </c>
      <c r="B49" t="str">
        <f>VLOOKUP(A49, dictionary!$A$2:$B$16, 2, FALSE)</f>
        <v>Alimentary tract and metabolism</v>
      </c>
      <c r="C49" t="s">
        <v>127</v>
      </c>
      <c r="D49">
        <f>VLOOKUP($C49, 'pval-input'!$B$2:$M$2260, 11, FALSE)</f>
        <v>127</v>
      </c>
      <c r="E49">
        <f>VLOOKUP($C49, 'pval-input'!$B$2:$M$2260, 12, FALSE)</f>
        <v>0.92700729927007297</v>
      </c>
      <c r="F49">
        <f>VLOOKUP(C49, listing!$B$1:$L$2600, 2, FALSE)</f>
        <v>0.57917194857207877</v>
      </c>
      <c r="H49" t="s">
        <v>4836</v>
      </c>
      <c r="I49">
        <v>0.57917194857207877</v>
      </c>
      <c r="J49">
        <f>VLOOKUP($C49, 'pval-input'!$B$2:$M$2260, 11, FALSE)</f>
        <v>127</v>
      </c>
      <c r="K49">
        <f>VLOOKUP($C49, 'pval-input'!$B$2:$M$2260, 12, FALSE)</f>
        <v>0.92700729927007297</v>
      </c>
    </row>
    <row r="50" spans="1:11" hidden="1" x14ac:dyDescent="0.2">
      <c r="A50" t="s">
        <v>17</v>
      </c>
      <c r="B50" t="str">
        <f>VLOOKUP(A50, dictionary!$A$2:$B$16, 2, FALSE)</f>
        <v>Alimentary tract and metabolism</v>
      </c>
      <c r="C50" t="s">
        <v>131</v>
      </c>
      <c r="D50">
        <f>VLOOKUP($C50, 'pval-input'!$B$2:$M$2260, 11, FALSE)</f>
        <v>5</v>
      </c>
      <c r="E50">
        <f>VLOOKUP($C50, 'pval-input'!$B$2:$M$2260, 12, FALSE)</f>
        <v>3.6496350364963501E-2</v>
      </c>
      <c r="F50">
        <f>VLOOKUP(C50, listing!$B$1:$L$2600, 2, FALSE)</f>
        <v>0.44571336624859398</v>
      </c>
      <c r="H50" t="s">
        <v>4836</v>
      </c>
      <c r="I50">
        <v>0.44571336624859398</v>
      </c>
      <c r="J50">
        <f>VLOOKUP($C50, 'pval-input'!$B$2:$M$2260, 11, FALSE)</f>
        <v>5</v>
      </c>
      <c r="K50">
        <f>VLOOKUP($C50, 'pval-input'!$B$2:$M$2260, 12, FALSE)</f>
        <v>3.6496350364963501E-2</v>
      </c>
    </row>
    <row r="51" spans="1:11" x14ac:dyDescent="0.2">
      <c r="A51" t="s">
        <v>17</v>
      </c>
      <c r="B51" t="str">
        <f>VLOOKUP(A51, dictionary!$A$2:$B$16, 2, FALSE)</f>
        <v>Alimentary tract and metabolism</v>
      </c>
      <c r="C51" t="s">
        <v>133</v>
      </c>
      <c r="D51">
        <f>VLOOKUP($C51, 'pval-input'!$B$2:$M$2260, 11, FALSE)</f>
        <v>92</v>
      </c>
      <c r="E51">
        <f>VLOOKUP($C51, 'pval-input'!$B$2:$M$2260, 12, FALSE)</f>
        <v>0.67153284671532798</v>
      </c>
      <c r="F51">
        <f>VLOOKUP(C51, listing!$B$1:$L$2600, 2, FALSE)</f>
        <v>0.45062672378147395</v>
      </c>
      <c r="H51" t="s">
        <v>4836</v>
      </c>
      <c r="I51">
        <v>0.45062672378147395</v>
      </c>
      <c r="J51">
        <f>VLOOKUP($C51, 'pval-input'!$B$2:$M$2260, 11, FALSE)</f>
        <v>92</v>
      </c>
      <c r="K51">
        <f>VLOOKUP($C51, 'pval-input'!$B$2:$M$2260, 12, FALSE)</f>
        <v>0.67153284671532798</v>
      </c>
    </row>
    <row r="52" spans="1:11" hidden="1" x14ac:dyDescent="0.2">
      <c r="A52" t="s">
        <v>17</v>
      </c>
      <c r="B52" t="str">
        <f>VLOOKUP(A52, dictionary!$A$2:$B$16, 2, FALSE)</f>
        <v>Alimentary tract and metabolism</v>
      </c>
      <c r="C52" t="s">
        <v>136</v>
      </c>
      <c r="D52">
        <f>VLOOKUP($C52, 'pval-input'!$B$2:$M$2260, 11, FALSE)</f>
        <v>1</v>
      </c>
      <c r="E52">
        <f>VLOOKUP($C52, 'pval-input'!$B$2:$M$2260, 12, FALSE)</f>
        <v>7.2992700729926996E-3</v>
      </c>
      <c r="F52">
        <f>VLOOKUP(C52, listing!$B$1:$L$2600, 2, FALSE)</f>
        <v>31.235738595770602</v>
      </c>
      <c r="H52" t="s">
        <v>4836</v>
      </c>
      <c r="I52">
        <v>31.235738595770602</v>
      </c>
      <c r="J52">
        <f>VLOOKUP($C52, 'pval-input'!$B$2:$M$2260, 11, FALSE)</f>
        <v>1</v>
      </c>
      <c r="K52">
        <f>VLOOKUP($C52, 'pval-input'!$B$2:$M$2260, 12, FALSE)</f>
        <v>7.2992700729926996E-3</v>
      </c>
    </row>
    <row r="53" spans="1:11" x14ac:dyDescent="0.2">
      <c r="A53" t="s">
        <v>17</v>
      </c>
      <c r="B53" t="str">
        <f>VLOOKUP(A53, dictionary!$A$2:$B$16, 2, FALSE)</f>
        <v>Alimentary tract and metabolism</v>
      </c>
      <c r="C53" t="s">
        <v>139</v>
      </c>
      <c r="D53">
        <f>VLOOKUP($C53, 'pval-input'!$B$2:$M$2260, 11, FALSE)</f>
        <v>8</v>
      </c>
      <c r="E53">
        <f>VLOOKUP($C53, 'pval-input'!$B$2:$M$2260, 12, FALSE)</f>
        <v>5.8394160583941597E-2</v>
      </c>
      <c r="F53">
        <f>VLOOKUP(C53, listing!$B$1:$L$2600, 2, FALSE)</f>
        <v>0.21265169327218797</v>
      </c>
      <c r="H53" t="s">
        <v>4836</v>
      </c>
      <c r="I53">
        <v>0.21265169327218797</v>
      </c>
      <c r="J53">
        <f>VLOOKUP($C53, 'pval-input'!$B$2:$M$2260, 11, FALSE)</f>
        <v>8</v>
      </c>
      <c r="K53">
        <f>VLOOKUP($C53, 'pval-input'!$B$2:$M$2260, 12, FALSE)</f>
        <v>5.8394160583941597E-2</v>
      </c>
    </row>
    <row r="54" spans="1:11" hidden="1" x14ac:dyDescent="0.2">
      <c r="A54" t="s">
        <v>17</v>
      </c>
      <c r="B54" t="str">
        <f>VLOOKUP(A54, dictionary!$A$2:$B$16, 2, FALSE)</f>
        <v>Alimentary tract and metabolism</v>
      </c>
      <c r="C54" t="s">
        <v>143</v>
      </c>
      <c r="D54">
        <f>VLOOKUP($C54, 'pval-input'!$B$2:$M$2260, 11, FALSE)</f>
        <v>3</v>
      </c>
      <c r="E54">
        <f>VLOOKUP($C54, 'pval-input'!$B$2:$M$2260, 12, FALSE)</f>
        <v>2.18978102189781E-2</v>
      </c>
      <c r="F54">
        <f>VLOOKUP(C54, listing!$B$1:$L$2600, 2, FALSE)</f>
        <v>0.61632594363859805</v>
      </c>
      <c r="H54" t="s">
        <v>4836</v>
      </c>
      <c r="I54">
        <v>0.61632594363859805</v>
      </c>
      <c r="J54">
        <f>VLOOKUP($C54, 'pval-input'!$B$2:$M$2260, 11, FALSE)</f>
        <v>3</v>
      </c>
      <c r="K54">
        <f>VLOOKUP($C54, 'pval-input'!$B$2:$M$2260, 12, FALSE)</f>
        <v>2.18978102189781E-2</v>
      </c>
    </row>
    <row r="55" spans="1:11" hidden="1" x14ac:dyDescent="0.2">
      <c r="A55" t="s">
        <v>17</v>
      </c>
      <c r="B55" t="str">
        <f>VLOOKUP(A55, dictionary!$A$2:$B$16, 2, FALSE)</f>
        <v>Alimentary tract and metabolism</v>
      </c>
      <c r="C55" t="s">
        <v>147</v>
      </c>
      <c r="D55">
        <f>VLOOKUP($C55, 'pval-input'!$B$2:$M$2260, 11, FALSE)</f>
        <v>1</v>
      </c>
      <c r="E55">
        <f>VLOOKUP($C55, 'pval-input'!$B$2:$M$2260, 12, FALSE)</f>
        <v>7.2992700729926996E-3</v>
      </c>
      <c r="F55">
        <f>VLOOKUP(C55, listing!$B$1:$L$2600, 2, FALSE)</f>
        <v>0.45574306277858734</v>
      </c>
      <c r="H55" t="s">
        <v>4836</v>
      </c>
      <c r="I55">
        <v>0.45574306277858734</v>
      </c>
      <c r="J55">
        <f>VLOOKUP($C55, 'pval-input'!$B$2:$M$2260, 11, FALSE)</f>
        <v>1</v>
      </c>
      <c r="K55">
        <f>VLOOKUP($C55, 'pval-input'!$B$2:$M$2260, 12, FALSE)</f>
        <v>7.2992700729926996E-3</v>
      </c>
    </row>
    <row r="56" spans="1:11" hidden="1" x14ac:dyDescent="0.2">
      <c r="A56" t="s">
        <v>17</v>
      </c>
      <c r="B56" t="str">
        <f>VLOOKUP(A56, dictionary!$A$2:$B$16, 2, FALSE)</f>
        <v>Alimentary tract and metabolism</v>
      </c>
      <c r="C56" t="s">
        <v>150</v>
      </c>
      <c r="D56">
        <f>VLOOKUP($C56, 'pval-input'!$B$2:$M$2260, 11, FALSE)</f>
        <v>1</v>
      </c>
      <c r="E56">
        <f>VLOOKUP($C56, 'pval-input'!$B$2:$M$2260, 12, FALSE)</f>
        <v>7.2992700729926996E-3</v>
      </c>
      <c r="F56">
        <f>VLOOKUP(C56, listing!$B$1:$L$2600, 2, FALSE)</f>
        <v>31.235738595770602</v>
      </c>
      <c r="H56" t="s">
        <v>4836</v>
      </c>
      <c r="I56">
        <v>31.235738595770602</v>
      </c>
      <c r="J56">
        <f>VLOOKUP($C56, 'pval-input'!$B$2:$M$2260, 11, FALSE)</f>
        <v>1</v>
      </c>
      <c r="K56">
        <f>VLOOKUP($C56, 'pval-input'!$B$2:$M$2260, 12, FALSE)</f>
        <v>7.2992700729926996E-3</v>
      </c>
    </row>
    <row r="57" spans="1:11" hidden="1" x14ac:dyDescent="0.2">
      <c r="A57" t="s">
        <v>17</v>
      </c>
      <c r="B57" t="str">
        <f>VLOOKUP(A57, dictionary!$A$2:$B$16, 2, FALSE)</f>
        <v>Alimentary tract and metabolism</v>
      </c>
      <c r="C57" t="s">
        <v>151</v>
      </c>
      <c r="D57">
        <f>VLOOKUP($C57, 'pval-input'!$B$2:$M$2260, 11, FALSE)</f>
        <v>1</v>
      </c>
      <c r="E57">
        <f>VLOOKUP($C57, 'pval-input'!$B$2:$M$2260, 12, FALSE)</f>
        <v>7.2992700729926996E-3</v>
      </c>
      <c r="F57">
        <f>VLOOKUP(C57, listing!$B$1:$L$2600, 2, FALSE)</f>
        <v>0.43940829610452836</v>
      </c>
      <c r="H57" t="s">
        <v>4836</v>
      </c>
      <c r="I57">
        <v>0.43940829610452836</v>
      </c>
      <c r="J57">
        <f>VLOOKUP($C57, 'pval-input'!$B$2:$M$2260, 11, FALSE)</f>
        <v>1</v>
      </c>
      <c r="K57">
        <f>VLOOKUP($C57, 'pval-input'!$B$2:$M$2260, 12, FALSE)</f>
        <v>7.2992700729926996E-3</v>
      </c>
    </row>
    <row r="58" spans="1:11" x14ac:dyDescent="0.2">
      <c r="A58" t="s">
        <v>17</v>
      </c>
      <c r="B58" t="str">
        <f>VLOOKUP(A58, dictionary!$A$2:$B$16, 2, FALSE)</f>
        <v>Alimentary tract and metabolism</v>
      </c>
      <c r="C58" t="s">
        <v>154</v>
      </c>
      <c r="D58">
        <f>VLOOKUP($C58, 'pval-input'!$B$2:$M$2260, 11, FALSE)</f>
        <v>127</v>
      </c>
      <c r="E58">
        <f>VLOOKUP($C58, 'pval-input'!$B$2:$M$2260, 12, FALSE)</f>
        <v>0.92700729927007297</v>
      </c>
      <c r="F58">
        <f>VLOOKUP(C58, listing!$B$1:$L$2600, 2, FALSE)</f>
        <v>0.19636273717962638</v>
      </c>
      <c r="H58" t="s">
        <v>4836</v>
      </c>
      <c r="I58">
        <v>0.19636273717962638</v>
      </c>
      <c r="J58">
        <f>VLOOKUP($C58, 'pval-input'!$B$2:$M$2260, 11, FALSE)</f>
        <v>127</v>
      </c>
      <c r="K58">
        <f>VLOOKUP($C58, 'pval-input'!$B$2:$M$2260, 12, FALSE)</f>
        <v>0.92700729927007297</v>
      </c>
    </row>
    <row r="59" spans="1:11" x14ac:dyDescent="0.2">
      <c r="A59" t="s">
        <v>17</v>
      </c>
      <c r="B59" t="str">
        <f>VLOOKUP(A59, dictionary!$A$2:$B$16, 2, FALSE)</f>
        <v>Alimentary tract and metabolism</v>
      </c>
      <c r="C59" t="s">
        <v>156</v>
      </c>
      <c r="D59">
        <f>VLOOKUP($C59, 'pval-input'!$B$2:$M$2260, 11, FALSE)</f>
        <v>9</v>
      </c>
      <c r="E59">
        <f>VLOOKUP($C59, 'pval-input'!$B$2:$M$2260, 12, FALSE)</f>
        <v>6.5693430656934296E-2</v>
      </c>
      <c r="F59">
        <f>VLOOKUP(C59, listing!$B$1:$L$2600, 2, FALSE)</f>
        <v>2.7717530475986243E-3</v>
      </c>
      <c r="H59" t="s">
        <v>4836</v>
      </c>
      <c r="I59">
        <v>2.7717530475986243E-3</v>
      </c>
      <c r="J59">
        <f>VLOOKUP($C59, 'pval-input'!$B$2:$M$2260, 11, FALSE)</f>
        <v>9</v>
      </c>
      <c r="K59">
        <f>VLOOKUP($C59, 'pval-input'!$B$2:$M$2260, 12, FALSE)</f>
        <v>6.5693430656934296E-2</v>
      </c>
    </row>
    <row r="60" spans="1:11" x14ac:dyDescent="0.2">
      <c r="A60" t="s">
        <v>17</v>
      </c>
      <c r="B60" t="str">
        <f>VLOOKUP(A60, dictionary!$A$2:$B$16, 2, FALSE)</f>
        <v>Alimentary tract and metabolism</v>
      </c>
      <c r="C60" t="s">
        <v>158</v>
      </c>
      <c r="D60">
        <f>VLOOKUP($C60, 'pval-input'!$B$2:$M$2260, 11, FALSE)</f>
        <v>51</v>
      </c>
      <c r="E60">
        <f>VLOOKUP($C60, 'pval-input'!$B$2:$M$2260, 12, FALSE)</f>
        <v>0.372262773722628</v>
      </c>
      <c r="F60">
        <f>VLOOKUP(C60, listing!$B$1:$L$2600, 2, FALSE)</f>
        <v>0.55823657333529075</v>
      </c>
      <c r="H60" t="s">
        <v>4836</v>
      </c>
      <c r="I60">
        <v>0.55823657333529075</v>
      </c>
      <c r="J60">
        <f>VLOOKUP($C60, 'pval-input'!$B$2:$M$2260, 11, FALSE)</f>
        <v>51</v>
      </c>
      <c r="K60">
        <f>VLOOKUP($C60, 'pval-input'!$B$2:$M$2260, 12, FALSE)</f>
        <v>0.372262773722628</v>
      </c>
    </row>
    <row r="61" spans="1:11" hidden="1" x14ac:dyDescent="0.2">
      <c r="A61" t="s">
        <v>17</v>
      </c>
      <c r="B61" t="str">
        <f>VLOOKUP(A61, dictionary!$A$2:$B$16, 2, FALSE)</f>
        <v>Alimentary tract and metabolism</v>
      </c>
      <c r="C61" t="s">
        <v>160</v>
      </c>
      <c r="D61">
        <f>VLOOKUP($C61, 'pval-input'!$B$2:$M$2260, 11, FALSE)</f>
        <v>1</v>
      </c>
      <c r="E61">
        <f>VLOOKUP($C61, 'pval-input'!$B$2:$M$2260, 12, FALSE)</f>
        <v>7.2992700729926996E-3</v>
      </c>
      <c r="F61">
        <f>VLOOKUP(C61, listing!$B$1:$L$2600, 2, FALSE)</f>
        <v>8.6650627723460452E-2</v>
      </c>
      <c r="H61" t="s">
        <v>4836</v>
      </c>
      <c r="I61">
        <v>8.6650627723460452E-2</v>
      </c>
      <c r="J61">
        <f>VLOOKUP($C61, 'pval-input'!$B$2:$M$2260, 11, FALSE)</f>
        <v>1</v>
      </c>
      <c r="K61">
        <f>VLOOKUP($C61, 'pval-input'!$B$2:$M$2260, 12, FALSE)</f>
        <v>7.2992700729926996E-3</v>
      </c>
    </row>
    <row r="62" spans="1:11" hidden="1" x14ac:dyDescent="0.2">
      <c r="A62" t="s">
        <v>17</v>
      </c>
      <c r="B62" t="str">
        <f>VLOOKUP(A62, dictionary!$A$2:$B$16, 2, FALSE)</f>
        <v>Alimentary tract and metabolism</v>
      </c>
      <c r="C62" t="s">
        <v>162</v>
      </c>
      <c r="D62">
        <f>VLOOKUP($C62, 'pval-input'!$B$2:$M$2260, 11, FALSE)</f>
        <v>1</v>
      </c>
      <c r="E62">
        <f>VLOOKUP($C62, 'pval-input'!$B$2:$M$2260, 12, FALSE)</f>
        <v>7.2992700729926996E-3</v>
      </c>
      <c r="F62">
        <f>VLOOKUP(C62, listing!$B$1:$L$2600, 2, FALSE)</f>
        <v>0.53919915030453025</v>
      </c>
      <c r="H62" t="s">
        <v>4836</v>
      </c>
      <c r="I62">
        <v>0.53919915030453025</v>
      </c>
      <c r="J62">
        <f>VLOOKUP($C62, 'pval-input'!$B$2:$M$2260, 11, FALSE)</f>
        <v>1</v>
      </c>
      <c r="K62">
        <f>VLOOKUP($C62, 'pval-input'!$B$2:$M$2260, 12, FALSE)</f>
        <v>7.2992700729926996E-3</v>
      </c>
    </row>
    <row r="63" spans="1:11" hidden="1" x14ac:dyDescent="0.2">
      <c r="A63" t="s">
        <v>17</v>
      </c>
      <c r="B63" t="str">
        <f>VLOOKUP(A63, dictionary!$A$2:$B$16, 2, FALSE)</f>
        <v>Alimentary tract and metabolism</v>
      </c>
      <c r="C63" t="s">
        <v>164</v>
      </c>
      <c r="D63">
        <f>VLOOKUP($C63, 'pval-input'!$B$2:$M$2260, 11, FALSE)</f>
        <v>1</v>
      </c>
      <c r="E63">
        <f>VLOOKUP($C63, 'pval-input'!$B$2:$M$2260, 12, FALSE)</f>
        <v>7.2992700729926996E-3</v>
      </c>
      <c r="F63">
        <f>VLOOKUP(C63, listing!$B$1:$L$2600, 2, FALSE)</f>
        <v>8.6650627723460452E-2</v>
      </c>
      <c r="H63" t="s">
        <v>4836</v>
      </c>
      <c r="I63">
        <v>8.6650627723460452E-2</v>
      </c>
      <c r="J63">
        <f>VLOOKUP($C63, 'pval-input'!$B$2:$M$2260, 11, FALSE)</f>
        <v>1</v>
      </c>
      <c r="K63">
        <f>VLOOKUP($C63, 'pval-input'!$B$2:$M$2260, 12, FALSE)</f>
        <v>7.2992700729926996E-3</v>
      </c>
    </row>
    <row r="64" spans="1:11" hidden="1" x14ac:dyDescent="0.2">
      <c r="A64" t="s">
        <v>17</v>
      </c>
      <c r="B64" t="str">
        <f>VLOOKUP(A64, dictionary!$A$2:$B$16, 2, FALSE)</f>
        <v>Alimentary tract and metabolism</v>
      </c>
      <c r="C64" t="s">
        <v>166</v>
      </c>
      <c r="D64">
        <f>VLOOKUP($C64, 'pval-input'!$B$2:$M$2260, 11, FALSE)</f>
        <v>1</v>
      </c>
      <c r="E64">
        <f>VLOOKUP($C64, 'pval-input'!$B$2:$M$2260, 12, FALSE)</f>
        <v>7.2992700729926996E-3</v>
      </c>
      <c r="F64">
        <f>VLOOKUP(C64, listing!$B$1:$L$2600, 2, FALSE)</f>
        <v>0.16505751444420602</v>
      </c>
      <c r="H64" t="s">
        <v>4836</v>
      </c>
      <c r="I64">
        <v>0.16505751444420602</v>
      </c>
      <c r="J64">
        <f>VLOOKUP($C64, 'pval-input'!$B$2:$M$2260, 11, FALSE)</f>
        <v>1</v>
      </c>
      <c r="K64">
        <f>VLOOKUP($C64, 'pval-input'!$B$2:$M$2260, 12, FALSE)</f>
        <v>7.2992700729926996E-3</v>
      </c>
    </row>
    <row r="65" spans="1:11" hidden="1" x14ac:dyDescent="0.2">
      <c r="A65" t="s">
        <v>17</v>
      </c>
      <c r="B65" t="str">
        <f>VLOOKUP(A65, dictionary!$A$2:$B$16, 2, FALSE)</f>
        <v>Alimentary tract and metabolism</v>
      </c>
      <c r="C65" t="s">
        <v>168</v>
      </c>
      <c r="D65">
        <f>VLOOKUP($C65, 'pval-input'!$B$2:$M$2260, 11, FALSE)</f>
        <v>2</v>
      </c>
      <c r="E65">
        <f>VLOOKUP($C65, 'pval-input'!$B$2:$M$2260, 12, FALSE)</f>
        <v>1.4598540145985399E-2</v>
      </c>
      <c r="F65">
        <f>VLOOKUP(C65, listing!$B$1:$L$2600, 2, FALSE)</f>
        <v>0.3696390096114382</v>
      </c>
      <c r="H65" t="s">
        <v>4836</v>
      </c>
      <c r="I65">
        <v>0.3696390096114382</v>
      </c>
      <c r="J65">
        <f>VLOOKUP($C65, 'pval-input'!$B$2:$M$2260, 11, FALSE)</f>
        <v>2</v>
      </c>
      <c r="K65">
        <f>VLOOKUP($C65, 'pval-input'!$B$2:$M$2260, 12, FALSE)</f>
        <v>1.4598540145985399E-2</v>
      </c>
    </row>
    <row r="66" spans="1:11" x14ac:dyDescent="0.2">
      <c r="A66" t="s">
        <v>17</v>
      </c>
      <c r="B66" t="str">
        <f>VLOOKUP(A66, dictionary!$A$2:$B$16, 2, FALSE)</f>
        <v>Alimentary tract and metabolism</v>
      </c>
      <c r="C66" t="s">
        <v>171</v>
      </c>
      <c r="D66">
        <f>VLOOKUP($C66, 'pval-input'!$B$2:$M$2260, 11, FALSE)</f>
        <v>83</v>
      </c>
      <c r="E66">
        <f>VLOOKUP($C66, 'pval-input'!$B$2:$M$2260, 12, FALSE)</f>
        <v>0.60583941605839398</v>
      </c>
      <c r="F66">
        <f>VLOOKUP(C66, listing!$B$1:$L$2600, 2, FALSE)</f>
        <v>0.79820527789887497</v>
      </c>
      <c r="H66" t="s">
        <v>4836</v>
      </c>
      <c r="I66">
        <v>0.79820527789887497</v>
      </c>
      <c r="J66">
        <f>VLOOKUP($C66, 'pval-input'!$B$2:$M$2260, 11, FALSE)</f>
        <v>83</v>
      </c>
      <c r="K66">
        <f>VLOOKUP($C66, 'pval-input'!$B$2:$M$2260, 12, FALSE)</f>
        <v>0.60583941605839398</v>
      </c>
    </row>
    <row r="67" spans="1:11" x14ac:dyDescent="0.2">
      <c r="A67" t="s">
        <v>17</v>
      </c>
      <c r="B67" t="str">
        <f>VLOOKUP(A67, dictionary!$A$2:$B$16, 2, FALSE)</f>
        <v>Alimentary tract and metabolism</v>
      </c>
      <c r="C67" t="s">
        <v>174</v>
      </c>
      <c r="D67">
        <f>VLOOKUP($C67, 'pval-input'!$B$2:$M$2260, 11, FALSE)</f>
        <v>37</v>
      </c>
      <c r="E67">
        <f>VLOOKUP($C67, 'pval-input'!$B$2:$M$2260, 12, FALSE)</f>
        <v>0.27007299270072999</v>
      </c>
      <c r="F67">
        <f>VLOOKUP(C67, listing!$B$1:$L$2600, 2, FALSE)</f>
        <v>0.47287923165670503</v>
      </c>
      <c r="H67" t="s">
        <v>4836</v>
      </c>
      <c r="I67">
        <v>0.47287923165670503</v>
      </c>
      <c r="J67">
        <f>VLOOKUP($C67, 'pval-input'!$B$2:$M$2260, 11, FALSE)</f>
        <v>37</v>
      </c>
      <c r="K67">
        <f>VLOOKUP($C67, 'pval-input'!$B$2:$M$2260, 12, FALSE)</f>
        <v>0.27007299270072999</v>
      </c>
    </row>
    <row r="68" spans="1:11" x14ac:dyDescent="0.2">
      <c r="A68" t="s">
        <v>17</v>
      </c>
      <c r="B68" t="str">
        <f>VLOOKUP(A68, dictionary!$A$2:$B$16, 2, FALSE)</f>
        <v>Alimentary tract and metabolism</v>
      </c>
      <c r="C68" t="s">
        <v>176</v>
      </c>
      <c r="D68">
        <f>VLOOKUP($C68, 'pval-input'!$B$2:$M$2260, 11, FALSE)</f>
        <v>13</v>
      </c>
      <c r="E68">
        <f>VLOOKUP($C68, 'pval-input'!$B$2:$M$2260, 12, FALSE)</f>
        <v>9.4890510948905105E-2</v>
      </c>
      <c r="F68">
        <f>VLOOKUP(C68, listing!$B$1:$L$2600, 2, FALSE)</f>
        <v>0.59500456149505021</v>
      </c>
      <c r="H68" t="s">
        <v>4836</v>
      </c>
      <c r="I68">
        <v>0.59500456149505021</v>
      </c>
      <c r="J68">
        <f>VLOOKUP($C68, 'pval-input'!$B$2:$M$2260, 11, FALSE)</f>
        <v>13</v>
      </c>
      <c r="K68">
        <f>VLOOKUP($C68, 'pval-input'!$B$2:$M$2260, 12, FALSE)</f>
        <v>9.4890510948905105E-2</v>
      </c>
    </row>
    <row r="69" spans="1:11" hidden="1" x14ac:dyDescent="0.2">
      <c r="A69" t="s">
        <v>17</v>
      </c>
      <c r="B69" t="str">
        <f>VLOOKUP(A69, dictionary!$A$2:$B$16, 2, FALSE)</f>
        <v>Alimentary tract and metabolism</v>
      </c>
      <c r="C69" t="s">
        <v>178</v>
      </c>
      <c r="D69">
        <f>VLOOKUP($C69, 'pval-input'!$B$2:$M$2260, 11, FALSE)</f>
        <v>2</v>
      </c>
      <c r="E69">
        <f>VLOOKUP($C69, 'pval-input'!$B$2:$M$2260, 12, FALSE)</f>
        <v>1.4598540145985399E-2</v>
      </c>
      <c r="F69">
        <f>VLOOKUP(C69, listing!$B$1:$L$2600, 2, FALSE)</f>
        <v>0.31344593264358928</v>
      </c>
      <c r="H69" t="s">
        <v>4836</v>
      </c>
      <c r="I69">
        <v>0.31344593264358928</v>
      </c>
      <c r="J69">
        <f>VLOOKUP($C69, 'pval-input'!$B$2:$M$2260, 11, FALSE)</f>
        <v>2</v>
      </c>
      <c r="K69">
        <f>VLOOKUP($C69, 'pval-input'!$B$2:$M$2260, 12, FALSE)</f>
        <v>1.4598540145985399E-2</v>
      </c>
    </row>
    <row r="70" spans="1:11" x14ac:dyDescent="0.2">
      <c r="A70" t="s">
        <v>17</v>
      </c>
      <c r="B70" t="str">
        <f>VLOOKUP(A70, dictionary!$A$2:$B$16, 2, FALSE)</f>
        <v>Alimentary tract and metabolism</v>
      </c>
      <c r="C70" t="s">
        <v>180</v>
      </c>
      <c r="D70">
        <f>VLOOKUP($C70, 'pval-input'!$B$2:$M$2260, 11, FALSE)</f>
        <v>11</v>
      </c>
      <c r="E70">
        <f>VLOOKUP($C70, 'pval-input'!$B$2:$M$2260, 12, FALSE)</f>
        <v>8.0291970802919693E-2</v>
      </c>
      <c r="F70">
        <f>VLOOKUP(C70, listing!$B$1:$L$2600, 2, FALSE)</f>
        <v>1.439250477011405</v>
      </c>
      <c r="H70" t="s">
        <v>4836</v>
      </c>
      <c r="I70">
        <v>1.439250477011405</v>
      </c>
      <c r="J70">
        <f>VLOOKUP($C70, 'pval-input'!$B$2:$M$2260, 11, FALSE)</f>
        <v>11</v>
      </c>
      <c r="K70">
        <f>VLOOKUP($C70, 'pval-input'!$B$2:$M$2260, 12, FALSE)</f>
        <v>8.0291970802919693E-2</v>
      </c>
    </row>
    <row r="71" spans="1:11" x14ac:dyDescent="0.2">
      <c r="A71" t="s">
        <v>17</v>
      </c>
      <c r="B71" t="str">
        <f>VLOOKUP(A71, dictionary!$A$2:$B$16, 2, FALSE)</f>
        <v>Alimentary tract and metabolism</v>
      </c>
      <c r="C71" t="s">
        <v>182</v>
      </c>
      <c r="D71">
        <f>VLOOKUP($C71, 'pval-input'!$B$2:$M$2260, 11, FALSE)</f>
        <v>16</v>
      </c>
      <c r="E71">
        <f>VLOOKUP($C71, 'pval-input'!$B$2:$M$2260, 12, FALSE)</f>
        <v>0.116788321167883</v>
      </c>
      <c r="F71">
        <f>VLOOKUP(C71, listing!$B$1:$L$2600, 2, FALSE)</f>
        <v>0.21584721381294256</v>
      </c>
      <c r="H71" t="s">
        <v>4836</v>
      </c>
      <c r="I71">
        <v>0.21584721381294256</v>
      </c>
      <c r="J71">
        <f>VLOOKUP($C71, 'pval-input'!$B$2:$M$2260, 11, FALSE)</f>
        <v>16</v>
      </c>
      <c r="K71">
        <f>VLOOKUP($C71, 'pval-input'!$B$2:$M$2260, 12, FALSE)</f>
        <v>0.116788321167883</v>
      </c>
    </row>
    <row r="72" spans="1:11" x14ac:dyDescent="0.2">
      <c r="A72" t="s">
        <v>17</v>
      </c>
      <c r="B72" t="str">
        <f>VLOOKUP(A72, dictionary!$A$2:$B$16, 2, FALSE)</f>
        <v>Alimentary tract and metabolism</v>
      </c>
      <c r="C72" t="s">
        <v>186</v>
      </c>
      <c r="D72">
        <f>VLOOKUP($C72, 'pval-input'!$B$2:$M$2260, 11, FALSE)</f>
        <v>7</v>
      </c>
      <c r="E72">
        <f>VLOOKUP($C72, 'pval-input'!$B$2:$M$2260, 12, FALSE)</f>
        <v>5.1094890510948898E-2</v>
      </c>
      <c r="F72">
        <f>VLOOKUP(C72, listing!$B$1:$L$2600, 2, FALSE)</f>
        <v>0.56336259126399968</v>
      </c>
      <c r="H72" t="s">
        <v>4836</v>
      </c>
      <c r="I72">
        <v>0.56336259126399968</v>
      </c>
      <c r="J72">
        <f>VLOOKUP($C72, 'pval-input'!$B$2:$M$2260, 11, FALSE)</f>
        <v>7</v>
      </c>
      <c r="K72">
        <f>VLOOKUP($C72, 'pval-input'!$B$2:$M$2260, 12, FALSE)</f>
        <v>5.1094890510948898E-2</v>
      </c>
    </row>
    <row r="73" spans="1:11" x14ac:dyDescent="0.2">
      <c r="A73" t="s">
        <v>17</v>
      </c>
      <c r="B73" t="str">
        <f>VLOOKUP(A73, dictionary!$A$2:$B$16, 2, FALSE)</f>
        <v>Alimentary tract and metabolism</v>
      </c>
      <c r="C73" t="s">
        <v>188</v>
      </c>
      <c r="D73">
        <f>VLOOKUP($C73, 'pval-input'!$B$2:$M$2260, 11, FALSE)</f>
        <v>9</v>
      </c>
      <c r="E73">
        <f>VLOOKUP($C73, 'pval-input'!$B$2:$M$2260, 12, FALSE)</f>
        <v>6.5693430656934296E-2</v>
      </c>
      <c r="F73">
        <f>VLOOKUP(C73, listing!$B$1:$L$2600, 2, FALSE)</f>
        <v>1.5983738896562261</v>
      </c>
      <c r="H73" t="s">
        <v>4836</v>
      </c>
      <c r="I73">
        <v>1.5983738896562261</v>
      </c>
      <c r="J73">
        <f>VLOOKUP($C73, 'pval-input'!$B$2:$M$2260, 11, FALSE)</f>
        <v>9</v>
      </c>
      <c r="K73">
        <f>VLOOKUP($C73, 'pval-input'!$B$2:$M$2260, 12, FALSE)</f>
        <v>6.5693430656934296E-2</v>
      </c>
    </row>
    <row r="74" spans="1:11" x14ac:dyDescent="0.2">
      <c r="A74" t="s">
        <v>17</v>
      </c>
      <c r="B74" t="str">
        <f>VLOOKUP(A74, dictionary!$A$2:$B$16, 2, FALSE)</f>
        <v>Alimentary tract and metabolism</v>
      </c>
      <c r="C74" t="s">
        <v>190</v>
      </c>
      <c r="D74">
        <f>VLOOKUP($C74, 'pval-input'!$B$2:$M$2260, 11, FALSE)</f>
        <v>9</v>
      </c>
      <c r="E74">
        <f>VLOOKUP($C74, 'pval-input'!$B$2:$M$2260, 12, FALSE)</f>
        <v>6.5693430656934296E-2</v>
      </c>
      <c r="F74">
        <f>VLOOKUP(C74, listing!$B$1:$L$2600, 2, FALSE)</f>
        <v>0.79491807909737688</v>
      </c>
      <c r="H74" t="s">
        <v>4836</v>
      </c>
      <c r="I74">
        <v>0.79491807909737688</v>
      </c>
      <c r="J74">
        <f>VLOOKUP($C74, 'pval-input'!$B$2:$M$2260, 11, FALSE)</f>
        <v>9</v>
      </c>
      <c r="K74">
        <f>VLOOKUP($C74, 'pval-input'!$B$2:$M$2260, 12, FALSE)</f>
        <v>6.5693430656934296E-2</v>
      </c>
    </row>
    <row r="75" spans="1:11" hidden="1" x14ac:dyDescent="0.2">
      <c r="A75" t="s">
        <v>17</v>
      </c>
      <c r="B75" t="str">
        <f>VLOOKUP(A75, dictionary!$A$2:$B$16, 2, FALSE)</f>
        <v>Alimentary tract and metabolism</v>
      </c>
      <c r="C75" t="s">
        <v>192</v>
      </c>
      <c r="D75">
        <f>VLOOKUP($C75, 'pval-input'!$B$2:$M$2260, 11, FALSE)</f>
        <v>2</v>
      </c>
      <c r="E75">
        <f>VLOOKUP($C75, 'pval-input'!$B$2:$M$2260, 12, FALSE)</f>
        <v>1.4598540145985399E-2</v>
      </c>
      <c r="F75">
        <f>VLOOKUP(C75, listing!$B$1:$L$2600, 2, FALSE)</f>
        <v>1.7161129087190478E-2</v>
      </c>
      <c r="H75" t="s">
        <v>4836</v>
      </c>
      <c r="I75">
        <v>1.7161129087190478E-2</v>
      </c>
      <c r="J75">
        <f>VLOOKUP($C75, 'pval-input'!$B$2:$M$2260, 11, FALSE)</f>
        <v>2</v>
      </c>
      <c r="K75">
        <f>VLOOKUP($C75, 'pval-input'!$B$2:$M$2260, 12, FALSE)</f>
        <v>1.4598540145985399E-2</v>
      </c>
    </row>
    <row r="76" spans="1:11" hidden="1" x14ac:dyDescent="0.2">
      <c r="A76" t="s">
        <v>17</v>
      </c>
      <c r="B76" t="str">
        <f>VLOOKUP(A76, dictionary!$A$2:$B$16, 2, FALSE)</f>
        <v>Alimentary tract and metabolism</v>
      </c>
      <c r="C76" t="s">
        <v>193</v>
      </c>
      <c r="D76">
        <f>VLOOKUP($C76, 'pval-input'!$B$2:$M$2260, 11, FALSE)</f>
        <v>3</v>
      </c>
      <c r="E76">
        <f>VLOOKUP($C76, 'pval-input'!$B$2:$M$2260, 12, FALSE)</f>
        <v>2.18978102189781E-2</v>
      </c>
      <c r="F76">
        <f>VLOOKUP(C76, listing!$B$1:$L$2600, 2, FALSE)</f>
        <v>0.20990662867941812</v>
      </c>
      <c r="H76" t="s">
        <v>4836</v>
      </c>
      <c r="I76">
        <v>0.20990662867941812</v>
      </c>
      <c r="J76">
        <f>VLOOKUP($C76, 'pval-input'!$B$2:$M$2260, 11, FALSE)</f>
        <v>3</v>
      </c>
      <c r="K76">
        <f>VLOOKUP($C76, 'pval-input'!$B$2:$M$2260, 12, FALSE)</f>
        <v>2.18978102189781E-2</v>
      </c>
    </row>
    <row r="77" spans="1:11" x14ac:dyDescent="0.2">
      <c r="A77" t="s">
        <v>17</v>
      </c>
      <c r="B77" t="str">
        <f>VLOOKUP(A77, dictionary!$A$2:$B$16, 2, FALSE)</f>
        <v>Alimentary tract and metabolism</v>
      </c>
      <c r="C77" t="s">
        <v>198</v>
      </c>
      <c r="D77">
        <f>VLOOKUP($C77, 'pval-input'!$B$2:$M$2260, 11, FALSE)</f>
        <v>36</v>
      </c>
      <c r="E77">
        <f>VLOOKUP($C77, 'pval-input'!$B$2:$M$2260, 12, FALSE)</f>
        <v>0.26277372262773702</v>
      </c>
      <c r="F77">
        <f>VLOOKUP(C77, listing!$B$1:$L$2600, 2, FALSE)</f>
        <v>2.2706124519228417</v>
      </c>
      <c r="H77" t="s">
        <v>4836</v>
      </c>
      <c r="I77">
        <v>2.2706124519228417</v>
      </c>
      <c r="J77">
        <f>VLOOKUP($C77, 'pval-input'!$B$2:$M$2260, 11, FALSE)</f>
        <v>36</v>
      </c>
      <c r="K77">
        <f>VLOOKUP($C77, 'pval-input'!$B$2:$M$2260, 12, FALSE)</f>
        <v>0.26277372262773702</v>
      </c>
    </row>
    <row r="78" spans="1:11" hidden="1" x14ac:dyDescent="0.2">
      <c r="A78" t="s">
        <v>17</v>
      </c>
      <c r="B78" t="str">
        <f>VLOOKUP(A78, dictionary!$A$2:$B$16, 2, FALSE)</f>
        <v>Alimentary tract and metabolism</v>
      </c>
      <c r="C78" t="s">
        <v>200</v>
      </c>
      <c r="D78">
        <f>VLOOKUP($C78, 'pval-input'!$B$2:$M$2260, 11, FALSE)</f>
        <v>6</v>
      </c>
      <c r="E78">
        <f>VLOOKUP($C78, 'pval-input'!$B$2:$M$2260, 12, FALSE)</f>
        <v>4.3795620437956199E-2</v>
      </c>
      <c r="F78">
        <f>VLOOKUP(C78, listing!$B$1:$L$2600, 2, FALSE)</f>
        <v>0.18329450141950618</v>
      </c>
      <c r="H78" t="s">
        <v>4836</v>
      </c>
      <c r="I78">
        <v>0.18329450141950618</v>
      </c>
      <c r="J78">
        <f>VLOOKUP($C78, 'pval-input'!$B$2:$M$2260, 11, FALSE)</f>
        <v>6</v>
      </c>
      <c r="K78">
        <f>VLOOKUP($C78, 'pval-input'!$B$2:$M$2260, 12, FALSE)</f>
        <v>4.3795620437956199E-2</v>
      </c>
    </row>
    <row r="79" spans="1:11" x14ac:dyDescent="0.2">
      <c r="A79" t="s">
        <v>17</v>
      </c>
      <c r="B79" t="str">
        <f>VLOOKUP(A79, dictionary!$A$2:$B$16, 2, FALSE)</f>
        <v>Alimentary tract and metabolism</v>
      </c>
      <c r="C79" t="s">
        <v>204</v>
      </c>
      <c r="D79">
        <f>VLOOKUP($C79, 'pval-input'!$B$2:$M$2260, 11, FALSE)</f>
        <v>41</v>
      </c>
      <c r="E79">
        <f>VLOOKUP($C79, 'pval-input'!$B$2:$M$2260, 12, FALSE)</f>
        <v>0.29927007299270098</v>
      </c>
      <c r="F79">
        <f>VLOOKUP(C79, listing!$B$1:$L$2600, 2, FALSE)</f>
        <v>2.2009366083192736</v>
      </c>
      <c r="H79" t="s">
        <v>4836</v>
      </c>
      <c r="I79">
        <v>2.2009366083192736</v>
      </c>
      <c r="J79">
        <f>VLOOKUP($C79, 'pval-input'!$B$2:$M$2260, 11, FALSE)</f>
        <v>41</v>
      </c>
      <c r="K79">
        <f>VLOOKUP($C79, 'pval-input'!$B$2:$M$2260, 12, FALSE)</f>
        <v>0.29927007299270098</v>
      </c>
    </row>
    <row r="80" spans="1:11" x14ac:dyDescent="0.2">
      <c r="A80" t="s">
        <v>17</v>
      </c>
      <c r="B80" t="str">
        <f>VLOOKUP(A80, dictionary!$A$2:$B$16, 2, FALSE)</f>
        <v>Alimentary tract and metabolism</v>
      </c>
      <c r="C80" t="s">
        <v>209</v>
      </c>
      <c r="D80">
        <f>VLOOKUP($C80, 'pval-input'!$B$2:$M$2260, 11, FALSE)</f>
        <v>21</v>
      </c>
      <c r="E80">
        <f>VLOOKUP($C80, 'pval-input'!$B$2:$M$2260, 12, FALSE)</f>
        <v>0.153284671532847</v>
      </c>
      <c r="F80">
        <f>VLOOKUP(C80, listing!$B$1:$L$2600, 2, FALSE)</f>
        <v>8.7650821277467539E-2</v>
      </c>
      <c r="H80" t="s">
        <v>4836</v>
      </c>
      <c r="I80">
        <v>8.7650821277467539E-2</v>
      </c>
      <c r="J80">
        <f>VLOOKUP($C80, 'pval-input'!$B$2:$M$2260, 11, FALSE)</f>
        <v>21</v>
      </c>
      <c r="K80">
        <f>VLOOKUP($C80, 'pval-input'!$B$2:$M$2260, 12, FALSE)</f>
        <v>0.153284671532847</v>
      </c>
    </row>
    <row r="81" spans="1:11" x14ac:dyDescent="0.2">
      <c r="A81" t="s">
        <v>17</v>
      </c>
      <c r="B81" t="str">
        <f>VLOOKUP(A81, dictionary!$A$2:$B$16, 2, FALSE)</f>
        <v>Alimentary tract and metabolism</v>
      </c>
      <c r="C81" t="s">
        <v>211</v>
      </c>
      <c r="D81">
        <f>VLOOKUP($C81, 'pval-input'!$B$2:$M$2260, 11, FALSE)</f>
        <v>78</v>
      </c>
      <c r="E81">
        <f>VLOOKUP($C81, 'pval-input'!$B$2:$M$2260, 12, FALSE)</f>
        <v>0.56934306569343096</v>
      </c>
      <c r="F81">
        <f>VLOOKUP(C81, listing!$B$1:$L$2600, 2, FALSE)</f>
        <v>0.37276703264795269</v>
      </c>
      <c r="H81" t="s">
        <v>4836</v>
      </c>
      <c r="I81">
        <v>0.37276703264795269</v>
      </c>
      <c r="J81">
        <f>VLOOKUP($C81, 'pval-input'!$B$2:$M$2260, 11, FALSE)</f>
        <v>78</v>
      </c>
      <c r="K81">
        <f>VLOOKUP($C81, 'pval-input'!$B$2:$M$2260, 12, FALSE)</f>
        <v>0.56934306569343096</v>
      </c>
    </row>
    <row r="82" spans="1:11" x14ac:dyDescent="0.2">
      <c r="A82" t="s">
        <v>17</v>
      </c>
      <c r="B82" t="str">
        <f>VLOOKUP(A82, dictionary!$A$2:$B$16, 2, FALSE)</f>
        <v>Alimentary tract and metabolism</v>
      </c>
      <c r="C82" t="s">
        <v>214</v>
      </c>
      <c r="D82">
        <f>VLOOKUP($C82, 'pval-input'!$B$2:$M$2260, 11, FALSE)</f>
        <v>14</v>
      </c>
      <c r="E82">
        <f>VLOOKUP($C82, 'pval-input'!$B$2:$M$2260, 12, FALSE)</f>
        <v>0.102189781021898</v>
      </c>
      <c r="F82">
        <f>VLOOKUP(C82, listing!$B$1:$L$2600, 2, FALSE)</f>
        <v>0.16831015446024902</v>
      </c>
      <c r="H82" t="s">
        <v>4836</v>
      </c>
      <c r="I82">
        <v>0.16831015446024902</v>
      </c>
      <c r="J82">
        <f>VLOOKUP($C82, 'pval-input'!$B$2:$M$2260, 11, FALSE)</f>
        <v>14</v>
      </c>
      <c r="K82">
        <f>VLOOKUP($C82, 'pval-input'!$B$2:$M$2260, 12, FALSE)</f>
        <v>0.102189781021898</v>
      </c>
    </row>
    <row r="83" spans="1:11" x14ac:dyDescent="0.2">
      <c r="A83" t="s">
        <v>17</v>
      </c>
      <c r="B83" t="str">
        <f>VLOOKUP(A83, dictionary!$A$2:$B$16, 2, FALSE)</f>
        <v>Alimentary tract and metabolism</v>
      </c>
      <c r="C83" t="s">
        <v>216</v>
      </c>
      <c r="D83">
        <f>VLOOKUP($C83, 'pval-input'!$B$2:$M$2260, 11, FALSE)</f>
        <v>47</v>
      </c>
      <c r="E83">
        <f>VLOOKUP($C83, 'pval-input'!$B$2:$M$2260, 12, FALSE)</f>
        <v>0.34306569343065701</v>
      </c>
      <c r="F83">
        <f>VLOOKUP(C83, listing!$B$1:$L$2600, 2, FALSE)</f>
        <v>1.1594530169268562</v>
      </c>
      <c r="H83" t="s">
        <v>4836</v>
      </c>
      <c r="I83">
        <v>1.1594530169268562</v>
      </c>
      <c r="J83">
        <f>VLOOKUP($C83, 'pval-input'!$B$2:$M$2260, 11, FALSE)</f>
        <v>47</v>
      </c>
      <c r="K83">
        <f>VLOOKUP($C83, 'pval-input'!$B$2:$M$2260, 12, FALSE)</f>
        <v>0.34306569343065701</v>
      </c>
    </row>
    <row r="84" spans="1:11" x14ac:dyDescent="0.2">
      <c r="A84" t="s">
        <v>17</v>
      </c>
      <c r="B84" t="str">
        <f>VLOOKUP(A84, dictionary!$A$2:$B$16, 2, FALSE)</f>
        <v>Alimentary tract and metabolism</v>
      </c>
      <c r="C84" t="s">
        <v>218</v>
      </c>
      <c r="D84">
        <f>VLOOKUP($C84, 'pval-input'!$B$2:$M$2260, 11, FALSE)</f>
        <v>8</v>
      </c>
      <c r="E84">
        <f>VLOOKUP($C84, 'pval-input'!$B$2:$M$2260, 12, FALSE)</f>
        <v>5.8394160583941597E-2</v>
      </c>
      <c r="F84">
        <f>VLOOKUP(C84, listing!$B$1:$L$2600, 2, FALSE)</f>
        <v>7.0302175717710358E-2</v>
      </c>
      <c r="H84" t="s">
        <v>4836</v>
      </c>
      <c r="I84">
        <v>7.0302175717710358E-2</v>
      </c>
      <c r="J84">
        <f>VLOOKUP($C84, 'pval-input'!$B$2:$M$2260, 11, FALSE)</f>
        <v>8</v>
      </c>
      <c r="K84">
        <f>VLOOKUP($C84, 'pval-input'!$B$2:$M$2260, 12, FALSE)</f>
        <v>5.8394160583941597E-2</v>
      </c>
    </row>
    <row r="85" spans="1:11" x14ac:dyDescent="0.2">
      <c r="A85" t="s">
        <v>17</v>
      </c>
      <c r="B85" t="str">
        <f>VLOOKUP(A85, dictionary!$A$2:$B$16, 2, FALSE)</f>
        <v>Alimentary tract and metabolism</v>
      </c>
      <c r="C85" t="s">
        <v>220</v>
      </c>
      <c r="D85">
        <f>VLOOKUP($C85, 'pval-input'!$B$2:$M$2260, 11, FALSE)</f>
        <v>18</v>
      </c>
      <c r="E85">
        <f>VLOOKUP($C85, 'pval-input'!$B$2:$M$2260, 12, FALSE)</f>
        <v>0.13138686131386901</v>
      </c>
      <c r="F85">
        <f>VLOOKUP(C85, listing!$B$1:$L$2600, 2, FALSE)</f>
        <v>0.77404343413937027</v>
      </c>
      <c r="H85" t="s">
        <v>4836</v>
      </c>
      <c r="I85">
        <v>0.77404343413937027</v>
      </c>
      <c r="J85">
        <f>VLOOKUP($C85, 'pval-input'!$B$2:$M$2260, 11, FALSE)</f>
        <v>18</v>
      </c>
      <c r="K85">
        <f>VLOOKUP($C85, 'pval-input'!$B$2:$M$2260, 12, FALSE)</f>
        <v>0.13138686131386901</v>
      </c>
    </row>
    <row r="86" spans="1:11" hidden="1" x14ac:dyDescent="0.2">
      <c r="A86" t="s">
        <v>17</v>
      </c>
      <c r="B86" t="str">
        <f>VLOOKUP(A86, dictionary!$A$2:$B$16, 2, FALSE)</f>
        <v>Alimentary tract and metabolism</v>
      </c>
      <c r="C86" t="s">
        <v>222</v>
      </c>
      <c r="D86">
        <f>VLOOKUP($C86, 'pval-input'!$B$2:$M$2260, 11, FALSE)</f>
        <v>1</v>
      </c>
      <c r="E86">
        <f>VLOOKUP($C86, 'pval-input'!$B$2:$M$2260, 12, FALSE)</f>
        <v>7.2992700729926996E-3</v>
      </c>
      <c r="F86">
        <f>VLOOKUP(C86, listing!$B$1:$L$2600, 2, FALSE)</f>
        <v>0.45574306277858734</v>
      </c>
      <c r="H86" t="s">
        <v>4836</v>
      </c>
      <c r="I86">
        <v>0.45574306277858734</v>
      </c>
      <c r="J86">
        <f>VLOOKUP($C86, 'pval-input'!$B$2:$M$2260, 11, FALSE)</f>
        <v>1</v>
      </c>
      <c r="K86">
        <f>VLOOKUP($C86, 'pval-input'!$B$2:$M$2260, 12, FALSE)</f>
        <v>7.2992700729926996E-3</v>
      </c>
    </row>
    <row r="87" spans="1:11" hidden="1" x14ac:dyDescent="0.2">
      <c r="A87" t="s">
        <v>17</v>
      </c>
      <c r="B87" t="str">
        <f>VLOOKUP(A87, dictionary!$A$2:$B$16, 2, FALSE)</f>
        <v>Alimentary tract and metabolism</v>
      </c>
      <c r="C87" t="s">
        <v>224</v>
      </c>
      <c r="D87">
        <f>VLOOKUP($C87, 'pval-input'!$B$2:$M$2260, 11, FALSE)</f>
        <v>4</v>
      </c>
      <c r="E87">
        <f>VLOOKUP($C87, 'pval-input'!$B$2:$M$2260, 12, FALSE)</f>
        <v>2.9197080291970798E-2</v>
      </c>
      <c r="F87">
        <f>VLOOKUP(C87, listing!$B$1:$L$2600, 2, FALSE)</f>
        <v>0.3652551088857911</v>
      </c>
      <c r="H87" t="s">
        <v>4836</v>
      </c>
      <c r="I87">
        <v>0.3652551088857911</v>
      </c>
      <c r="J87">
        <f>VLOOKUP($C87, 'pval-input'!$B$2:$M$2260, 11, FALSE)</f>
        <v>4</v>
      </c>
      <c r="K87">
        <f>VLOOKUP($C87, 'pval-input'!$B$2:$M$2260, 12, FALSE)</f>
        <v>2.9197080291970798E-2</v>
      </c>
    </row>
    <row r="88" spans="1:11" x14ac:dyDescent="0.2">
      <c r="A88" t="s">
        <v>17</v>
      </c>
      <c r="B88" t="str">
        <f>VLOOKUP(A88, dictionary!$A$2:$B$16, 2, FALSE)</f>
        <v>Alimentary tract and metabolism</v>
      </c>
      <c r="C88" t="s">
        <v>226</v>
      </c>
      <c r="D88">
        <f>VLOOKUP($C88, 'pval-input'!$B$2:$M$2260, 11, FALSE)</f>
        <v>11</v>
      </c>
      <c r="E88">
        <f>VLOOKUP($C88, 'pval-input'!$B$2:$M$2260, 12, FALSE)</f>
        <v>8.0291970802919693E-2</v>
      </c>
      <c r="F88">
        <f>VLOOKUP(C88, listing!$B$1:$L$2600, 2, FALSE)</f>
        <v>0.16244471839179189</v>
      </c>
      <c r="H88" t="s">
        <v>4836</v>
      </c>
      <c r="I88">
        <v>0.16244471839179189</v>
      </c>
      <c r="J88">
        <f>VLOOKUP($C88, 'pval-input'!$B$2:$M$2260, 11, FALSE)</f>
        <v>11</v>
      </c>
      <c r="K88">
        <f>VLOOKUP($C88, 'pval-input'!$B$2:$M$2260, 12, FALSE)</f>
        <v>8.0291970802919693E-2</v>
      </c>
    </row>
    <row r="89" spans="1:11" x14ac:dyDescent="0.2">
      <c r="A89" t="s">
        <v>17</v>
      </c>
      <c r="B89" t="str">
        <f>VLOOKUP(A89, dictionary!$A$2:$B$16, 2, FALSE)</f>
        <v>Alimentary tract and metabolism</v>
      </c>
      <c r="C89" t="s">
        <v>228</v>
      </c>
      <c r="D89">
        <f>VLOOKUP($C89, 'pval-input'!$B$2:$M$2260, 11, FALSE)</f>
        <v>91</v>
      </c>
      <c r="E89">
        <f>VLOOKUP($C89, 'pval-input'!$B$2:$M$2260, 12, FALSE)</f>
        <v>0.66423357664233595</v>
      </c>
      <c r="F89">
        <f>VLOOKUP(C89, listing!$B$1:$L$2600, 2, FALSE)</f>
        <v>1.9445102790476265</v>
      </c>
      <c r="H89" t="s">
        <v>4836</v>
      </c>
      <c r="I89">
        <v>1.9445102790476265</v>
      </c>
      <c r="J89">
        <f>VLOOKUP($C89, 'pval-input'!$B$2:$M$2260, 11, FALSE)</f>
        <v>91</v>
      </c>
      <c r="K89">
        <f>VLOOKUP($C89, 'pval-input'!$B$2:$M$2260, 12, FALSE)</f>
        <v>0.66423357664233595</v>
      </c>
    </row>
    <row r="90" spans="1:11" x14ac:dyDescent="0.2">
      <c r="A90" t="s">
        <v>17</v>
      </c>
      <c r="B90" t="str">
        <f>VLOOKUP(A90, dictionary!$A$2:$B$16, 2, FALSE)</f>
        <v>Alimentary tract and metabolism</v>
      </c>
      <c r="C90" t="s">
        <v>231</v>
      </c>
      <c r="D90">
        <f>VLOOKUP($C90, 'pval-input'!$B$2:$M$2260, 11, FALSE)</f>
        <v>30</v>
      </c>
      <c r="E90">
        <f>VLOOKUP($C90, 'pval-input'!$B$2:$M$2260, 12, FALSE)</f>
        <v>0.218978102189781</v>
      </c>
      <c r="F90">
        <f>VLOOKUP(C90, listing!$B$1:$L$2600, 2, FALSE)</f>
        <v>0.14074620776443306</v>
      </c>
      <c r="H90" t="s">
        <v>4836</v>
      </c>
      <c r="I90">
        <v>0.14074620776443306</v>
      </c>
      <c r="J90">
        <f>VLOOKUP($C90, 'pval-input'!$B$2:$M$2260, 11, FALSE)</f>
        <v>30</v>
      </c>
      <c r="K90">
        <f>VLOOKUP($C90, 'pval-input'!$B$2:$M$2260, 12, FALSE)</f>
        <v>0.218978102189781</v>
      </c>
    </row>
    <row r="91" spans="1:11" x14ac:dyDescent="0.2">
      <c r="A91" t="s">
        <v>17</v>
      </c>
      <c r="B91" t="str">
        <f>VLOOKUP(A91, dictionary!$A$2:$B$16, 2, FALSE)</f>
        <v>Alimentary tract and metabolism</v>
      </c>
      <c r="C91" t="s">
        <v>233</v>
      </c>
      <c r="D91">
        <f>VLOOKUP($C91, 'pval-input'!$B$2:$M$2260, 11, FALSE)</f>
        <v>113</v>
      </c>
      <c r="E91">
        <f>VLOOKUP($C91, 'pval-input'!$B$2:$M$2260, 12, FALSE)</f>
        <v>0.82481751824817495</v>
      </c>
      <c r="F91">
        <f>VLOOKUP(C91, listing!$B$1:$L$2600, 2, FALSE)</f>
        <v>9.6183625159300887E-2</v>
      </c>
      <c r="H91" t="s">
        <v>4836</v>
      </c>
      <c r="I91">
        <v>9.6183625159300887E-2</v>
      </c>
      <c r="J91">
        <f>VLOOKUP($C91, 'pval-input'!$B$2:$M$2260, 11, FALSE)</f>
        <v>113</v>
      </c>
      <c r="K91">
        <f>VLOOKUP($C91, 'pval-input'!$B$2:$M$2260, 12, FALSE)</f>
        <v>0.82481751824817495</v>
      </c>
    </row>
    <row r="92" spans="1:11" x14ac:dyDescent="0.2">
      <c r="A92" t="s">
        <v>17</v>
      </c>
      <c r="B92" t="str">
        <f>VLOOKUP(A92, dictionary!$A$2:$B$16, 2, FALSE)</f>
        <v>Alimentary tract and metabolism</v>
      </c>
      <c r="C92" t="s">
        <v>236</v>
      </c>
      <c r="D92">
        <f>VLOOKUP($C92, 'pval-input'!$B$2:$M$2260, 11, FALSE)</f>
        <v>22</v>
      </c>
      <c r="E92">
        <f>VLOOKUP($C92, 'pval-input'!$B$2:$M$2260, 12, FALSE)</f>
        <v>0.160583941605839</v>
      </c>
      <c r="F92">
        <f>VLOOKUP(C92, listing!$B$1:$L$2600, 2, FALSE)</f>
        <v>1.2657376376837868E-2</v>
      </c>
      <c r="H92" t="s">
        <v>4836</v>
      </c>
      <c r="I92">
        <v>1.2657376376837868E-2</v>
      </c>
      <c r="J92">
        <f>VLOOKUP($C92, 'pval-input'!$B$2:$M$2260, 11, FALSE)</f>
        <v>22</v>
      </c>
      <c r="K92">
        <f>VLOOKUP($C92, 'pval-input'!$B$2:$M$2260, 12, FALSE)</f>
        <v>0.160583941605839</v>
      </c>
    </row>
    <row r="93" spans="1:11" x14ac:dyDescent="0.2">
      <c r="A93" t="s">
        <v>17</v>
      </c>
      <c r="B93" t="str">
        <f>VLOOKUP(A93, dictionary!$A$2:$B$16, 2, FALSE)</f>
        <v>Alimentary tract and metabolism</v>
      </c>
      <c r="C93" t="s">
        <v>239</v>
      </c>
      <c r="D93">
        <f>VLOOKUP($C93, 'pval-input'!$B$2:$M$2260, 11, FALSE)</f>
        <v>11</v>
      </c>
      <c r="E93">
        <f>VLOOKUP($C93, 'pval-input'!$B$2:$M$2260, 12, FALSE)</f>
        <v>8.0291970802919693E-2</v>
      </c>
      <c r="F93">
        <f>VLOOKUP(C93, listing!$B$1:$L$2600, 2, FALSE)</f>
        <v>0.90359185972835487</v>
      </c>
      <c r="H93" t="s">
        <v>4836</v>
      </c>
      <c r="I93">
        <v>0.90359185972835487</v>
      </c>
      <c r="J93">
        <f>VLOOKUP($C93, 'pval-input'!$B$2:$M$2260, 11, FALSE)</f>
        <v>11</v>
      </c>
      <c r="K93">
        <f>VLOOKUP($C93, 'pval-input'!$B$2:$M$2260, 12, FALSE)</f>
        <v>8.0291970802919693E-2</v>
      </c>
    </row>
    <row r="94" spans="1:11" hidden="1" x14ac:dyDescent="0.2">
      <c r="A94" t="s">
        <v>17</v>
      </c>
      <c r="B94" t="str">
        <f>VLOOKUP(A94, dictionary!$A$2:$B$16, 2, FALSE)</f>
        <v>Alimentary tract and metabolism</v>
      </c>
      <c r="C94" t="s">
        <v>241</v>
      </c>
      <c r="D94">
        <f>VLOOKUP($C94, 'pval-input'!$B$2:$M$2260, 11, FALSE)</f>
        <v>1</v>
      </c>
      <c r="E94">
        <f>VLOOKUP($C94, 'pval-input'!$B$2:$M$2260, 12, FALSE)</f>
        <v>7.2992700729926996E-3</v>
      </c>
      <c r="F94">
        <f>VLOOKUP(C94, listing!$B$1:$L$2600, 2, FALSE)</f>
        <v>0.74832964439483696</v>
      </c>
      <c r="H94" t="s">
        <v>4836</v>
      </c>
      <c r="I94">
        <v>0.74832964439483696</v>
      </c>
      <c r="J94">
        <f>VLOOKUP($C94, 'pval-input'!$B$2:$M$2260, 11, FALSE)</f>
        <v>1</v>
      </c>
      <c r="K94">
        <f>VLOOKUP($C94, 'pval-input'!$B$2:$M$2260, 12, FALSE)</f>
        <v>7.2992700729926996E-3</v>
      </c>
    </row>
    <row r="95" spans="1:11" x14ac:dyDescent="0.2">
      <c r="A95" t="s">
        <v>17</v>
      </c>
      <c r="B95" t="str">
        <f>VLOOKUP(A95, dictionary!$A$2:$B$16, 2, FALSE)</f>
        <v>Alimentary tract and metabolism</v>
      </c>
      <c r="C95" t="s">
        <v>244</v>
      </c>
      <c r="D95">
        <f>VLOOKUP($C95, 'pval-input'!$B$2:$M$2260, 11, FALSE)</f>
        <v>7</v>
      </c>
      <c r="E95">
        <f>VLOOKUP($C95, 'pval-input'!$B$2:$M$2260, 12, FALSE)</f>
        <v>5.1094890510948898E-2</v>
      </c>
      <c r="F95">
        <f>VLOOKUP(C95, listing!$B$1:$L$2600, 2, FALSE)</f>
        <v>0.55868703950408172</v>
      </c>
      <c r="H95" t="s">
        <v>4836</v>
      </c>
      <c r="I95">
        <v>0.55868703950408172</v>
      </c>
      <c r="J95">
        <f>VLOOKUP($C95, 'pval-input'!$B$2:$M$2260, 11, FALSE)</f>
        <v>7</v>
      </c>
      <c r="K95">
        <f>VLOOKUP($C95, 'pval-input'!$B$2:$M$2260, 12, FALSE)</f>
        <v>5.1094890510948898E-2</v>
      </c>
    </row>
    <row r="96" spans="1:11" hidden="1" x14ac:dyDescent="0.2">
      <c r="A96" t="s">
        <v>17</v>
      </c>
      <c r="B96" t="str">
        <f>VLOOKUP(A96, dictionary!$A$2:$B$16, 2, FALSE)</f>
        <v>Alimentary tract and metabolism</v>
      </c>
      <c r="C96" t="s">
        <v>246</v>
      </c>
      <c r="D96">
        <f>VLOOKUP($C96, 'pval-input'!$B$2:$M$2260, 11, FALSE)</f>
        <v>1</v>
      </c>
      <c r="E96">
        <f>VLOOKUP($C96, 'pval-input'!$B$2:$M$2260, 12, FALSE)</f>
        <v>7.2992700729926996E-3</v>
      </c>
      <c r="F96">
        <f>VLOOKUP(C96, listing!$B$1:$L$2600, 2, FALSE)</f>
        <v>0.21917708259586613</v>
      </c>
      <c r="H96" t="s">
        <v>4836</v>
      </c>
      <c r="I96">
        <v>0.21917708259586613</v>
      </c>
      <c r="J96">
        <f>VLOOKUP($C96, 'pval-input'!$B$2:$M$2260, 11, FALSE)</f>
        <v>1</v>
      </c>
      <c r="K96">
        <f>VLOOKUP($C96, 'pval-input'!$B$2:$M$2260, 12, FALSE)</f>
        <v>7.2992700729926996E-3</v>
      </c>
    </row>
    <row r="97" spans="1:11" x14ac:dyDescent="0.2">
      <c r="A97" t="s">
        <v>17</v>
      </c>
      <c r="B97" t="str">
        <f>VLOOKUP(A97, dictionary!$A$2:$B$16, 2, FALSE)</f>
        <v>Alimentary tract and metabolism</v>
      </c>
      <c r="C97" t="s">
        <v>247</v>
      </c>
      <c r="D97">
        <f>VLOOKUP($C97, 'pval-input'!$B$2:$M$2260, 11, FALSE)</f>
        <v>9</v>
      </c>
      <c r="E97">
        <f>VLOOKUP($C97, 'pval-input'!$B$2:$M$2260, 12, FALSE)</f>
        <v>6.5693430656934296E-2</v>
      </c>
      <c r="F97">
        <f>VLOOKUP(C97, listing!$B$1:$L$2600, 2, FALSE)</f>
        <v>0.92509494699843398</v>
      </c>
      <c r="H97" t="s">
        <v>4836</v>
      </c>
      <c r="I97">
        <v>0.92509494699843398</v>
      </c>
      <c r="J97">
        <f>VLOOKUP($C97, 'pval-input'!$B$2:$M$2260, 11, FALSE)</f>
        <v>9</v>
      </c>
      <c r="K97">
        <f>VLOOKUP($C97, 'pval-input'!$B$2:$M$2260, 12, FALSE)</f>
        <v>6.5693430656934296E-2</v>
      </c>
    </row>
    <row r="98" spans="1:11" hidden="1" x14ac:dyDescent="0.2">
      <c r="A98" t="s">
        <v>17</v>
      </c>
      <c r="B98" t="str">
        <f>VLOOKUP(A98, dictionary!$A$2:$B$16, 2, FALSE)</f>
        <v>Alimentary tract and metabolism</v>
      </c>
      <c r="C98" t="s">
        <v>248</v>
      </c>
      <c r="D98">
        <f>VLOOKUP($C98, 'pval-input'!$B$2:$M$2260, 11, FALSE)</f>
        <v>5</v>
      </c>
      <c r="E98">
        <f>VLOOKUP($C98, 'pval-input'!$B$2:$M$2260, 12, FALSE)</f>
        <v>3.6496350364963501E-2</v>
      </c>
      <c r="F98">
        <f>VLOOKUP(C98, listing!$B$1:$L$2600, 2, FALSE)</f>
        <v>0.1723836963579517</v>
      </c>
      <c r="H98" t="s">
        <v>4836</v>
      </c>
      <c r="I98">
        <v>0.1723836963579517</v>
      </c>
      <c r="J98">
        <f>VLOOKUP($C98, 'pval-input'!$B$2:$M$2260, 11, FALSE)</f>
        <v>5</v>
      </c>
      <c r="K98">
        <f>VLOOKUP($C98, 'pval-input'!$B$2:$M$2260, 12, FALSE)</f>
        <v>3.6496350364963501E-2</v>
      </c>
    </row>
    <row r="99" spans="1:11" hidden="1" x14ac:dyDescent="0.2">
      <c r="A99" t="s">
        <v>17</v>
      </c>
      <c r="B99" t="str">
        <f>VLOOKUP(A99, dictionary!$A$2:$B$16, 2, FALSE)</f>
        <v>Alimentary tract and metabolism</v>
      </c>
      <c r="C99" t="s">
        <v>249</v>
      </c>
      <c r="D99">
        <f>VLOOKUP($C99, 'pval-input'!$B$2:$M$2260, 11, FALSE)</f>
        <v>2</v>
      </c>
      <c r="E99">
        <f>VLOOKUP($C99, 'pval-input'!$B$2:$M$2260, 12, FALSE)</f>
        <v>1.4598540145985399E-2</v>
      </c>
      <c r="F99">
        <f>VLOOKUP(C99, listing!$B$1:$L$2600, 2, FALSE)</f>
        <v>1.3319153265217443</v>
      </c>
      <c r="H99" t="s">
        <v>4836</v>
      </c>
      <c r="I99">
        <v>1.3319153265217443</v>
      </c>
      <c r="J99">
        <f>VLOOKUP($C99, 'pval-input'!$B$2:$M$2260, 11, FALSE)</f>
        <v>2</v>
      </c>
      <c r="K99">
        <f>VLOOKUP($C99, 'pval-input'!$B$2:$M$2260, 12, FALSE)</f>
        <v>1.4598540145985399E-2</v>
      </c>
    </row>
    <row r="100" spans="1:11" hidden="1" x14ac:dyDescent="0.2">
      <c r="A100" t="s">
        <v>17</v>
      </c>
      <c r="B100" t="str">
        <f>VLOOKUP(A100, dictionary!$A$2:$B$16, 2, FALSE)</f>
        <v>Alimentary tract and metabolism</v>
      </c>
      <c r="C100" t="s">
        <v>250</v>
      </c>
      <c r="D100">
        <f>VLOOKUP($C100, 'pval-input'!$B$2:$M$2260, 11, FALSE)</f>
        <v>5</v>
      </c>
      <c r="E100">
        <f>VLOOKUP($C100, 'pval-input'!$B$2:$M$2260, 12, FALSE)</f>
        <v>3.6496350364963501E-2</v>
      </c>
      <c r="F100">
        <f>VLOOKUP(C100, listing!$B$1:$L$2600, 2, FALSE)</f>
        <v>0.56871951169671076</v>
      </c>
      <c r="H100" t="s">
        <v>4836</v>
      </c>
      <c r="I100">
        <v>0.56871951169671076</v>
      </c>
      <c r="J100">
        <f>VLOOKUP($C100, 'pval-input'!$B$2:$M$2260, 11, FALSE)</f>
        <v>5</v>
      </c>
      <c r="K100">
        <f>VLOOKUP($C100, 'pval-input'!$B$2:$M$2260, 12, FALSE)</f>
        <v>3.6496350364963501E-2</v>
      </c>
    </row>
    <row r="101" spans="1:11" hidden="1" x14ac:dyDescent="0.2">
      <c r="A101" t="s">
        <v>17</v>
      </c>
      <c r="B101" t="str">
        <f>VLOOKUP(A101, dictionary!$A$2:$B$16, 2, FALSE)</f>
        <v>Alimentary tract and metabolism</v>
      </c>
      <c r="C101" t="s">
        <v>252</v>
      </c>
      <c r="D101">
        <f>VLOOKUP($C101, 'pval-input'!$B$2:$M$2260, 11, FALSE)</f>
        <v>2</v>
      </c>
      <c r="E101">
        <f>VLOOKUP($C101, 'pval-input'!$B$2:$M$2260, 12, FALSE)</f>
        <v>1.4598540145985399E-2</v>
      </c>
      <c r="F101">
        <f>VLOOKUP(C101, listing!$B$1:$L$2600, 2, FALSE)</f>
        <v>0.37701936947231857</v>
      </c>
      <c r="H101" t="s">
        <v>4836</v>
      </c>
      <c r="I101">
        <v>0.37701936947231857</v>
      </c>
      <c r="J101">
        <f>VLOOKUP($C101, 'pval-input'!$B$2:$M$2260, 11, FALSE)</f>
        <v>2</v>
      </c>
      <c r="K101">
        <f>VLOOKUP($C101, 'pval-input'!$B$2:$M$2260, 12, FALSE)</f>
        <v>1.4598540145985399E-2</v>
      </c>
    </row>
    <row r="102" spans="1:11" x14ac:dyDescent="0.2">
      <c r="A102" t="s">
        <v>17</v>
      </c>
      <c r="B102" t="str">
        <f>VLOOKUP(A102, dictionary!$A$2:$B$16, 2, FALSE)</f>
        <v>Alimentary tract and metabolism</v>
      </c>
      <c r="C102" t="s">
        <v>255</v>
      </c>
      <c r="D102">
        <f>VLOOKUP($C102, 'pval-input'!$B$2:$M$2260, 11, FALSE)</f>
        <v>117</v>
      </c>
      <c r="E102">
        <f>VLOOKUP($C102, 'pval-input'!$B$2:$M$2260, 12, FALSE)</f>
        <v>0.85401459854014605</v>
      </c>
      <c r="F102">
        <f>VLOOKUP(C102, listing!$B$1:$L$2600, 2, FALSE)</f>
        <v>0.32386520703284444</v>
      </c>
      <c r="H102" t="s">
        <v>4836</v>
      </c>
      <c r="I102">
        <v>0.32386520703284444</v>
      </c>
      <c r="J102">
        <f>VLOOKUP($C102, 'pval-input'!$B$2:$M$2260, 11, FALSE)</f>
        <v>117</v>
      </c>
      <c r="K102">
        <f>VLOOKUP($C102, 'pval-input'!$B$2:$M$2260, 12, FALSE)</f>
        <v>0.85401459854014605</v>
      </c>
    </row>
    <row r="103" spans="1:11" hidden="1" x14ac:dyDescent="0.2">
      <c r="A103" t="s">
        <v>17</v>
      </c>
      <c r="B103" t="str">
        <f>VLOOKUP(A103, dictionary!$A$2:$B$16, 2, FALSE)</f>
        <v>Alimentary tract and metabolism</v>
      </c>
      <c r="C103" t="s">
        <v>258</v>
      </c>
      <c r="D103">
        <f>VLOOKUP($C103, 'pval-input'!$B$2:$M$2260, 11, FALSE)</f>
        <v>1</v>
      </c>
      <c r="E103">
        <f>VLOOKUP($C103, 'pval-input'!$B$2:$M$2260, 12, FALSE)</f>
        <v>7.2992700729926996E-3</v>
      </c>
      <c r="F103">
        <f>VLOOKUP(C103, listing!$B$1:$L$2600, 2, FALSE)</f>
        <v>1.7320704232008592E-2</v>
      </c>
      <c r="H103" t="s">
        <v>4836</v>
      </c>
      <c r="I103">
        <v>1.7320704232008592E-2</v>
      </c>
      <c r="J103">
        <f>VLOOKUP($C103, 'pval-input'!$B$2:$M$2260, 11, FALSE)</f>
        <v>1</v>
      </c>
      <c r="K103">
        <f>VLOOKUP($C103, 'pval-input'!$B$2:$M$2260, 12, FALSE)</f>
        <v>7.2992700729926996E-3</v>
      </c>
    </row>
    <row r="104" spans="1:11" hidden="1" x14ac:dyDescent="0.2">
      <c r="A104" t="s">
        <v>17</v>
      </c>
      <c r="B104" t="str">
        <f>VLOOKUP(A104, dictionary!$A$2:$B$16, 2, FALSE)</f>
        <v>Alimentary tract and metabolism</v>
      </c>
      <c r="C104" t="s">
        <v>261</v>
      </c>
      <c r="D104">
        <f>VLOOKUP($C104, 'pval-input'!$B$2:$M$2260, 11, FALSE)</f>
        <v>1</v>
      </c>
      <c r="E104">
        <f>VLOOKUP($C104, 'pval-input'!$B$2:$M$2260, 12, FALSE)</f>
        <v>7.2992700729926996E-3</v>
      </c>
      <c r="F104">
        <f>VLOOKUP(C104, listing!$B$1:$L$2600, 2, FALSE)</f>
        <v>0.38100429120523427</v>
      </c>
      <c r="H104" t="s">
        <v>4836</v>
      </c>
      <c r="I104">
        <v>0.38100429120523427</v>
      </c>
      <c r="J104">
        <f>VLOOKUP($C104, 'pval-input'!$B$2:$M$2260, 11, FALSE)</f>
        <v>1</v>
      </c>
      <c r="K104">
        <f>VLOOKUP($C104, 'pval-input'!$B$2:$M$2260, 12, FALSE)</f>
        <v>7.2992700729926996E-3</v>
      </c>
    </row>
    <row r="105" spans="1:11" hidden="1" x14ac:dyDescent="0.2">
      <c r="A105" t="s">
        <v>17</v>
      </c>
      <c r="B105" t="str">
        <f>VLOOKUP(A105, dictionary!$A$2:$B$16, 2, FALSE)</f>
        <v>Alimentary tract and metabolism</v>
      </c>
      <c r="C105" t="s">
        <v>263</v>
      </c>
      <c r="D105">
        <f>VLOOKUP($C105, 'pval-input'!$B$2:$M$2260, 11, FALSE)</f>
        <v>2</v>
      </c>
      <c r="E105">
        <f>VLOOKUP($C105, 'pval-input'!$B$2:$M$2260, 12, FALSE)</f>
        <v>1.4598540145985399E-2</v>
      </c>
      <c r="F105">
        <f>VLOOKUP(C105, listing!$B$1:$L$2600, 2, FALSE)</f>
        <v>0.16505751444420602</v>
      </c>
      <c r="H105" t="s">
        <v>4836</v>
      </c>
      <c r="I105">
        <v>0.16505751444420602</v>
      </c>
      <c r="J105">
        <f>VLOOKUP($C105, 'pval-input'!$B$2:$M$2260, 11, FALSE)</f>
        <v>2</v>
      </c>
      <c r="K105">
        <f>VLOOKUP($C105, 'pval-input'!$B$2:$M$2260, 12, FALSE)</f>
        <v>1.4598540145985399E-2</v>
      </c>
    </row>
    <row r="106" spans="1:11" hidden="1" x14ac:dyDescent="0.2">
      <c r="A106" t="s">
        <v>17</v>
      </c>
      <c r="B106" t="str">
        <f>VLOOKUP(A106, dictionary!$A$2:$B$16, 2, FALSE)</f>
        <v>Alimentary tract and metabolism</v>
      </c>
      <c r="C106" t="s">
        <v>265</v>
      </c>
      <c r="D106">
        <f>VLOOKUP($C106, 'pval-input'!$B$2:$M$2260, 11, FALSE)</f>
        <v>1</v>
      </c>
      <c r="E106">
        <f>VLOOKUP($C106, 'pval-input'!$B$2:$M$2260, 12, FALSE)</f>
        <v>7.2992700729926996E-3</v>
      </c>
      <c r="F106">
        <f>VLOOKUP(C106, listing!$B$1:$L$2600, 2, FALSE)</f>
        <v>0.56009817936610506</v>
      </c>
      <c r="H106" t="s">
        <v>4836</v>
      </c>
      <c r="I106">
        <v>0.56009817936610506</v>
      </c>
      <c r="J106">
        <f>VLOOKUP($C106, 'pval-input'!$B$2:$M$2260, 11, FALSE)</f>
        <v>1</v>
      </c>
      <c r="K106">
        <f>VLOOKUP($C106, 'pval-input'!$B$2:$M$2260, 12, FALSE)</f>
        <v>7.2992700729926996E-3</v>
      </c>
    </row>
    <row r="107" spans="1:11" hidden="1" x14ac:dyDescent="0.2">
      <c r="A107" t="s">
        <v>17</v>
      </c>
      <c r="B107" t="str">
        <f>VLOOKUP(A107, dictionary!$A$2:$B$16, 2, FALSE)</f>
        <v>Alimentary tract and metabolism</v>
      </c>
      <c r="C107" t="s">
        <v>269</v>
      </c>
      <c r="D107">
        <f>VLOOKUP($C107, 'pval-input'!$B$2:$M$2260, 11, FALSE)</f>
        <v>1</v>
      </c>
      <c r="E107">
        <f>VLOOKUP($C107, 'pval-input'!$B$2:$M$2260, 12, FALSE)</f>
        <v>7.2992700729926996E-3</v>
      </c>
      <c r="F107">
        <f>VLOOKUP(C107, listing!$B$1:$L$2600, 2, FALSE)</f>
        <v>7.282375697046721E-2</v>
      </c>
      <c r="H107" t="s">
        <v>4836</v>
      </c>
      <c r="I107">
        <v>7.282375697046721E-2</v>
      </c>
      <c r="J107">
        <f>VLOOKUP($C107, 'pval-input'!$B$2:$M$2260, 11, FALSE)</f>
        <v>1</v>
      </c>
      <c r="K107">
        <f>VLOOKUP($C107, 'pval-input'!$B$2:$M$2260, 12, FALSE)</f>
        <v>7.2992700729926996E-3</v>
      </c>
    </row>
    <row r="108" spans="1:11" x14ac:dyDescent="0.2">
      <c r="A108" t="s">
        <v>17</v>
      </c>
      <c r="B108" t="str">
        <f>VLOOKUP(A108, dictionary!$A$2:$B$16, 2, FALSE)</f>
        <v>Alimentary tract and metabolism</v>
      </c>
      <c r="C108" t="s">
        <v>270</v>
      </c>
      <c r="D108">
        <f>VLOOKUP($C108, 'pval-input'!$B$2:$M$2260, 11, FALSE)</f>
        <v>117</v>
      </c>
      <c r="E108">
        <f>VLOOKUP($C108, 'pval-input'!$B$2:$M$2260, 12, FALSE)</f>
        <v>0.85401459854014605</v>
      </c>
      <c r="F108">
        <f>VLOOKUP(C108, listing!$B$1:$L$2600, 2, FALSE)</f>
        <v>0.21651971451398405</v>
      </c>
      <c r="H108" t="s">
        <v>4836</v>
      </c>
      <c r="I108">
        <v>0.21651971451398405</v>
      </c>
      <c r="J108">
        <f>VLOOKUP($C108, 'pval-input'!$B$2:$M$2260, 11, FALSE)</f>
        <v>117</v>
      </c>
      <c r="K108">
        <f>VLOOKUP($C108, 'pval-input'!$B$2:$M$2260, 12, FALSE)</f>
        <v>0.85401459854014605</v>
      </c>
    </row>
    <row r="109" spans="1:11" x14ac:dyDescent="0.2">
      <c r="A109" t="s">
        <v>17</v>
      </c>
      <c r="B109" t="str">
        <f>VLOOKUP(A109, dictionary!$A$2:$B$16, 2, FALSE)</f>
        <v>Alimentary tract and metabolism</v>
      </c>
      <c r="C109" t="s">
        <v>272</v>
      </c>
      <c r="D109">
        <f>VLOOKUP($C109, 'pval-input'!$B$2:$M$2260, 11, FALSE)</f>
        <v>9</v>
      </c>
      <c r="E109">
        <f>VLOOKUP($C109, 'pval-input'!$B$2:$M$2260, 12, FALSE)</f>
        <v>6.5693430656934296E-2</v>
      </c>
      <c r="F109">
        <f>VLOOKUP(C109, listing!$B$1:$L$2600, 2, FALSE)</f>
        <v>1.0275171146411151</v>
      </c>
      <c r="H109" t="s">
        <v>4836</v>
      </c>
      <c r="I109">
        <v>1.0275171146411151</v>
      </c>
      <c r="J109">
        <f>VLOOKUP($C109, 'pval-input'!$B$2:$M$2260, 11, FALSE)</f>
        <v>9</v>
      </c>
      <c r="K109">
        <f>VLOOKUP($C109, 'pval-input'!$B$2:$M$2260, 12, FALSE)</f>
        <v>6.5693430656934296E-2</v>
      </c>
    </row>
    <row r="110" spans="1:11" x14ac:dyDescent="0.2">
      <c r="A110" t="s">
        <v>17</v>
      </c>
      <c r="B110" t="str">
        <f>VLOOKUP(A110, dictionary!$A$2:$B$16, 2, FALSE)</f>
        <v>Alimentary tract and metabolism</v>
      </c>
      <c r="C110" t="s">
        <v>274</v>
      </c>
      <c r="D110">
        <f>VLOOKUP($C110, 'pval-input'!$B$2:$M$2260, 11, FALSE)</f>
        <v>60</v>
      </c>
      <c r="E110">
        <f>VLOOKUP($C110, 'pval-input'!$B$2:$M$2260, 12, FALSE)</f>
        <v>0.43795620437956201</v>
      </c>
      <c r="F110">
        <f>VLOOKUP(C110, listing!$B$1:$L$2600, 2, FALSE)</f>
        <v>0.46468597785316784</v>
      </c>
      <c r="H110" t="s">
        <v>4836</v>
      </c>
      <c r="I110">
        <v>0.46468597785316784</v>
      </c>
      <c r="J110">
        <f>VLOOKUP($C110, 'pval-input'!$B$2:$M$2260, 11, FALSE)</f>
        <v>60</v>
      </c>
      <c r="K110">
        <f>VLOOKUP($C110, 'pval-input'!$B$2:$M$2260, 12, FALSE)</f>
        <v>0.43795620437956201</v>
      </c>
    </row>
    <row r="111" spans="1:11" x14ac:dyDescent="0.2">
      <c r="A111" t="s">
        <v>17</v>
      </c>
      <c r="B111" t="str">
        <f>VLOOKUP(A111, dictionary!$A$2:$B$16, 2, FALSE)</f>
        <v>Alimentary tract and metabolism</v>
      </c>
      <c r="C111" t="s">
        <v>277</v>
      </c>
      <c r="D111">
        <f>VLOOKUP($C111, 'pval-input'!$B$2:$M$2260, 11, FALSE)</f>
        <v>17</v>
      </c>
      <c r="E111">
        <f>VLOOKUP($C111, 'pval-input'!$B$2:$M$2260, 12, FALSE)</f>
        <v>0.124087591240876</v>
      </c>
      <c r="F111">
        <f>VLOOKUP(C111, listing!$B$1:$L$2600, 2, FALSE)</f>
        <v>5.2646500316648602E-2</v>
      </c>
      <c r="H111" t="s">
        <v>4836</v>
      </c>
      <c r="I111">
        <v>5.2646500316648602E-2</v>
      </c>
      <c r="J111">
        <f>VLOOKUP($C111, 'pval-input'!$B$2:$M$2260, 11, FALSE)</f>
        <v>17</v>
      </c>
      <c r="K111">
        <f>VLOOKUP($C111, 'pval-input'!$B$2:$M$2260, 12, FALSE)</f>
        <v>0.124087591240876</v>
      </c>
    </row>
    <row r="112" spans="1:11" x14ac:dyDescent="0.2">
      <c r="A112" t="s">
        <v>17</v>
      </c>
      <c r="B112" t="str">
        <f>VLOOKUP(A112, dictionary!$A$2:$B$16, 2, FALSE)</f>
        <v>Alimentary tract and metabolism</v>
      </c>
      <c r="C112" t="s">
        <v>280</v>
      </c>
      <c r="D112">
        <f>VLOOKUP($C112, 'pval-input'!$B$2:$M$2260, 11, FALSE)</f>
        <v>9</v>
      </c>
      <c r="E112">
        <f>VLOOKUP($C112, 'pval-input'!$B$2:$M$2260, 12, FALSE)</f>
        <v>6.5693430656934296E-2</v>
      </c>
      <c r="F112">
        <f>VLOOKUP(C112, listing!$B$1:$L$2600, 2, FALSE)</f>
        <v>0.22785064542609923</v>
      </c>
      <c r="H112" t="s">
        <v>4836</v>
      </c>
      <c r="I112">
        <v>0.22785064542609923</v>
      </c>
      <c r="J112">
        <f>VLOOKUP($C112, 'pval-input'!$B$2:$M$2260, 11, FALSE)</f>
        <v>9</v>
      </c>
      <c r="K112">
        <f>VLOOKUP($C112, 'pval-input'!$B$2:$M$2260, 12, FALSE)</f>
        <v>6.5693430656934296E-2</v>
      </c>
    </row>
    <row r="113" spans="1:11" hidden="1" x14ac:dyDescent="0.2">
      <c r="A113" t="s">
        <v>17</v>
      </c>
      <c r="B113" t="str">
        <f>VLOOKUP(A113, dictionary!$A$2:$B$16, 2, FALSE)</f>
        <v>Alimentary tract and metabolism</v>
      </c>
      <c r="C113" t="s">
        <v>282</v>
      </c>
      <c r="D113">
        <f>VLOOKUP($C113, 'pval-input'!$B$2:$M$2260, 11, FALSE)</f>
        <v>1</v>
      </c>
      <c r="E113">
        <f>VLOOKUP($C113, 'pval-input'!$B$2:$M$2260, 12, FALSE)</f>
        <v>7.2992700729926996E-3</v>
      </c>
      <c r="F113">
        <f>VLOOKUP(C113, listing!$B$1:$L$2600, 2, FALSE)</f>
        <v>0.43940829610452836</v>
      </c>
      <c r="H113" t="s">
        <v>4836</v>
      </c>
      <c r="I113">
        <v>0.43940829610452836</v>
      </c>
      <c r="J113">
        <f>VLOOKUP($C113, 'pval-input'!$B$2:$M$2260, 11, FALSE)</f>
        <v>1</v>
      </c>
      <c r="K113">
        <f>VLOOKUP($C113, 'pval-input'!$B$2:$M$2260, 12, FALSE)</f>
        <v>7.2992700729926996E-3</v>
      </c>
    </row>
    <row r="114" spans="1:11" hidden="1" x14ac:dyDescent="0.2">
      <c r="A114" t="s">
        <v>17</v>
      </c>
      <c r="B114" t="str">
        <f>VLOOKUP(A114, dictionary!$A$2:$B$16, 2, FALSE)</f>
        <v>Alimentary tract and metabolism</v>
      </c>
      <c r="C114" t="s">
        <v>285</v>
      </c>
      <c r="D114">
        <f>VLOOKUP($C114, 'pval-input'!$B$2:$M$2260, 11, FALSE)</f>
        <v>3</v>
      </c>
      <c r="E114">
        <f>VLOOKUP($C114, 'pval-input'!$B$2:$M$2260, 12, FALSE)</f>
        <v>2.18978102189781E-2</v>
      </c>
      <c r="F114">
        <f>VLOOKUP(C114, listing!$B$1:$L$2600, 2, FALSE)</f>
        <v>3.1184970674527437E-2</v>
      </c>
      <c r="H114" t="s">
        <v>4836</v>
      </c>
      <c r="I114">
        <v>3.1184970674527437E-2</v>
      </c>
      <c r="J114">
        <f>VLOOKUP($C114, 'pval-input'!$B$2:$M$2260, 11, FALSE)</f>
        <v>3</v>
      </c>
      <c r="K114">
        <f>VLOOKUP($C114, 'pval-input'!$B$2:$M$2260, 12, FALSE)</f>
        <v>2.18978102189781E-2</v>
      </c>
    </row>
    <row r="115" spans="1:11" x14ac:dyDescent="0.2">
      <c r="A115" t="s">
        <v>17</v>
      </c>
      <c r="B115" t="str">
        <f>VLOOKUP(A115, dictionary!$A$2:$B$16, 2, FALSE)</f>
        <v>Alimentary tract and metabolism</v>
      </c>
      <c r="C115" t="s">
        <v>287</v>
      </c>
      <c r="D115">
        <f>VLOOKUP($C115, 'pval-input'!$B$2:$M$2260, 11, FALSE)</f>
        <v>11</v>
      </c>
      <c r="E115">
        <f>VLOOKUP($C115, 'pval-input'!$B$2:$M$2260, 12, FALSE)</f>
        <v>8.0291970802919693E-2</v>
      </c>
      <c r="F115">
        <f>VLOOKUP(C115, listing!$B$1:$L$2600, 2, FALSE)</f>
        <v>0.40769995839216072</v>
      </c>
      <c r="H115" t="s">
        <v>4836</v>
      </c>
      <c r="I115">
        <v>0.40769995839216072</v>
      </c>
      <c r="J115">
        <f>VLOOKUP($C115, 'pval-input'!$B$2:$M$2260, 11, FALSE)</f>
        <v>11</v>
      </c>
      <c r="K115">
        <f>VLOOKUP($C115, 'pval-input'!$B$2:$M$2260, 12, FALSE)</f>
        <v>8.0291970802919693E-2</v>
      </c>
    </row>
    <row r="116" spans="1:11" hidden="1" x14ac:dyDescent="0.2">
      <c r="A116" t="s">
        <v>17</v>
      </c>
      <c r="B116" t="str">
        <f>VLOOKUP(A116, dictionary!$A$2:$B$16, 2, FALSE)</f>
        <v>Alimentary tract and metabolism</v>
      </c>
      <c r="C116" t="s">
        <v>290</v>
      </c>
      <c r="D116">
        <f>VLOOKUP($C116, 'pval-input'!$B$2:$M$2260, 11, FALSE)</f>
        <v>3</v>
      </c>
      <c r="E116">
        <f>VLOOKUP($C116, 'pval-input'!$B$2:$M$2260, 12, FALSE)</f>
        <v>2.18978102189781E-2</v>
      </c>
      <c r="F116">
        <f>VLOOKUP(C116, listing!$B$1:$L$2600, 2, FALSE)</f>
        <v>1.8572966355112406</v>
      </c>
      <c r="H116" t="s">
        <v>4836</v>
      </c>
      <c r="I116">
        <v>1.8572966355112406</v>
      </c>
      <c r="J116">
        <f>VLOOKUP($C116, 'pval-input'!$B$2:$M$2260, 11, FALSE)</f>
        <v>3</v>
      </c>
      <c r="K116">
        <f>VLOOKUP($C116, 'pval-input'!$B$2:$M$2260, 12, FALSE)</f>
        <v>2.18978102189781E-2</v>
      </c>
    </row>
    <row r="117" spans="1:11" x14ac:dyDescent="0.2">
      <c r="A117" t="s">
        <v>17</v>
      </c>
      <c r="B117" t="str">
        <f>VLOOKUP(A117, dictionary!$A$2:$B$16, 2, FALSE)</f>
        <v>Alimentary tract and metabolism</v>
      </c>
      <c r="C117" t="s">
        <v>293</v>
      </c>
      <c r="D117">
        <f>VLOOKUP($C117, 'pval-input'!$B$2:$M$2260, 11, FALSE)</f>
        <v>105</v>
      </c>
      <c r="E117">
        <f>VLOOKUP($C117, 'pval-input'!$B$2:$M$2260, 12, FALSE)</f>
        <v>0.76642335766423397</v>
      </c>
      <c r="F117">
        <f>VLOOKUP(C117, listing!$B$1:$L$2600, 2, FALSE)</f>
        <v>2.3093831451670246</v>
      </c>
      <c r="H117" t="s">
        <v>4836</v>
      </c>
      <c r="I117">
        <v>2.3093831451670246</v>
      </c>
      <c r="J117">
        <f>VLOOKUP($C117, 'pval-input'!$B$2:$M$2260, 11, FALSE)</f>
        <v>105</v>
      </c>
      <c r="K117">
        <f>VLOOKUP($C117, 'pval-input'!$B$2:$M$2260, 12, FALSE)</f>
        <v>0.76642335766423397</v>
      </c>
    </row>
    <row r="118" spans="1:11" hidden="1" x14ac:dyDescent="0.2">
      <c r="A118" t="s">
        <v>17</v>
      </c>
      <c r="B118" t="str">
        <f>VLOOKUP(A118, dictionary!$A$2:$B$16, 2, FALSE)</f>
        <v>Alimentary tract and metabolism</v>
      </c>
      <c r="C118" t="s">
        <v>295</v>
      </c>
      <c r="D118">
        <f>VLOOKUP($C118, 'pval-input'!$B$2:$M$2260, 11, FALSE)</f>
        <v>3</v>
      </c>
      <c r="E118">
        <f>VLOOKUP($C118, 'pval-input'!$B$2:$M$2260, 12, FALSE)</f>
        <v>2.18978102189781E-2</v>
      </c>
      <c r="F118">
        <f>VLOOKUP(C118, listing!$B$1:$L$2600, 2, FALSE)</f>
        <v>1.9852721909052733E-2</v>
      </c>
      <c r="H118" t="s">
        <v>4836</v>
      </c>
      <c r="I118">
        <v>1.9852721909052733E-2</v>
      </c>
      <c r="J118">
        <f>VLOOKUP($C118, 'pval-input'!$B$2:$M$2260, 11, FALSE)</f>
        <v>3</v>
      </c>
      <c r="K118">
        <f>VLOOKUP($C118, 'pval-input'!$B$2:$M$2260, 12, FALSE)</f>
        <v>2.18978102189781E-2</v>
      </c>
    </row>
    <row r="119" spans="1:11" x14ac:dyDescent="0.2">
      <c r="A119" t="s">
        <v>17</v>
      </c>
      <c r="B119" t="str">
        <f>VLOOKUP(A119, dictionary!$A$2:$B$16, 2, FALSE)</f>
        <v>Alimentary tract and metabolism</v>
      </c>
      <c r="C119" t="s">
        <v>298</v>
      </c>
      <c r="D119">
        <f>VLOOKUP($C119, 'pval-input'!$B$2:$M$2260, 11, FALSE)</f>
        <v>15</v>
      </c>
      <c r="E119">
        <f>VLOOKUP($C119, 'pval-input'!$B$2:$M$2260, 12, FALSE)</f>
        <v>0.109489051094891</v>
      </c>
      <c r="F119">
        <f>VLOOKUP(C119, listing!$B$1:$L$2600, 2, FALSE)</f>
        <v>0.23407766983358319</v>
      </c>
      <c r="H119" t="s">
        <v>4836</v>
      </c>
      <c r="I119">
        <v>0.23407766983358319</v>
      </c>
      <c r="J119">
        <f>VLOOKUP($C119, 'pval-input'!$B$2:$M$2260, 11, FALSE)</f>
        <v>15</v>
      </c>
      <c r="K119">
        <f>VLOOKUP($C119, 'pval-input'!$B$2:$M$2260, 12, FALSE)</f>
        <v>0.109489051094891</v>
      </c>
    </row>
    <row r="120" spans="1:11" hidden="1" x14ac:dyDescent="0.2">
      <c r="A120" t="s">
        <v>17</v>
      </c>
      <c r="B120" t="str">
        <f>VLOOKUP(A120, dictionary!$A$2:$B$16, 2, FALSE)</f>
        <v>Alimentary tract and metabolism</v>
      </c>
      <c r="C120" t="s">
        <v>299</v>
      </c>
      <c r="D120">
        <f>VLOOKUP($C120, 'pval-input'!$B$2:$M$2260, 11, FALSE)</f>
        <v>3</v>
      </c>
      <c r="E120">
        <f>VLOOKUP($C120, 'pval-input'!$B$2:$M$2260, 12, FALSE)</f>
        <v>2.18978102189781E-2</v>
      </c>
      <c r="F120">
        <f>VLOOKUP(C120, listing!$B$1:$L$2600, 2, FALSE)</f>
        <v>0.36191136400269514</v>
      </c>
      <c r="H120" t="s">
        <v>4836</v>
      </c>
      <c r="I120">
        <v>0.36191136400269514</v>
      </c>
      <c r="J120">
        <f>VLOOKUP($C120, 'pval-input'!$B$2:$M$2260, 11, FALSE)</f>
        <v>3</v>
      </c>
      <c r="K120">
        <f>VLOOKUP($C120, 'pval-input'!$B$2:$M$2260, 12, FALSE)</f>
        <v>2.18978102189781E-2</v>
      </c>
    </row>
    <row r="121" spans="1:11" hidden="1" x14ac:dyDescent="0.2">
      <c r="A121" t="s">
        <v>17</v>
      </c>
      <c r="B121" t="str">
        <f>VLOOKUP(A121, dictionary!$A$2:$B$16, 2, FALSE)</f>
        <v>Alimentary tract and metabolism</v>
      </c>
      <c r="C121" t="s">
        <v>300</v>
      </c>
      <c r="D121">
        <f>VLOOKUP($C121, 'pval-input'!$B$2:$M$2260, 11, FALSE)</f>
        <v>4</v>
      </c>
      <c r="E121">
        <f>VLOOKUP($C121, 'pval-input'!$B$2:$M$2260, 12, FALSE)</f>
        <v>2.9197080291970798E-2</v>
      </c>
      <c r="F121">
        <f>VLOOKUP(C121, listing!$B$1:$L$2600, 2, FALSE)</f>
        <v>0.70110769749203627</v>
      </c>
      <c r="H121" t="s">
        <v>4836</v>
      </c>
      <c r="I121">
        <v>0.70110769749203627</v>
      </c>
      <c r="J121">
        <f>VLOOKUP($C121, 'pval-input'!$B$2:$M$2260, 11, FALSE)</f>
        <v>4</v>
      </c>
      <c r="K121">
        <f>VLOOKUP($C121, 'pval-input'!$B$2:$M$2260, 12, FALSE)</f>
        <v>2.9197080291970798E-2</v>
      </c>
    </row>
    <row r="122" spans="1:11" hidden="1" x14ac:dyDescent="0.2">
      <c r="A122" t="s">
        <v>17</v>
      </c>
      <c r="B122" t="str">
        <f>VLOOKUP(A122, dictionary!$A$2:$B$16, 2, FALSE)</f>
        <v>Alimentary tract and metabolism</v>
      </c>
      <c r="C122" t="s">
        <v>302</v>
      </c>
      <c r="D122">
        <f>VLOOKUP($C122, 'pval-input'!$B$2:$M$2260, 11, FALSE)</f>
        <v>3</v>
      </c>
      <c r="E122">
        <f>VLOOKUP($C122, 'pval-input'!$B$2:$M$2260, 12, FALSE)</f>
        <v>2.18978102189781E-2</v>
      </c>
      <c r="F122">
        <f>VLOOKUP(C122, listing!$B$1:$L$2600, 2, FALSE)</f>
        <v>3.1184970674527437E-2</v>
      </c>
      <c r="H122" t="s">
        <v>4836</v>
      </c>
      <c r="I122">
        <v>3.1184970674527437E-2</v>
      </c>
      <c r="J122">
        <f>VLOOKUP($C122, 'pval-input'!$B$2:$M$2260, 11, FALSE)</f>
        <v>3</v>
      </c>
      <c r="K122">
        <f>VLOOKUP($C122, 'pval-input'!$B$2:$M$2260, 12, FALSE)</f>
        <v>2.18978102189781E-2</v>
      </c>
    </row>
    <row r="123" spans="1:11" x14ac:dyDescent="0.2">
      <c r="A123" t="s">
        <v>17</v>
      </c>
      <c r="B123" t="str">
        <f>VLOOKUP(A123, dictionary!$A$2:$B$16, 2, FALSE)</f>
        <v>Alimentary tract and metabolism</v>
      </c>
      <c r="C123" t="s">
        <v>304</v>
      </c>
      <c r="D123">
        <f>VLOOKUP($C123, 'pval-input'!$B$2:$M$2260, 11, FALSE)</f>
        <v>9</v>
      </c>
      <c r="E123">
        <f>VLOOKUP($C123, 'pval-input'!$B$2:$M$2260, 12, FALSE)</f>
        <v>6.5693430656934296E-2</v>
      </c>
      <c r="F123">
        <f>VLOOKUP(C123, listing!$B$1:$L$2600, 2, FALSE)</f>
        <v>9.3753802247875245E-2</v>
      </c>
      <c r="H123" t="s">
        <v>4836</v>
      </c>
      <c r="I123">
        <v>9.3753802247875245E-2</v>
      </c>
      <c r="J123">
        <f>VLOOKUP($C123, 'pval-input'!$B$2:$M$2260, 11, FALSE)</f>
        <v>9</v>
      </c>
      <c r="K123">
        <f>VLOOKUP($C123, 'pval-input'!$B$2:$M$2260, 12, FALSE)</f>
        <v>6.5693430656934296E-2</v>
      </c>
    </row>
    <row r="124" spans="1:11" hidden="1" x14ac:dyDescent="0.2">
      <c r="A124" t="s">
        <v>17</v>
      </c>
      <c r="B124" t="str">
        <f>VLOOKUP(A124, dictionary!$A$2:$B$16, 2, FALSE)</f>
        <v>Alimentary tract and metabolism</v>
      </c>
      <c r="C124" t="s">
        <v>306</v>
      </c>
      <c r="D124">
        <f>VLOOKUP($C124, 'pval-input'!$B$2:$M$2260, 11, FALSE)</f>
        <v>1</v>
      </c>
      <c r="E124">
        <f>VLOOKUP($C124, 'pval-input'!$B$2:$M$2260, 12, FALSE)</f>
        <v>7.2992700729926996E-3</v>
      </c>
      <c r="F124">
        <f>VLOOKUP(C124, listing!$B$1:$L$2600, 2, FALSE)</f>
        <v>0.2100210792830525</v>
      </c>
      <c r="H124" t="s">
        <v>4836</v>
      </c>
      <c r="I124">
        <v>0.2100210792830525</v>
      </c>
      <c r="J124">
        <f>VLOOKUP($C124, 'pval-input'!$B$2:$M$2260, 11, FALSE)</f>
        <v>1</v>
      </c>
      <c r="K124">
        <f>VLOOKUP($C124, 'pval-input'!$B$2:$M$2260, 12, FALSE)</f>
        <v>7.2992700729926996E-3</v>
      </c>
    </row>
    <row r="125" spans="1:11" x14ac:dyDescent="0.2">
      <c r="A125" t="s">
        <v>17</v>
      </c>
      <c r="B125" t="str">
        <f>VLOOKUP(A125, dictionary!$A$2:$B$16, 2, FALSE)</f>
        <v>Alimentary tract and metabolism</v>
      </c>
      <c r="C125" t="s">
        <v>310</v>
      </c>
      <c r="D125">
        <f>VLOOKUP($C125, 'pval-input'!$B$2:$M$2260, 11, FALSE)</f>
        <v>15</v>
      </c>
      <c r="E125">
        <f>VLOOKUP($C125, 'pval-input'!$B$2:$M$2260, 12, FALSE)</f>
        <v>0.109489051094891</v>
      </c>
      <c r="F125">
        <f>VLOOKUP(C125, listing!$B$1:$L$2600, 2, FALSE)</f>
        <v>7.6419445764365046E-2</v>
      </c>
      <c r="H125" t="s">
        <v>4836</v>
      </c>
      <c r="I125">
        <v>7.6419445764365046E-2</v>
      </c>
      <c r="J125">
        <f>VLOOKUP($C125, 'pval-input'!$B$2:$M$2260, 11, FALSE)</f>
        <v>15</v>
      </c>
      <c r="K125">
        <f>VLOOKUP($C125, 'pval-input'!$B$2:$M$2260, 12, FALSE)</f>
        <v>0.109489051094891</v>
      </c>
    </row>
    <row r="126" spans="1:11" x14ac:dyDescent="0.2">
      <c r="A126" t="s">
        <v>17</v>
      </c>
      <c r="B126" t="str">
        <f>VLOOKUP(A126, dictionary!$A$2:$B$16, 2, FALSE)</f>
        <v>Alimentary tract and metabolism</v>
      </c>
      <c r="C126" t="s">
        <v>314</v>
      </c>
      <c r="D126">
        <f>VLOOKUP($C126, 'pval-input'!$B$2:$M$2260, 11, FALSE)</f>
        <v>83</v>
      </c>
      <c r="E126">
        <f>VLOOKUP($C126, 'pval-input'!$B$2:$M$2260, 12, FALSE)</f>
        <v>0.60583941605839398</v>
      </c>
      <c r="F126">
        <f>VLOOKUP(C126, listing!$B$1:$L$2600, 2, FALSE)</f>
        <v>0.61725740952968045</v>
      </c>
      <c r="H126" t="s">
        <v>4836</v>
      </c>
      <c r="I126">
        <v>0.61725740952968045</v>
      </c>
      <c r="J126">
        <f>VLOOKUP($C126, 'pval-input'!$B$2:$M$2260, 11, FALSE)</f>
        <v>83</v>
      </c>
      <c r="K126">
        <f>VLOOKUP($C126, 'pval-input'!$B$2:$M$2260, 12, FALSE)</f>
        <v>0.60583941605839398</v>
      </c>
    </row>
    <row r="127" spans="1:11" hidden="1" x14ac:dyDescent="0.2">
      <c r="A127" t="s">
        <v>17</v>
      </c>
      <c r="B127" t="str">
        <f>VLOOKUP(A127, dictionary!$A$2:$B$16, 2, FALSE)</f>
        <v>Alimentary tract and metabolism</v>
      </c>
      <c r="C127" t="s">
        <v>316</v>
      </c>
      <c r="D127">
        <f>VLOOKUP($C127, 'pval-input'!$B$2:$M$2260, 11, FALSE)</f>
        <v>1</v>
      </c>
      <c r="E127">
        <f>VLOOKUP($C127, 'pval-input'!$B$2:$M$2260, 12, FALSE)</f>
        <v>7.2992700729926996E-3</v>
      </c>
      <c r="F127">
        <f>VLOOKUP(C127, listing!$B$1:$L$2600, 2, FALSE)</f>
        <v>0.13345130816624251</v>
      </c>
      <c r="H127" t="s">
        <v>4836</v>
      </c>
      <c r="I127">
        <v>0.13345130816624251</v>
      </c>
      <c r="J127">
        <f>VLOOKUP($C127, 'pval-input'!$B$2:$M$2260, 11, FALSE)</f>
        <v>1</v>
      </c>
      <c r="K127">
        <f>VLOOKUP($C127, 'pval-input'!$B$2:$M$2260, 12, FALSE)</f>
        <v>7.2992700729926996E-3</v>
      </c>
    </row>
    <row r="128" spans="1:11" hidden="1" x14ac:dyDescent="0.2">
      <c r="A128" t="s">
        <v>17</v>
      </c>
      <c r="B128" t="str">
        <f>VLOOKUP(A128, dictionary!$A$2:$B$16, 2, FALSE)</f>
        <v>Alimentary tract and metabolism</v>
      </c>
      <c r="C128" t="s">
        <v>318</v>
      </c>
      <c r="D128">
        <f>VLOOKUP($C128, 'pval-input'!$B$2:$M$2260, 11, FALSE)</f>
        <v>1</v>
      </c>
      <c r="E128">
        <f>VLOOKUP($C128, 'pval-input'!$B$2:$M$2260, 12, FALSE)</f>
        <v>7.2992700729926996E-3</v>
      </c>
      <c r="F128">
        <f>VLOOKUP(C128, listing!$B$1:$L$2600, 2, FALSE)</f>
        <v>0.13345130816624251</v>
      </c>
      <c r="H128" t="s">
        <v>4836</v>
      </c>
      <c r="I128">
        <v>0.13345130816624251</v>
      </c>
      <c r="J128">
        <f>VLOOKUP($C128, 'pval-input'!$B$2:$M$2260, 11, FALSE)</f>
        <v>1</v>
      </c>
      <c r="K128">
        <f>VLOOKUP($C128, 'pval-input'!$B$2:$M$2260, 12, FALSE)</f>
        <v>7.2992700729926996E-3</v>
      </c>
    </row>
    <row r="129" spans="1:11" hidden="1" x14ac:dyDescent="0.2">
      <c r="A129" t="s">
        <v>17</v>
      </c>
      <c r="B129" t="str">
        <f>VLOOKUP(A129, dictionary!$A$2:$B$16, 2, FALSE)</f>
        <v>Alimentary tract and metabolism</v>
      </c>
      <c r="C129" t="s">
        <v>320</v>
      </c>
      <c r="D129">
        <f>VLOOKUP($C129, 'pval-input'!$B$2:$M$2260, 11, FALSE)</f>
        <v>5</v>
      </c>
      <c r="E129">
        <f>VLOOKUP($C129, 'pval-input'!$B$2:$M$2260, 12, FALSE)</f>
        <v>3.6496350364963501E-2</v>
      </c>
      <c r="F129">
        <f>VLOOKUP(C129, listing!$B$1:$L$2600, 2, FALSE)</f>
        <v>0.11963258427050137</v>
      </c>
      <c r="H129" t="s">
        <v>4836</v>
      </c>
      <c r="I129">
        <v>0.11963258427050137</v>
      </c>
      <c r="J129">
        <f>VLOOKUP($C129, 'pval-input'!$B$2:$M$2260, 11, FALSE)</f>
        <v>5</v>
      </c>
      <c r="K129">
        <f>VLOOKUP($C129, 'pval-input'!$B$2:$M$2260, 12, FALSE)</f>
        <v>3.6496350364963501E-2</v>
      </c>
    </row>
    <row r="130" spans="1:11" hidden="1" x14ac:dyDescent="0.2">
      <c r="A130" t="s">
        <v>17</v>
      </c>
      <c r="B130" t="str">
        <f>VLOOKUP(A130, dictionary!$A$2:$B$16, 2, FALSE)</f>
        <v>Alimentary tract and metabolism</v>
      </c>
      <c r="C130" t="s">
        <v>322</v>
      </c>
      <c r="D130">
        <f>VLOOKUP($C130, 'pval-input'!$B$2:$M$2260, 11, FALSE)</f>
        <v>4</v>
      </c>
      <c r="E130">
        <f>VLOOKUP($C130, 'pval-input'!$B$2:$M$2260, 12, FALSE)</f>
        <v>2.9197080291970798E-2</v>
      </c>
      <c r="F130">
        <f>VLOOKUP(C130, listing!$B$1:$L$2600, 2, FALSE)</f>
        <v>0.14126981837513078</v>
      </c>
      <c r="H130" t="s">
        <v>4836</v>
      </c>
      <c r="I130">
        <v>0.14126981837513078</v>
      </c>
      <c r="J130">
        <f>VLOOKUP($C130, 'pval-input'!$B$2:$M$2260, 11, FALSE)</f>
        <v>4</v>
      </c>
      <c r="K130">
        <f>VLOOKUP($C130, 'pval-input'!$B$2:$M$2260, 12, FALSE)</f>
        <v>2.9197080291970798E-2</v>
      </c>
    </row>
    <row r="131" spans="1:11" x14ac:dyDescent="0.2">
      <c r="A131" t="s">
        <v>17</v>
      </c>
      <c r="B131" t="str">
        <f>VLOOKUP(A131, dictionary!$A$2:$B$16, 2, FALSE)</f>
        <v>Alimentary tract and metabolism</v>
      </c>
      <c r="C131" t="s">
        <v>325</v>
      </c>
      <c r="D131">
        <f>VLOOKUP($C131, 'pval-input'!$B$2:$M$2260, 11, FALSE)</f>
        <v>58</v>
      </c>
      <c r="E131">
        <f>VLOOKUP($C131, 'pval-input'!$B$2:$M$2260, 12, FALSE)</f>
        <v>0.42335766423357701</v>
      </c>
      <c r="F131">
        <f>VLOOKUP(C131, listing!$B$1:$L$2600, 2, FALSE)</f>
        <v>1.0813821249292244</v>
      </c>
      <c r="H131" t="s">
        <v>4836</v>
      </c>
      <c r="I131">
        <v>1.0813821249292244</v>
      </c>
      <c r="J131">
        <f>VLOOKUP($C131, 'pval-input'!$B$2:$M$2260, 11, FALSE)</f>
        <v>58</v>
      </c>
      <c r="K131">
        <f>VLOOKUP($C131, 'pval-input'!$B$2:$M$2260, 12, FALSE)</f>
        <v>0.42335766423357701</v>
      </c>
    </row>
    <row r="132" spans="1:11" x14ac:dyDescent="0.2">
      <c r="A132" t="s">
        <v>17</v>
      </c>
      <c r="B132" t="str">
        <f>VLOOKUP(A132, dictionary!$A$2:$B$16, 2, FALSE)</f>
        <v>Alimentary tract and metabolism</v>
      </c>
      <c r="C132" t="s">
        <v>328</v>
      </c>
      <c r="D132">
        <f>VLOOKUP($C132, 'pval-input'!$B$2:$M$2260, 11, FALSE)</f>
        <v>95</v>
      </c>
      <c r="E132">
        <f>VLOOKUP($C132, 'pval-input'!$B$2:$M$2260, 12, FALSE)</f>
        <v>0.69343065693430705</v>
      </c>
      <c r="F132">
        <f>VLOOKUP(C132, listing!$B$1:$L$2600, 2, FALSE)</f>
        <v>2.5167875958354688</v>
      </c>
      <c r="H132" t="s">
        <v>4836</v>
      </c>
      <c r="I132">
        <v>2.5167875958354688</v>
      </c>
      <c r="J132">
        <f>VLOOKUP($C132, 'pval-input'!$B$2:$M$2260, 11, FALSE)</f>
        <v>95</v>
      </c>
      <c r="K132">
        <f>VLOOKUP($C132, 'pval-input'!$B$2:$M$2260, 12, FALSE)</f>
        <v>0.69343065693430705</v>
      </c>
    </row>
    <row r="133" spans="1:11" x14ac:dyDescent="0.2">
      <c r="A133" t="s">
        <v>17</v>
      </c>
      <c r="B133" t="str">
        <f>VLOOKUP(A133, dictionary!$A$2:$B$16, 2, FALSE)</f>
        <v>Alimentary tract and metabolism</v>
      </c>
      <c r="C133" t="s">
        <v>331</v>
      </c>
      <c r="D133">
        <f>VLOOKUP($C133, 'pval-input'!$B$2:$M$2260, 11, FALSE)</f>
        <v>51</v>
      </c>
      <c r="E133">
        <f>VLOOKUP($C133, 'pval-input'!$B$2:$M$2260, 12, FALSE)</f>
        <v>0.372262773722628</v>
      </c>
      <c r="F133">
        <f>VLOOKUP(C133, listing!$B$1:$L$2600, 2, FALSE)</f>
        <v>2.0004764644501796</v>
      </c>
      <c r="H133" t="s">
        <v>4836</v>
      </c>
      <c r="I133">
        <v>2.0004764644501796</v>
      </c>
      <c r="J133">
        <f>VLOOKUP($C133, 'pval-input'!$B$2:$M$2260, 11, FALSE)</f>
        <v>51</v>
      </c>
      <c r="K133">
        <f>VLOOKUP($C133, 'pval-input'!$B$2:$M$2260, 12, FALSE)</f>
        <v>0.372262773722628</v>
      </c>
    </row>
    <row r="134" spans="1:11" hidden="1" x14ac:dyDescent="0.2">
      <c r="A134" t="s">
        <v>17</v>
      </c>
      <c r="B134" t="str">
        <f>VLOOKUP(A134, dictionary!$A$2:$B$16, 2, FALSE)</f>
        <v>Alimentary tract and metabolism</v>
      </c>
      <c r="C134" t="s">
        <v>333</v>
      </c>
      <c r="D134">
        <f>VLOOKUP($C134, 'pval-input'!$B$2:$M$2260, 11, FALSE)</f>
        <v>1</v>
      </c>
      <c r="E134">
        <f>VLOOKUP($C134, 'pval-input'!$B$2:$M$2260, 12, FALSE)</f>
        <v>7.2992700729926996E-3</v>
      </c>
      <c r="F134">
        <f>VLOOKUP(C134, listing!$B$1:$L$2600, 2, FALSE)</f>
        <v>31.235738595770602</v>
      </c>
      <c r="H134" t="s">
        <v>4836</v>
      </c>
      <c r="I134">
        <v>31.235738595770602</v>
      </c>
      <c r="J134">
        <f>VLOOKUP($C134, 'pval-input'!$B$2:$M$2260, 11, FALSE)</f>
        <v>1</v>
      </c>
      <c r="K134">
        <f>VLOOKUP($C134, 'pval-input'!$B$2:$M$2260, 12, FALSE)</f>
        <v>7.2992700729926996E-3</v>
      </c>
    </row>
    <row r="135" spans="1:11" hidden="1" x14ac:dyDescent="0.2">
      <c r="A135" t="s">
        <v>17</v>
      </c>
      <c r="B135" t="str">
        <f>VLOOKUP(A135, dictionary!$A$2:$B$16, 2, FALSE)</f>
        <v>Alimentary tract and metabolism</v>
      </c>
      <c r="C135" t="s">
        <v>335</v>
      </c>
      <c r="D135">
        <f>VLOOKUP($C135, 'pval-input'!$B$2:$M$2260, 11, FALSE)</f>
        <v>4</v>
      </c>
      <c r="E135">
        <f>VLOOKUP($C135, 'pval-input'!$B$2:$M$2260, 12, FALSE)</f>
        <v>2.9197080291970798E-2</v>
      </c>
      <c r="F135">
        <f>VLOOKUP(C135, listing!$B$1:$L$2600, 2, FALSE)</f>
        <v>0.52052314167067781</v>
      </c>
      <c r="H135" t="s">
        <v>4836</v>
      </c>
      <c r="I135">
        <v>0.52052314167067781</v>
      </c>
      <c r="J135">
        <f>VLOOKUP($C135, 'pval-input'!$B$2:$M$2260, 11, FALSE)</f>
        <v>4</v>
      </c>
      <c r="K135">
        <f>VLOOKUP($C135, 'pval-input'!$B$2:$M$2260, 12, FALSE)</f>
        <v>2.9197080291970798E-2</v>
      </c>
    </row>
    <row r="136" spans="1:11" x14ac:dyDescent="0.2">
      <c r="A136" t="s">
        <v>17</v>
      </c>
      <c r="B136" t="str">
        <f>VLOOKUP(A136, dictionary!$A$2:$B$16, 2, FALSE)</f>
        <v>Alimentary tract and metabolism</v>
      </c>
      <c r="C136" t="s">
        <v>339</v>
      </c>
      <c r="D136">
        <f>VLOOKUP($C136, 'pval-input'!$B$2:$M$2260, 11, FALSE)</f>
        <v>7</v>
      </c>
      <c r="E136">
        <f>VLOOKUP($C136, 'pval-input'!$B$2:$M$2260, 12, FALSE)</f>
        <v>5.1094890510948898E-2</v>
      </c>
      <c r="F136">
        <f>VLOOKUP(C136, listing!$B$1:$L$2600, 2, FALSE)</f>
        <v>0.16171931630155822</v>
      </c>
      <c r="H136" t="s">
        <v>4836</v>
      </c>
      <c r="I136">
        <v>0.16171931630155822</v>
      </c>
      <c r="J136">
        <f>VLOOKUP($C136, 'pval-input'!$B$2:$M$2260, 11, FALSE)</f>
        <v>7</v>
      </c>
      <c r="K136">
        <f>VLOOKUP($C136, 'pval-input'!$B$2:$M$2260, 12, FALSE)</f>
        <v>5.1094890510948898E-2</v>
      </c>
    </row>
    <row r="137" spans="1:11" hidden="1" x14ac:dyDescent="0.2">
      <c r="A137" t="s">
        <v>17</v>
      </c>
      <c r="B137" t="str">
        <f>VLOOKUP(A137, dictionary!$A$2:$B$16, 2, FALSE)</f>
        <v>Alimentary tract and metabolism</v>
      </c>
      <c r="C137" t="s">
        <v>343</v>
      </c>
      <c r="D137">
        <f>VLOOKUP($C137, 'pval-input'!$B$2:$M$2260, 11, FALSE)</f>
        <v>1</v>
      </c>
      <c r="E137">
        <f>VLOOKUP($C137, 'pval-input'!$B$2:$M$2260, 12, FALSE)</f>
        <v>7.2992700729926996E-3</v>
      </c>
      <c r="F137">
        <f>VLOOKUP(C137, listing!$B$1:$L$2600, 2, FALSE)</f>
        <v>31.235738595770602</v>
      </c>
      <c r="H137" t="s">
        <v>4836</v>
      </c>
      <c r="I137">
        <v>31.235738595770602</v>
      </c>
      <c r="J137">
        <f>VLOOKUP($C137, 'pval-input'!$B$2:$M$2260, 11, FALSE)</f>
        <v>1</v>
      </c>
      <c r="K137">
        <f>VLOOKUP($C137, 'pval-input'!$B$2:$M$2260, 12, FALSE)</f>
        <v>7.2992700729926996E-3</v>
      </c>
    </row>
    <row r="138" spans="1:11" hidden="1" x14ac:dyDescent="0.2">
      <c r="A138" t="s">
        <v>17</v>
      </c>
      <c r="B138" t="str">
        <f>VLOOKUP(A138, dictionary!$A$2:$B$16, 2, FALSE)</f>
        <v>Alimentary tract and metabolism</v>
      </c>
      <c r="C138" t="s">
        <v>348</v>
      </c>
      <c r="D138">
        <f>VLOOKUP($C138, 'pval-input'!$B$2:$M$2260, 11, FALSE)</f>
        <v>1</v>
      </c>
      <c r="E138">
        <f>VLOOKUP($C138, 'pval-input'!$B$2:$M$2260, 12, FALSE)</f>
        <v>7.2992700729926996E-3</v>
      </c>
      <c r="F138">
        <f>VLOOKUP(C138, listing!$B$1:$L$2600, 2, FALSE)</f>
        <v>0.93136078645570675</v>
      </c>
      <c r="H138" t="s">
        <v>4836</v>
      </c>
      <c r="I138">
        <v>0.93136078645570675</v>
      </c>
      <c r="J138">
        <f>VLOOKUP($C138, 'pval-input'!$B$2:$M$2260, 11, FALSE)</f>
        <v>1</v>
      </c>
      <c r="K138">
        <f>VLOOKUP($C138, 'pval-input'!$B$2:$M$2260, 12, FALSE)</f>
        <v>7.2992700729926996E-3</v>
      </c>
    </row>
    <row r="139" spans="1:11" hidden="1" x14ac:dyDescent="0.2">
      <c r="A139" t="s">
        <v>17</v>
      </c>
      <c r="B139" t="str">
        <f>VLOOKUP(A139, dictionary!$A$2:$B$16, 2, FALSE)</f>
        <v>Alimentary tract and metabolism</v>
      </c>
      <c r="C139" t="s">
        <v>350</v>
      </c>
      <c r="D139">
        <f>VLOOKUP($C139, 'pval-input'!$B$2:$M$2260, 11, FALSE)</f>
        <v>1</v>
      </c>
      <c r="E139">
        <f>VLOOKUP($C139, 'pval-input'!$B$2:$M$2260, 12, FALSE)</f>
        <v>7.2992700729926996E-3</v>
      </c>
      <c r="F139">
        <f>VLOOKUP(C139, listing!$B$1:$L$2600, 2, FALSE)</f>
        <v>0.93136078645570675</v>
      </c>
      <c r="H139" t="s">
        <v>4836</v>
      </c>
      <c r="I139">
        <v>0.93136078645570675</v>
      </c>
      <c r="J139">
        <f>VLOOKUP($C139, 'pval-input'!$B$2:$M$2260, 11, FALSE)</f>
        <v>1</v>
      </c>
      <c r="K139">
        <f>VLOOKUP($C139, 'pval-input'!$B$2:$M$2260, 12, FALSE)</f>
        <v>7.2992700729926996E-3</v>
      </c>
    </row>
    <row r="140" spans="1:11" hidden="1" x14ac:dyDescent="0.2">
      <c r="A140" t="s">
        <v>17</v>
      </c>
      <c r="B140" t="str">
        <f>VLOOKUP(A140, dictionary!$A$2:$B$16, 2, FALSE)</f>
        <v>Alimentary tract and metabolism</v>
      </c>
      <c r="C140" t="s">
        <v>352</v>
      </c>
      <c r="D140">
        <f>VLOOKUP($C140, 'pval-input'!$B$2:$M$2260, 11, FALSE)</f>
        <v>2</v>
      </c>
      <c r="E140">
        <f>VLOOKUP($C140, 'pval-input'!$B$2:$M$2260, 12, FALSE)</f>
        <v>1.4598540145985399E-2</v>
      </c>
      <c r="F140">
        <f>VLOOKUP(C140, listing!$B$1:$L$2600, 2, FALSE)</f>
        <v>0.17143680377530085</v>
      </c>
      <c r="H140" t="s">
        <v>4836</v>
      </c>
      <c r="I140">
        <v>0.17143680377530085</v>
      </c>
      <c r="J140">
        <f>VLOOKUP($C140, 'pval-input'!$B$2:$M$2260, 11, FALSE)</f>
        <v>2</v>
      </c>
      <c r="K140">
        <f>VLOOKUP($C140, 'pval-input'!$B$2:$M$2260, 12, FALSE)</f>
        <v>1.4598540145985399E-2</v>
      </c>
    </row>
    <row r="141" spans="1:11" x14ac:dyDescent="0.2">
      <c r="A141" t="s">
        <v>17</v>
      </c>
      <c r="B141" t="str">
        <f>VLOOKUP(A141, dictionary!$A$2:$B$16, 2, FALSE)</f>
        <v>Alimentary tract and metabolism</v>
      </c>
      <c r="C141" t="s">
        <v>354</v>
      </c>
      <c r="D141">
        <f>VLOOKUP($C141, 'pval-input'!$B$2:$M$2260, 11, FALSE)</f>
        <v>8</v>
      </c>
      <c r="E141">
        <f>VLOOKUP($C141, 'pval-input'!$B$2:$M$2260, 12, FALSE)</f>
        <v>5.8394160583941597E-2</v>
      </c>
      <c r="F141">
        <f>VLOOKUP(C141, listing!$B$1:$L$2600, 2, FALSE)</f>
        <v>0.35122735882294098</v>
      </c>
      <c r="H141" t="s">
        <v>4836</v>
      </c>
      <c r="I141">
        <v>0.35122735882294098</v>
      </c>
      <c r="J141">
        <f>VLOOKUP($C141, 'pval-input'!$B$2:$M$2260, 11, FALSE)</f>
        <v>8</v>
      </c>
      <c r="K141">
        <f>VLOOKUP($C141, 'pval-input'!$B$2:$M$2260, 12, FALSE)</f>
        <v>5.8394160583941597E-2</v>
      </c>
    </row>
    <row r="142" spans="1:11" hidden="1" x14ac:dyDescent="0.2">
      <c r="A142" t="s">
        <v>17</v>
      </c>
      <c r="B142" t="str">
        <f>VLOOKUP(A142, dictionary!$A$2:$B$16, 2, FALSE)</f>
        <v>Alimentary tract and metabolism</v>
      </c>
      <c r="C142" t="s">
        <v>357</v>
      </c>
      <c r="D142">
        <f>VLOOKUP($C142, 'pval-input'!$B$2:$M$2260, 11, FALSE)</f>
        <v>1</v>
      </c>
      <c r="E142">
        <f>VLOOKUP($C142, 'pval-input'!$B$2:$M$2260, 12, FALSE)</f>
        <v>7.2992700729926996E-3</v>
      </c>
      <c r="F142">
        <f>VLOOKUP(C142, listing!$B$1:$L$2600, 2, FALSE)</f>
        <v>0.16505751444420602</v>
      </c>
      <c r="H142" t="s">
        <v>4836</v>
      </c>
      <c r="I142">
        <v>0.16505751444420602</v>
      </c>
      <c r="J142">
        <f>VLOOKUP($C142, 'pval-input'!$B$2:$M$2260, 11, FALSE)</f>
        <v>1</v>
      </c>
      <c r="K142">
        <f>VLOOKUP($C142, 'pval-input'!$B$2:$M$2260, 12, FALSE)</f>
        <v>7.2992700729926996E-3</v>
      </c>
    </row>
    <row r="143" spans="1:11" hidden="1" x14ac:dyDescent="0.2">
      <c r="A143" t="s">
        <v>17</v>
      </c>
      <c r="B143" t="str">
        <f>VLOOKUP(A143, dictionary!$A$2:$B$16, 2, FALSE)</f>
        <v>Alimentary tract and metabolism</v>
      </c>
      <c r="C143" t="s">
        <v>360</v>
      </c>
      <c r="D143">
        <f>VLOOKUP($C143, 'pval-input'!$B$2:$M$2260, 11, FALSE)</f>
        <v>4</v>
      </c>
      <c r="E143">
        <f>VLOOKUP($C143, 'pval-input'!$B$2:$M$2260, 12, FALSE)</f>
        <v>2.9197080291970798E-2</v>
      </c>
      <c r="F143">
        <f>VLOOKUP(C143, listing!$B$1:$L$2600, 2, FALSE)</f>
        <v>1.1925591497177812</v>
      </c>
      <c r="H143" t="s">
        <v>4836</v>
      </c>
      <c r="I143">
        <v>1.1925591497177812</v>
      </c>
      <c r="J143">
        <f>VLOOKUP($C143, 'pval-input'!$B$2:$M$2260, 11, FALSE)</f>
        <v>4</v>
      </c>
      <c r="K143">
        <f>VLOOKUP($C143, 'pval-input'!$B$2:$M$2260, 12, FALSE)</f>
        <v>2.9197080291970798E-2</v>
      </c>
    </row>
    <row r="144" spans="1:11" hidden="1" x14ac:dyDescent="0.2">
      <c r="A144" t="s">
        <v>17</v>
      </c>
      <c r="B144" t="str">
        <f>VLOOKUP(A144, dictionary!$A$2:$B$16, 2, FALSE)</f>
        <v>Alimentary tract and metabolism</v>
      </c>
      <c r="C144" t="s">
        <v>363</v>
      </c>
      <c r="D144">
        <f>VLOOKUP($C144, 'pval-input'!$B$2:$M$2260, 11, FALSE)</f>
        <v>3</v>
      </c>
      <c r="E144">
        <f>VLOOKUP($C144, 'pval-input'!$B$2:$M$2260, 12, FALSE)</f>
        <v>2.18978102189781E-2</v>
      </c>
      <c r="F144">
        <f>VLOOKUP(C144, listing!$B$1:$L$2600, 2, FALSE)</f>
        <v>0.18539642465063438</v>
      </c>
      <c r="H144" t="s">
        <v>4836</v>
      </c>
      <c r="I144">
        <v>0.18539642465063438</v>
      </c>
      <c r="J144">
        <f>VLOOKUP($C144, 'pval-input'!$B$2:$M$2260, 11, FALSE)</f>
        <v>3</v>
      </c>
      <c r="K144">
        <f>VLOOKUP($C144, 'pval-input'!$B$2:$M$2260, 12, FALSE)</f>
        <v>2.18978102189781E-2</v>
      </c>
    </row>
    <row r="145" spans="1:11" x14ac:dyDescent="0.2">
      <c r="A145" t="s">
        <v>17</v>
      </c>
      <c r="B145" t="str">
        <f>VLOOKUP(A145, dictionary!$A$2:$B$16, 2, FALSE)</f>
        <v>Alimentary tract and metabolism</v>
      </c>
      <c r="C145" t="s">
        <v>366</v>
      </c>
      <c r="D145">
        <f>VLOOKUP($C145, 'pval-input'!$B$2:$M$2260, 11, FALSE)</f>
        <v>44</v>
      </c>
      <c r="E145">
        <f>VLOOKUP($C145, 'pval-input'!$B$2:$M$2260, 12, FALSE)</f>
        <v>0.321167883211679</v>
      </c>
      <c r="F145">
        <f>VLOOKUP(C145, listing!$B$1:$L$2600, 2, FALSE)</f>
        <v>1.6889430117283544</v>
      </c>
      <c r="H145" t="s">
        <v>4836</v>
      </c>
      <c r="I145">
        <v>1.6889430117283544</v>
      </c>
      <c r="J145">
        <f>VLOOKUP($C145, 'pval-input'!$B$2:$M$2260, 11, FALSE)</f>
        <v>44</v>
      </c>
      <c r="K145">
        <f>VLOOKUP($C145, 'pval-input'!$B$2:$M$2260, 12, FALSE)</f>
        <v>0.321167883211679</v>
      </c>
    </row>
    <row r="146" spans="1:11" hidden="1" x14ac:dyDescent="0.2">
      <c r="A146" t="s">
        <v>17</v>
      </c>
      <c r="B146" t="str">
        <f>VLOOKUP(A146, dictionary!$A$2:$B$16, 2, FALSE)</f>
        <v>Alimentary tract and metabolism</v>
      </c>
      <c r="C146" t="s">
        <v>368</v>
      </c>
      <c r="D146">
        <f>VLOOKUP($C146, 'pval-input'!$B$2:$M$2260, 11, FALSE)</f>
        <v>6</v>
      </c>
      <c r="E146">
        <f>VLOOKUP($C146, 'pval-input'!$B$2:$M$2260, 12, FALSE)</f>
        <v>4.3795620437956199E-2</v>
      </c>
      <c r="F146">
        <f>VLOOKUP(C146, listing!$B$1:$L$2600, 2, FALSE)</f>
        <v>0.14511173710348457</v>
      </c>
      <c r="H146" t="s">
        <v>4836</v>
      </c>
      <c r="I146">
        <v>0.14511173710348457</v>
      </c>
      <c r="J146">
        <f>VLOOKUP($C146, 'pval-input'!$B$2:$M$2260, 11, FALSE)</f>
        <v>6</v>
      </c>
      <c r="K146">
        <f>VLOOKUP($C146, 'pval-input'!$B$2:$M$2260, 12, FALSE)</f>
        <v>4.3795620437956199E-2</v>
      </c>
    </row>
    <row r="147" spans="1:11" hidden="1" x14ac:dyDescent="0.2">
      <c r="A147" t="s">
        <v>17</v>
      </c>
      <c r="B147" t="str">
        <f>VLOOKUP(A147, dictionary!$A$2:$B$16, 2, FALSE)</f>
        <v>Alimentary tract and metabolism</v>
      </c>
      <c r="C147" t="s">
        <v>369</v>
      </c>
      <c r="D147">
        <f>VLOOKUP($C147, 'pval-input'!$B$2:$M$2260, 11, FALSE)</f>
        <v>2</v>
      </c>
      <c r="E147">
        <f>VLOOKUP($C147, 'pval-input'!$B$2:$M$2260, 12, FALSE)</f>
        <v>1.4598540145985399E-2</v>
      </c>
      <c r="F147">
        <f>VLOOKUP(C147, listing!$B$1:$L$2600, 2, FALSE)</f>
        <v>7.807881207426319E-2</v>
      </c>
      <c r="H147" t="s">
        <v>4836</v>
      </c>
      <c r="I147">
        <v>7.807881207426319E-2</v>
      </c>
      <c r="J147">
        <f>VLOOKUP($C147, 'pval-input'!$B$2:$M$2260, 11, FALSE)</f>
        <v>2</v>
      </c>
      <c r="K147">
        <f>VLOOKUP($C147, 'pval-input'!$B$2:$M$2260, 12, FALSE)</f>
        <v>1.4598540145985399E-2</v>
      </c>
    </row>
    <row r="148" spans="1:11" x14ac:dyDescent="0.2">
      <c r="A148" t="s">
        <v>17</v>
      </c>
      <c r="B148" t="str">
        <f>VLOOKUP(A148, dictionary!$A$2:$B$16, 2, FALSE)</f>
        <v>Alimentary tract and metabolism</v>
      </c>
      <c r="C148" t="s">
        <v>371</v>
      </c>
      <c r="D148">
        <f>VLOOKUP($C148, 'pval-input'!$B$2:$M$2260, 11, FALSE)</f>
        <v>11</v>
      </c>
      <c r="E148">
        <f>VLOOKUP($C148, 'pval-input'!$B$2:$M$2260, 12, FALSE)</f>
        <v>8.0291970802919693E-2</v>
      </c>
      <c r="F148">
        <f>VLOOKUP(C148, listing!$B$1:$L$2600, 2, FALSE)</f>
        <v>0.73777298200551522</v>
      </c>
      <c r="H148" t="s">
        <v>4836</v>
      </c>
      <c r="I148">
        <v>0.73777298200551522</v>
      </c>
      <c r="J148">
        <f>VLOOKUP($C148, 'pval-input'!$B$2:$M$2260, 11, FALSE)</f>
        <v>11</v>
      </c>
      <c r="K148">
        <f>VLOOKUP($C148, 'pval-input'!$B$2:$M$2260, 12, FALSE)</f>
        <v>8.0291970802919693E-2</v>
      </c>
    </row>
    <row r="149" spans="1:11" hidden="1" x14ac:dyDescent="0.2">
      <c r="A149" t="s">
        <v>17</v>
      </c>
      <c r="B149" t="str">
        <f>VLOOKUP(A149, dictionary!$A$2:$B$16, 2, FALSE)</f>
        <v>Alimentary tract and metabolism</v>
      </c>
      <c r="C149" t="s">
        <v>372</v>
      </c>
      <c r="D149">
        <f>VLOOKUP($C149, 'pval-input'!$B$2:$M$2260, 11, FALSE)</f>
        <v>3</v>
      </c>
      <c r="E149">
        <f>VLOOKUP($C149, 'pval-input'!$B$2:$M$2260, 12, FALSE)</f>
        <v>2.18978102189781E-2</v>
      </c>
      <c r="F149">
        <f>VLOOKUP(C149, listing!$B$1:$L$2600, 2, FALSE)</f>
        <v>0.54382669946965045</v>
      </c>
      <c r="H149" t="s">
        <v>4836</v>
      </c>
      <c r="I149">
        <v>0.54382669946965045</v>
      </c>
      <c r="J149">
        <f>VLOOKUP($C149, 'pval-input'!$B$2:$M$2260, 11, FALSE)</f>
        <v>3</v>
      </c>
      <c r="K149">
        <f>VLOOKUP($C149, 'pval-input'!$B$2:$M$2260, 12, FALSE)</f>
        <v>2.18978102189781E-2</v>
      </c>
    </row>
    <row r="150" spans="1:11" hidden="1" x14ac:dyDescent="0.2">
      <c r="A150" t="s">
        <v>17</v>
      </c>
      <c r="B150" t="str">
        <f>VLOOKUP(A150, dictionary!$A$2:$B$16, 2, FALSE)</f>
        <v>Alimentary tract and metabolism</v>
      </c>
      <c r="C150" t="s">
        <v>374</v>
      </c>
      <c r="D150">
        <f>VLOOKUP($C150, 'pval-input'!$B$2:$M$2260, 11, FALSE)</f>
        <v>3</v>
      </c>
      <c r="E150">
        <f>VLOOKUP($C150, 'pval-input'!$B$2:$M$2260, 12, FALSE)</f>
        <v>2.18978102189781E-2</v>
      </c>
      <c r="F150">
        <f>VLOOKUP(C150, listing!$B$1:$L$2600, 2, FALSE)</f>
        <v>0.19841714818783271</v>
      </c>
      <c r="H150" t="s">
        <v>4836</v>
      </c>
      <c r="I150">
        <v>0.19841714818783271</v>
      </c>
      <c r="J150">
        <f>VLOOKUP($C150, 'pval-input'!$B$2:$M$2260, 11, FALSE)</f>
        <v>3</v>
      </c>
      <c r="K150">
        <f>VLOOKUP($C150, 'pval-input'!$B$2:$M$2260, 12, FALSE)</f>
        <v>2.18978102189781E-2</v>
      </c>
    </row>
    <row r="151" spans="1:11" x14ac:dyDescent="0.2">
      <c r="A151" t="s">
        <v>17</v>
      </c>
      <c r="B151" t="str">
        <f>VLOOKUP(A151, dictionary!$A$2:$B$16, 2, FALSE)</f>
        <v>Alimentary tract and metabolism</v>
      </c>
      <c r="C151" t="s">
        <v>377</v>
      </c>
      <c r="D151">
        <f>VLOOKUP($C151, 'pval-input'!$B$2:$M$2260, 11, FALSE)</f>
        <v>14</v>
      </c>
      <c r="E151">
        <f>VLOOKUP($C151, 'pval-input'!$B$2:$M$2260, 12, FALSE)</f>
        <v>0.102189781021898</v>
      </c>
      <c r="F151">
        <f>VLOOKUP(C151, listing!$B$1:$L$2600, 2, FALSE)</f>
        <v>0.17102937082324129</v>
      </c>
      <c r="H151" t="s">
        <v>4836</v>
      </c>
      <c r="I151">
        <v>0.17102937082324129</v>
      </c>
      <c r="J151">
        <f>VLOOKUP($C151, 'pval-input'!$B$2:$M$2260, 11, FALSE)</f>
        <v>14</v>
      </c>
      <c r="K151">
        <f>VLOOKUP($C151, 'pval-input'!$B$2:$M$2260, 12, FALSE)</f>
        <v>0.102189781021898</v>
      </c>
    </row>
    <row r="152" spans="1:11" hidden="1" x14ac:dyDescent="0.2">
      <c r="A152" t="s">
        <v>17</v>
      </c>
      <c r="B152" t="str">
        <f>VLOOKUP(A152, dictionary!$A$2:$B$16, 2, FALSE)</f>
        <v>Alimentary tract and metabolism</v>
      </c>
      <c r="C152" t="s">
        <v>379</v>
      </c>
      <c r="D152">
        <f>VLOOKUP($C152, 'pval-input'!$B$2:$M$2260, 11, FALSE)</f>
        <v>135</v>
      </c>
      <c r="E152">
        <f>VLOOKUP($C152, 'pval-input'!$B$2:$M$2260, 12, FALSE)</f>
        <v>0.98540145985401495</v>
      </c>
      <c r="F152">
        <f>VLOOKUP(C152, listing!$B$1:$L$2600, 2, FALSE)</f>
        <v>0.79193166214142163</v>
      </c>
      <c r="H152" t="s">
        <v>4836</v>
      </c>
      <c r="I152">
        <v>0.79193166214142163</v>
      </c>
      <c r="J152">
        <f>VLOOKUP($C152, 'pval-input'!$B$2:$M$2260, 11, FALSE)</f>
        <v>135</v>
      </c>
      <c r="K152">
        <f>VLOOKUP($C152, 'pval-input'!$B$2:$M$2260, 12, FALSE)</f>
        <v>0.98540145985401495</v>
      </c>
    </row>
    <row r="153" spans="1:11" x14ac:dyDescent="0.2">
      <c r="A153" t="s">
        <v>17</v>
      </c>
      <c r="B153" t="str">
        <f>VLOOKUP(A153, dictionary!$A$2:$B$16, 2, FALSE)</f>
        <v>Alimentary tract and metabolism</v>
      </c>
      <c r="C153" t="s">
        <v>385</v>
      </c>
      <c r="D153">
        <f>VLOOKUP($C153, 'pval-input'!$B$2:$M$2260, 11, FALSE)</f>
        <v>93</v>
      </c>
      <c r="E153">
        <f>VLOOKUP($C153, 'pval-input'!$B$2:$M$2260, 12, FALSE)</f>
        <v>0.678832116788321</v>
      </c>
      <c r="F153">
        <f>VLOOKUP(C153, listing!$B$1:$L$2600, 2, FALSE)</f>
        <v>0.29942603109723587</v>
      </c>
      <c r="H153" t="s">
        <v>4836</v>
      </c>
      <c r="I153">
        <v>0.29942603109723587</v>
      </c>
      <c r="J153">
        <f>VLOOKUP($C153, 'pval-input'!$B$2:$M$2260, 11, FALSE)</f>
        <v>93</v>
      </c>
      <c r="K153">
        <f>VLOOKUP($C153, 'pval-input'!$B$2:$M$2260, 12, FALSE)</f>
        <v>0.678832116788321</v>
      </c>
    </row>
    <row r="154" spans="1:11" x14ac:dyDescent="0.2">
      <c r="A154" t="s">
        <v>17</v>
      </c>
      <c r="B154" t="str">
        <f>VLOOKUP(A154, dictionary!$A$2:$B$16, 2, FALSE)</f>
        <v>Alimentary tract and metabolism</v>
      </c>
      <c r="C154" t="s">
        <v>387</v>
      </c>
      <c r="D154">
        <f>VLOOKUP($C154, 'pval-input'!$B$2:$M$2260, 11, FALSE)</f>
        <v>115</v>
      </c>
      <c r="E154">
        <f>VLOOKUP($C154, 'pval-input'!$B$2:$M$2260, 12, FALSE)</f>
        <v>0.839416058394161</v>
      </c>
      <c r="F154">
        <f>VLOOKUP(C154, listing!$B$1:$L$2600, 2, FALSE)</f>
        <v>0.69136273296950845</v>
      </c>
      <c r="H154" t="s">
        <v>4836</v>
      </c>
      <c r="I154">
        <v>0.69136273296950845</v>
      </c>
      <c r="J154">
        <f>VLOOKUP($C154, 'pval-input'!$B$2:$M$2260, 11, FALSE)</f>
        <v>115</v>
      </c>
      <c r="K154">
        <f>VLOOKUP($C154, 'pval-input'!$B$2:$M$2260, 12, FALSE)</f>
        <v>0.839416058394161</v>
      </c>
    </row>
    <row r="155" spans="1:11" hidden="1" x14ac:dyDescent="0.2">
      <c r="A155" t="s">
        <v>17</v>
      </c>
      <c r="B155" t="str">
        <f>VLOOKUP(A155, dictionary!$A$2:$B$16, 2, FALSE)</f>
        <v>Alimentary tract and metabolism</v>
      </c>
      <c r="C155" t="s">
        <v>391</v>
      </c>
      <c r="D155">
        <f>VLOOKUP($C155, 'pval-input'!$B$2:$M$2260, 11, FALSE)</f>
        <v>133</v>
      </c>
      <c r="E155">
        <f>VLOOKUP($C155, 'pval-input'!$B$2:$M$2260, 12, FALSE)</f>
        <v>0.97080291970802901</v>
      </c>
      <c r="F155">
        <f>VLOOKUP(C155, listing!$B$1:$L$2600, 2, FALSE)</f>
        <v>0.59251911200604279</v>
      </c>
      <c r="H155" t="s">
        <v>4836</v>
      </c>
      <c r="I155">
        <v>0.59251911200604279</v>
      </c>
      <c r="J155">
        <f>VLOOKUP($C155, 'pval-input'!$B$2:$M$2260, 11, FALSE)</f>
        <v>133</v>
      </c>
      <c r="K155">
        <f>VLOOKUP($C155, 'pval-input'!$B$2:$M$2260, 12, FALSE)</f>
        <v>0.97080291970802901</v>
      </c>
    </row>
    <row r="156" spans="1:11" hidden="1" x14ac:dyDescent="0.2">
      <c r="A156" t="s">
        <v>17</v>
      </c>
      <c r="B156" t="str">
        <f>VLOOKUP(A156, dictionary!$A$2:$B$16, 2, FALSE)</f>
        <v>Alimentary tract and metabolism</v>
      </c>
      <c r="C156" t="s">
        <v>395</v>
      </c>
      <c r="D156">
        <f>VLOOKUP($C156, 'pval-input'!$B$2:$M$2260, 11, FALSE)</f>
        <v>1</v>
      </c>
      <c r="E156">
        <f>VLOOKUP($C156, 'pval-input'!$B$2:$M$2260, 12, FALSE)</f>
        <v>7.2992700729926996E-3</v>
      </c>
      <c r="F156">
        <f>VLOOKUP(C156, listing!$B$1:$L$2600, 2, FALSE)</f>
        <v>0.40411182423804498</v>
      </c>
      <c r="H156" t="s">
        <v>4836</v>
      </c>
      <c r="I156">
        <v>0.40411182423804498</v>
      </c>
      <c r="J156">
        <f>VLOOKUP($C156, 'pval-input'!$B$2:$M$2260, 11, FALSE)</f>
        <v>1</v>
      </c>
      <c r="K156">
        <f>VLOOKUP($C156, 'pval-input'!$B$2:$M$2260, 12, FALSE)</f>
        <v>7.2992700729926996E-3</v>
      </c>
    </row>
    <row r="157" spans="1:11" x14ac:dyDescent="0.2">
      <c r="A157" t="s">
        <v>17</v>
      </c>
      <c r="B157" t="str">
        <f>VLOOKUP(A157, dictionary!$A$2:$B$16, 2, FALSE)</f>
        <v>Alimentary tract and metabolism</v>
      </c>
      <c r="C157" t="s">
        <v>397</v>
      </c>
      <c r="D157">
        <f>VLOOKUP($C157, 'pval-input'!$B$2:$M$2260, 11, FALSE)</f>
        <v>122</v>
      </c>
      <c r="E157">
        <f>VLOOKUP($C157, 'pval-input'!$B$2:$M$2260, 12, FALSE)</f>
        <v>0.89051094890510996</v>
      </c>
      <c r="F157">
        <f>VLOOKUP(C157, listing!$B$1:$L$2600, 2, FALSE)</f>
        <v>0.26848453476094969</v>
      </c>
      <c r="H157" t="s">
        <v>4836</v>
      </c>
      <c r="I157">
        <v>0.26848453476094969</v>
      </c>
      <c r="J157">
        <f>VLOOKUP($C157, 'pval-input'!$B$2:$M$2260, 11, FALSE)</f>
        <v>122</v>
      </c>
      <c r="K157">
        <f>VLOOKUP($C157, 'pval-input'!$B$2:$M$2260, 12, FALSE)</f>
        <v>0.89051094890510996</v>
      </c>
    </row>
    <row r="158" spans="1:11" x14ac:dyDescent="0.2">
      <c r="A158" t="s">
        <v>17</v>
      </c>
      <c r="B158" t="str">
        <f>VLOOKUP(A158, dictionary!$A$2:$B$16, 2, FALSE)</f>
        <v>Alimentary tract and metabolism</v>
      </c>
      <c r="C158" t="s">
        <v>400</v>
      </c>
      <c r="D158">
        <f>VLOOKUP($C158, 'pval-input'!$B$2:$M$2260, 11, FALSE)</f>
        <v>11</v>
      </c>
      <c r="E158">
        <f>VLOOKUP($C158, 'pval-input'!$B$2:$M$2260, 12, FALSE)</f>
        <v>8.0291970802919693E-2</v>
      </c>
      <c r="F158">
        <f>VLOOKUP(C158, listing!$B$1:$L$2600, 2, FALSE)</f>
        <v>0.20030275569037026</v>
      </c>
      <c r="H158" t="s">
        <v>4836</v>
      </c>
      <c r="I158">
        <v>0.20030275569037026</v>
      </c>
      <c r="J158">
        <f>VLOOKUP($C158, 'pval-input'!$B$2:$M$2260, 11, FALSE)</f>
        <v>11</v>
      </c>
      <c r="K158">
        <f>VLOOKUP($C158, 'pval-input'!$B$2:$M$2260, 12, FALSE)</f>
        <v>8.0291970802919693E-2</v>
      </c>
    </row>
    <row r="159" spans="1:11" x14ac:dyDescent="0.2">
      <c r="A159" t="s">
        <v>17</v>
      </c>
      <c r="B159" t="str">
        <f>VLOOKUP(A159, dictionary!$A$2:$B$16, 2, FALSE)</f>
        <v>Alimentary tract and metabolism</v>
      </c>
      <c r="C159" t="s">
        <v>402</v>
      </c>
      <c r="D159">
        <f>VLOOKUP($C159, 'pval-input'!$B$2:$M$2260, 11, FALSE)</f>
        <v>11</v>
      </c>
      <c r="E159">
        <f>VLOOKUP($C159, 'pval-input'!$B$2:$M$2260, 12, FALSE)</f>
        <v>8.0291970802919693E-2</v>
      </c>
      <c r="F159">
        <f>VLOOKUP(C159, listing!$B$1:$L$2600, 2, FALSE)</f>
        <v>0.24292893956157907</v>
      </c>
      <c r="H159" t="s">
        <v>4836</v>
      </c>
      <c r="I159">
        <v>0.24292893956157907</v>
      </c>
      <c r="J159">
        <f>VLOOKUP($C159, 'pval-input'!$B$2:$M$2260, 11, FALSE)</f>
        <v>11</v>
      </c>
      <c r="K159">
        <f>VLOOKUP($C159, 'pval-input'!$B$2:$M$2260, 12, FALSE)</f>
        <v>8.0291970802919693E-2</v>
      </c>
    </row>
    <row r="160" spans="1:11" hidden="1" x14ac:dyDescent="0.2">
      <c r="A160" t="s">
        <v>17</v>
      </c>
      <c r="B160" t="str">
        <f>VLOOKUP(A160, dictionary!$A$2:$B$16, 2, FALSE)</f>
        <v>Alimentary tract and metabolism</v>
      </c>
      <c r="C160" t="s">
        <v>404</v>
      </c>
      <c r="D160">
        <f>VLOOKUP($C160, 'pval-input'!$B$2:$M$2260, 11, FALSE)</f>
        <v>1</v>
      </c>
      <c r="E160">
        <f>VLOOKUP($C160, 'pval-input'!$B$2:$M$2260, 12, FALSE)</f>
        <v>7.2992700729926996E-3</v>
      </c>
      <c r="F160">
        <f>VLOOKUP(C160, listing!$B$1:$L$2600, 2, FALSE)</f>
        <v>0.33155065625460423</v>
      </c>
      <c r="H160" t="s">
        <v>4836</v>
      </c>
      <c r="I160">
        <v>0.33155065625460423</v>
      </c>
      <c r="J160">
        <f>VLOOKUP($C160, 'pval-input'!$B$2:$M$2260, 11, FALSE)</f>
        <v>1</v>
      </c>
      <c r="K160">
        <f>VLOOKUP($C160, 'pval-input'!$B$2:$M$2260, 12, FALSE)</f>
        <v>7.2992700729926996E-3</v>
      </c>
    </row>
    <row r="161" spans="1:11" x14ac:dyDescent="0.2">
      <c r="A161" t="s">
        <v>17</v>
      </c>
      <c r="B161" t="str">
        <f>VLOOKUP(A161, dictionary!$A$2:$B$16, 2, FALSE)</f>
        <v>Alimentary tract and metabolism</v>
      </c>
      <c r="C161" t="s">
        <v>406</v>
      </c>
      <c r="D161">
        <f>VLOOKUP($C161, 'pval-input'!$B$2:$M$2260, 11, FALSE)</f>
        <v>38</v>
      </c>
      <c r="E161">
        <f>VLOOKUP($C161, 'pval-input'!$B$2:$M$2260, 12, FALSE)</f>
        <v>0.27737226277372301</v>
      </c>
      <c r="F161">
        <f>VLOOKUP(C161, listing!$B$1:$L$2600, 2, FALSE)</f>
        <v>9.7524347782761492E-2</v>
      </c>
      <c r="H161" t="s">
        <v>4836</v>
      </c>
      <c r="I161">
        <v>9.7524347782761492E-2</v>
      </c>
      <c r="J161">
        <f>VLOOKUP($C161, 'pval-input'!$B$2:$M$2260, 11, FALSE)</f>
        <v>38</v>
      </c>
      <c r="K161">
        <f>VLOOKUP($C161, 'pval-input'!$B$2:$M$2260, 12, FALSE)</f>
        <v>0.27737226277372301</v>
      </c>
    </row>
    <row r="162" spans="1:11" x14ac:dyDescent="0.2">
      <c r="A162" t="s">
        <v>17</v>
      </c>
      <c r="B162" t="str">
        <f>VLOOKUP(A162, dictionary!$A$2:$B$16, 2, FALSE)</f>
        <v>Alimentary tract and metabolism</v>
      </c>
      <c r="C162" t="s">
        <v>408</v>
      </c>
      <c r="D162">
        <f>VLOOKUP($C162, 'pval-input'!$B$2:$M$2260, 11, FALSE)</f>
        <v>11</v>
      </c>
      <c r="E162">
        <f>VLOOKUP($C162, 'pval-input'!$B$2:$M$2260, 12, FALSE)</f>
        <v>8.0291970802919693E-2</v>
      </c>
      <c r="F162">
        <f>VLOOKUP(C162, listing!$B$1:$L$2600, 2, FALSE)</f>
        <v>1.3902446982455774</v>
      </c>
      <c r="H162" t="s">
        <v>4836</v>
      </c>
      <c r="I162">
        <v>1.3902446982455774</v>
      </c>
      <c r="J162">
        <f>VLOOKUP($C162, 'pval-input'!$B$2:$M$2260, 11, FALSE)</f>
        <v>11</v>
      </c>
      <c r="K162">
        <f>VLOOKUP($C162, 'pval-input'!$B$2:$M$2260, 12, FALSE)</f>
        <v>8.0291970802919693E-2</v>
      </c>
    </row>
    <row r="163" spans="1:11" x14ac:dyDescent="0.2">
      <c r="A163" t="s">
        <v>17</v>
      </c>
      <c r="B163" t="str">
        <f>VLOOKUP(A163, dictionary!$A$2:$B$16, 2, FALSE)</f>
        <v>Alimentary tract and metabolism</v>
      </c>
      <c r="C163" t="s">
        <v>410</v>
      </c>
      <c r="D163">
        <f>VLOOKUP($C163, 'pval-input'!$B$2:$M$2260, 11, FALSE)</f>
        <v>69</v>
      </c>
      <c r="E163">
        <f>VLOOKUP($C163, 'pval-input'!$B$2:$M$2260, 12, FALSE)</f>
        <v>0.50364963503649596</v>
      </c>
      <c r="F163">
        <f>VLOOKUP(C163, listing!$B$1:$L$2600, 2, FALSE)</f>
        <v>0.34775743677977627</v>
      </c>
      <c r="H163" t="s">
        <v>4836</v>
      </c>
      <c r="I163">
        <v>0.34775743677977627</v>
      </c>
      <c r="J163">
        <f>VLOOKUP($C163, 'pval-input'!$B$2:$M$2260, 11, FALSE)</f>
        <v>69</v>
      </c>
      <c r="K163">
        <f>VLOOKUP($C163, 'pval-input'!$B$2:$M$2260, 12, FALSE)</f>
        <v>0.50364963503649596</v>
      </c>
    </row>
    <row r="164" spans="1:11" x14ac:dyDescent="0.2">
      <c r="A164" t="s">
        <v>17</v>
      </c>
      <c r="B164" t="str">
        <f>VLOOKUP(A164, dictionary!$A$2:$B$16, 2, FALSE)</f>
        <v>Alimentary tract and metabolism</v>
      </c>
      <c r="C164" t="s">
        <v>412</v>
      </c>
      <c r="D164">
        <f>VLOOKUP($C164, 'pval-input'!$B$2:$M$2260, 11, FALSE)</f>
        <v>44</v>
      </c>
      <c r="E164">
        <f>VLOOKUP($C164, 'pval-input'!$B$2:$M$2260, 12, FALSE)</f>
        <v>0.321167883211679</v>
      </c>
      <c r="F164">
        <f>VLOOKUP(C164, listing!$B$1:$L$2600, 2, FALSE)</f>
        <v>0.61787148361564548</v>
      </c>
      <c r="H164" t="s">
        <v>4836</v>
      </c>
      <c r="I164">
        <v>0.61787148361564548</v>
      </c>
      <c r="J164">
        <f>VLOOKUP($C164, 'pval-input'!$B$2:$M$2260, 11, FALSE)</f>
        <v>44</v>
      </c>
      <c r="K164">
        <f>VLOOKUP($C164, 'pval-input'!$B$2:$M$2260, 12, FALSE)</f>
        <v>0.321167883211679</v>
      </c>
    </row>
    <row r="165" spans="1:11" x14ac:dyDescent="0.2">
      <c r="A165" t="s">
        <v>17</v>
      </c>
      <c r="B165" t="str">
        <f>VLOOKUP(A165, dictionary!$A$2:$B$16, 2, FALSE)</f>
        <v>Alimentary tract and metabolism</v>
      </c>
      <c r="C165" t="s">
        <v>414</v>
      </c>
      <c r="D165">
        <f>VLOOKUP($C165, 'pval-input'!$B$2:$M$2260, 11, FALSE)</f>
        <v>21</v>
      </c>
      <c r="E165">
        <f>VLOOKUP($C165, 'pval-input'!$B$2:$M$2260, 12, FALSE)</f>
        <v>0.153284671532847</v>
      </c>
      <c r="F165">
        <f>VLOOKUP(C165, listing!$B$1:$L$2600, 2, FALSE)</f>
        <v>0.5620201738870142</v>
      </c>
      <c r="H165" t="s">
        <v>4836</v>
      </c>
      <c r="I165">
        <v>0.5620201738870142</v>
      </c>
      <c r="J165">
        <f>VLOOKUP($C165, 'pval-input'!$B$2:$M$2260, 11, FALSE)</f>
        <v>21</v>
      </c>
      <c r="K165">
        <f>VLOOKUP($C165, 'pval-input'!$B$2:$M$2260, 12, FALSE)</f>
        <v>0.153284671532847</v>
      </c>
    </row>
    <row r="166" spans="1:11" hidden="1" x14ac:dyDescent="0.2">
      <c r="A166" t="s">
        <v>17</v>
      </c>
      <c r="B166" t="str">
        <f>VLOOKUP(A166, dictionary!$A$2:$B$16, 2, FALSE)</f>
        <v>Alimentary tract and metabolism</v>
      </c>
      <c r="C166" t="s">
        <v>417</v>
      </c>
      <c r="D166">
        <f>VLOOKUP($C166, 'pval-input'!$B$2:$M$2260, 11, FALSE)</f>
        <v>1</v>
      </c>
      <c r="E166">
        <f>VLOOKUP($C166, 'pval-input'!$B$2:$M$2260, 12, FALSE)</f>
        <v>7.2992700729926996E-3</v>
      </c>
      <c r="F166">
        <f>VLOOKUP(C166, listing!$B$1:$L$2600, 2, FALSE)</f>
        <v>31.235738595770602</v>
      </c>
      <c r="H166" t="s">
        <v>4836</v>
      </c>
      <c r="I166">
        <v>31.235738595770602</v>
      </c>
      <c r="J166">
        <f>VLOOKUP($C166, 'pval-input'!$B$2:$M$2260, 11, FALSE)</f>
        <v>1</v>
      </c>
      <c r="K166">
        <f>VLOOKUP($C166, 'pval-input'!$B$2:$M$2260, 12, FALSE)</f>
        <v>7.2992700729926996E-3</v>
      </c>
    </row>
    <row r="167" spans="1:11" hidden="1" x14ac:dyDescent="0.2">
      <c r="A167" t="s">
        <v>17</v>
      </c>
      <c r="B167" t="str">
        <f>VLOOKUP(A167, dictionary!$A$2:$B$16, 2, FALSE)</f>
        <v>Alimentary tract and metabolism</v>
      </c>
      <c r="C167" t="s">
        <v>419</v>
      </c>
      <c r="D167">
        <f>VLOOKUP($C167, 'pval-input'!$B$2:$M$2260, 11, FALSE)</f>
        <v>1</v>
      </c>
      <c r="E167">
        <f>VLOOKUP($C167, 'pval-input'!$B$2:$M$2260, 12, FALSE)</f>
        <v>7.2992700729926996E-3</v>
      </c>
      <c r="F167">
        <f>VLOOKUP(C167, listing!$B$1:$L$2600, 2, FALSE)</f>
        <v>0.45574306277858734</v>
      </c>
      <c r="H167" t="s">
        <v>4836</v>
      </c>
      <c r="I167">
        <v>0.45574306277858734</v>
      </c>
      <c r="J167">
        <f>VLOOKUP($C167, 'pval-input'!$B$2:$M$2260, 11, FALSE)</f>
        <v>1</v>
      </c>
      <c r="K167">
        <f>VLOOKUP($C167, 'pval-input'!$B$2:$M$2260, 12, FALSE)</f>
        <v>7.2992700729926996E-3</v>
      </c>
    </row>
    <row r="168" spans="1:11" x14ac:dyDescent="0.2">
      <c r="A168" t="s">
        <v>17</v>
      </c>
      <c r="B168" t="str">
        <f>VLOOKUP(A168, dictionary!$A$2:$B$16, 2, FALSE)</f>
        <v>Alimentary tract and metabolism</v>
      </c>
      <c r="C168" t="s">
        <v>421</v>
      </c>
      <c r="D168">
        <f>VLOOKUP($C168, 'pval-input'!$B$2:$M$2260, 11, FALSE)</f>
        <v>18</v>
      </c>
      <c r="E168">
        <f>VLOOKUP($C168, 'pval-input'!$B$2:$M$2260, 12, FALSE)</f>
        <v>0.13138686131386901</v>
      </c>
      <c r="F168">
        <f>VLOOKUP(C168, listing!$B$1:$L$2600, 2, FALSE)</f>
        <v>0.12087913794484892</v>
      </c>
      <c r="H168" t="s">
        <v>4836</v>
      </c>
      <c r="I168">
        <v>0.12087913794484892</v>
      </c>
      <c r="J168">
        <f>VLOOKUP($C168, 'pval-input'!$B$2:$M$2260, 11, FALSE)</f>
        <v>18</v>
      </c>
      <c r="K168">
        <f>VLOOKUP($C168, 'pval-input'!$B$2:$M$2260, 12, FALSE)</f>
        <v>0.13138686131386901</v>
      </c>
    </row>
    <row r="169" spans="1:11" x14ac:dyDescent="0.2">
      <c r="A169" t="s">
        <v>17</v>
      </c>
      <c r="B169" t="str">
        <f>VLOOKUP(A169, dictionary!$A$2:$B$16, 2, FALSE)</f>
        <v>Alimentary tract and metabolism</v>
      </c>
      <c r="C169" t="s">
        <v>424</v>
      </c>
      <c r="D169">
        <f>VLOOKUP($C169, 'pval-input'!$B$2:$M$2260, 11, FALSE)</f>
        <v>22</v>
      </c>
      <c r="E169">
        <f>VLOOKUP($C169, 'pval-input'!$B$2:$M$2260, 12, FALSE)</f>
        <v>0.160583941605839</v>
      </c>
      <c r="F169">
        <f>VLOOKUP(C169, listing!$B$1:$L$2600, 2, FALSE)</f>
        <v>1.0753060925741347</v>
      </c>
      <c r="H169" t="s">
        <v>4836</v>
      </c>
      <c r="I169">
        <v>1.0753060925741347</v>
      </c>
      <c r="J169">
        <f>VLOOKUP($C169, 'pval-input'!$B$2:$M$2260, 11, FALSE)</f>
        <v>22</v>
      </c>
      <c r="K169">
        <f>VLOOKUP($C169, 'pval-input'!$B$2:$M$2260, 12, FALSE)</f>
        <v>0.160583941605839</v>
      </c>
    </row>
    <row r="170" spans="1:11" x14ac:dyDescent="0.2">
      <c r="A170" t="s">
        <v>17</v>
      </c>
      <c r="B170" t="str">
        <f>VLOOKUP(A170, dictionary!$A$2:$B$16, 2, FALSE)</f>
        <v>Alimentary tract and metabolism</v>
      </c>
      <c r="C170" t="s">
        <v>426</v>
      </c>
      <c r="D170">
        <f>VLOOKUP($C170, 'pval-input'!$B$2:$M$2260, 11, FALSE)</f>
        <v>16</v>
      </c>
      <c r="E170">
        <f>VLOOKUP($C170, 'pval-input'!$B$2:$M$2260, 12, FALSE)</f>
        <v>0.116788321167883</v>
      </c>
      <c r="F170">
        <f>VLOOKUP(C170, listing!$B$1:$L$2600, 2, FALSE)</f>
        <v>0.95819419179674414</v>
      </c>
      <c r="H170" t="s">
        <v>4836</v>
      </c>
      <c r="I170">
        <v>0.95819419179674414</v>
      </c>
      <c r="J170">
        <f>VLOOKUP($C170, 'pval-input'!$B$2:$M$2260, 11, FALSE)</f>
        <v>16</v>
      </c>
      <c r="K170">
        <f>VLOOKUP($C170, 'pval-input'!$B$2:$M$2260, 12, FALSE)</f>
        <v>0.116788321167883</v>
      </c>
    </row>
    <row r="171" spans="1:11" x14ac:dyDescent="0.2">
      <c r="A171" t="s">
        <v>17</v>
      </c>
      <c r="B171" t="str">
        <f>VLOOKUP(A171, dictionary!$A$2:$B$16, 2, FALSE)</f>
        <v>Alimentary tract and metabolism</v>
      </c>
      <c r="C171" t="s">
        <v>429</v>
      </c>
      <c r="D171">
        <f>VLOOKUP($C171, 'pval-input'!$B$2:$M$2260, 11, FALSE)</f>
        <v>10</v>
      </c>
      <c r="E171">
        <f>VLOOKUP($C171, 'pval-input'!$B$2:$M$2260, 12, FALSE)</f>
        <v>7.2992700729927001E-2</v>
      </c>
      <c r="F171">
        <f>VLOOKUP(C171, listing!$B$1:$L$2600, 2, FALSE)</f>
        <v>0.68712234609246958</v>
      </c>
      <c r="H171" t="s">
        <v>4836</v>
      </c>
      <c r="I171">
        <v>0.68712234609246958</v>
      </c>
      <c r="J171">
        <f>VLOOKUP($C171, 'pval-input'!$B$2:$M$2260, 11, FALSE)</f>
        <v>10</v>
      </c>
      <c r="K171">
        <f>VLOOKUP($C171, 'pval-input'!$B$2:$M$2260, 12, FALSE)</f>
        <v>7.2992700729927001E-2</v>
      </c>
    </row>
    <row r="172" spans="1:11" x14ac:dyDescent="0.2">
      <c r="A172" t="s">
        <v>17</v>
      </c>
      <c r="B172" t="str">
        <f>VLOOKUP(A172, dictionary!$A$2:$B$16, 2, FALSE)</f>
        <v>Alimentary tract and metabolism</v>
      </c>
      <c r="C172" t="s">
        <v>431</v>
      </c>
      <c r="D172">
        <f>VLOOKUP($C172, 'pval-input'!$B$2:$M$2260, 11, FALSE)</f>
        <v>9</v>
      </c>
      <c r="E172">
        <f>VLOOKUP($C172, 'pval-input'!$B$2:$M$2260, 12, FALSE)</f>
        <v>6.5693430656934296E-2</v>
      </c>
      <c r="F172">
        <f>VLOOKUP(C172, listing!$B$1:$L$2600, 2, FALSE)</f>
        <v>0.50411112160595062</v>
      </c>
      <c r="H172" t="s">
        <v>4836</v>
      </c>
      <c r="I172">
        <v>0.50411112160595062</v>
      </c>
      <c r="J172">
        <f>VLOOKUP($C172, 'pval-input'!$B$2:$M$2260, 11, FALSE)</f>
        <v>9</v>
      </c>
      <c r="K172">
        <f>VLOOKUP($C172, 'pval-input'!$B$2:$M$2260, 12, FALSE)</f>
        <v>6.5693430656934296E-2</v>
      </c>
    </row>
    <row r="173" spans="1:11" hidden="1" x14ac:dyDescent="0.2">
      <c r="A173" t="s">
        <v>17</v>
      </c>
      <c r="B173" t="str">
        <f>VLOOKUP(A173, dictionary!$A$2:$B$16, 2, FALSE)</f>
        <v>Alimentary tract and metabolism</v>
      </c>
      <c r="C173" t="s">
        <v>433</v>
      </c>
      <c r="D173">
        <f>VLOOKUP($C173, 'pval-input'!$B$2:$M$2260, 11, FALSE)</f>
        <v>6</v>
      </c>
      <c r="E173">
        <f>VLOOKUP($C173, 'pval-input'!$B$2:$M$2260, 12, FALSE)</f>
        <v>4.3795620437956199E-2</v>
      </c>
      <c r="F173">
        <f>VLOOKUP(C173, listing!$B$1:$L$2600, 2, FALSE)</f>
        <v>0.84090491825115588</v>
      </c>
      <c r="H173" t="s">
        <v>4836</v>
      </c>
      <c r="I173">
        <v>0.84090491825115588</v>
      </c>
      <c r="J173">
        <f>VLOOKUP($C173, 'pval-input'!$B$2:$M$2260, 11, FALSE)</f>
        <v>6</v>
      </c>
      <c r="K173">
        <f>VLOOKUP($C173, 'pval-input'!$B$2:$M$2260, 12, FALSE)</f>
        <v>4.3795620437956199E-2</v>
      </c>
    </row>
    <row r="174" spans="1:11" x14ac:dyDescent="0.2">
      <c r="A174" t="s">
        <v>17</v>
      </c>
      <c r="B174" t="str">
        <f>VLOOKUP(A174, dictionary!$A$2:$B$16, 2, FALSE)</f>
        <v>Alimentary tract and metabolism</v>
      </c>
      <c r="C174" t="s">
        <v>435</v>
      </c>
      <c r="D174">
        <f>VLOOKUP($C174, 'pval-input'!$B$2:$M$2260, 11, FALSE)</f>
        <v>9</v>
      </c>
      <c r="E174">
        <f>VLOOKUP($C174, 'pval-input'!$B$2:$M$2260, 12, FALSE)</f>
        <v>6.5693430656934296E-2</v>
      </c>
      <c r="F174">
        <f>VLOOKUP(C174, listing!$B$1:$L$2600, 2, FALSE)</f>
        <v>1.0437080038009225</v>
      </c>
      <c r="H174" t="s">
        <v>4836</v>
      </c>
      <c r="I174">
        <v>1.0437080038009225</v>
      </c>
      <c r="J174">
        <f>VLOOKUP($C174, 'pval-input'!$B$2:$M$2260, 11, FALSE)</f>
        <v>9</v>
      </c>
      <c r="K174">
        <f>VLOOKUP($C174, 'pval-input'!$B$2:$M$2260, 12, FALSE)</f>
        <v>6.5693430656934296E-2</v>
      </c>
    </row>
    <row r="175" spans="1:11" x14ac:dyDescent="0.2">
      <c r="A175" t="s">
        <v>17</v>
      </c>
      <c r="B175" t="str">
        <f>VLOOKUP(A175, dictionary!$A$2:$B$16, 2, FALSE)</f>
        <v>Alimentary tract and metabolism</v>
      </c>
      <c r="C175" t="s">
        <v>438</v>
      </c>
      <c r="D175">
        <f>VLOOKUP($C175, 'pval-input'!$B$2:$M$2260, 11, FALSE)</f>
        <v>8</v>
      </c>
      <c r="E175">
        <f>VLOOKUP($C175, 'pval-input'!$B$2:$M$2260, 12, FALSE)</f>
        <v>5.8394160583941597E-2</v>
      </c>
      <c r="F175">
        <f>VLOOKUP(C175, listing!$B$1:$L$2600, 2, FALSE)</f>
        <v>0.3140642969793882</v>
      </c>
      <c r="H175" t="s">
        <v>4836</v>
      </c>
      <c r="I175">
        <v>0.3140642969793882</v>
      </c>
      <c r="J175">
        <f>VLOOKUP($C175, 'pval-input'!$B$2:$M$2260, 11, FALSE)</f>
        <v>8</v>
      </c>
      <c r="K175">
        <f>VLOOKUP($C175, 'pval-input'!$B$2:$M$2260, 12, FALSE)</f>
        <v>5.8394160583941597E-2</v>
      </c>
    </row>
    <row r="176" spans="1:11" hidden="1" x14ac:dyDescent="0.2">
      <c r="A176" t="s">
        <v>17</v>
      </c>
      <c r="B176" t="str">
        <f>VLOOKUP(A176, dictionary!$A$2:$B$16, 2, FALSE)</f>
        <v>Alimentary tract and metabolism</v>
      </c>
      <c r="C176" t="s">
        <v>440</v>
      </c>
      <c r="D176">
        <f>VLOOKUP($C176, 'pval-input'!$B$2:$M$2260, 11, FALSE)</f>
        <v>1</v>
      </c>
      <c r="E176">
        <f>VLOOKUP($C176, 'pval-input'!$B$2:$M$2260, 12, FALSE)</f>
        <v>7.2992700729926996E-3</v>
      </c>
      <c r="F176">
        <f>VLOOKUP(C176, listing!$B$1:$L$2600, 2, FALSE)</f>
        <v>31.235738595770602</v>
      </c>
      <c r="H176" t="s">
        <v>4836</v>
      </c>
      <c r="I176">
        <v>31.235738595770602</v>
      </c>
      <c r="J176">
        <f>VLOOKUP($C176, 'pval-input'!$B$2:$M$2260, 11, FALSE)</f>
        <v>1</v>
      </c>
      <c r="K176">
        <f>VLOOKUP($C176, 'pval-input'!$B$2:$M$2260, 12, FALSE)</f>
        <v>7.2992700729926996E-3</v>
      </c>
    </row>
    <row r="177" spans="1:11" x14ac:dyDescent="0.2">
      <c r="A177" t="s">
        <v>17</v>
      </c>
      <c r="B177" t="str">
        <f>VLOOKUP(A177, dictionary!$A$2:$B$16, 2, FALSE)</f>
        <v>Alimentary tract and metabolism</v>
      </c>
      <c r="C177" t="s">
        <v>443</v>
      </c>
      <c r="D177">
        <f>VLOOKUP($C177, 'pval-input'!$B$2:$M$2260, 11, FALSE)</f>
        <v>25</v>
      </c>
      <c r="E177">
        <f>VLOOKUP($C177, 'pval-input'!$B$2:$M$2260, 12, FALSE)</f>
        <v>0.18248175182481799</v>
      </c>
      <c r="F177">
        <f>VLOOKUP(C177, listing!$B$1:$L$2600, 2, FALSE)</f>
        <v>1.3844872075651284</v>
      </c>
      <c r="H177" t="s">
        <v>4836</v>
      </c>
      <c r="I177">
        <v>1.3844872075651284</v>
      </c>
      <c r="J177">
        <f>VLOOKUP($C177, 'pval-input'!$B$2:$M$2260, 11, FALSE)</f>
        <v>25</v>
      </c>
      <c r="K177">
        <f>VLOOKUP($C177, 'pval-input'!$B$2:$M$2260, 12, FALSE)</f>
        <v>0.18248175182481799</v>
      </c>
    </row>
    <row r="178" spans="1:11" hidden="1" x14ac:dyDescent="0.2">
      <c r="A178" t="s">
        <v>17</v>
      </c>
      <c r="B178" t="str">
        <f>VLOOKUP(A178, dictionary!$A$2:$B$16, 2, FALSE)</f>
        <v>Alimentary tract and metabolism</v>
      </c>
      <c r="C178" t="s">
        <v>445</v>
      </c>
      <c r="D178">
        <f>VLOOKUP($C178, 'pval-input'!$B$2:$M$2260, 11, FALSE)</f>
        <v>5</v>
      </c>
      <c r="E178">
        <f>VLOOKUP($C178, 'pval-input'!$B$2:$M$2260, 12, FALSE)</f>
        <v>3.6496350364963501E-2</v>
      </c>
      <c r="F178">
        <f>VLOOKUP(C178, listing!$B$1:$L$2600, 2, FALSE)</f>
        <v>0.33531268505229361</v>
      </c>
      <c r="H178" t="s">
        <v>4836</v>
      </c>
      <c r="I178">
        <v>0.33531268505229361</v>
      </c>
      <c r="J178">
        <f>VLOOKUP($C178, 'pval-input'!$B$2:$M$2260, 11, FALSE)</f>
        <v>5</v>
      </c>
      <c r="K178">
        <f>VLOOKUP($C178, 'pval-input'!$B$2:$M$2260, 12, FALSE)</f>
        <v>3.6496350364963501E-2</v>
      </c>
    </row>
    <row r="179" spans="1:11" hidden="1" x14ac:dyDescent="0.2">
      <c r="A179" t="s">
        <v>17</v>
      </c>
      <c r="B179" t="str">
        <f>VLOOKUP(A179, dictionary!$A$2:$B$16, 2, FALSE)</f>
        <v>Alimentary tract and metabolism</v>
      </c>
      <c r="C179" t="s">
        <v>447</v>
      </c>
      <c r="D179">
        <f>VLOOKUP($C179, 'pval-input'!$B$2:$M$2260, 11, FALSE)</f>
        <v>1</v>
      </c>
      <c r="E179">
        <f>VLOOKUP($C179, 'pval-input'!$B$2:$M$2260, 12, FALSE)</f>
        <v>7.2992700729926996E-3</v>
      </c>
      <c r="F179">
        <f>VLOOKUP(C179, listing!$B$1:$L$2600, 2, FALSE)</f>
        <v>0.45574306277858734</v>
      </c>
      <c r="H179" t="s">
        <v>4836</v>
      </c>
      <c r="I179">
        <v>0.45574306277858734</v>
      </c>
      <c r="J179">
        <f>VLOOKUP($C179, 'pval-input'!$B$2:$M$2260, 11, FALSE)</f>
        <v>1</v>
      </c>
      <c r="K179">
        <f>VLOOKUP($C179, 'pval-input'!$B$2:$M$2260, 12, FALSE)</f>
        <v>7.2992700729926996E-3</v>
      </c>
    </row>
    <row r="180" spans="1:11" x14ac:dyDescent="0.2">
      <c r="A180" t="s">
        <v>17</v>
      </c>
      <c r="B180" t="str">
        <f>VLOOKUP(A180, dictionary!$A$2:$B$16, 2, FALSE)</f>
        <v>Alimentary tract and metabolism</v>
      </c>
      <c r="C180" t="s">
        <v>449</v>
      </c>
      <c r="D180">
        <f>VLOOKUP($C180, 'pval-input'!$B$2:$M$2260, 11, FALSE)</f>
        <v>10</v>
      </c>
      <c r="E180">
        <f>VLOOKUP($C180, 'pval-input'!$B$2:$M$2260, 12, FALSE)</f>
        <v>7.2992700729927001E-2</v>
      </c>
      <c r="F180">
        <f>VLOOKUP(C180, listing!$B$1:$L$2600, 2, FALSE)</f>
        <v>0.12369189911062495</v>
      </c>
      <c r="H180" t="s">
        <v>4836</v>
      </c>
      <c r="I180">
        <v>0.12369189911062495</v>
      </c>
      <c r="J180">
        <f>VLOOKUP($C180, 'pval-input'!$B$2:$M$2260, 11, FALSE)</f>
        <v>10</v>
      </c>
      <c r="K180">
        <f>VLOOKUP($C180, 'pval-input'!$B$2:$M$2260, 12, FALSE)</f>
        <v>7.2992700729927001E-2</v>
      </c>
    </row>
    <row r="181" spans="1:11" x14ac:dyDescent="0.2">
      <c r="A181" t="s">
        <v>17</v>
      </c>
      <c r="B181" t="str">
        <f>VLOOKUP(A181, dictionary!$A$2:$B$16, 2, FALSE)</f>
        <v>Alimentary tract and metabolism</v>
      </c>
      <c r="C181" t="s">
        <v>454</v>
      </c>
      <c r="D181">
        <f>VLOOKUP($C181, 'pval-input'!$B$2:$M$2260, 11, FALSE)</f>
        <v>77</v>
      </c>
      <c r="E181">
        <f>VLOOKUP($C181, 'pval-input'!$B$2:$M$2260, 12, FALSE)</f>
        <v>0.56204379562043805</v>
      </c>
      <c r="F181">
        <f>VLOOKUP(C181, listing!$B$1:$L$2600, 2, FALSE)</f>
        <v>1.9901930622301391</v>
      </c>
      <c r="H181" t="s">
        <v>4836</v>
      </c>
      <c r="I181">
        <v>1.9901930622301391</v>
      </c>
      <c r="J181">
        <f>VLOOKUP($C181, 'pval-input'!$B$2:$M$2260, 11, FALSE)</f>
        <v>77</v>
      </c>
      <c r="K181">
        <f>VLOOKUP($C181, 'pval-input'!$B$2:$M$2260, 12, FALSE)</f>
        <v>0.56204379562043805</v>
      </c>
    </row>
    <row r="182" spans="1:11" x14ac:dyDescent="0.2">
      <c r="A182" t="s">
        <v>17</v>
      </c>
      <c r="B182" t="str">
        <f>VLOOKUP(A182, dictionary!$A$2:$B$16, 2, FALSE)</f>
        <v>Alimentary tract and metabolism</v>
      </c>
      <c r="C182" t="s">
        <v>456</v>
      </c>
      <c r="D182">
        <f>VLOOKUP($C182, 'pval-input'!$B$2:$M$2260, 11, FALSE)</f>
        <v>109</v>
      </c>
      <c r="E182">
        <f>VLOOKUP($C182, 'pval-input'!$B$2:$M$2260, 12, FALSE)</f>
        <v>0.79562043795620396</v>
      </c>
      <c r="F182">
        <f>VLOOKUP(C182, listing!$B$1:$L$2600, 2, FALSE)</f>
        <v>0.74467749365095204</v>
      </c>
      <c r="H182" t="s">
        <v>4836</v>
      </c>
      <c r="I182">
        <v>0.74467749365095204</v>
      </c>
      <c r="J182">
        <f>VLOOKUP($C182, 'pval-input'!$B$2:$M$2260, 11, FALSE)</f>
        <v>109</v>
      </c>
      <c r="K182">
        <f>VLOOKUP($C182, 'pval-input'!$B$2:$M$2260, 12, FALSE)</f>
        <v>0.79562043795620396</v>
      </c>
    </row>
    <row r="183" spans="1:11" hidden="1" x14ac:dyDescent="0.2">
      <c r="A183" t="s">
        <v>17</v>
      </c>
      <c r="B183" t="str">
        <f>VLOOKUP(A183, dictionary!$A$2:$B$16, 2, FALSE)</f>
        <v>Alimentary tract and metabolism</v>
      </c>
      <c r="C183" t="s">
        <v>460</v>
      </c>
      <c r="D183">
        <f>VLOOKUP($C183, 'pval-input'!$B$2:$M$2260, 11, FALSE)</f>
        <v>3</v>
      </c>
      <c r="E183">
        <f>VLOOKUP($C183, 'pval-input'!$B$2:$M$2260, 12, FALSE)</f>
        <v>2.18978102189781E-2</v>
      </c>
      <c r="F183">
        <f>VLOOKUP(C183, listing!$B$1:$L$2600, 2, FALSE)</f>
        <v>0.16309577211569476</v>
      </c>
      <c r="H183" t="s">
        <v>4836</v>
      </c>
      <c r="I183">
        <v>0.16309577211569476</v>
      </c>
      <c r="J183">
        <f>VLOOKUP($C183, 'pval-input'!$B$2:$M$2260, 11, FALSE)</f>
        <v>3</v>
      </c>
      <c r="K183">
        <f>VLOOKUP($C183, 'pval-input'!$B$2:$M$2260, 12, FALSE)</f>
        <v>2.18978102189781E-2</v>
      </c>
    </row>
    <row r="184" spans="1:11" x14ac:dyDescent="0.2">
      <c r="A184" t="s">
        <v>17</v>
      </c>
      <c r="B184" t="str">
        <f>VLOOKUP(A184, dictionary!$A$2:$B$16, 2, FALSE)</f>
        <v>Alimentary tract and metabolism</v>
      </c>
      <c r="C184" t="s">
        <v>462</v>
      </c>
      <c r="D184">
        <f>VLOOKUP($C184, 'pval-input'!$B$2:$M$2260, 11, FALSE)</f>
        <v>107</v>
      </c>
      <c r="E184">
        <f>VLOOKUP($C184, 'pval-input'!$B$2:$M$2260, 12, FALSE)</f>
        <v>0.78102189781021902</v>
      </c>
      <c r="F184">
        <f>VLOOKUP(C184, listing!$B$1:$L$2600, 2, FALSE)</f>
        <v>0.35967997940438973</v>
      </c>
      <c r="H184" t="s">
        <v>4836</v>
      </c>
      <c r="I184">
        <v>0.35967997940438973</v>
      </c>
      <c r="J184">
        <f>VLOOKUP($C184, 'pval-input'!$B$2:$M$2260, 11, FALSE)</f>
        <v>107</v>
      </c>
      <c r="K184">
        <f>VLOOKUP($C184, 'pval-input'!$B$2:$M$2260, 12, FALSE)</f>
        <v>0.78102189781021902</v>
      </c>
    </row>
    <row r="185" spans="1:11" x14ac:dyDescent="0.2">
      <c r="A185" t="s">
        <v>17</v>
      </c>
      <c r="B185" t="str">
        <f>VLOOKUP(A185, dictionary!$A$2:$B$16, 2, FALSE)</f>
        <v>Alimentary tract and metabolism</v>
      </c>
      <c r="C185" t="s">
        <v>465</v>
      </c>
      <c r="D185">
        <f>VLOOKUP($C185, 'pval-input'!$B$2:$M$2260, 11, FALSE)</f>
        <v>118</v>
      </c>
      <c r="E185">
        <f>VLOOKUP($C185, 'pval-input'!$B$2:$M$2260, 12, FALSE)</f>
        <v>0.86131386861313897</v>
      </c>
      <c r="F185">
        <f>VLOOKUP(C185, listing!$B$1:$L$2600, 2, FALSE)</f>
        <v>1.3972451244807078</v>
      </c>
      <c r="H185" t="s">
        <v>4836</v>
      </c>
      <c r="I185">
        <v>1.3972451244807078</v>
      </c>
      <c r="J185">
        <f>VLOOKUP($C185, 'pval-input'!$B$2:$M$2260, 11, FALSE)</f>
        <v>118</v>
      </c>
      <c r="K185">
        <f>VLOOKUP($C185, 'pval-input'!$B$2:$M$2260, 12, FALSE)</f>
        <v>0.86131386861313897</v>
      </c>
    </row>
    <row r="186" spans="1:11" hidden="1" x14ac:dyDescent="0.2">
      <c r="A186" t="s">
        <v>17</v>
      </c>
      <c r="B186" t="str">
        <f>VLOOKUP(A186, dictionary!$A$2:$B$16, 2, FALSE)</f>
        <v>Alimentary tract and metabolism</v>
      </c>
      <c r="C186" t="s">
        <v>469</v>
      </c>
      <c r="D186">
        <f>VLOOKUP($C186, 'pval-input'!$B$2:$M$2260, 11, FALSE)</f>
        <v>4</v>
      </c>
      <c r="E186">
        <f>VLOOKUP($C186, 'pval-input'!$B$2:$M$2260, 12, FALSE)</f>
        <v>2.9197080291970798E-2</v>
      </c>
      <c r="F186">
        <f>VLOOKUP(C186, listing!$B$1:$L$2600, 2, FALSE)</f>
        <v>0.37935028427604739</v>
      </c>
      <c r="H186" t="s">
        <v>4836</v>
      </c>
      <c r="I186">
        <v>0.37935028427604739</v>
      </c>
      <c r="J186">
        <f>VLOOKUP($C186, 'pval-input'!$B$2:$M$2260, 11, FALSE)</f>
        <v>4</v>
      </c>
      <c r="K186">
        <f>VLOOKUP($C186, 'pval-input'!$B$2:$M$2260, 12, FALSE)</f>
        <v>2.9197080291970798E-2</v>
      </c>
    </row>
    <row r="187" spans="1:11" x14ac:dyDescent="0.2">
      <c r="A187" t="s">
        <v>17</v>
      </c>
      <c r="B187" t="str">
        <f>VLOOKUP(A187, dictionary!$A$2:$B$16, 2, FALSE)</f>
        <v>Alimentary tract and metabolism</v>
      </c>
      <c r="C187" t="s">
        <v>471</v>
      </c>
      <c r="D187">
        <f>VLOOKUP($C187, 'pval-input'!$B$2:$M$2260, 11, FALSE)</f>
        <v>109</v>
      </c>
      <c r="E187">
        <f>VLOOKUP($C187, 'pval-input'!$B$2:$M$2260, 12, FALSE)</f>
        <v>0.79562043795620396</v>
      </c>
      <c r="F187">
        <f>VLOOKUP(C187, listing!$B$1:$L$2600, 2, FALSE)</f>
        <v>0.60243871062262944</v>
      </c>
      <c r="H187" t="s">
        <v>4836</v>
      </c>
      <c r="I187">
        <v>0.60243871062262944</v>
      </c>
      <c r="J187">
        <f>VLOOKUP($C187, 'pval-input'!$B$2:$M$2260, 11, FALSE)</f>
        <v>109</v>
      </c>
      <c r="K187">
        <f>VLOOKUP($C187, 'pval-input'!$B$2:$M$2260, 12, FALSE)</f>
        <v>0.79562043795620396</v>
      </c>
    </row>
    <row r="188" spans="1:11" x14ac:dyDescent="0.2">
      <c r="A188" t="s">
        <v>17</v>
      </c>
      <c r="B188" t="str">
        <f>VLOOKUP(A188, dictionary!$A$2:$B$16, 2, FALSE)</f>
        <v>Alimentary tract and metabolism</v>
      </c>
      <c r="C188" t="s">
        <v>475</v>
      </c>
      <c r="D188">
        <f>VLOOKUP($C188, 'pval-input'!$B$2:$M$2260, 11, FALSE)</f>
        <v>86</v>
      </c>
      <c r="E188">
        <f>VLOOKUP($C188, 'pval-input'!$B$2:$M$2260, 12, FALSE)</f>
        <v>0.62773722627737205</v>
      </c>
      <c r="F188">
        <f>VLOOKUP(C188, listing!$B$1:$L$2600, 2, FALSE)</f>
        <v>0.127635509176245</v>
      </c>
      <c r="H188" t="s">
        <v>4836</v>
      </c>
      <c r="I188">
        <v>0.127635509176245</v>
      </c>
      <c r="J188">
        <f>VLOOKUP($C188, 'pval-input'!$B$2:$M$2260, 11, FALSE)</f>
        <v>86</v>
      </c>
      <c r="K188">
        <f>VLOOKUP($C188, 'pval-input'!$B$2:$M$2260, 12, FALSE)</f>
        <v>0.62773722627737205</v>
      </c>
    </row>
    <row r="189" spans="1:11" x14ac:dyDescent="0.2">
      <c r="A189" t="s">
        <v>17</v>
      </c>
      <c r="B189" t="str">
        <f>VLOOKUP(A189, dictionary!$A$2:$B$16, 2, FALSE)</f>
        <v>Alimentary tract and metabolism</v>
      </c>
      <c r="C189" t="s">
        <v>479</v>
      </c>
      <c r="D189">
        <f>VLOOKUP($C189, 'pval-input'!$B$2:$M$2260, 11, FALSE)</f>
        <v>125</v>
      </c>
      <c r="E189">
        <f>VLOOKUP($C189, 'pval-input'!$B$2:$M$2260, 12, FALSE)</f>
        <v>0.91240875912408803</v>
      </c>
      <c r="F189">
        <f>VLOOKUP(C189, listing!$B$1:$L$2600, 2, FALSE)</f>
        <v>0.12168945830817869</v>
      </c>
      <c r="H189" t="s">
        <v>4836</v>
      </c>
      <c r="I189">
        <v>0.12168945830817869</v>
      </c>
      <c r="J189">
        <f>VLOOKUP($C189, 'pval-input'!$B$2:$M$2260, 11, FALSE)</f>
        <v>125</v>
      </c>
      <c r="K189">
        <f>VLOOKUP($C189, 'pval-input'!$B$2:$M$2260, 12, FALSE)</f>
        <v>0.91240875912408803</v>
      </c>
    </row>
    <row r="190" spans="1:11" x14ac:dyDescent="0.2">
      <c r="A190" t="s">
        <v>17</v>
      </c>
      <c r="B190" t="str">
        <f>VLOOKUP(A190, dictionary!$A$2:$B$16, 2, FALSE)</f>
        <v>Alimentary tract and metabolism</v>
      </c>
      <c r="C190" t="s">
        <v>481</v>
      </c>
      <c r="D190">
        <f>VLOOKUP($C190, 'pval-input'!$B$2:$M$2260, 11, FALSE)</f>
        <v>41</v>
      </c>
      <c r="E190">
        <f>VLOOKUP($C190, 'pval-input'!$B$2:$M$2260, 12, FALSE)</f>
        <v>0.29927007299270098</v>
      </c>
      <c r="F190">
        <f>VLOOKUP(C190, listing!$B$1:$L$2600, 2, FALSE)</f>
        <v>6.5572371112190234E-2</v>
      </c>
      <c r="H190" t="s">
        <v>4836</v>
      </c>
      <c r="I190">
        <v>6.5572371112190234E-2</v>
      </c>
      <c r="J190">
        <f>VLOOKUP($C190, 'pval-input'!$B$2:$M$2260, 11, FALSE)</f>
        <v>41</v>
      </c>
      <c r="K190">
        <f>VLOOKUP($C190, 'pval-input'!$B$2:$M$2260, 12, FALSE)</f>
        <v>0.29927007299270098</v>
      </c>
    </row>
    <row r="191" spans="1:11" x14ac:dyDescent="0.2">
      <c r="A191" t="s">
        <v>17</v>
      </c>
      <c r="B191" t="str">
        <f>VLOOKUP(A191, dictionary!$A$2:$B$16, 2, FALSE)</f>
        <v>Alimentary tract and metabolism</v>
      </c>
      <c r="C191" t="s">
        <v>483</v>
      </c>
      <c r="D191">
        <f>VLOOKUP($C191, 'pval-input'!$B$2:$M$2260, 11, FALSE)</f>
        <v>85</v>
      </c>
      <c r="E191">
        <f>VLOOKUP($C191, 'pval-input'!$B$2:$M$2260, 12, FALSE)</f>
        <v>0.62043795620438003</v>
      </c>
      <c r="F191">
        <f>VLOOKUP(C191, listing!$B$1:$L$2600, 2, FALSE)</f>
        <v>0.17259630764475781</v>
      </c>
      <c r="H191" t="s">
        <v>4836</v>
      </c>
      <c r="I191">
        <v>0.17259630764475781</v>
      </c>
      <c r="J191">
        <f>VLOOKUP($C191, 'pval-input'!$B$2:$M$2260, 11, FALSE)</f>
        <v>85</v>
      </c>
      <c r="K191">
        <f>VLOOKUP($C191, 'pval-input'!$B$2:$M$2260, 12, FALSE)</f>
        <v>0.62043795620438003</v>
      </c>
    </row>
    <row r="192" spans="1:11" x14ac:dyDescent="0.2">
      <c r="A192" t="s">
        <v>17</v>
      </c>
      <c r="B192" t="str">
        <f>VLOOKUP(A192, dictionary!$A$2:$B$16, 2, FALSE)</f>
        <v>Alimentary tract and metabolism</v>
      </c>
      <c r="C192" t="s">
        <v>485</v>
      </c>
      <c r="D192">
        <f>VLOOKUP($C192, 'pval-input'!$B$2:$M$2260, 11, FALSE)</f>
        <v>15</v>
      </c>
      <c r="E192">
        <f>VLOOKUP($C192, 'pval-input'!$B$2:$M$2260, 12, FALSE)</f>
        <v>0.109489051094891</v>
      </c>
      <c r="F192">
        <f>VLOOKUP(C192, listing!$B$1:$L$2600, 2, FALSE)</f>
        <v>0.22588874709425977</v>
      </c>
      <c r="H192" t="s">
        <v>4836</v>
      </c>
      <c r="I192">
        <v>0.22588874709425977</v>
      </c>
      <c r="J192">
        <f>VLOOKUP($C192, 'pval-input'!$B$2:$M$2260, 11, FALSE)</f>
        <v>15</v>
      </c>
      <c r="K192">
        <f>VLOOKUP($C192, 'pval-input'!$B$2:$M$2260, 12, FALSE)</f>
        <v>0.109489051094891</v>
      </c>
    </row>
    <row r="193" spans="1:11" x14ac:dyDescent="0.2">
      <c r="A193" t="s">
        <v>17</v>
      </c>
      <c r="B193" t="str">
        <f>VLOOKUP(A193, dictionary!$A$2:$B$16, 2, FALSE)</f>
        <v>Alimentary tract and metabolism</v>
      </c>
      <c r="C193" t="s">
        <v>487</v>
      </c>
      <c r="D193">
        <f>VLOOKUP($C193, 'pval-input'!$B$2:$M$2260, 11, FALSE)</f>
        <v>11</v>
      </c>
      <c r="E193">
        <f>VLOOKUP($C193, 'pval-input'!$B$2:$M$2260, 12, FALSE)</f>
        <v>8.0291970802919693E-2</v>
      </c>
      <c r="F193">
        <f>VLOOKUP(C193, listing!$B$1:$L$2600, 2, FALSE)</f>
        <v>0.10726020137158296</v>
      </c>
      <c r="H193" t="s">
        <v>4836</v>
      </c>
      <c r="I193">
        <v>0.10726020137158296</v>
      </c>
      <c r="J193">
        <f>VLOOKUP($C193, 'pval-input'!$B$2:$M$2260, 11, FALSE)</f>
        <v>11</v>
      </c>
      <c r="K193">
        <f>VLOOKUP($C193, 'pval-input'!$B$2:$M$2260, 12, FALSE)</f>
        <v>8.0291970802919693E-2</v>
      </c>
    </row>
    <row r="194" spans="1:11" hidden="1" x14ac:dyDescent="0.2">
      <c r="A194" t="s">
        <v>17</v>
      </c>
      <c r="B194" t="str">
        <f>VLOOKUP(A194, dictionary!$A$2:$B$16, 2, FALSE)</f>
        <v>Alimentary tract and metabolism</v>
      </c>
      <c r="C194" t="s">
        <v>490</v>
      </c>
      <c r="D194">
        <f>VLOOKUP($C194, 'pval-input'!$B$2:$M$2260, 11, FALSE)</f>
        <v>1</v>
      </c>
      <c r="E194">
        <f>VLOOKUP($C194, 'pval-input'!$B$2:$M$2260, 12, FALSE)</f>
        <v>7.2992700729926996E-3</v>
      </c>
      <c r="F194">
        <f>VLOOKUP(C194, listing!$B$1:$L$2600, 2, FALSE)</f>
        <v>0.38100429120523427</v>
      </c>
      <c r="H194" t="s">
        <v>4836</v>
      </c>
      <c r="I194">
        <v>0.38100429120523427</v>
      </c>
      <c r="J194">
        <f>VLOOKUP($C194, 'pval-input'!$B$2:$M$2260, 11, FALSE)</f>
        <v>1</v>
      </c>
      <c r="K194">
        <f>VLOOKUP($C194, 'pval-input'!$B$2:$M$2260, 12, FALSE)</f>
        <v>7.2992700729926996E-3</v>
      </c>
    </row>
    <row r="195" spans="1:11" x14ac:dyDescent="0.2">
      <c r="A195" t="s">
        <v>17</v>
      </c>
      <c r="B195" t="str">
        <f>VLOOKUP(A195, dictionary!$A$2:$B$16, 2, FALSE)</f>
        <v>Alimentary tract and metabolism</v>
      </c>
      <c r="C195" t="s">
        <v>491</v>
      </c>
      <c r="D195">
        <f>VLOOKUP($C195, 'pval-input'!$B$2:$M$2260, 11, FALSE)</f>
        <v>60</v>
      </c>
      <c r="E195">
        <f>VLOOKUP($C195, 'pval-input'!$B$2:$M$2260, 12, FALSE)</f>
        <v>0.43795620437956201</v>
      </c>
      <c r="F195">
        <f>VLOOKUP(C195, listing!$B$1:$L$2600, 2, FALSE)</f>
        <v>1.5179959223664167E-2</v>
      </c>
      <c r="H195" t="s">
        <v>4836</v>
      </c>
      <c r="I195">
        <v>1.5179959223664167E-2</v>
      </c>
      <c r="J195">
        <f>VLOOKUP($C195, 'pval-input'!$B$2:$M$2260, 11, FALSE)</f>
        <v>60</v>
      </c>
      <c r="K195">
        <f>VLOOKUP($C195, 'pval-input'!$B$2:$M$2260, 12, FALSE)</f>
        <v>0.43795620437956201</v>
      </c>
    </row>
    <row r="196" spans="1:11" hidden="1" x14ac:dyDescent="0.2">
      <c r="A196" t="s">
        <v>17</v>
      </c>
      <c r="B196" t="str">
        <f>VLOOKUP(A196, dictionary!$A$2:$B$16, 2, FALSE)</f>
        <v>Alimentary tract and metabolism</v>
      </c>
      <c r="C196" t="s">
        <v>493</v>
      </c>
      <c r="D196">
        <f>VLOOKUP($C196, 'pval-input'!$B$2:$M$2260, 11, FALSE)</f>
        <v>2</v>
      </c>
      <c r="E196">
        <f>VLOOKUP($C196, 'pval-input'!$B$2:$M$2260, 12, FALSE)</f>
        <v>1.4598540145985399E-2</v>
      </c>
      <c r="F196">
        <f>VLOOKUP(C196, listing!$B$1:$L$2600, 2, FALSE)</f>
        <v>0.53869261322611706</v>
      </c>
      <c r="H196" t="s">
        <v>4836</v>
      </c>
      <c r="I196">
        <v>0.53869261322611706</v>
      </c>
      <c r="J196">
        <f>VLOOKUP($C196, 'pval-input'!$B$2:$M$2260, 11, FALSE)</f>
        <v>2</v>
      </c>
      <c r="K196">
        <f>VLOOKUP($C196, 'pval-input'!$B$2:$M$2260, 12, FALSE)</f>
        <v>1.4598540145985399E-2</v>
      </c>
    </row>
    <row r="197" spans="1:11" hidden="1" x14ac:dyDescent="0.2">
      <c r="A197" t="s">
        <v>17</v>
      </c>
      <c r="B197" t="str">
        <f>VLOOKUP(A197, dictionary!$A$2:$B$16, 2, FALSE)</f>
        <v>Alimentary tract and metabolism</v>
      </c>
      <c r="C197" t="s">
        <v>495</v>
      </c>
      <c r="D197">
        <f>VLOOKUP($C197, 'pval-input'!$B$2:$M$2260, 11, FALSE)</f>
        <v>2</v>
      </c>
      <c r="E197">
        <f>VLOOKUP($C197, 'pval-input'!$B$2:$M$2260, 12, FALSE)</f>
        <v>1.4598540145985399E-2</v>
      </c>
      <c r="F197">
        <f>VLOOKUP(C197, listing!$B$1:$L$2600, 2, FALSE)</f>
        <v>0.21917708259586613</v>
      </c>
      <c r="H197" t="s">
        <v>4836</v>
      </c>
      <c r="I197">
        <v>0.21917708259586613</v>
      </c>
      <c r="J197">
        <f>VLOOKUP($C197, 'pval-input'!$B$2:$M$2260, 11, FALSE)</f>
        <v>2</v>
      </c>
      <c r="K197">
        <f>VLOOKUP($C197, 'pval-input'!$B$2:$M$2260, 12, FALSE)</f>
        <v>1.4598540145985399E-2</v>
      </c>
    </row>
    <row r="198" spans="1:11" hidden="1" x14ac:dyDescent="0.2">
      <c r="A198" t="s">
        <v>17</v>
      </c>
      <c r="B198" t="str">
        <f>VLOOKUP(A198, dictionary!$A$2:$B$16, 2, FALSE)</f>
        <v>Alimentary tract and metabolism</v>
      </c>
      <c r="C198" t="s">
        <v>496</v>
      </c>
      <c r="D198">
        <f>VLOOKUP($C198, 'pval-input'!$B$2:$M$2260, 11, FALSE)</f>
        <v>1</v>
      </c>
      <c r="E198">
        <f>VLOOKUP($C198, 'pval-input'!$B$2:$M$2260, 12, FALSE)</f>
        <v>7.2992700729926996E-3</v>
      </c>
      <c r="F198">
        <f>VLOOKUP(C198, listing!$B$1:$L$2600, 2, FALSE)</f>
        <v>31.235738595770602</v>
      </c>
      <c r="H198" t="s">
        <v>4836</v>
      </c>
      <c r="I198">
        <v>31.235738595770602</v>
      </c>
      <c r="J198">
        <f>VLOOKUP($C198, 'pval-input'!$B$2:$M$2260, 11, FALSE)</f>
        <v>1</v>
      </c>
      <c r="K198">
        <f>VLOOKUP($C198, 'pval-input'!$B$2:$M$2260, 12, FALSE)</f>
        <v>7.2992700729926996E-3</v>
      </c>
    </row>
    <row r="199" spans="1:11" x14ac:dyDescent="0.2">
      <c r="A199" t="s">
        <v>17</v>
      </c>
      <c r="B199" t="str">
        <f>VLOOKUP(A199, dictionary!$A$2:$B$16, 2, FALSE)</f>
        <v>Alimentary tract and metabolism</v>
      </c>
      <c r="C199" t="s">
        <v>497</v>
      </c>
      <c r="D199">
        <f>VLOOKUP($C199, 'pval-input'!$B$2:$M$2260, 11, FALSE)</f>
        <v>125</v>
      </c>
      <c r="E199">
        <f>VLOOKUP($C199, 'pval-input'!$B$2:$M$2260, 12, FALSE)</f>
        <v>0.91240875912408803</v>
      </c>
      <c r="F199">
        <f>VLOOKUP(C199, listing!$B$1:$L$2600, 2, FALSE)</f>
        <v>0.53401741529353774</v>
      </c>
      <c r="H199" t="s">
        <v>4836</v>
      </c>
      <c r="I199">
        <v>0.53401741529353774</v>
      </c>
      <c r="J199">
        <f>VLOOKUP($C199, 'pval-input'!$B$2:$M$2260, 11, FALSE)</f>
        <v>125</v>
      </c>
      <c r="K199">
        <f>VLOOKUP($C199, 'pval-input'!$B$2:$M$2260, 12, FALSE)</f>
        <v>0.91240875912408803</v>
      </c>
    </row>
    <row r="200" spans="1:11" hidden="1" x14ac:dyDescent="0.2">
      <c r="A200" t="s">
        <v>17</v>
      </c>
      <c r="B200" t="str">
        <f>VLOOKUP(A200, dictionary!$A$2:$B$16, 2, FALSE)</f>
        <v>Alimentary tract and metabolism</v>
      </c>
      <c r="C200" t="s">
        <v>500</v>
      </c>
      <c r="D200">
        <f>VLOOKUP($C200, 'pval-input'!$B$2:$M$2260, 11, FALSE)</f>
        <v>2</v>
      </c>
      <c r="E200">
        <f>VLOOKUP($C200, 'pval-input'!$B$2:$M$2260, 12, FALSE)</f>
        <v>1.4598540145985399E-2</v>
      </c>
      <c r="F200">
        <f>VLOOKUP(C200, listing!$B$1:$L$2600, 2, FALSE)</f>
        <v>0.38926143178937284</v>
      </c>
      <c r="H200" t="s">
        <v>4836</v>
      </c>
      <c r="I200">
        <v>0.38926143178937284</v>
      </c>
      <c r="J200">
        <f>VLOOKUP($C200, 'pval-input'!$B$2:$M$2260, 11, FALSE)</f>
        <v>2</v>
      </c>
      <c r="K200">
        <f>VLOOKUP($C200, 'pval-input'!$B$2:$M$2260, 12, FALSE)</f>
        <v>1.4598540145985399E-2</v>
      </c>
    </row>
    <row r="201" spans="1:11" x14ac:dyDescent="0.2">
      <c r="A201" t="s">
        <v>17</v>
      </c>
      <c r="B201" t="str">
        <f>VLOOKUP(A201, dictionary!$A$2:$B$16, 2, FALSE)</f>
        <v>Alimentary tract and metabolism</v>
      </c>
      <c r="C201" t="s">
        <v>502</v>
      </c>
      <c r="D201">
        <f>VLOOKUP($C201, 'pval-input'!$B$2:$M$2260, 11, FALSE)</f>
        <v>128</v>
      </c>
      <c r="E201">
        <f>VLOOKUP($C201, 'pval-input'!$B$2:$M$2260, 12, FALSE)</f>
        <v>0.934306569343066</v>
      </c>
      <c r="F201">
        <f>VLOOKUP(C201, listing!$B$1:$L$2600, 2, FALSE)</f>
        <v>0.71698483641477517</v>
      </c>
      <c r="H201" t="s">
        <v>4836</v>
      </c>
      <c r="I201">
        <v>0.71698483641477517</v>
      </c>
      <c r="J201">
        <f>VLOOKUP($C201, 'pval-input'!$B$2:$M$2260, 11, FALSE)</f>
        <v>128</v>
      </c>
      <c r="K201">
        <f>VLOOKUP($C201, 'pval-input'!$B$2:$M$2260, 12, FALSE)</f>
        <v>0.934306569343066</v>
      </c>
    </row>
    <row r="202" spans="1:11" x14ac:dyDescent="0.2">
      <c r="A202" t="s">
        <v>17</v>
      </c>
      <c r="B202" t="str">
        <f>VLOOKUP(A202, dictionary!$A$2:$B$16, 2, FALSE)</f>
        <v>Alimentary tract and metabolism</v>
      </c>
      <c r="C202" t="s">
        <v>506</v>
      </c>
      <c r="D202">
        <f>VLOOKUP($C202, 'pval-input'!$B$2:$M$2260, 11, FALSE)</f>
        <v>103</v>
      </c>
      <c r="E202">
        <f>VLOOKUP($C202, 'pval-input'!$B$2:$M$2260, 12, FALSE)</f>
        <v>0.75182481751824803</v>
      </c>
      <c r="F202">
        <f>VLOOKUP(C202, listing!$B$1:$L$2600, 2, FALSE)</f>
        <v>1.4745993706766181</v>
      </c>
      <c r="H202" t="s">
        <v>4836</v>
      </c>
      <c r="I202">
        <v>1.4745993706766181</v>
      </c>
      <c r="J202">
        <f>VLOOKUP($C202, 'pval-input'!$B$2:$M$2260, 11, FALSE)</f>
        <v>103</v>
      </c>
      <c r="K202">
        <f>VLOOKUP($C202, 'pval-input'!$B$2:$M$2260, 12, FALSE)</f>
        <v>0.75182481751824803</v>
      </c>
    </row>
    <row r="203" spans="1:11" x14ac:dyDescent="0.2">
      <c r="A203" t="s">
        <v>17</v>
      </c>
      <c r="B203" t="str">
        <f>VLOOKUP(A203, dictionary!$A$2:$B$16, 2, FALSE)</f>
        <v>Alimentary tract and metabolism</v>
      </c>
      <c r="C203" t="s">
        <v>509</v>
      </c>
      <c r="D203">
        <f>VLOOKUP($C203, 'pval-input'!$B$2:$M$2260, 11, FALSE)</f>
        <v>127</v>
      </c>
      <c r="E203">
        <f>VLOOKUP($C203, 'pval-input'!$B$2:$M$2260, 12, FALSE)</f>
        <v>0.92700729927007297</v>
      </c>
      <c r="F203">
        <f>VLOOKUP(C203, listing!$B$1:$L$2600, 2, FALSE)</f>
        <v>0.93720906499192702</v>
      </c>
      <c r="H203" t="s">
        <v>4836</v>
      </c>
      <c r="I203">
        <v>0.93720906499192702</v>
      </c>
      <c r="J203">
        <f>VLOOKUP($C203, 'pval-input'!$B$2:$M$2260, 11, FALSE)</f>
        <v>127</v>
      </c>
      <c r="K203">
        <f>VLOOKUP($C203, 'pval-input'!$B$2:$M$2260, 12, FALSE)</f>
        <v>0.92700729927007297</v>
      </c>
    </row>
    <row r="204" spans="1:11" x14ac:dyDescent="0.2">
      <c r="A204" t="s">
        <v>17</v>
      </c>
      <c r="B204" t="str">
        <f>VLOOKUP(A204, dictionary!$A$2:$B$16, 2, FALSE)</f>
        <v>Alimentary tract and metabolism</v>
      </c>
      <c r="C204" t="s">
        <v>511</v>
      </c>
      <c r="D204">
        <f>VLOOKUP($C204, 'pval-input'!$B$2:$M$2260, 11, FALSE)</f>
        <v>40</v>
      </c>
      <c r="E204">
        <f>VLOOKUP($C204, 'pval-input'!$B$2:$M$2260, 12, FALSE)</f>
        <v>0.29197080291970801</v>
      </c>
      <c r="F204">
        <f>VLOOKUP(C204, listing!$B$1:$L$2600, 2, FALSE)</f>
        <v>0.21205096615941529</v>
      </c>
      <c r="H204" t="s">
        <v>4836</v>
      </c>
      <c r="I204">
        <v>0.21205096615941529</v>
      </c>
      <c r="J204">
        <f>VLOOKUP($C204, 'pval-input'!$B$2:$M$2260, 11, FALSE)</f>
        <v>40</v>
      </c>
      <c r="K204">
        <f>VLOOKUP($C204, 'pval-input'!$B$2:$M$2260, 12, FALSE)</f>
        <v>0.29197080291970801</v>
      </c>
    </row>
    <row r="205" spans="1:11" x14ac:dyDescent="0.2">
      <c r="A205" t="s">
        <v>17</v>
      </c>
      <c r="B205" t="str">
        <f>VLOOKUP(A205, dictionary!$A$2:$B$16, 2, FALSE)</f>
        <v>Alimentary tract and metabolism</v>
      </c>
      <c r="C205" t="s">
        <v>513</v>
      </c>
      <c r="D205">
        <f>VLOOKUP($C205, 'pval-input'!$B$2:$M$2260, 11, FALSE)</f>
        <v>35</v>
      </c>
      <c r="E205">
        <f>VLOOKUP($C205, 'pval-input'!$B$2:$M$2260, 12, FALSE)</f>
        <v>0.25547445255474499</v>
      </c>
      <c r="F205">
        <f>VLOOKUP(C205, listing!$B$1:$L$2600, 2, FALSE)</f>
        <v>0.38763649063581906</v>
      </c>
      <c r="H205" t="s">
        <v>4836</v>
      </c>
      <c r="I205">
        <v>0.38763649063581906</v>
      </c>
      <c r="J205">
        <f>VLOOKUP($C205, 'pval-input'!$B$2:$M$2260, 11, FALSE)</f>
        <v>35</v>
      </c>
      <c r="K205">
        <f>VLOOKUP($C205, 'pval-input'!$B$2:$M$2260, 12, FALSE)</f>
        <v>0.25547445255474499</v>
      </c>
    </row>
    <row r="206" spans="1:11" hidden="1" x14ac:dyDescent="0.2">
      <c r="A206" t="s">
        <v>17</v>
      </c>
      <c r="B206" t="str">
        <f>VLOOKUP(A206, dictionary!$A$2:$B$16, 2, FALSE)</f>
        <v>Alimentary tract and metabolism</v>
      </c>
      <c r="C206" t="s">
        <v>515</v>
      </c>
      <c r="D206">
        <f>VLOOKUP($C206, 'pval-input'!$B$2:$M$2260, 11, FALSE)</f>
        <v>5</v>
      </c>
      <c r="E206">
        <f>VLOOKUP($C206, 'pval-input'!$B$2:$M$2260, 12, FALSE)</f>
        <v>3.6496350364963501E-2</v>
      </c>
      <c r="F206">
        <f>VLOOKUP(C206, listing!$B$1:$L$2600, 2, FALSE)</f>
        <v>0.20675383378801981</v>
      </c>
      <c r="H206" t="s">
        <v>4836</v>
      </c>
      <c r="I206">
        <v>0.20675383378801981</v>
      </c>
      <c r="J206">
        <f>VLOOKUP($C206, 'pval-input'!$B$2:$M$2260, 11, FALSE)</f>
        <v>5</v>
      </c>
      <c r="K206">
        <f>VLOOKUP($C206, 'pval-input'!$B$2:$M$2260, 12, FALSE)</f>
        <v>3.6496350364963501E-2</v>
      </c>
    </row>
    <row r="207" spans="1:11" hidden="1" x14ac:dyDescent="0.2">
      <c r="A207" t="s">
        <v>17</v>
      </c>
      <c r="B207" t="str">
        <f>VLOOKUP(A207, dictionary!$A$2:$B$16, 2, FALSE)</f>
        <v>Alimentary tract and metabolism</v>
      </c>
      <c r="C207" t="s">
        <v>517</v>
      </c>
      <c r="D207">
        <f>VLOOKUP($C207, 'pval-input'!$B$2:$M$2260, 11, FALSE)</f>
        <v>2</v>
      </c>
      <c r="E207">
        <f>VLOOKUP($C207, 'pval-input'!$B$2:$M$2260, 12, FALSE)</f>
        <v>1.4598540145985399E-2</v>
      </c>
      <c r="F207">
        <f>VLOOKUP(C207, listing!$B$1:$L$2600, 2, FALSE)</f>
        <v>0.95610826159888018</v>
      </c>
      <c r="H207" t="s">
        <v>4836</v>
      </c>
      <c r="I207">
        <v>0.95610826159888018</v>
      </c>
      <c r="J207">
        <f>VLOOKUP($C207, 'pval-input'!$B$2:$M$2260, 11, FALSE)</f>
        <v>2</v>
      </c>
      <c r="K207">
        <f>VLOOKUP($C207, 'pval-input'!$B$2:$M$2260, 12, FALSE)</f>
        <v>1.4598540145985399E-2</v>
      </c>
    </row>
    <row r="208" spans="1:11" hidden="1" x14ac:dyDescent="0.2">
      <c r="A208" t="s">
        <v>17</v>
      </c>
      <c r="B208" t="str">
        <f>VLOOKUP(A208, dictionary!$A$2:$B$16, 2, FALSE)</f>
        <v>Alimentary tract and metabolism</v>
      </c>
      <c r="C208" t="s">
        <v>522</v>
      </c>
      <c r="D208">
        <f>VLOOKUP($C208, 'pval-input'!$B$2:$M$2260, 11, FALSE)</f>
        <v>1</v>
      </c>
      <c r="E208">
        <f>VLOOKUP($C208, 'pval-input'!$B$2:$M$2260, 12, FALSE)</f>
        <v>7.2992700729926996E-3</v>
      </c>
      <c r="F208">
        <f>VLOOKUP(C208, listing!$B$1:$L$2600, 2, FALSE)</f>
        <v>0.16505751444420602</v>
      </c>
      <c r="H208" t="s">
        <v>4836</v>
      </c>
      <c r="I208">
        <v>0.16505751444420602</v>
      </c>
      <c r="J208">
        <f>VLOOKUP($C208, 'pval-input'!$B$2:$M$2260, 11, FALSE)</f>
        <v>1</v>
      </c>
      <c r="K208">
        <f>VLOOKUP($C208, 'pval-input'!$B$2:$M$2260, 12, FALSE)</f>
        <v>7.2992700729926996E-3</v>
      </c>
    </row>
    <row r="209" spans="1:11" hidden="1" x14ac:dyDescent="0.2">
      <c r="A209" t="s">
        <v>17</v>
      </c>
      <c r="B209" t="str">
        <f>VLOOKUP(A209, dictionary!$A$2:$B$16, 2, FALSE)</f>
        <v>Alimentary tract and metabolism</v>
      </c>
      <c r="C209" t="s">
        <v>524</v>
      </c>
      <c r="D209">
        <f>VLOOKUP($C209, 'pval-input'!$B$2:$M$2260, 11, FALSE)</f>
        <v>4</v>
      </c>
      <c r="E209">
        <f>VLOOKUP($C209, 'pval-input'!$B$2:$M$2260, 12, FALSE)</f>
        <v>2.9197080291970798E-2</v>
      </c>
      <c r="F209">
        <f>VLOOKUP(C209, listing!$B$1:$L$2600, 2, FALSE)</f>
        <v>0.16709714475457332</v>
      </c>
      <c r="H209" t="s">
        <v>4836</v>
      </c>
      <c r="I209">
        <v>0.16709714475457332</v>
      </c>
      <c r="J209">
        <f>VLOOKUP($C209, 'pval-input'!$B$2:$M$2260, 11, FALSE)</f>
        <v>4</v>
      </c>
      <c r="K209">
        <f>VLOOKUP($C209, 'pval-input'!$B$2:$M$2260, 12, FALSE)</f>
        <v>2.9197080291970798E-2</v>
      </c>
    </row>
    <row r="210" spans="1:11" hidden="1" x14ac:dyDescent="0.2">
      <c r="A210" t="s">
        <v>17</v>
      </c>
      <c r="B210" t="str">
        <f>VLOOKUP(A210, dictionary!$A$2:$B$16, 2, FALSE)</f>
        <v>Alimentary tract and metabolism</v>
      </c>
      <c r="C210" t="s">
        <v>526</v>
      </c>
      <c r="D210">
        <f>VLOOKUP($C210, 'pval-input'!$B$2:$M$2260, 11, FALSE)</f>
        <v>4</v>
      </c>
      <c r="E210">
        <f>VLOOKUP($C210, 'pval-input'!$B$2:$M$2260, 12, FALSE)</f>
        <v>2.9197080291970798E-2</v>
      </c>
      <c r="F210">
        <f>VLOOKUP(C210, listing!$B$1:$L$2600, 2, FALSE)</f>
        <v>2.6322805989299557E-2</v>
      </c>
      <c r="H210" t="s">
        <v>4836</v>
      </c>
      <c r="I210">
        <v>2.6322805989299557E-2</v>
      </c>
      <c r="J210">
        <f>VLOOKUP($C210, 'pval-input'!$B$2:$M$2260, 11, FALSE)</f>
        <v>4</v>
      </c>
      <c r="K210">
        <f>VLOOKUP($C210, 'pval-input'!$B$2:$M$2260, 12, FALSE)</f>
        <v>2.9197080291970798E-2</v>
      </c>
    </row>
    <row r="211" spans="1:11" hidden="1" x14ac:dyDescent="0.2">
      <c r="A211" t="s">
        <v>17</v>
      </c>
      <c r="B211" t="str">
        <f>VLOOKUP(A211, dictionary!$A$2:$B$16, 2, FALSE)</f>
        <v>Alimentary tract and metabolism</v>
      </c>
      <c r="C211" t="s">
        <v>528</v>
      </c>
      <c r="D211">
        <f>VLOOKUP($C211, 'pval-input'!$B$2:$M$2260, 11, FALSE)</f>
        <v>2</v>
      </c>
      <c r="E211">
        <f>VLOOKUP($C211, 'pval-input'!$B$2:$M$2260, 12, FALSE)</f>
        <v>1.4598540145985399E-2</v>
      </c>
      <c r="F211">
        <f>VLOOKUP(C211, listing!$B$1:$L$2600, 2, FALSE)</f>
        <v>0.61162158626871332</v>
      </c>
      <c r="H211" t="s">
        <v>4836</v>
      </c>
      <c r="I211">
        <v>0.61162158626871332</v>
      </c>
      <c r="J211">
        <f>VLOOKUP($C211, 'pval-input'!$B$2:$M$2260, 11, FALSE)</f>
        <v>2</v>
      </c>
      <c r="K211">
        <f>VLOOKUP($C211, 'pval-input'!$B$2:$M$2260, 12, FALSE)</f>
        <v>1.4598540145985399E-2</v>
      </c>
    </row>
    <row r="212" spans="1:11" hidden="1" x14ac:dyDescent="0.2">
      <c r="A212" t="s">
        <v>17</v>
      </c>
      <c r="B212" t="str">
        <f>VLOOKUP(A212, dictionary!$A$2:$B$16, 2, FALSE)</f>
        <v>Alimentary tract and metabolism</v>
      </c>
      <c r="C212" t="s">
        <v>530</v>
      </c>
      <c r="D212">
        <f>VLOOKUP($C212, 'pval-input'!$B$2:$M$2260, 11, FALSE)</f>
        <v>1</v>
      </c>
      <c r="E212">
        <f>VLOOKUP($C212, 'pval-input'!$B$2:$M$2260, 12, FALSE)</f>
        <v>7.2992700729926996E-3</v>
      </c>
      <c r="F212">
        <f>VLOOKUP(C212, listing!$B$1:$L$2600, 2, FALSE)</f>
        <v>0.33155065625460423</v>
      </c>
      <c r="H212" t="s">
        <v>4836</v>
      </c>
      <c r="I212">
        <v>0.33155065625460423</v>
      </c>
      <c r="J212">
        <f>VLOOKUP($C212, 'pval-input'!$B$2:$M$2260, 11, FALSE)</f>
        <v>1</v>
      </c>
      <c r="K212">
        <f>VLOOKUP($C212, 'pval-input'!$B$2:$M$2260, 12, FALSE)</f>
        <v>7.2992700729926996E-3</v>
      </c>
    </row>
    <row r="213" spans="1:11" x14ac:dyDescent="0.2">
      <c r="A213" t="s">
        <v>17</v>
      </c>
      <c r="B213" t="str">
        <f>VLOOKUP(A213, dictionary!$A$2:$B$16, 2, FALSE)</f>
        <v>Alimentary tract and metabolism</v>
      </c>
      <c r="C213" t="s">
        <v>532</v>
      </c>
      <c r="D213">
        <f>VLOOKUP($C213, 'pval-input'!$B$2:$M$2260, 11, FALSE)</f>
        <v>16</v>
      </c>
      <c r="E213">
        <f>VLOOKUP($C213, 'pval-input'!$B$2:$M$2260, 12, FALSE)</f>
        <v>0.116788321167883</v>
      </c>
      <c r="F213">
        <f>VLOOKUP(C213, listing!$B$1:$L$2600, 2, FALSE)</f>
        <v>0.56312983563612151</v>
      </c>
      <c r="H213" t="s">
        <v>4836</v>
      </c>
      <c r="I213">
        <v>0.56312983563612151</v>
      </c>
      <c r="J213">
        <f>VLOOKUP($C213, 'pval-input'!$B$2:$M$2260, 11, FALSE)</f>
        <v>16</v>
      </c>
      <c r="K213">
        <f>VLOOKUP($C213, 'pval-input'!$B$2:$M$2260, 12, FALSE)</f>
        <v>0.116788321167883</v>
      </c>
    </row>
    <row r="214" spans="1:11" x14ac:dyDescent="0.2">
      <c r="A214" t="s">
        <v>17</v>
      </c>
      <c r="B214" t="str">
        <f>VLOOKUP(A214, dictionary!$A$2:$B$16, 2, FALSE)</f>
        <v>Alimentary tract and metabolism</v>
      </c>
      <c r="C214" t="s">
        <v>535</v>
      </c>
      <c r="D214">
        <f>VLOOKUP($C214, 'pval-input'!$B$2:$M$2260, 11, FALSE)</f>
        <v>10</v>
      </c>
      <c r="E214">
        <f>VLOOKUP($C214, 'pval-input'!$B$2:$M$2260, 12, FALSE)</f>
        <v>7.2992700729927001E-2</v>
      </c>
      <c r="F214">
        <f>VLOOKUP(C214, listing!$B$1:$L$2600, 2, FALSE)</f>
        <v>0.19535308049087172</v>
      </c>
      <c r="H214" t="s">
        <v>4836</v>
      </c>
      <c r="I214">
        <v>0.19535308049087172</v>
      </c>
      <c r="J214">
        <f>VLOOKUP($C214, 'pval-input'!$B$2:$M$2260, 11, FALSE)</f>
        <v>10</v>
      </c>
      <c r="K214">
        <f>VLOOKUP($C214, 'pval-input'!$B$2:$M$2260, 12, FALSE)</f>
        <v>7.2992700729927001E-2</v>
      </c>
    </row>
    <row r="215" spans="1:11" hidden="1" x14ac:dyDescent="0.2">
      <c r="A215" t="s">
        <v>17</v>
      </c>
      <c r="B215" t="str">
        <f>VLOOKUP(A215, dictionary!$A$2:$B$16, 2, FALSE)</f>
        <v>Alimentary tract and metabolism</v>
      </c>
      <c r="C215" t="s">
        <v>540</v>
      </c>
      <c r="D215">
        <f>VLOOKUP($C215, 'pval-input'!$B$2:$M$2260, 11, FALSE)</f>
        <v>3</v>
      </c>
      <c r="E215">
        <f>VLOOKUP($C215, 'pval-input'!$B$2:$M$2260, 12, FALSE)</f>
        <v>2.18978102189781E-2</v>
      </c>
      <c r="F215">
        <f>VLOOKUP(C215, listing!$B$1:$L$2600, 2, FALSE)</f>
        <v>0.29629922483182075</v>
      </c>
      <c r="H215" t="s">
        <v>4836</v>
      </c>
      <c r="I215">
        <v>0.29629922483182075</v>
      </c>
      <c r="J215">
        <f>VLOOKUP($C215, 'pval-input'!$B$2:$M$2260, 11, FALSE)</f>
        <v>3</v>
      </c>
      <c r="K215">
        <f>VLOOKUP($C215, 'pval-input'!$B$2:$M$2260, 12, FALSE)</f>
        <v>2.18978102189781E-2</v>
      </c>
    </row>
    <row r="216" spans="1:11" hidden="1" x14ac:dyDescent="0.2">
      <c r="A216" t="s">
        <v>17</v>
      </c>
      <c r="B216" t="str">
        <f>VLOOKUP(A216, dictionary!$A$2:$B$16, 2, FALSE)</f>
        <v>Alimentary tract and metabolism</v>
      </c>
      <c r="C216" t="s">
        <v>542</v>
      </c>
      <c r="D216">
        <f>VLOOKUP($C216, 'pval-input'!$B$2:$M$2260, 11, FALSE)</f>
        <v>4</v>
      </c>
      <c r="E216">
        <f>VLOOKUP($C216, 'pval-input'!$B$2:$M$2260, 12, FALSE)</f>
        <v>2.9197080291970798E-2</v>
      </c>
      <c r="F216">
        <f>VLOOKUP(C216, listing!$B$1:$L$2600, 2, FALSE)</f>
        <v>0.23213983242246358</v>
      </c>
      <c r="H216" t="s">
        <v>4836</v>
      </c>
      <c r="I216">
        <v>0.23213983242246358</v>
      </c>
      <c r="J216">
        <f>VLOOKUP($C216, 'pval-input'!$B$2:$M$2260, 11, FALSE)</f>
        <v>4</v>
      </c>
      <c r="K216">
        <f>VLOOKUP($C216, 'pval-input'!$B$2:$M$2260, 12, FALSE)</f>
        <v>2.9197080291970798E-2</v>
      </c>
    </row>
    <row r="217" spans="1:11" hidden="1" x14ac:dyDescent="0.2">
      <c r="A217" t="s">
        <v>17</v>
      </c>
      <c r="B217" t="str">
        <f>VLOOKUP(A217, dictionary!$A$2:$B$16, 2, FALSE)</f>
        <v>Alimentary tract and metabolism</v>
      </c>
      <c r="C217" t="s">
        <v>544</v>
      </c>
      <c r="D217">
        <f>VLOOKUP($C217, 'pval-input'!$B$2:$M$2260, 11, FALSE)</f>
        <v>2</v>
      </c>
      <c r="E217">
        <f>VLOOKUP($C217, 'pval-input'!$B$2:$M$2260, 12, FALSE)</f>
        <v>1.4598540145985399E-2</v>
      </c>
      <c r="F217">
        <f>VLOOKUP(C217, listing!$B$1:$L$2600, 2, FALSE)</f>
        <v>0.21917708259586613</v>
      </c>
      <c r="H217" t="s">
        <v>4836</v>
      </c>
      <c r="I217">
        <v>0.21917708259586613</v>
      </c>
      <c r="J217">
        <f>VLOOKUP($C217, 'pval-input'!$B$2:$M$2260, 11, FALSE)</f>
        <v>2</v>
      </c>
      <c r="K217">
        <f>VLOOKUP($C217, 'pval-input'!$B$2:$M$2260, 12, FALSE)</f>
        <v>1.4598540145985399E-2</v>
      </c>
    </row>
    <row r="218" spans="1:11" hidden="1" x14ac:dyDescent="0.2">
      <c r="A218" t="s">
        <v>17</v>
      </c>
      <c r="B218" t="str">
        <f>VLOOKUP(A218, dictionary!$A$2:$B$16, 2, FALSE)</f>
        <v>Alimentary tract and metabolism</v>
      </c>
      <c r="C218" t="s">
        <v>547</v>
      </c>
      <c r="D218">
        <f>VLOOKUP($C218, 'pval-input'!$B$2:$M$2260, 11, FALSE)</f>
        <v>3</v>
      </c>
      <c r="E218">
        <f>VLOOKUP($C218, 'pval-input'!$B$2:$M$2260, 12, FALSE)</f>
        <v>2.18978102189781E-2</v>
      </c>
      <c r="F218">
        <f>VLOOKUP(C218, listing!$B$1:$L$2600, 2, FALSE)</f>
        <v>8.6913866124910893E-2</v>
      </c>
      <c r="H218" t="s">
        <v>4836</v>
      </c>
      <c r="I218">
        <v>8.6913866124910893E-2</v>
      </c>
      <c r="J218">
        <f>VLOOKUP($C218, 'pval-input'!$B$2:$M$2260, 11, FALSE)</f>
        <v>3</v>
      </c>
      <c r="K218">
        <f>VLOOKUP($C218, 'pval-input'!$B$2:$M$2260, 12, FALSE)</f>
        <v>2.18978102189781E-2</v>
      </c>
    </row>
    <row r="219" spans="1:11" hidden="1" x14ac:dyDescent="0.2">
      <c r="A219" t="s">
        <v>17</v>
      </c>
      <c r="B219" t="str">
        <f>VLOOKUP(A219, dictionary!$A$2:$B$16, 2, FALSE)</f>
        <v>Alimentary tract and metabolism</v>
      </c>
      <c r="C219" t="s">
        <v>549</v>
      </c>
      <c r="D219">
        <f>VLOOKUP($C219, 'pval-input'!$B$2:$M$2260, 11, FALSE)</f>
        <v>4</v>
      </c>
      <c r="E219">
        <f>VLOOKUP($C219, 'pval-input'!$B$2:$M$2260, 12, FALSE)</f>
        <v>2.9197080291970798E-2</v>
      </c>
      <c r="F219">
        <f>VLOOKUP(C219, listing!$B$1:$L$2600, 2, FALSE)</f>
        <v>0.1949218091083332</v>
      </c>
      <c r="H219" t="s">
        <v>4836</v>
      </c>
      <c r="I219">
        <v>0.1949218091083332</v>
      </c>
      <c r="J219">
        <f>VLOOKUP($C219, 'pval-input'!$B$2:$M$2260, 11, FALSE)</f>
        <v>4</v>
      </c>
      <c r="K219">
        <f>VLOOKUP($C219, 'pval-input'!$B$2:$M$2260, 12, FALSE)</f>
        <v>2.9197080291970798E-2</v>
      </c>
    </row>
    <row r="220" spans="1:11" x14ac:dyDescent="0.2">
      <c r="A220" t="s">
        <v>17</v>
      </c>
      <c r="B220" t="str">
        <f>VLOOKUP(A220, dictionary!$A$2:$B$16, 2, FALSE)</f>
        <v>Alimentary tract and metabolism</v>
      </c>
      <c r="C220" t="s">
        <v>551</v>
      </c>
      <c r="D220">
        <f>VLOOKUP($C220, 'pval-input'!$B$2:$M$2260, 11, FALSE)</f>
        <v>12</v>
      </c>
      <c r="E220">
        <f>VLOOKUP($C220, 'pval-input'!$B$2:$M$2260, 12, FALSE)</f>
        <v>8.7591240875912399E-2</v>
      </c>
      <c r="F220">
        <f>VLOOKUP(C220, listing!$B$1:$L$2600, 2, FALSE)</f>
        <v>0.5520624300791882</v>
      </c>
      <c r="H220" t="s">
        <v>4836</v>
      </c>
      <c r="I220">
        <v>0.5520624300791882</v>
      </c>
      <c r="J220">
        <f>VLOOKUP($C220, 'pval-input'!$B$2:$M$2260, 11, FALSE)</f>
        <v>12</v>
      </c>
      <c r="K220">
        <f>VLOOKUP($C220, 'pval-input'!$B$2:$M$2260, 12, FALSE)</f>
        <v>8.7591240875912399E-2</v>
      </c>
    </row>
    <row r="221" spans="1:11" x14ac:dyDescent="0.2">
      <c r="A221" t="s">
        <v>17</v>
      </c>
      <c r="B221" t="str">
        <f>VLOOKUP(A221, dictionary!$A$2:$B$16, 2, FALSE)</f>
        <v>Alimentary tract and metabolism</v>
      </c>
      <c r="C221" t="s">
        <v>554</v>
      </c>
      <c r="D221">
        <f>VLOOKUP($C221, 'pval-input'!$B$2:$M$2260, 11, FALSE)</f>
        <v>9</v>
      </c>
      <c r="E221">
        <f>VLOOKUP($C221, 'pval-input'!$B$2:$M$2260, 12, FALSE)</f>
        <v>6.5693430656934296E-2</v>
      </c>
      <c r="F221">
        <f>VLOOKUP(C221, listing!$B$1:$L$2600, 2, FALSE)</f>
        <v>0.69158657899186848</v>
      </c>
      <c r="H221" t="s">
        <v>4836</v>
      </c>
      <c r="I221">
        <v>0.69158657899186848</v>
      </c>
      <c r="J221">
        <f>VLOOKUP($C221, 'pval-input'!$B$2:$M$2260, 11, FALSE)</f>
        <v>9</v>
      </c>
      <c r="K221">
        <f>VLOOKUP($C221, 'pval-input'!$B$2:$M$2260, 12, FALSE)</f>
        <v>6.5693430656934296E-2</v>
      </c>
    </row>
    <row r="222" spans="1:11" x14ac:dyDescent="0.2">
      <c r="A222" t="s">
        <v>17</v>
      </c>
      <c r="B222" t="str">
        <f>VLOOKUP(A222, dictionary!$A$2:$B$16, 2, FALSE)</f>
        <v>Alimentary tract and metabolism</v>
      </c>
      <c r="C222" t="s">
        <v>556</v>
      </c>
      <c r="D222">
        <f>VLOOKUP($C222, 'pval-input'!$B$2:$M$2260, 11, FALSE)</f>
        <v>7</v>
      </c>
      <c r="E222">
        <f>VLOOKUP($C222, 'pval-input'!$B$2:$M$2260, 12, FALSE)</f>
        <v>5.1094890510948898E-2</v>
      </c>
      <c r="F222">
        <f>VLOOKUP(C222, listing!$B$1:$L$2600, 2, FALSE)</f>
        <v>0.62612624948051954</v>
      </c>
      <c r="H222" t="s">
        <v>4836</v>
      </c>
      <c r="I222">
        <v>0.62612624948051954</v>
      </c>
      <c r="J222">
        <f>VLOOKUP($C222, 'pval-input'!$B$2:$M$2260, 11, FALSE)</f>
        <v>7</v>
      </c>
      <c r="K222">
        <f>VLOOKUP($C222, 'pval-input'!$B$2:$M$2260, 12, FALSE)</f>
        <v>5.1094890510948898E-2</v>
      </c>
    </row>
    <row r="223" spans="1:11" x14ac:dyDescent="0.2">
      <c r="A223" t="s">
        <v>17</v>
      </c>
      <c r="B223" t="str">
        <f>VLOOKUP(A223, dictionary!$A$2:$B$16, 2, FALSE)</f>
        <v>Alimentary tract and metabolism</v>
      </c>
      <c r="C223" t="s">
        <v>558</v>
      </c>
      <c r="D223">
        <f>VLOOKUP($C223, 'pval-input'!$B$2:$M$2260, 11, FALSE)</f>
        <v>8</v>
      </c>
      <c r="E223">
        <f>VLOOKUP($C223, 'pval-input'!$B$2:$M$2260, 12, FALSE)</f>
        <v>5.8394160583941597E-2</v>
      </c>
      <c r="F223">
        <f>VLOOKUP(C223, listing!$B$1:$L$2600, 2, FALSE)</f>
        <v>0.8616444918144911</v>
      </c>
      <c r="H223" t="s">
        <v>4836</v>
      </c>
      <c r="I223">
        <v>0.8616444918144911</v>
      </c>
      <c r="J223">
        <f>VLOOKUP($C223, 'pval-input'!$B$2:$M$2260, 11, FALSE)</f>
        <v>8</v>
      </c>
      <c r="K223">
        <f>VLOOKUP($C223, 'pval-input'!$B$2:$M$2260, 12, FALSE)</f>
        <v>5.8394160583941597E-2</v>
      </c>
    </row>
    <row r="224" spans="1:11" hidden="1" x14ac:dyDescent="0.2">
      <c r="A224" t="s">
        <v>17</v>
      </c>
      <c r="B224" t="str">
        <f>VLOOKUP(A224, dictionary!$A$2:$B$16, 2, FALSE)</f>
        <v>Alimentary tract and metabolism</v>
      </c>
      <c r="C224" t="s">
        <v>560</v>
      </c>
      <c r="D224">
        <f>VLOOKUP($C224, 'pval-input'!$B$2:$M$2260, 11, FALSE)</f>
        <v>6</v>
      </c>
      <c r="E224">
        <f>VLOOKUP($C224, 'pval-input'!$B$2:$M$2260, 12, FALSE)</f>
        <v>4.3795620437956199E-2</v>
      </c>
      <c r="F224">
        <f>VLOOKUP(C224, listing!$B$1:$L$2600, 2, FALSE)</f>
        <v>0.46974189804373756</v>
      </c>
      <c r="H224" t="s">
        <v>4836</v>
      </c>
      <c r="I224">
        <v>0.46974189804373756</v>
      </c>
      <c r="J224">
        <f>VLOOKUP($C224, 'pval-input'!$B$2:$M$2260, 11, FALSE)</f>
        <v>6</v>
      </c>
      <c r="K224">
        <f>VLOOKUP($C224, 'pval-input'!$B$2:$M$2260, 12, FALSE)</f>
        <v>4.3795620437956199E-2</v>
      </c>
    </row>
    <row r="225" spans="1:11" hidden="1" x14ac:dyDescent="0.2">
      <c r="A225" t="s">
        <v>17</v>
      </c>
      <c r="B225" t="str">
        <f>VLOOKUP(A225, dictionary!$A$2:$B$16, 2, FALSE)</f>
        <v>Alimentary tract and metabolism</v>
      </c>
      <c r="C225" t="s">
        <v>562</v>
      </c>
      <c r="D225">
        <f>VLOOKUP($C225, 'pval-input'!$B$2:$M$2260, 11, FALSE)</f>
        <v>6</v>
      </c>
      <c r="E225">
        <f>VLOOKUP($C225, 'pval-input'!$B$2:$M$2260, 12, FALSE)</f>
        <v>4.3795620437956199E-2</v>
      </c>
      <c r="F225">
        <f>VLOOKUP(C225, listing!$B$1:$L$2600, 2, FALSE)</f>
        <v>0.78150167826320416</v>
      </c>
      <c r="H225" t="s">
        <v>4836</v>
      </c>
      <c r="I225">
        <v>0.78150167826320416</v>
      </c>
      <c r="J225">
        <f>VLOOKUP($C225, 'pval-input'!$B$2:$M$2260, 11, FALSE)</f>
        <v>6</v>
      </c>
      <c r="K225">
        <f>VLOOKUP($C225, 'pval-input'!$B$2:$M$2260, 12, FALSE)</f>
        <v>4.3795620437956199E-2</v>
      </c>
    </row>
    <row r="226" spans="1:11" hidden="1" x14ac:dyDescent="0.2">
      <c r="A226" t="s">
        <v>17</v>
      </c>
      <c r="B226" t="str">
        <f>VLOOKUP(A226, dictionary!$A$2:$B$16, 2, FALSE)</f>
        <v>Alimentary tract and metabolism</v>
      </c>
      <c r="C226" t="s">
        <v>564</v>
      </c>
      <c r="D226">
        <f>VLOOKUP($C226, 'pval-input'!$B$2:$M$2260, 11, FALSE)</f>
        <v>4</v>
      </c>
      <c r="E226">
        <f>VLOOKUP($C226, 'pval-input'!$B$2:$M$2260, 12, FALSE)</f>
        <v>2.9197080291970798E-2</v>
      </c>
      <c r="F226">
        <f>VLOOKUP(C226, listing!$B$1:$L$2600, 2, FALSE)</f>
        <v>0.33526122687144355</v>
      </c>
      <c r="H226" t="s">
        <v>4836</v>
      </c>
      <c r="I226">
        <v>0.33526122687144355</v>
      </c>
      <c r="J226">
        <f>VLOOKUP($C226, 'pval-input'!$B$2:$M$2260, 11, FALSE)</f>
        <v>4</v>
      </c>
      <c r="K226">
        <f>VLOOKUP($C226, 'pval-input'!$B$2:$M$2260, 12, FALSE)</f>
        <v>2.9197080291970798E-2</v>
      </c>
    </row>
    <row r="227" spans="1:11" x14ac:dyDescent="0.2">
      <c r="A227" t="s">
        <v>17</v>
      </c>
      <c r="B227" t="str">
        <f>VLOOKUP(A227, dictionary!$A$2:$B$16, 2, FALSE)</f>
        <v>Alimentary tract and metabolism</v>
      </c>
      <c r="C227" t="s">
        <v>566</v>
      </c>
      <c r="D227">
        <f>VLOOKUP($C227, 'pval-input'!$B$2:$M$2260, 11, FALSE)</f>
        <v>10</v>
      </c>
      <c r="E227">
        <f>VLOOKUP($C227, 'pval-input'!$B$2:$M$2260, 12, FALSE)</f>
        <v>7.2992700729927001E-2</v>
      </c>
      <c r="F227">
        <f>VLOOKUP(C227, listing!$B$1:$L$2600, 2, FALSE)</f>
        <v>0.67113428717586388</v>
      </c>
      <c r="H227" t="s">
        <v>4836</v>
      </c>
      <c r="I227">
        <v>0.67113428717586388</v>
      </c>
      <c r="J227">
        <f>VLOOKUP($C227, 'pval-input'!$B$2:$M$2260, 11, FALSE)</f>
        <v>10</v>
      </c>
      <c r="K227">
        <f>VLOOKUP($C227, 'pval-input'!$B$2:$M$2260, 12, FALSE)</f>
        <v>7.2992700729927001E-2</v>
      </c>
    </row>
    <row r="228" spans="1:11" hidden="1" x14ac:dyDescent="0.2">
      <c r="A228" t="s">
        <v>17</v>
      </c>
      <c r="B228" t="str">
        <f>VLOOKUP(A228, dictionary!$A$2:$B$16, 2, FALSE)</f>
        <v>Alimentary tract and metabolism</v>
      </c>
      <c r="C228" t="s">
        <v>569</v>
      </c>
      <c r="D228">
        <f>VLOOKUP($C228, 'pval-input'!$B$2:$M$2260, 11, FALSE)</f>
        <v>1</v>
      </c>
      <c r="E228">
        <f>VLOOKUP($C228, 'pval-input'!$B$2:$M$2260, 12, FALSE)</f>
        <v>7.2992700729926996E-3</v>
      </c>
      <c r="F228">
        <f>VLOOKUP(C228, listing!$B$1:$L$2600, 2, FALSE)</f>
        <v>0.1657031575324879</v>
      </c>
      <c r="H228" t="s">
        <v>4836</v>
      </c>
      <c r="I228">
        <v>0.1657031575324879</v>
      </c>
      <c r="J228">
        <f>VLOOKUP($C228, 'pval-input'!$B$2:$M$2260, 11, FALSE)</f>
        <v>1</v>
      </c>
      <c r="K228">
        <f>VLOOKUP($C228, 'pval-input'!$B$2:$M$2260, 12, FALSE)</f>
        <v>7.2992700729926996E-3</v>
      </c>
    </row>
    <row r="229" spans="1:11" hidden="1" x14ac:dyDescent="0.2">
      <c r="A229" t="s">
        <v>17</v>
      </c>
      <c r="B229" t="str">
        <f>VLOOKUP(A229, dictionary!$A$2:$B$16, 2, FALSE)</f>
        <v>Alimentary tract and metabolism</v>
      </c>
      <c r="C229" t="s">
        <v>571</v>
      </c>
      <c r="D229">
        <f>VLOOKUP($C229, 'pval-input'!$B$2:$M$2260, 11, FALSE)</f>
        <v>5</v>
      </c>
      <c r="E229">
        <f>VLOOKUP($C229, 'pval-input'!$B$2:$M$2260, 12, FALSE)</f>
        <v>3.6496350364963501E-2</v>
      </c>
      <c r="F229">
        <f>VLOOKUP(C229, listing!$B$1:$L$2600, 2, FALSE)</f>
        <v>6.4761535392998199E-2</v>
      </c>
      <c r="H229" t="s">
        <v>4836</v>
      </c>
      <c r="I229">
        <v>6.4761535392998199E-2</v>
      </c>
      <c r="J229">
        <f>VLOOKUP($C229, 'pval-input'!$B$2:$M$2260, 11, FALSE)</f>
        <v>5</v>
      </c>
      <c r="K229">
        <f>VLOOKUP($C229, 'pval-input'!$B$2:$M$2260, 12, FALSE)</f>
        <v>3.6496350364963501E-2</v>
      </c>
    </row>
    <row r="230" spans="1:11" hidden="1" x14ac:dyDescent="0.2">
      <c r="A230" t="s">
        <v>17</v>
      </c>
      <c r="B230" t="str">
        <f>VLOOKUP(A230, dictionary!$A$2:$B$16, 2, FALSE)</f>
        <v>Alimentary tract and metabolism</v>
      </c>
      <c r="C230" t="s">
        <v>573</v>
      </c>
      <c r="D230">
        <f>VLOOKUP($C230, 'pval-input'!$B$2:$M$2260, 11, FALSE)</f>
        <v>5</v>
      </c>
      <c r="E230">
        <f>VLOOKUP($C230, 'pval-input'!$B$2:$M$2260, 12, FALSE)</f>
        <v>3.6496350364963501E-2</v>
      </c>
      <c r="F230">
        <f>VLOOKUP(C230, listing!$B$1:$L$2600, 2, FALSE)</f>
        <v>0.6493089139074143</v>
      </c>
      <c r="H230" t="s">
        <v>4836</v>
      </c>
      <c r="I230">
        <v>0.6493089139074143</v>
      </c>
      <c r="J230">
        <f>VLOOKUP($C230, 'pval-input'!$B$2:$M$2260, 11, FALSE)</f>
        <v>5</v>
      </c>
      <c r="K230">
        <f>VLOOKUP($C230, 'pval-input'!$B$2:$M$2260, 12, FALSE)</f>
        <v>3.6496350364963501E-2</v>
      </c>
    </row>
    <row r="231" spans="1:11" hidden="1" x14ac:dyDescent="0.2">
      <c r="A231" t="s">
        <v>17</v>
      </c>
      <c r="B231" t="str">
        <f>VLOOKUP(A231, dictionary!$A$2:$B$16, 2, FALSE)</f>
        <v>Alimentary tract and metabolism</v>
      </c>
      <c r="C231" t="s">
        <v>575</v>
      </c>
      <c r="D231">
        <f>VLOOKUP($C231, 'pval-input'!$B$2:$M$2260, 11, FALSE)</f>
        <v>6</v>
      </c>
      <c r="E231">
        <f>VLOOKUP($C231, 'pval-input'!$B$2:$M$2260, 12, FALSE)</f>
        <v>4.3795620437956199E-2</v>
      </c>
      <c r="F231">
        <f>VLOOKUP(C231, listing!$B$1:$L$2600, 2, FALSE)</f>
        <v>0.10605747329075416</v>
      </c>
      <c r="H231" t="s">
        <v>4836</v>
      </c>
      <c r="I231">
        <v>0.10605747329075416</v>
      </c>
      <c r="J231">
        <f>VLOOKUP($C231, 'pval-input'!$B$2:$M$2260, 11, FALSE)</f>
        <v>6</v>
      </c>
      <c r="K231">
        <f>VLOOKUP($C231, 'pval-input'!$B$2:$M$2260, 12, FALSE)</f>
        <v>4.3795620437956199E-2</v>
      </c>
    </row>
    <row r="232" spans="1:11" hidden="1" x14ac:dyDescent="0.2">
      <c r="A232" t="s">
        <v>17</v>
      </c>
      <c r="B232" t="str">
        <f>VLOOKUP(A232, dictionary!$A$2:$B$16, 2, FALSE)</f>
        <v>Alimentary tract and metabolism</v>
      </c>
      <c r="C232" t="s">
        <v>577</v>
      </c>
      <c r="D232">
        <f>VLOOKUP($C232, 'pval-input'!$B$2:$M$2260, 11, FALSE)</f>
        <v>5</v>
      </c>
      <c r="E232">
        <f>VLOOKUP($C232, 'pval-input'!$B$2:$M$2260, 12, FALSE)</f>
        <v>3.6496350364963501E-2</v>
      </c>
      <c r="F232">
        <f>VLOOKUP(C232, listing!$B$1:$L$2600, 2, FALSE)</f>
        <v>8.5253755363798693E-3</v>
      </c>
      <c r="H232" t="s">
        <v>4836</v>
      </c>
      <c r="I232">
        <v>8.5253755363798693E-3</v>
      </c>
      <c r="J232">
        <f>VLOOKUP($C232, 'pval-input'!$B$2:$M$2260, 11, FALSE)</f>
        <v>5</v>
      </c>
      <c r="K232">
        <f>VLOOKUP($C232, 'pval-input'!$B$2:$M$2260, 12, FALSE)</f>
        <v>3.6496350364963501E-2</v>
      </c>
    </row>
    <row r="233" spans="1:11" hidden="1" x14ac:dyDescent="0.2">
      <c r="A233" t="s">
        <v>17</v>
      </c>
      <c r="B233" t="str">
        <f>VLOOKUP(A233, dictionary!$A$2:$B$16, 2, FALSE)</f>
        <v>Alimentary tract and metabolism</v>
      </c>
      <c r="C233" t="s">
        <v>579</v>
      </c>
      <c r="D233">
        <f>VLOOKUP($C233, 'pval-input'!$B$2:$M$2260, 11, FALSE)</f>
        <v>4</v>
      </c>
      <c r="E233">
        <f>VLOOKUP($C233, 'pval-input'!$B$2:$M$2260, 12, FALSE)</f>
        <v>2.9197080291970798E-2</v>
      </c>
      <c r="F233">
        <f>VLOOKUP(C233, listing!$B$1:$L$2600, 2, FALSE)</f>
        <v>0.48895053208605899</v>
      </c>
      <c r="H233" t="s">
        <v>4836</v>
      </c>
      <c r="I233">
        <v>0.48895053208605899</v>
      </c>
      <c r="J233">
        <f>VLOOKUP($C233, 'pval-input'!$B$2:$M$2260, 11, FALSE)</f>
        <v>4</v>
      </c>
      <c r="K233">
        <f>VLOOKUP($C233, 'pval-input'!$B$2:$M$2260, 12, FALSE)</f>
        <v>2.9197080291970798E-2</v>
      </c>
    </row>
    <row r="234" spans="1:11" hidden="1" x14ac:dyDescent="0.2">
      <c r="A234" t="s">
        <v>17</v>
      </c>
      <c r="B234" t="str">
        <f>VLOOKUP(A234, dictionary!$A$2:$B$16, 2, FALSE)</f>
        <v>Alimentary tract and metabolism</v>
      </c>
      <c r="C234" t="s">
        <v>581</v>
      </c>
      <c r="D234">
        <f>VLOOKUP($C234, 'pval-input'!$B$2:$M$2260, 11, FALSE)</f>
        <v>3</v>
      </c>
      <c r="E234">
        <f>VLOOKUP($C234, 'pval-input'!$B$2:$M$2260, 12, FALSE)</f>
        <v>2.18978102189781E-2</v>
      </c>
      <c r="F234">
        <f>VLOOKUP(C234, listing!$B$1:$L$2600, 2, FALSE)</f>
        <v>0.24637116688602184</v>
      </c>
      <c r="H234" t="s">
        <v>4836</v>
      </c>
      <c r="I234">
        <v>0.24637116688602184</v>
      </c>
      <c r="J234">
        <f>VLOOKUP($C234, 'pval-input'!$B$2:$M$2260, 11, FALSE)</f>
        <v>3</v>
      </c>
      <c r="K234">
        <f>VLOOKUP($C234, 'pval-input'!$B$2:$M$2260, 12, FALSE)</f>
        <v>2.18978102189781E-2</v>
      </c>
    </row>
    <row r="235" spans="1:11" x14ac:dyDescent="0.2">
      <c r="A235" t="s">
        <v>585</v>
      </c>
      <c r="B235" t="str">
        <f>VLOOKUP(A235, dictionary!$A$2:$B$16, 2, FALSE)</f>
        <v>Blood and blood forming organs</v>
      </c>
      <c r="C235" t="s">
        <v>583</v>
      </c>
      <c r="D235">
        <f>VLOOKUP($C235, 'pval-input'!$B$2:$M$2260, 11, FALSE)</f>
        <v>110</v>
      </c>
      <c r="E235">
        <f>VLOOKUP($C235, 'pval-input'!$B$2:$M$2260, 12, FALSE)</f>
        <v>0.80291970802919699</v>
      </c>
      <c r="F235">
        <f>VLOOKUP(C235, listing!$B$1:$L$2600, 2, FALSE)</f>
        <v>1.2743969628745537</v>
      </c>
      <c r="H235" t="s">
        <v>4837</v>
      </c>
      <c r="I235">
        <v>1.2743969628745537</v>
      </c>
      <c r="J235">
        <f>VLOOKUP($C235, 'pval-input'!$B$2:$M$2260, 11, FALSE)</f>
        <v>110</v>
      </c>
      <c r="K235">
        <f>VLOOKUP($C235, 'pval-input'!$B$2:$M$2260, 12, FALSE)</f>
        <v>0.80291970802919699</v>
      </c>
    </row>
    <row r="236" spans="1:11" hidden="1" x14ac:dyDescent="0.2">
      <c r="A236" t="s">
        <v>585</v>
      </c>
      <c r="B236" t="str">
        <f>VLOOKUP(A236, dictionary!$A$2:$B$16, 2, FALSE)</f>
        <v>Blood and blood forming organs</v>
      </c>
      <c r="C236" t="s">
        <v>589</v>
      </c>
      <c r="D236">
        <f>VLOOKUP($C236, 'pval-input'!$B$2:$M$2260, 11, FALSE)</f>
        <v>1</v>
      </c>
      <c r="E236">
        <f>VLOOKUP($C236, 'pval-input'!$B$2:$M$2260, 12, FALSE)</f>
        <v>7.2992700729926996E-3</v>
      </c>
      <c r="F236">
        <f>VLOOKUP(C236, listing!$B$1:$L$2600, 2, FALSE)</f>
        <v>0.85167904577827391</v>
      </c>
      <c r="H236" t="s">
        <v>4837</v>
      </c>
      <c r="I236">
        <v>0.85167904577827391</v>
      </c>
      <c r="J236">
        <f>VLOOKUP($C236, 'pval-input'!$B$2:$M$2260, 11, FALSE)</f>
        <v>1</v>
      </c>
      <c r="K236">
        <f>VLOOKUP($C236, 'pval-input'!$B$2:$M$2260, 12, FALSE)</f>
        <v>7.2992700729926996E-3</v>
      </c>
    </row>
    <row r="237" spans="1:11" x14ac:dyDescent="0.2">
      <c r="A237" t="s">
        <v>585</v>
      </c>
      <c r="B237" t="str">
        <f>VLOOKUP(A237, dictionary!$A$2:$B$16, 2, FALSE)</f>
        <v>Blood and blood forming organs</v>
      </c>
      <c r="C237" t="s">
        <v>591</v>
      </c>
      <c r="D237">
        <f>VLOOKUP($C237, 'pval-input'!$B$2:$M$2260, 11, FALSE)</f>
        <v>31</v>
      </c>
      <c r="E237">
        <f>VLOOKUP($C237, 'pval-input'!$B$2:$M$2260, 12, FALSE)</f>
        <v>0.226277372262774</v>
      </c>
      <c r="F237">
        <f>VLOOKUP(C237, listing!$B$1:$L$2600, 2, FALSE)</f>
        <v>1.0291853106650248</v>
      </c>
      <c r="H237" t="s">
        <v>4837</v>
      </c>
      <c r="I237">
        <v>1.0291853106650248</v>
      </c>
      <c r="J237">
        <f>VLOOKUP($C237, 'pval-input'!$B$2:$M$2260, 11, FALSE)</f>
        <v>31</v>
      </c>
      <c r="K237">
        <f>VLOOKUP($C237, 'pval-input'!$B$2:$M$2260, 12, FALSE)</f>
        <v>0.226277372262774</v>
      </c>
    </row>
    <row r="238" spans="1:11" hidden="1" x14ac:dyDescent="0.2">
      <c r="A238" t="s">
        <v>585</v>
      </c>
      <c r="B238" t="str">
        <f>VLOOKUP(A238, dictionary!$A$2:$B$16, 2, FALSE)</f>
        <v>Blood and blood forming organs</v>
      </c>
      <c r="C238" t="s">
        <v>593</v>
      </c>
      <c r="D238">
        <f>VLOOKUP($C238, 'pval-input'!$B$2:$M$2260, 11, FALSE)</f>
        <v>1</v>
      </c>
      <c r="E238">
        <f>VLOOKUP($C238, 'pval-input'!$B$2:$M$2260, 12, FALSE)</f>
        <v>7.2992700729926996E-3</v>
      </c>
      <c r="F238">
        <f>VLOOKUP(C238, listing!$B$1:$L$2600, 2, FALSE)</f>
        <v>0.56296200283272479</v>
      </c>
      <c r="H238" t="s">
        <v>4837</v>
      </c>
      <c r="I238">
        <v>0.56296200283272479</v>
      </c>
      <c r="J238">
        <f>VLOOKUP($C238, 'pval-input'!$B$2:$M$2260, 11, FALSE)</f>
        <v>1</v>
      </c>
      <c r="K238">
        <f>VLOOKUP($C238, 'pval-input'!$B$2:$M$2260, 12, FALSE)</f>
        <v>7.2992700729926996E-3</v>
      </c>
    </row>
    <row r="239" spans="1:11" hidden="1" x14ac:dyDescent="0.2">
      <c r="A239" t="s">
        <v>585</v>
      </c>
      <c r="B239" t="str">
        <f>VLOOKUP(A239, dictionary!$A$2:$B$16, 2, FALSE)</f>
        <v>Blood and blood forming organs</v>
      </c>
      <c r="C239" t="s">
        <v>595</v>
      </c>
      <c r="D239">
        <f>VLOOKUP($C239, 'pval-input'!$B$2:$M$2260, 11, FALSE)</f>
        <v>1</v>
      </c>
      <c r="E239">
        <f>VLOOKUP($C239, 'pval-input'!$B$2:$M$2260, 12, FALSE)</f>
        <v>7.2992700729926996E-3</v>
      </c>
      <c r="F239">
        <f>VLOOKUP(C239, listing!$B$1:$L$2600, 2, FALSE)</f>
        <v>1.0018920603159938</v>
      </c>
      <c r="H239" t="s">
        <v>4837</v>
      </c>
      <c r="I239">
        <v>1.0018920603159938</v>
      </c>
      <c r="J239">
        <f>VLOOKUP($C239, 'pval-input'!$B$2:$M$2260, 11, FALSE)</f>
        <v>1</v>
      </c>
      <c r="K239">
        <f>VLOOKUP($C239, 'pval-input'!$B$2:$M$2260, 12, FALSE)</f>
        <v>7.2992700729926996E-3</v>
      </c>
    </row>
    <row r="240" spans="1:11" x14ac:dyDescent="0.2">
      <c r="A240" t="s">
        <v>585</v>
      </c>
      <c r="B240" t="str">
        <f>VLOOKUP(A240, dictionary!$A$2:$B$16, 2, FALSE)</f>
        <v>Blood and blood forming organs</v>
      </c>
      <c r="C240" t="s">
        <v>597</v>
      </c>
      <c r="D240">
        <f>VLOOKUP($C240, 'pval-input'!$B$2:$M$2260, 11, FALSE)</f>
        <v>125</v>
      </c>
      <c r="E240">
        <f>VLOOKUP($C240, 'pval-input'!$B$2:$M$2260, 12, FALSE)</f>
        <v>0.91240875912408803</v>
      </c>
      <c r="F240">
        <f>VLOOKUP(C240, listing!$B$1:$L$2600, 2, FALSE)</f>
        <v>0.48120004996227622</v>
      </c>
      <c r="H240" t="s">
        <v>4837</v>
      </c>
      <c r="I240">
        <v>0.48120004996227622</v>
      </c>
      <c r="J240">
        <f>VLOOKUP($C240, 'pval-input'!$B$2:$M$2260, 11, FALSE)</f>
        <v>125</v>
      </c>
      <c r="K240">
        <f>VLOOKUP($C240, 'pval-input'!$B$2:$M$2260, 12, FALSE)</f>
        <v>0.91240875912408803</v>
      </c>
    </row>
    <row r="241" spans="1:11" x14ac:dyDescent="0.2">
      <c r="A241" t="s">
        <v>585</v>
      </c>
      <c r="B241" t="str">
        <f>VLOOKUP(A241, dictionary!$A$2:$B$16, 2, FALSE)</f>
        <v>Blood and blood forming organs</v>
      </c>
      <c r="C241" t="s">
        <v>601</v>
      </c>
      <c r="D241">
        <f>VLOOKUP($C241, 'pval-input'!$B$2:$M$2260, 11, FALSE)</f>
        <v>9</v>
      </c>
      <c r="E241">
        <f>VLOOKUP($C241, 'pval-input'!$B$2:$M$2260, 12, FALSE)</f>
        <v>6.5693430656934296E-2</v>
      </c>
      <c r="F241">
        <f>VLOOKUP(C241, listing!$B$1:$L$2600, 2, FALSE)</f>
        <v>1.1993277740371404</v>
      </c>
      <c r="H241" t="s">
        <v>4837</v>
      </c>
      <c r="I241">
        <v>1.1993277740371404</v>
      </c>
      <c r="J241">
        <f>VLOOKUP($C241, 'pval-input'!$B$2:$M$2260, 11, FALSE)</f>
        <v>9</v>
      </c>
      <c r="K241">
        <f>VLOOKUP($C241, 'pval-input'!$B$2:$M$2260, 12, FALSE)</f>
        <v>6.5693430656934296E-2</v>
      </c>
    </row>
    <row r="242" spans="1:11" x14ac:dyDescent="0.2">
      <c r="A242" t="s">
        <v>585</v>
      </c>
      <c r="B242" t="str">
        <f>VLOOKUP(A242, dictionary!$A$2:$B$16, 2, FALSE)</f>
        <v>Blood and blood forming organs</v>
      </c>
      <c r="C242" t="s">
        <v>603</v>
      </c>
      <c r="D242">
        <f>VLOOKUP($C242, 'pval-input'!$B$2:$M$2260, 11, FALSE)</f>
        <v>24</v>
      </c>
      <c r="E242">
        <f>VLOOKUP($C242, 'pval-input'!$B$2:$M$2260, 12, FALSE)</f>
        <v>0.17518248175182499</v>
      </c>
      <c r="F242">
        <f>VLOOKUP(C242, listing!$B$1:$L$2600, 2, FALSE)</f>
        <v>1.9856721575649707</v>
      </c>
      <c r="H242" t="s">
        <v>4837</v>
      </c>
      <c r="I242">
        <v>1.9856721575649707</v>
      </c>
      <c r="J242">
        <f>VLOOKUP($C242, 'pval-input'!$B$2:$M$2260, 11, FALSE)</f>
        <v>24</v>
      </c>
      <c r="K242">
        <f>VLOOKUP($C242, 'pval-input'!$B$2:$M$2260, 12, FALSE)</f>
        <v>0.17518248175182499</v>
      </c>
    </row>
    <row r="243" spans="1:11" x14ac:dyDescent="0.2">
      <c r="A243" t="s">
        <v>585</v>
      </c>
      <c r="B243" t="str">
        <f>VLOOKUP(A243, dictionary!$A$2:$B$16, 2, FALSE)</f>
        <v>Blood and blood forming organs</v>
      </c>
      <c r="C243" t="s">
        <v>605</v>
      </c>
      <c r="D243">
        <f>VLOOKUP($C243, 'pval-input'!$B$2:$M$2260, 11, FALSE)</f>
        <v>73</v>
      </c>
      <c r="E243">
        <f>VLOOKUP($C243, 'pval-input'!$B$2:$M$2260, 12, FALSE)</f>
        <v>0.53284671532846695</v>
      </c>
      <c r="F243">
        <f>VLOOKUP(C243, listing!$B$1:$L$2600, 2, FALSE)</f>
        <v>0.47174435033779566</v>
      </c>
      <c r="H243" t="s">
        <v>4837</v>
      </c>
      <c r="I243">
        <v>0.47174435033779566</v>
      </c>
      <c r="J243">
        <f>VLOOKUP($C243, 'pval-input'!$B$2:$M$2260, 11, FALSE)</f>
        <v>73</v>
      </c>
      <c r="K243">
        <f>VLOOKUP($C243, 'pval-input'!$B$2:$M$2260, 12, FALSE)</f>
        <v>0.53284671532846695</v>
      </c>
    </row>
    <row r="244" spans="1:11" x14ac:dyDescent="0.2">
      <c r="A244" t="s">
        <v>585</v>
      </c>
      <c r="B244" t="str">
        <f>VLOOKUP(A244, dictionary!$A$2:$B$16, 2, FALSE)</f>
        <v>Blood and blood forming organs</v>
      </c>
      <c r="C244" t="s">
        <v>607</v>
      </c>
      <c r="D244">
        <f>VLOOKUP($C244, 'pval-input'!$B$2:$M$2260, 11, FALSE)</f>
        <v>31</v>
      </c>
      <c r="E244">
        <f>VLOOKUP($C244, 'pval-input'!$B$2:$M$2260, 12, FALSE)</f>
        <v>0.226277372262774</v>
      </c>
      <c r="F244">
        <f>VLOOKUP(C244, listing!$B$1:$L$2600, 2, FALSE)</f>
        <v>1.8752102700888167</v>
      </c>
      <c r="H244" t="s">
        <v>4837</v>
      </c>
      <c r="I244">
        <v>1.8752102700888167</v>
      </c>
      <c r="J244">
        <f>VLOOKUP($C244, 'pval-input'!$B$2:$M$2260, 11, FALSE)</f>
        <v>31</v>
      </c>
      <c r="K244">
        <f>VLOOKUP($C244, 'pval-input'!$B$2:$M$2260, 12, FALSE)</f>
        <v>0.226277372262774</v>
      </c>
    </row>
    <row r="245" spans="1:11" hidden="1" x14ac:dyDescent="0.2">
      <c r="A245" t="s">
        <v>585</v>
      </c>
      <c r="B245" t="str">
        <f>VLOOKUP(A245, dictionary!$A$2:$B$16, 2, FALSE)</f>
        <v>Blood and blood forming organs</v>
      </c>
      <c r="C245" t="s">
        <v>609</v>
      </c>
      <c r="D245">
        <f>VLOOKUP($C245, 'pval-input'!$B$2:$M$2260, 11, FALSE)</f>
        <v>6</v>
      </c>
      <c r="E245">
        <f>VLOOKUP($C245, 'pval-input'!$B$2:$M$2260, 12, FALSE)</f>
        <v>4.3795620437956199E-2</v>
      </c>
      <c r="F245">
        <f>VLOOKUP(C245, listing!$B$1:$L$2600, 2, FALSE)</f>
        <v>1.3384447518882951</v>
      </c>
      <c r="H245" t="s">
        <v>4837</v>
      </c>
      <c r="I245">
        <v>1.3384447518882951</v>
      </c>
      <c r="J245">
        <f>VLOOKUP($C245, 'pval-input'!$B$2:$M$2260, 11, FALSE)</f>
        <v>6</v>
      </c>
      <c r="K245">
        <f>VLOOKUP($C245, 'pval-input'!$B$2:$M$2260, 12, FALSE)</f>
        <v>4.3795620437956199E-2</v>
      </c>
    </row>
    <row r="246" spans="1:11" hidden="1" x14ac:dyDescent="0.2">
      <c r="A246" t="s">
        <v>585</v>
      </c>
      <c r="B246" t="str">
        <f>VLOOKUP(A246, dictionary!$A$2:$B$16, 2, FALSE)</f>
        <v>Blood and blood forming organs</v>
      </c>
      <c r="C246" t="s">
        <v>611</v>
      </c>
      <c r="D246">
        <f>VLOOKUP($C246, 'pval-input'!$B$2:$M$2260, 11, FALSE)</f>
        <v>3</v>
      </c>
      <c r="E246">
        <f>VLOOKUP($C246, 'pval-input'!$B$2:$M$2260, 12, FALSE)</f>
        <v>2.18978102189781E-2</v>
      </c>
      <c r="F246">
        <f>VLOOKUP(C246, listing!$B$1:$L$2600, 2, FALSE)</f>
        <v>0.26358911650617634</v>
      </c>
      <c r="H246" t="s">
        <v>4837</v>
      </c>
      <c r="I246">
        <v>0.26358911650617634</v>
      </c>
      <c r="J246">
        <f>VLOOKUP($C246, 'pval-input'!$B$2:$M$2260, 11, FALSE)</f>
        <v>3</v>
      </c>
      <c r="K246">
        <f>VLOOKUP($C246, 'pval-input'!$B$2:$M$2260, 12, FALSE)</f>
        <v>2.18978102189781E-2</v>
      </c>
    </row>
    <row r="247" spans="1:11" x14ac:dyDescent="0.2">
      <c r="A247" t="s">
        <v>585</v>
      </c>
      <c r="B247" t="str">
        <f>VLOOKUP(A247, dictionary!$A$2:$B$16, 2, FALSE)</f>
        <v>Blood and blood forming organs</v>
      </c>
      <c r="C247" t="s">
        <v>613</v>
      </c>
      <c r="D247">
        <f>VLOOKUP($C247, 'pval-input'!$B$2:$M$2260, 11, FALSE)</f>
        <v>11</v>
      </c>
      <c r="E247">
        <f>VLOOKUP($C247, 'pval-input'!$B$2:$M$2260, 12, FALSE)</f>
        <v>8.0291970802919693E-2</v>
      </c>
      <c r="F247">
        <f>VLOOKUP(C247, listing!$B$1:$L$2600, 2, FALSE)</f>
        <v>5.2005972686892631E-2</v>
      </c>
      <c r="H247" t="s">
        <v>4837</v>
      </c>
      <c r="I247">
        <v>5.2005972686892631E-2</v>
      </c>
      <c r="J247">
        <f>VLOOKUP($C247, 'pval-input'!$B$2:$M$2260, 11, FALSE)</f>
        <v>11</v>
      </c>
      <c r="K247">
        <f>VLOOKUP($C247, 'pval-input'!$B$2:$M$2260, 12, FALSE)</f>
        <v>8.0291970802919693E-2</v>
      </c>
    </row>
    <row r="248" spans="1:11" hidden="1" x14ac:dyDescent="0.2">
      <c r="A248" t="s">
        <v>585</v>
      </c>
      <c r="B248" t="str">
        <f>VLOOKUP(A248, dictionary!$A$2:$B$16, 2, FALSE)</f>
        <v>Blood and blood forming organs</v>
      </c>
      <c r="C248" t="s">
        <v>615</v>
      </c>
      <c r="D248">
        <f>VLOOKUP($C248, 'pval-input'!$B$2:$M$2260, 11, FALSE)</f>
        <v>5</v>
      </c>
      <c r="E248">
        <f>VLOOKUP($C248, 'pval-input'!$B$2:$M$2260, 12, FALSE)</f>
        <v>3.6496350364963501E-2</v>
      </c>
      <c r="F248">
        <f>VLOOKUP(C248, listing!$B$1:$L$2600, 2, FALSE)</f>
        <v>0.70682296622777308</v>
      </c>
      <c r="H248" t="s">
        <v>4837</v>
      </c>
      <c r="I248">
        <v>0.70682296622777308</v>
      </c>
      <c r="J248">
        <f>VLOOKUP($C248, 'pval-input'!$B$2:$M$2260, 11, FALSE)</f>
        <v>5</v>
      </c>
      <c r="K248">
        <f>VLOOKUP($C248, 'pval-input'!$B$2:$M$2260, 12, FALSE)</f>
        <v>3.6496350364963501E-2</v>
      </c>
    </row>
    <row r="249" spans="1:11" hidden="1" x14ac:dyDescent="0.2">
      <c r="A249" t="s">
        <v>585</v>
      </c>
      <c r="B249" t="str">
        <f>VLOOKUP(A249, dictionary!$A$2:$B$16, 2, FALSE)</f>
        <v>Blood and blood forming organs</v>
      </c>
      <c r="C249" t="s">
        <v>617</v>
      </c>
      <c r="D249">
        <f>VLOOKUP($C249, 'pval-input'!$B$2:$M$2260, 11, FALSE)</f>
        <v>4</v>
      </c>
      <c r="E249">
        <f>VLOOKUP($C249, 'pval-input'!$B$2:$M$2260, 12, FALSE)</f>
        <v>2.9197080291970798E-2</v>
      </c>
      <c r="F249">
        <f>VLOOKUP(C249, listing!$B$1:$L$2600, 2, FALSE)</f>
        <v>0.7211164186725969</v>
      </c>
      <c r="H249" t="s">
        <v>4837</v>
      </c>
      <c r="I249">
        <v>0.7211164186725969</v>
      </c>
      <c r="J249">
        <f>VLOOKUP($C249, 'pval-input'!$B$2:$M$2260, 11, FALSE)</f>
        <v>4</v>
      </c>
      <c r="K249">
        <f>VLOOKUP($C249, 'pval-input'!$B$2:$M$2260, 12, FALSE)</f>
        <v>2.9197080291970798E-2</v>
      </c>
    </row>
    <row r="250" spans="1:11" x14ac:dyDescent="0.2">
      <c r="A250" t="s">
        <v>585</v>
      </c>
      <c r="B250" t="str">
        <f>VLOOKUP(A250, dictionary!$A$2:$B$16, 2, FALSE)</f>
        <v>Blood and blood forming organs</v>
      </c>
      <c r="C250" t="s">
        <v>619</v>
      </c>
      <c r="D250">
        <f>VLOOKUP($C250, 'pval-input'!$B$2:$M$2260, 11, FALSE)</f>
        <v>73</v>
      </c>
      <c r="E250">
        <f>VLOOKUP($C250, 'pval-input'!$B$2:$M$2260, 12, FALSE)</f>
        <v>0.53284671532846695</v>
      </c>
      <c r="F250">
        <f>VLOOKUP(C250, listing!$B$1:$L$2600, 2, FALSE)</f>
        <v>0.58426795159241829</v>
      </c>
      <c r="H250" t="s">
        <v>4837</v>
      </c>
      <c r="I250">
        <v>0.58426795159241829</v>
      </c>
      <c r="J250">
        <f>VLOOKUP($C250, 'pval-input'!$B$2:$M$2260, 11, FALSE)</f>
        <v>73</v>
      </c>
      <c r="K250">
        <f>VLOOKUP($C250, 'pval-input'!$B$2:$M$2260, 12, FALSE)</f>
        <v>0.53284671532846695</v>
      </c>
    </row>
    <row r="251" spans="1:11" x14ac:dyDescent="0.2">
      <c r="A251" t="s">
        <v>585</v>
      </c>
      <c r="B251" t="str">
        <f>VLOOKUP(A251, dictionary!$A$2:$B$16, 2, FALSE)</f>
        <v>Blood and blood forming organs</v>
      </c>
      <c r="C251" t="s">
        <v>622</v>
      </c>
      <c r="D251">
        <f>VLOOKUP($C251, 'pval-input'!$B$2:$M$2260, 11, FALSE)</f>
        <v>21</v>
      </c>
      <c r="E251">
        <f>VLOOKUP($C251, 'pval-input'!$B$2:$M$2260, 12, FALSE)</f>
        <v>0.153284671532847</v>
      </c>
      <c r="F251">
        <f>VLOOKUP(C251, listing!$B$1:$L$2600, 2, FALSE)</f>
        <v>2.0222402153045462</v>
      </c>
      <c r="H251" t="s">
        <v>4837</v>
      </c>
      <c r="I251">
        <v>2.0222402153045462</v>
      </c>
      <c r="J251">
        <f>VLOOKUP($C251, 'pval-input'!$B$2:$M$2260, 11, FALSE)</f>
        <v>21</v>
      </c>
      <c r="K251">
        <f>VLOOKUP($C251, 'pval-input'!$B$2:$M$2260, 12, FALSE)</f>
        <v>0.153284671532847</v>
      </c>
    </row>
    <row r="252" spans="1:11" hidden="1" x14ac:dyDescent="0.2">
      <c r="A252" t="s">
        <v>585</v>
      </c>
      <c r="B252" t="str">
        <f>VLOOKUP(A252, dictionary!$A$2:$B$16, 2, FALSE)</f>
        <v>Blood and blood forming organs</v>
      </c>
      <c r="C252" t="s">
        <v>624</v>
      </c>
      <c r="D252">
        <f>VLOOKUP($C252, 'pval-input'!$B$2:$M$2260, 11, FALSE)</f>
        <v>131</v>
      </c>
      <c r="E252">
        <f>VLOOKUP($C252, 'pval-input'!$B$2:$M$2260, 12, FALSE)</f>
        <v>0.95620437956204396</v>
      </c>
      <c r="F252">
        <f>VLOOKUP(C252, listing!$B$1:$L$2600, 2, FALSE)</f>
        <v>1.3889739180086866</v>
      </c>
      <c r="H252" t="s">
        <v>4837</v>
      </c>
      <c r="I252">
        <v>1.3889739180086866</v>
      </c>
      <c r="J252">
        <f>VLOOKUP($C252, 'pval-input'!$B$2:$M$2260, 11, FALSE)</f>
        <v>131</v>
      </c>
      <c r="K252">
        <f>VLOOKUP($C252, 'pval-input'!$B$2:$M$2260, 12, FALSE)</f>
        <v>0.95620437956204396</v>
      </c>
    </row>
    <row r="253" spans="1:11" x14ac:dyDescent="0.2">
      <c r="A253" t="s">
        <v>585</v>
      </c>
      <c r="B253" t="str">
        <f>VLOOKUP(A253, dictionary!$A$2:$B$16, 2, FALSE)</f>
        <v>Blood and blood forming organs</v>
      </c>
      <c r="C253" t="s">
        <v>627</v>
      </c>
      <c r="D253">
        <f>VLOOKUP($C253, 'pval-input'!$B$2:$M$2260, 11, FALSE)</f>
        <v>37</v>
      </c>
      <c r="E253">
        <f>VLOOKUP($C253, 'pval-input'!$B$2:$M$2260, 12, FALSE)</f>
        <v>0.27007299270072999</v>
      </c>
      <c r="F253">
        <f>VLOOKUP(C253, listing!$B$1:$L$2600, 2, FALSE)</f>
        <v>0.85835481978014494</v>
      </c>
      <c r="H253" t="s">
        <v>4837</v>
      </c>
      <c r="I253">
        <v>0.85835481978014494</v>
      </c>
      <c r="J253">
        <f>VLOOKUP($C253, 'pval-input'!$B$2:$M$2260, 11, FALSE)</f>
        <v>37</v>
      </c>
      <c r="K253">
        <f>VLOOKUP($C253, 'pval-input'!$B$2:$M$2260, 12, FALSE)</f>
        <v>0.27007299270072999</v>
      </c>
    </row>
    <row r="254" spans="1:11" hidden="1" x14ac:dyDescent="0.2">
      <c r="A254" t="s">
        <v>585</v>
      </c>
      <c r="B254" t="str">
        <f>VLOOKUP(A254, dictionary!$A$2:$B$16, 2, FALSE)</f>
        <v>Blood and blood forming organs</v>
      </c>
      <c r="C254" t="s">
        <v>629</v>
      </c>
      <c r="D254">
        <f>VLOOKUP($C254, 'pval-input'!$B$2:$M$2260, 11, FALSE)</f>
        <v>6</v>
      </c>
      <c r="E254">
        <f>VLOOKUP($C254, 'pval-input'!$B$2:$M$2260, 12, FALSE)</f>
        <v>4.3795620437956199E-2</v>
      </c>
      <c r="F254">
        <f>VLOOKUP(C254, listing!$B$1:$L$2600, 2, FALSE)</f>
        <v>0.54035119659260045</v>
      </c>
      <c r="H254" t="s">
        <v>4837</v>
      </c>
      <c r="I254">
        <v>0.54035119659260045</v>
      </c>
      <c r="J254">
        <f>VLOOKUP($C254, 'pval-input'!$B$2:$M$2260, 11, FALSE)</f>
        <v>6</v>
      </c>
      <c r="K254">
        <f>VLOOKUP($C254, 'pval-input'!$B$2:$M$2260, 12, FALSE)</f>
        <v>4.3795620437956199E-2</v>
      </c>
    </row>
    <row r="255" spans="1:11" hidden="1" x14ac:dyDescent="0.2">
      <c r="A255" t="s">
        <v>585</v>
      </c>
      <c r="B255" t="str">
        <f>VLOOKUP(A255, dictionary!$A$2:$B$16, 2, FALSE)</f>
        <v>Blood and blood forming organs</v>
      </c>
      <c r="C255" t="s">
        <v>631</v>
      </c>
      <c r="D255">
        <f>VLOOKUP($C255, 'pval-input'!$B$2:$M$2260, 11, FALSE)</f>
        <v>2</v>
      </c>
      <c r="E255">
        <f>VLOOKUP($C255, 'pval-input'!$B$2:$M$2260, 12, FALSE)</f>
        <v>1.4598540145985399E-2</v>
      </c>
      <c r="F255">
        <f>VLOOKUP(C255, listing!$B$1:$L$2600, 2, FALSE)</f>
        <v>0.16455429391047793</v>
      </c>
      <c r="H255" t="s">
        <v>4837</v>
      </c>
      <c r="I255">
        <v>0.16455429391047793</v>
      </c>
      <c r="J255">
        <f>VLOOKUP($C255, 'pval-input'!$B$2:$M$2260, 11, FALSE)</f>
        <v>2</v>
      </c>
      <c r="K255">
        <f>VLOOKUP($C255, 'pval-input'!$B$2:$M$2260, 12, FALSE)</f>
        <v>1.4598540145985399E-2</v>
      </c>
    </row>
    <row r="256" spans="1:11" x14ac:dyDescent="0.2">
      <c r="A256" t="s">
        <v>585</v>
      </c>
      <c r="B256" t="str">
        <f>VLOOKUP(A256, dictionary!$A$2:$B$16, 2, FALSE)</f>
        <v>Blood and blood forming organs</v>
      </c>
      <c r="C256" t="s">
        <v>633</v>
      </c>
      <c r="D256">
        <f>VLOOKUP($C256, 'pval-input'!$B$2:$M$2260, 11, FALSE)</f>
        <v>11</v>
      </c>
      <c r="E256">
        <f>VLOOKUP($C256, 'pval-input'!$B$2:$M$2260, 12, FALSE)</f>
        <v>8.0291970802919693E-2</v>
      </c>
      <c r="F256">
        <f>VLOOKUP(C256, listing!$B$1:$L$2600, 2, FALSE)</f>
        <v>0.64272600256960732</v>
      </c>
      <c r="H256" t="s">
        <v>4837</v>
      </c>
      <c r="I256">
        <v>0.64272600256960732</v>
      </c>
      <c r="J256">
        <f>VLOOKUP($C256, 'pval-input'!$B$2:$M$2260, 11, FALSE)</f>
        <v>11</v>
      </c>
      <c r="K256">
        <f>VLOOKUP($C256, 'pval-input'!$B$2:$M$2260, 12, FALSE)</f>
        <v>8.0291970802919693E-2</v>
      </c>
    </row>
    <row r="257" spans="1:11" x14ac:dyDescent="0.2">
      <c r="A257" t="s">
        <v>585</v>
      </c>
      <c r="B257" t="str">
        <f>VLOOKUP(A257, dictionary!$A$2:$B$16, 2, FALSE)</f>
        <v>Blood and blood forming organs</v>
      </c>
      <c r="C257" t="s">
        <v>635</v>
      </c>
      <c r="D257">
        <f>VLOOKUP($C257, 'pval-input'!$B$2:$M$2260, 11, FALSE)</f>
        <v>7</v>
      </c>
      <c r="E257">
        <f>VLOOKUP($C257, 'pval-input'!$B$2:$M$2260, 12, FALSE)</f>
        <v>5.1094890510948898E-2</v>
      </c>
      <c r="F257">
        <f>VLOOKUP(C257, listing!$B$1:$L$2600, 2, FALSE)</f>
        <v>0.12647966507468303</v>
      </c>
      <c r="H257" t="s">
        <v>4837</v>
      </c>
      <c r="I257">
        <v>0.12647966507468303</v>
      </c>
      <c r="J257">
        <f>VLOOKUP($C257, 'pval-input'!$B$2:$M$2260, 11, FALSE)</f>
        <v>7</v>
      </c>
      <c r="K257">
        <f>VLOOKUP($C257, 'pval-input'!$B$2:$M$2260, 12, FALSE)</f>
        <v>5.1094890510948898E-2</v>
      </c>
    </row>
    <row r="258" spans="1:11" hidden="1" x14ac:dyDescent="0.2">
      <c r="A258" t="s">
        <v>585</v>
      </c>
      <c r="B258" t="str">
        <f>VLOOKUP(A258, dictionary!$A$2:$B$16, 2, FALSE)</f>
        <v>Blood and blood forming organs</v>
      </c>
      <c r="C258" t="s">
        <v>637</v>
      </c>
      <c r="D258">
        <f>VLOOKUP($C258, 'pval-input'!$B$2:$M$2260, 11, FALSE)</f>
        <v>6</v>
      </c>
      <c r="E258">
        <f>VLOOKUP($C258, 'pval-input'!$B$2:$M$2260, 12, FALSE)</f>
        <v>4.3795620437956199E-2</v>
      </c>
      <c r="F258">
        <f>VLOOKUP(C258, listing!$B$1:$L$2600, 2, FALSE)</f>
        <v>0.97594179588196783</v>
      </c>
      <c r="H258" t="s">
        <v>4837</v>
      </c>
      <c r="I258">
        <v>0.97594179588196783</v>
      </c>
      <c r="J258">
        <f>VLOOKUP($C258, 'pval-input'!$B$2:$M$2260, 11, FALSE)</f>
        <v>6</v>
      </c>
      <c r="K258">
        <f>VLOOKUP($C258, 'pval-input'!$B$2:$M$2260, 12, FALSE)</f>
        <v>4.3795620437956199E-2</v>
      </c>
    </row>
    <row r="259" spans="1:11" x14ac:dyDescent="0.2">
      <c r="A259" t="s">
        <v>585</v>
      </c>
      <c r="B259" t="str">
        <f>VLOOKUP(A259, dictionary!$A$2:$B$16, 2, FALSE)</f>
        <v>Blood and blood forming organs</v>
      </c>
      <c r="C259" t="s">
        <v>639</v>
      </c>
      <c r="D259">
        <f>VLOOKUP($C259, 'pval-input'!$B$2:$M$2260, 11, FALSE)</f>
        <v>15</v>
      </c>
      <c r="E259">
        <f>VLOOKUP($C259, 'pval-input'!$B$2:$M$2260, 12, FALSE)</f>
        <v>0.109489051094891</v>
      </c>
      <c r="F259">
        <f>VLOOKUP(C259, listing!$B$1:$L$2600, 2, FALSE)</f>
        <v>9.5857384737512777E-2</v>
      </c>
      <c r="H259" t="s">
        <v>4837</v>
      </c>
      <c r="I259">
        <v>9.5857384737512777E-2</v>
      </c>
      <c r="J259">
        <f>VLOOKUP($C259, 'pval-input'!$B$2:$M$2260, 11, FALSE)</f>
        <v>15</v>
      </c>
      <c r="K259">
        <f>VLOOKUP($C259, 'pval-input'!$B$2:$M$2260, 12, FALSE)</f>
        <v>0.109489051094891</v>
      </c>
    </row>
    <row r="260" spans="1:11" hidden="1" x14ac:dyDescent="0.2">
      <c r="A260" t="s">
        <v>585</v>
      </c>
      <c r="B260" t="str">
        <f>VLOOKUP(A260, dictionary!$A$2:$B$16, 2, FALSE)</f>
        <v>Blood and blood forming organs</v>
      </c>
      <c r="C260" t="s">
        <v>641</v>
      </c>
      <c r="D260">
        <f>VLOOKUP($C260, 'pval-input'!$B$2:$M$2260, 11, FALSE)</f>
        <v>3</v>
      </c>
      <c r="E260">
        <f>VLOOKUP($C260, 'pval-input'!$B$2:$M$2260, 12, FALSE)</f>
        <v>2.18978102189781E-2</v>
      </c>
      <c r="F260">
        <f>VLOOKUP(C260, listing!$B$1:$L$2600, 2, FALSE)</f>
        <v>0.62560404436023143</v>
      </c>
      <c r="H260" t="s">
        <v>4837</v>
      </c>
      <c r="I260">
        <v>0.62560404436023143</v>
      </c>
      <c r="J260">
        <f>VLOOKUP($C260, 'pval-input'!$B$2:$M$2260, 11, FALSE)</f>
        <v>3</v>
      </c>
      <c r="K260">
        <f>VLOOKUP($C260, 'pval-input'!$B$2:$M$2260, 12, FALSE)</f>
        <v>2.18978102189781E-2</v>
      </c>
    </row>
    <row r="261" spans="1:11" hidden="1" x14ac:dyDescent="0.2">
      <c r="A261" t="s">
        <v>585</v>
      </c>
      <c r="B261" t="str">
        <f>VLOOKUP(A261, dictionary!$A$2:$B$16, 2, FALSE)</f>
        <v>Blood and blood forming organs</v>
      </c>
      <c r="C261" t="s">
        <v>643</v>
      </c>
      <c r="D261">
        <f>VLOOKUP($C261, 'pval-input'!$B$2:$M$2260, 11, FALSE)</f>
        <v>4</v>
      </c>
      <c r="E261">
        <f>VLOOKUP($C261, 'pval-input'!$B$2:$M$2260, 12, FALSE)</f>
        <v>2.9197080291970798E-2</v>
      </c>
      <c r="F261">
        <f>VLOOKUP(C261, listing!$B$1:$L$2600, 2, FALSE)</f>
        <v>0.7383114846576011</v>
      </c>
      <c r="H261" t="s">
        <v>4837</v>
      </c>
      <c r="I261">
        <v>0.7383114846576011</v>
      </c>
      <c r="J261">
        <f>VLOOKUP($C261, 'pval-input'!$B$2:$M$2260, 11, FALSE)</f>
        <v>4</v>
      </c>
      <c r="K261">
        <f>VLOOKUP($C261, 'pval-input'!$B$2:$M$2260, 12, FALSE)</f>
        <v>2.9197080291970798E-2</v>
      </c>
    </row>
    <row r="262" spans="1:11" hidden="1" x14ac:dyDescent="0.2">
      <c r="A262" t="s">
        <v>585</v>
      </c>
      <c r="B262" t="str">
        <f>VLOOKUP(A262, dictionary!$A$2:$B$16, 2, FALSE)</f>
        <v>Blood and blood forming organs</v>
      </c>
      <c r="C262" t="s">
        <v>645</v>
      </c>
      <c r="D262">
        <f>VLOOKUP($C262, 'pval-input'!$B$2:$M$2260, 11, FALSE)</f>
        <v>6</v>
      </c>
      <c r="E262">
        <f>VLOOKUP($C262, 'pval-input'!$B$2:$M$2260, 12, FALSE)</f>
        <v>4.3795620437956199E-2</v>
      </c>
      <c r="F262">
        <f>VLOOKUP(C262, listing!$B$1:$L$2600, 2, FALSE)</f>
        <v>0.26060235316141239</v>
      </c>
      <c r="H262" t="s">
        <v>4837</v>
      </c>
      <c r="I262">
        <v>0.26060235316141239</v>
      </c>
      <c r="J262">
        <f>VLOOKUP($C262, 'pval-input'!$B$2:$M$2260, 11, FALSE)</f>
        <v>6</v>
      </c>
      <c r="K262">
        <f>VLOOKUP($C262, 'pval-input'!$B$2:$M$2260, 12, FALSE)</f>
        <v>4.3795620437956199E-2</v>
      </c>
    </row>
    <row r="263" spans="1:11" hidden="1" x14ac:dyDescent="0.2">
      <c r="A263" t="s">
        <v>585</v>
      </c>
      <c r="B263" t="str">
        <f>VLOOKUP(A263, dictionary!$A$2:$B$16, 2, FALSE)</f>
        <v>Blood and blood forming organs</v>
      </c>
      <c r="C263" t="s">
        <v>647</v>
      </c>
      <c r="D263">
        <f>VLOOKUP($C263, 'pval-input'!$B$2:$M$2260, 11, FALSE)</f>
        <v>5</v>
      </c>
      <c r="E263">
        <f>VLOOKUP($C263, 'pval-input'!$B$2:$M$2260, 12, FALSE)</f>
        <v>3.6496350364963501E-2</v>
      </c>
      <c r="F263">
        <f>VLOOKUP(C263, listing!$B$1:$L$2600, 2, FALSE)</f>
        <v>0.27903642892252722</v>
      </c>
      <c r="H263" t="s">
        <v>4837</v>
      </c>
      <c r="I263">
        <v>0.27903642892252722</v>
      </c>
      <c r="J263">
        <f>VLOOKUP($C263, 'pval-input'!$B$2:$M$2260, 11, FALSE)</f>
        <v>5</v>
      </c>
      <c r="K263">
        <f>VLOOKUP($C263, 'pval-input'!$B$2:$M$2260, 12, FALSE)</f>
        <v>3.6496350364963501E-2</v>
      </c>
    </row>
    <row r="264" spans="1:11" hidden="1" x14ac:dyDescent="0.2">
      <c r="A264" t="s">
        <v>585</v>
      </c>
      <c r="B264" t="str">
        <f>VLOOKUP(A264, dictionary!$A$2:$B$16, 2, FALSE)</f>
        <v>Blood and blood forming organs</v>
      </c>
      <c r="C264" t="s">
        <v>649</v>
      </c>
      <c r="D264">
        <f>VLOOKUP($C264, 'pval-input'!$B$2:$M$2260, 11, FALSE)</f>
        <v>6</v>
      </c>
      <c r="E264">
        <f>VLOOKUP($C264, 'pval-input'!$B$2:$M$2260, 12, FALSE)</f>
        <v>4.3795620437956199E-2</v>
      </c>
      <c r="F264">
        <f>VLOOKUP(C264, listing!$B$1:$L$2600, 2, FALSE)</f>
        <v>0.2466966523192396</v>
      </c>
      <c r="H264" t="s">
        <v>4837</v>
      </c>
      <c r="I264">
        <v>0.2466966523192396</v>
      </c>
      <c r="J264">
        <f>VLOOKUP($C264, 'pval-input'!$B$2:$M$2260, 11, FALSE)</f>
        <v>6</v>
      </c>
      <c r="K264">
        <f>VLOOKUP($C264, 'pval-input'!$B$2:$M$2260, 12, FALSE)</f>
        <v>4.3795620437956199E-2</v>
      </c>
    </row>
    <row r="265" spans="1:11" hidden="1" x14ac:dyDescent="0.2">
      <c r="A265" t="s">
        <v>585</v>
      </c>
      <c r="B265" t="str">
        <f>VLOOKUP(A265, dictionary!$A$2:$B$16, 2, FALSE)</f>
        <v>Blood and blood forming organs</v>
      </c>
      <c r="C265" t="s">
        <v>651</v>
      </c>
      <c r="D265">
        <f>VLOOKUP($C265, 'pval-input'!$B$2:$M$2260, 11, FALSE)</f>
        <v>2</v>
      </c>
      <c r="E265">
        <f>VLOOKUP($C265, 'pval-input'!$B$2:$M$2260, 12, FALSE)</f>
        <v>1.4598540145985399E-2</v>
      </c>
      <c r="F265">
        <f>VLOOKUP(C265, listing!$B$1:$L$2600, 2, FALSE)</f>
        <v>9.29263642330099E-2</v>
      </c>
      <c r="H265" t="s">
        <v>4837</v>
      </c>
      <c r="I265">
        <v>9.29263642330099E-2</v>
      </c>
      <c r="J265">
        <f>VLOOKUP($C265, 'pval-input'!$B$2:$M$2260, 11, FALSE)</f>
        <v>2</v>
      </c>
      <c r="K265">
        <f>VLOOKUP($C265, 'pval-input'!$B$2:$M$2260, 12, FALSE)</f>
        <v>1.4598540145985399E-2</v>
      </c>
    </row>
    <row r="266" spans="1:11" hidden="1" x14ac:dyDescent="0.2">
      <c r="A266" t="s">
        <v>585</v>
      </c>
      <c r="B266" t="str">
        <f>VLOOKUP(A266, dictionary!$A$2:$B$16, 2, FALSE)</f>
        <v>Blood and blood forming organs</v>
      </c>
      <c r="C266" t="s">
        <v>653</v>
      </c>
      <c r="D266">
        <f>VLOOKUP($C266, 'pval-input'!$B$2:$M$2260, 11, FALSE)</f>
        <v>1</v>
      </c>
      <c r="E266">
        <f>VLOOKUP($C266, 'pval-input'!$B$2:$M$2260, 12, FALSE)</f>
        <v>7.2992700729926996E-3</v>
      </c>
      <c r="F266">
        <f>VLOOKUP(C266, listing!$B$1:$L$2600, 2, FALSE)</f>
        <v>3.4082966391995824E-2</v>
      </c>
      <c r="H266" t="s">
        <v>4837</v>
      </c>
      <c r="I266">
        <v>3.4082966391995824E-2</v>
      </c>
      <c r="J266">
        <f>VLOOKUP($C266, 'pval-input'!$B$2:$M$2260, 11, FALSE)</f>
        <v>1</v>
      </c>
      <c r="K266">
        <f>VLOOKUP($C266, 'pval-input'!$B$2:$M$2260, 12, FALSE)</f>
        <v>7.2992700729926996E-3</v>
      </c>
    </row>
    <row r="267" spans="1:11" x14ac:dyDescent="0.2">
      <c r="A267" t="s">
        <v>585</v>
      </c>
      <c r="B267" t="str">
        <f>VLOOKUP(A267, dictionary!$A$2:$B$16, 2, FALSE)</f>
        <v>Blood and blood forming organs</v>
      </c>
      <c r="C267" t="s">
        <v>654</v>
      </c>
      <c r="D267">
        <f>VLOOKUP($C267, 'pval-input'!$B$2:$M$2260, 11, FALSE)</f>
        <v>87</v>
      </c>
      <c r="E267">
        <f>VLOOKUP($C267, 'pval-input'!$B$2:$M$2260, 12, FALSE)</f>
        <v>0.63503649635036497</v>
      </c>
      <c r="F267">
        <f>VLOOKUP(C267, listing!$B$1:$L$2600, 2, FALSE)</f>
        <v>5.2073755288566788E-2</v>
      </c>
      <c r="H267" t="s">
        <v>4837</v>
      </c>
      <c r="I267">
        <v>5.2073755288566788E-2</v>
      </c>
      <c r="J267">
        <f>VLOOKUP($C267, 'pval-input'!$B$2:$M$2260, 11, FALSE)</f>
        <v>87</v>
      </c>
      <c r="K267">
        <f>VLOOKUP($C267, 'pval-input'!$B$2:$M$2260, 12, FALSE)</f>
        <v>0.63503649635036497</v>
      </c>
    </row>
    <row r="268" spans="1:11" x14ac:dyDescent="0.2">
      <c r="A268" t="s">
        <v>585</v>
      </c>
      <c r="B268" t="str">
        <f>VLOOKUP(A268, dictionary!$A$2:$B$16, 2, FALSE)</f>
        <v>Blood and blood forming organs</v>
      </c>
      <c r="C268" t="s">
        <v>656</v>
      </c>
      <c r="D268">
        <f>VLOOKUP($C268, 'pval-input'!$B$2:$M$2260, 11, FALSE)</f>
        <v>26</v>
      </c>
      <c r="E268">
        <f>VLOOKUP($C268, 'pval-input'!$B$2:$M$2260, 12, FALSE)</f>
        <v>0.18978102189780999</v>
      </c>
      <c r="F268">
        <f>VLOOKUP(C268, listing!$B$1:$L$2600, 2, FALSE)</f>
        <v>0.62524984395289251</v>
      </c>
      <c r="H268" t="s">
        <v>4837</v>
      </c>
      <c r="I268">
        <v>0.62524984395289251</v>
      </c>
      <c r="J268">
        <f>VLOOKUP($C268, 'pval-input'!$B$2:$M$2260, 11, FALSE)</f>
        <v>26</v>
      </c>
      <c r="K268">
        <f>VLOOKUP($C268, 'pval-input'!$B$2:$M$2260, 12, FALSE)</f>
        <v>0.18978102189780999</v>
      </c>
    </row>
    <row r="269" spans="1:11" x14ac:dyDescent="0.2">
      <c r="A269" t="s">
        <v>585</v>
      </c>
      <c r="B269" t="str">
        <f>VLOOKUP(A269, dictionary!$A$2:$B$16, 2, FALSE)</f>
        <v>Blood and blood forming organs</v>
      </c>
      <c r="C269" t="s">
        <v>658</v>
      </c>
      <c r="D269">
        <f>VLOOKUP($C269, 'pval-input'!$B$2:$M$2260, 11, FALSE)</f>
        <v>7</v>
      </c>
      <c r="E269">
        <f>VLOOKUP($C269, 'pval-input'!$B$2:$M$2260, 12, FALSE)</f>
        <v>5.1094890510948898E-2</v>
      </c>
      <c r="F269">
        <f>VLOOKUP(C269, listing!$B$1:$L$2600, 2, FALSE)</f>
        <v>0.2079272014291845</v>
      </c>
      <c r="H269" t="s">
        <v>4837</v>
      </c>
      <c r="I269">
        <v>0.2079272014291845</v>
      </c>
      <c r="J269">
        <f>VLOOKUP($C269, 'pval-input'!$B$2:$M$2260, 11, FALSE)</f>
        <v>7</v>
      </c>
      <c r="K269">
        <f>VLOOKUP($C269, 'pval-input'!$B$2:$M$2260, 12, FALSE)</f>
        <v>5.1094890510948898E-2</v>
      </c>
    </row>
    <row r="270" spans="1:11" hidden="1" x14ac:dyDescent="0.2">
      <c r="A270" t="s">
        <v>585</v>
      </c>
      <c r="B270" t="str">
        <f>VLOOKUP(A270, dictionary!$A$2:$B$16, 2, FALSE)</f>
        <v>Blood and blood forming organs</v>
      </c>
      <c r="C270" t="s">
        <v>660</v>
      </c>
      <c r="D270">
        <f>VLOOKUP($C270, 'pval-input'!$B$2:$M$2260, 11, FALSE)</f>
        <v>3</v>
      </c>
      <c r="E270">
        <f>VLOOKUP($C270, 'pval-input'!$B$2:$M$2260, 12, FALSE)</f>
        <v>2.18978102189781E-2</v>
      </c>
      <c r="F270">
        <f>VLOOKUP(C270, listing!$B$1:$L$2600, 2, FALSE)</f>
        <v>0.53470354079659377</v>
      </c>
      <c r="H270" t="s">
        <v>4837</v>
      </c>
      <c r="I270">
        <v>0.53470354079659377</v>
      </c>
      <c r="J270">
        <f>VLOOKUP($C270, 'pval-input'!$B$2:$M$2260, 11, FALSE)</f>
        <v>3</v>
      </c>
      <c r="K270">
        <f>VLOOKUP($C270, 'pval-input'!$B$2:$M$2260, 12, FALSE)</f>
        <v>2.18978102189781E-2</v>
      </c>
    </row>
    <row r="271" spans="1:11" hidden="1" x14ac:dyDescent="0.2">
      <c r="A271" t="s">
        <v>585</v>
      </c>
      <c r="B271" t="str">
        <f>VLOOKUP(A271, dictionary!$A$2:$B$16, 2, FALSE)</f>
        <v>Blood and blood forming organs</v>
      </c>
      <c r="C271" t="s">
        <v>662</v>
      </c>
      <c r="D271">
        <f>VLOOKUP($C271, 'pval-input'!$B$2:$M$2260, 11, FALSE)</f>
        <v>6</v>
      </c>
      <c r="E271">
        <f>VLOOKUP($C271, 'pval-input'!$B$2:$M$2260, 12, FALSE)</f>
        <v>4.3795620437956199E-2</v>
      </c>
      <c r="F271">
        <f>VLOOKUP(C271, listing!$B$1:$L$2600, 2, FALSE)</f>
        <v>8.1547541263126203E-2</v>
      </c>
      <c r="H271" t="s">
        <v>4837</v>
      </c>
      <c r="I271">
        <v>8.1547541263126203E-2</v>
      </c>
      <c r="J271">
        <f>VLOOKUP($C271, 'pval-input'!$B$2:$M$2260, 11, FALSE)</f>
        <v>6</v>
      </c>
      <c r="K271">
        <f>VLOOKUP($C271, 'pval-input'!$B$2:$M$2260, 12, FALSE)</f>
        <v>4.3795620437956199E-2</v>
      </c>
    </row>
    <row r="272" spans="1:11" hidden="1" x14ac:dyDescent="0.2">
      <c r="A272" t="s">
        <v>585</v>
      </c>
      <c r="B272" t="str">
        <f>VLOOKUP(A272, dictionary!$A$2:$B$16, 2, FALSE)</f>
        <v>Blood and blood forming organs</v>
      </c>
      <c r="C272" t="s">
        <v>664</v>
      </c>
      <c r="D272">
        <f>VLOOKUP($C272, 'pval-input'!$B$2:$M$2260, 11, FALSE)</f>
        <v>4</v>
      </c>
      <c r="E272">
        <f>VLOOKUP($C272, 'pval-input'!$B$2:$M$2260, 12, FALSE)</f>
        <v>2.9197080291970798E-2</v>
      </c>
      <c r="F272">
        <f>VLOOKUP(C272, listing!$B$1:$L$2600, 2, FALSE)</f>
        <v>9.0923529593281024E-2</v>
      </c>
      <c r="H272" t="s">
        <v>4837</v>
      </c>
      <c r="I272">
        <v>9.0923529593281024E-2</v>
      </c>
      <c r="J272">
        <f>VLOOKUP($C272, 'pval-input'!$B$2:$M$2260, 11, FALSE)</f>
        <v>4</v>
      </c>
      <c r="K272">
        <f>VLOOKUP($C272, 'pval-input'!$B$2:$M$2260, 12, FALSE)</f>
        <v>2.9197080291970798E-2</v>
      </c>
    </row>
    <row r="273" spans="1:11" x14ac:dyDescent="0.2">
      <c r="A273" t="s">
        <v>585</v>
      </c>
      <c r="B273" t="str">
        <f>VLOOKUP(A273, dictionary!$A$2:$B$16, 2, FALSE)</f>
        <v>Blood and blood forming organs</v>
      </c>
      <c r="C273" t="s">
        <v>666</v>
      </c>
      <c r="D273">
        <f>VLOOKUP($C273, 'pval-input'!$B$2:$M$2260, 11, FALSE)</f>
        <v>16</v>
      </c>
      <c r="E273">
        <f>VLOOKUP($C273, 'pval-input'!$B$2:$M$2260, 12, FALSE)</f>
        <v>0.116788321167883</v>
      </c>
      <c r="F273">
        <f>VLOOKUP(C273, listing!$B$1:$L$2600, 2, FALSE)</f>
        <v>0.30593654402681125</v>
      </c>
      <c r="H273" t="s">
        <v>4837</v>
      </c>
      <c r="I273">
        <v>0.30593654402681125</v>
      </c>
      <c r="J273">
        <f>VLOOKUP($C273, 'pval-input'!$B$2:$M$2260, 11, FALSE)</f>
        <v>16</v>
      </c>
      <c r="K273">
        <f>VLOOKUP($C273, 'pval-input'!$B$2:$M$2260, 12, FALSE)</f>
        <v>0.116788321167883</v>
      </c>
    </row>
    <row r="274" spans="1:11" hidden="1" x14ac:dyDescent="0.2">
      <c r="A274" t="s">
        <v>585</v>
      </c>
      <c r="B274" t="str">
        <f>VLOOKUP(A274, dictionary!$A$2:$B$16, 2, FALSE)</f>
        <v>Blood and blood forming organs</v>
      </c>
      <c r="C274" t="s">
        <v>668</v>
      </c>
      <c r="D274">
        <f>VLOOKUP($C274, 'pval-input'!$B$2:$M$2260, 11, FALSE)</f>
        <v>1</v>
      </c>
      <c r="E274">
        <f>VLOOKUP($C274, 'pval-input'!$B$2:$M$2260, 12, FALSE)</f>
        <v>7.2992700729926996E-3</v>
      </c>
      <c r="F274">
        <f>VLOOKUP(C274, listing!$B$1:$L$2600, 2, FALSE)</f>
        <v>0.45351195189598342</v>
      </c>
      <c r="H274" t="s">
        <v>4837</v>
      </c>
      <c r="I274">
        <v>0.45351195189598342</v>
      </c>
      <c r="J274">
        <f>VLOOKUP($C274, 'pval-input'!$B$2:$M$2260, 11, FALSE)</f>
        <v>1</v>
      </c>
      <c r="K274">
        <f>VLOOKUP($C274, 'pval-input'!$B$2:$M$2260, 12, FALSE)</f>
        <v>7.2992700729926996E-3</v>
      </c>
    </row>
    <row r="275" spans="1:11" hidden="1" x14ac:dyDescent="0.2">
      <c r="A275" t="s">
        <v>585</v>
      </c>
      <c r="B275" t="str">
        <f>VLOOKUP(A275, dictionary!$A$2:$B$16, 2, FALSE)</f>
        <v>Blood and blood forming organs</v>
      </c>
      <c r="C275" t="s">
        <v>671</v>
      </c>
      <c r="D275">
        <f>VLOOKUP($C275, 'pval-input'!$B$2:$M$2260, 11, FALSE)</f>
        <v>2</v>
      </c>
      <c r="E275">
        <f>VLOOKUP($C275, 'pval-input'!$B$2:$M$2260, 12, FALSE)</f>
        <v>1.4598540145985399E-2</v>
      </c>
      <c r="F275">
        <f>VLOOKUP(C275, listing!$B$1:$L$2600, 2, FALSE)</f>
        <v>0.32455426999236758</v>
      </c>
      <c r="H275" t="s">
        <v>4837</v>
      </c>
      <c r="I275">
        <v>0.32455426999236758</v>
      </c>
      <c r="J275">
        <f>VLOOKUP($C275, 'pval-input'!$B$2:$M$2260, 11, FALSE)</f>
        <v>2</v>
      </c>
      <c r="K275">
        <f>VLOOKUP($C275, 'pval-input'!$B$2:$M$2260, 12, FALSE)</f>
        <v>1.4598540145985399E-2</v>
      </c>
    </row>
    <row r="276" spans="1:11" x14ac:dyDescent="0.2">
      <c r="A276" t="s">
        <v>585</v>
      </c>
      <c r="B276" t="str">
        <f>VLOOKUP(A276, dictionary!$A$2:$B$16, 2, FALSE)</f>
        <v>Blood and blood forming organs</v>
      </c>
      <c r="C276" t="s">
        <v>673</v>
      </c>
      <c r="D276">
        <f>VLOOKUP($C276, 'pval-input'!$B$2:$M$2260, 11, FALSE)</f>
        <v>14</v>
      </c>
      <c r="E276">
        <f>VLOOKUP($C276, 'pval-input'!$B$2:$M$2260, 12, FALSE)</f>
        <v>0.102189781021898</v>
      </c>
      <c r="F276">
        <f>VLOOKUP(C276, listing!$B$1:$L$2600, 2, FALSE)</f>
        <v>1.0804195172240074</v>
      </c>
      <c r="H276" t="s">
        <v>4837</v>
      </c>
      <c r="I276">
        <v>1.0804195172240074</v>
      </c>
      <c r="J276">
        <f>VLOOKUP($C276, 'pval-input'!$B$2:$M$2260, 11, FALSE)</f>
        <v>14</v>
      </c>
      <c r="K276">
        <f>VLOOKUP($C276, 'pval-input'!$B$2:$M$2260, 12, FALSE)</f>
        <v>0.102189781021898</v>
      </c>
    </row>
    <row r="277" spans="1:11" x14ac:dyDescent="0.2">
      <c r="A277" t="s">
        <v>585</v>
      </c>
      <c r="B277" t="str">
        <f>VLOOKUP(A277, dictionary!$A$2:$B$16, 2, FALSE)</f>
        <v>Blood and blood forming organs</v>
      </c>
      <c r="C277" t="s">
        <v>675</v>
      </c>
      <c r="D277">
        <f>VLOOKUP($C277, 'pval-input'!$B$2:$M$2260, 11, FALSE)</f>
        <v>10</v>
      </c>
      <c r="E277">
        <f>VLOOKUP($C277, 'pval-input'!$B$2:$M$2260, 12, FALSE)</f>
        <v>7.2992700729927001E-2</v>
      </c>
      <c r="F277">
        <f>VLOOKUP(C277, listing!$B$1:$L$2600, 2, FALSE)</f>
        <v>0.74416699893452354</v>
      </c>
      <c r="H277" t="s">
        <v>4837</v>
      </c>
      <c r="I277">
        <v>0.74416699893452354</v>
      </c>
      <c r="J277">
        <f>VLOOKUP($C277, 'pval-input'!$B$2:$M$2260, 11, FALSE)</f>
        <v>10</v>
      </c>
      <c r="K277">
        <f>VLOOKUP($C277, 'pval-input'!$B$2:$M$2260, 12, FALSE)</f>
        <v>7.2992700729927001E-2</v>
      </c>
    </row>
    <row r="278" spans="1:11" hidden="1" x14ac:dyDescent="0.2">
      <c r="A278" t="s">
        <v>585</v>
      </c>
      <c r="B278" t="str">
        <f>VLOOKUP(A278, dictionary!$A$2:$B$16, 2, FALSE)</f>
        <v>Blood and blood forming organs</v>
      </c>
      <c r="C278" t="s">
        <v>678</v>
      </c>
      <c r="D278">
        <f>VLOOKUP($C278, 'pval-input'!$B$2:$M$2260, 11, FALSE)</f>
        <v>2</v>
      </c>
      <c r="E278">
        <f>VLOOKUP($C278, 'pval-input'!$B$2:$M$2260, 12, FALSE)</f>
        <v>1.4598540145985399E-2</v>
      </c>
      <c r="F278">
        <f>VLOOKUP(C278, listing!$B$1:$L$2600, 2, FALSE)</f>
        <v>0.15622719734966473</v>
      </c>
      <c r="H278" t="s">
        <v>4837</v>
      </c>
      <c r="I278">
        <v>0.15622719734966473</v>
      </c>
      <c r="J278">
        <f>VLOOKUP($C278, 'pval-input'!$B$2:$M$2260, 11, FALSE)</f>
        <v>2</v>
      </c>
      <c r="K278">
        <f>VLOOKUP($C278, 'pval-input'!$B$2:$M$2260, 12, FALSE)</f>
        <v>1.4598540145985399E-2</v>
      </c>
    </row>
    <row r="279" spans="1:11" x14ac:dyDescent="0.2">
      <c r="A279" t="s">
        <v>585</v>
      </c>
      <c r="B279" t="str">
        <f>VLOOKUP(A279, dictionary!$A$2:$B$16, 2, FALSE)</f>
        <v>Blood and blood forming organs</v>
      </c>
      <c r="C279" t="s">
        <v>680</v>
      </c>
      <c r="D279">
        <f>VLOOKUP($C279, 'pval-input'!$B$2:$M$2260, 11, FALSE)</f>
        <v>13</v>
      </c>
      <c r="E279">
        <f>VLOOKUP($C279, 'pval-input'!$B$2:$M$2260, 12, FALSE)</f>
        <v>9.4890510948905105E-2</v>
      </c>
      <c r="F279">
        <f>VLOOKUP(C279, listing!$B$1:$L$2600, 2, FALSE)</f>
        <v>1.1800133572549822</v>
      </c>
      <c r="H279" t="s">
        <v>4837</v>
      </c>
      <c r="I279">
        <v>1.1800133572549822</v>
      </c>
      <c r="J279">
        <f>VLOOKUP($C279, 'pval-input'!$B$2:$M$2260, 11, FALSE)</f>
        <v>13</v>
      </c>
      <c r="K279">
        <f>VLOOKUP($C279, 'pval-input'!$B$2:$M$2260, 12, FALSE)</f>
        <v>9.4890510948905105E-2</v>
      </c>
    </row>
    <row r="280" spans="1:11" hidden="1" x14ac:dyDescent="0.2">
      <c r="A280" t="s">
        <v>585</v>
      </c>
      <c r="B280" t="str">
        <f>VLOOKUP(A280, dictionary!$A$2:$B$16, 2, FALSE)</f>
        <v>Blood and blood forming organs</v>
      </c>
      <c r="C280" t="s">
        <v>683</v>
      </c>
      <c r="D280">
        <f>VLOOKUP($C280, 'pval-input'!$B$2:$M$2260, 11, FALSE)</f>
        <v>6</v>
      </c>
      <c r="E280">
        <f>VLOOKUP($C280, 'pval-input'!$B$2:$M$2260, 12, FALSE)</f>
        <v>4.3795620437956199E-2</v>
      </c>
      <c r="F280">
        <f>VLOOKUP(C280, listing!$B$1:$L$2600, 2, FALSE)</f>
        <v>6.8688025543749767E-2</v>
      </c>
      <c r="H280" t="s">
        <v>4837</v>
      </c>
      <c r="I280">
        <v>6.8688025543749767E-2</v>
      </c>
      <c r="J280">
        <f>VLOOKUP($C280, 'pval-input'!$B$2:$M$2260, 11, FALSE)</f>
        <v>6</v>
      </c>
      <c r="K280">
        <f>VLOOKUP($C280, 'pval-input'!$B$2:$M$2260, 12, FALSE)</f>
        <v>4.3795620437956199E-2</v>
      </c>
    </row>
    <row r="281" spans="1:11" hidden="1" x14ac:dyDescent="0.2">
      <c r="A281" t="s">
        <v>585</v>
      </c>
      <c r="B281" t="str">
        <f>VLOOKUP(A281, dictionary!$A$2:$B$16, 2, FALSE)</f>
        <v>Blood and blood forming organs</v>
      </c>
      <c r="C281" t="s">
        <v>685</v>
      </c>
      <c r="D281">
        <f>VLOOKUP($C281, 'pval-input'!$B$2:$M$2260, 11, FALSE)</f>
        <v>3</v>
      </c>
      <c r="E281">
        <f>VLOOKUP($C281, 'pval-input'!$B$2:$M$2260, 12, FALSE)</f>
        <v>2.18978102189781E-2</v>
      </c>
      <c r="F281">
        <f>VLOOKUP(C281, listing!$B$1:$L$2600, 2, FALSE)</f>
        <v>0.62075755409974154</v>
      </c>
      <c r="H281" t="s">
        <v>4837</v>
      </c>
      <c r="I281">
        <v>0.62075755409974154</v>
      </c>
      <c r="J281">
        <f>VLOOKUP($C281, 'pval-input'!$B$2:$M$2260, 11, FALSE)</f>
        <v>3</v>
      </c>
      <c r="K281">
        <f>VLOOKUP($C281, 'pval-input'!$B$2:$M$2260, 12, FALSE)</f>
        <v>2.18978102189781E-2</v>
      </c>
    </row>
    <row r="282" spans="1:11" x14ac:dyDescent="0.2">
      <c r="A282" t="s">
        <v>585</v>
      </c>
      <c r="B282" t="str">
        <f>VLOOKUP(A282, dictionary!$A$2:$B$16, 2, FALSE)</f>
        <v>Blood and blood forming organs</v>
      </c>
      <c r="C282" t="s">
        <v>688</v>
      </c>
      <c r="D282">
        <f>VLOOKUP($C282, 'pval-input'!$B$2:$M$2260, 11, FALSE)</f>
        <v>23</v>
      </c>
      <c r="E282">
        <f>VLOOKUP($C282, 'pval-input'!$B$2:$M$2260, 12, FALSE)</f>
        <v>0.167883211678832</v>
      </c>
      <c r="F282">
        <f>VLOOKUP(C282, listing!$B$1:$L$2600, 2, FALSE)</f>
        <v>0.15480951110401459</v>
      </c>
      <c r="H282" t="s">
        <v>4837</v>
      </c>
      <c r="I282">
        <v>0.15480951110401459</v>
      </c>
      <c r="J282">
        <f>VLOOKUP($C282, 'pval-input'!$B$2:$M$2260, 11, FALSE)</f>
        <v>23</v>
      </c>
      <c r="K282">
        <f>VLOOKUP($C282, 'pval-input'!$B$2:$M$2260, 12, FALSE)</f>
        <v>0.167883211678832</v>
      </c>
    </row>
    <row r="283" spans="1:11" x14ac:dyDescent="0.2">
      <c r="A283" t="s">
        <v>585</v>
      </c>
      <c r="B283" t="str">
        <f>VLOOKUP(A283, dictionary!$A$2:$B$16, 2, FALSE)</f>
        <v>Blood and blood forming organs</v>
      </c>
      <c r="C283" t="s">
        <v>690</v>
      </c>
      <c r="D283">
        <f>VLOOKUP($C283, 'pval-input'!$B$2:$M$2260, 11, FALSE)</f>
        <v>59</v>
      </c>
      <c r="E283">
        <f>VLOOKUP($C283, 'pval-input'!$B$2:$M$2260, 12, FALSE)</f>
        <v>0.43065693430656898</v>
      </c>
      <c r="F283">
        <f>VLOOKUP(C283, listing!$B$1:$L$2600, 2, FALSE)</f>
        <v>1.8043935773269439E-2</v>
      </c>
      <c r="H283" t="s">
        <v>4837</v>
      </c>
      <c r="I283">
        <v>1.8043935773269439E-2</v>
      </c>
      <c r="J283">
        <f>VLOOKUP($C283, 'pval-input'!$B$2:$M$2260, 11, FALSE)</f>
        <v>59</v>
      </c>
      <c r="K283">
        <f>VLOOKUP($C283, 'pval-input'!$B$2:$M$2260, 12, FALSE)</f>
        <v>0.43065693430656898</v>
      </c>
    </row>
    <row r="284" spans="1:11" hidden="1" x14ac:dyDescent="0.2">
      <c r="A284" t="s">
        <v>585</v>
      </c>
      <c r="B284" t="str">
        <f>VLOOKUP(A284, dictionary!$A$2:$B$16, 2, FALSE)</f>
        <v>Blood and blood forming organs</v>
      </c>
      <c r="C284" t="s">
        <v>692</v>
      </c>
      <c r="D284">
        <f>VLOOKUP($C284, 'pval-input'!$B$2:$M$2260, 11, FALSE)</f>
        <v>4</v>
      </c>
      <c r="E284">
        <f>VLOOKUP($C284, 'pval-input'!$B$2:$M$2260, 12, FALSE)</f>
        <v>2.9197080291970798E-2</v>
      </c>
      <c r="F284">
        <f>VLOOKUP(C284, listing!$B$1:$L$2600, 2, FALSE)</f>
        <v>0.92725770344467529</v>
      </c>
      <c r="H284" t="s">
        <v>4837</v>
      </c>
      <c r="I284">
        <v>0.92725770344467529</v>
      </c>
      <c r="J284">
        <f>VLOOKUP($C284, 'pval-input'!$B$2:$M$2260, 11, FALSE)</f>
        <v>4</v>
      </c>
      <c r="K284">
        <f>VLOOKUP($C284, 'pval-input'!$B$2:$M$2260, 12, FALSE)</f>
        <v>2.9197080291970798E-2</v>
      </c>
    </row>
    <row r="285" spans="1:11" hidden="1" x14ac:dyDescent="0.2">
      <c r="A285" t="s">
        <v>585</v>
      </c>
      <c r="B285" t="str">
        <f>VLOOKUP(A285, dictionary!$A$2:$B$16, 2, FALSE)</f>
        <v>Blood and blood forming organs</v>
      </c>
      <c r="C285" t="s">
        <v>694</v>
      </c>
      <c r="D285">
        <f>VLOOKUP($C285, 'pval-input'!$B$2:$M$2260, 11, FALSE)</f>
        <v>1</v>
      </c>
      <c r="E285">
        <f>VLOOKUP($C285, 'pval-input'!$B$2:$M$2260, 12, FALSE)</f>
        <v>7.2992700729926996E-3</v>
      </c>
      <c r="F285">
        <f>VLOOKUP(C285, listing!$B$1:$L$2600, 2, FALSE)</f>
        <v>0.83376196018430959</v>
      </c>
      <c r="H285" t="s">
        <v>4837</v>
      </c>
      <c r="I285">
        <v>0.83376196018430959</v>
      </c>
      <c r="J285">
        <f>VLOOKUP($C285, 'pval-input'!$B$2:$M$2260, 11, FALSE)</f>
        <v>1</v>
      </c>
      <c r="K285">
        <f>VLOOKUP($C285, 'pval-input'!$B$2:$M$2260, 12, FALSE)</f>
        <v>7.2992700729926996E-3</v>
      </c>
    </row>
    <row r="286" spans="1:11" x14ac:dyDescent="0.2">
      <c r="A286" t="s">
        <v>585</v>
      </c>
      <c r="B286" t="str">
        <f>VLOOKUP(A286, dictionary!$A$2:$B$16, 2, FALSE)</f>
        <v>Blood and blood forming organs</v>
      </c>
      <c r="C286" t="s">
        <v>696</v>
      </c>
      <c r="D286">
        <f>VLOOKUP($C286, 'pval-input'!$B$2:$M$2260, 11, FALSE)</f>
        <v>15</v>
      </c>
      <c r="E286">
        <f>VLOOKUP($C286, 'pval-input'!$B$2:$M$2260, 12, FALSE)</f>
        <v>0.109489051094891</v>
      </c>
      <c r="F286">
        <f>VLOOKUP(C286, listing!$B$1:$L$2600, 2, FALSE)</f>
        <v>1.3796553678031285</v>
      </c>
      <c r="H286" t="s">
        <v>4837</v>
      </c>
      <c r="I286">
        <v>1.3796553678031285</v>
      </c>
      <c r="J286">
        <f>VLOOKUP($C286, 'pval-input'!$B$2:$M$2260, 11, FALSE)</f>
        <v>15</v>
      </c>
      <c r="K286">
        <f>VLOOKUP($C286, 'pval-input'!$B$2:$M$2260, 12, FALSE)</f>
        <v>0.109489051094891</v>
      </c>
    </row>
    <row r="287" spans="1:11" x14ac:dyDescent="0.2">
      <c r="A287" t="s">
        <v>585</v>
      </c>
      <c r="B287" t="str">
        <f>VLOOKUP(A287, dictionary!$A$2:$B$16, 2, FALSE)</f>
        <v>Blood and blood forming organs</v>
      </c>
      <c r="C287" t="s">
        <v>698</v>
      </c>
      <c r="D287">
        <f>VLOOKUP($C287, 'pval-input'!$B$2:$M$2260, 11, FALSE)</f>
        <v>122</v>
      </c>
      <c r="E287">
        <f>VLOOKUP($C287, 'pval-input'!$B$2:$M$2260, 12, FALSE)</f>
        <v>0.89051094890510996</v>
      </c>
      <c r="F287">
        <f>VLOOKUP(C287, listing!$B$1:$L$2600, 2, FALSE)</f>
        <v>0.38111307411553325</v>
      </c>
      <c r="H287" t="s">
        <v>4837</v>
      </c>
      <c r="I287">
        <v>0.38111307411553325</v>
      </c>
      <c r="J287">
        <f>VLOOKUP($C287, 'pval-input'!$B$2:$M$2260, 11, FALSE)</f>
        <v>122</v>
      </c>
      <c r="K287">
        <f>VLOOKUP($C287, 'pval-input'!$B$2:$M$2260, 12, FALSE)</f>
        <v>0.89051094890510996</v>
      </c>
    </row>
    <row r="288" spans="1:11" x14ac:dyDescent="0.2">
      <c r="A288" t="s">
        <v>585</v>
      </c>
      <c r="B288" t="str">
        <f>VLOOKUP(A288, dictionary!$A$2:$B$16, 2, FALSE)</f>
        <v>Blood and blood forming organs</v>
      </c>
      <c r="C288" t="s">
        <v>701</v>
      </c>
      <c r="D288">
        <f>VLOOKUP($C288, 'pval-input'!$B$2:$M$2260, 11, FALSE)</f>
        <v>13</v>
      </c>
      <c r="E288">
        <f>VLOOKUP($C288, 'pval-input'!$B$2:$M$2260, 12, FALSE)</f>
        <v>9.4890510948905105E-2</v>
      </c>
      <c r="F288">
        <f>VLOOKUP(C288, listing!$B$1:$L$2600, 2, FALSE)</f>
        <v>0.53498584166498975</v>
      </c>
      <c r="H288" t="s">
        <v>4837</v>
      </c>
      <c r="I288">
        <v>0.53498584166498975</v>
      </c>
      <c r="J288">
        <f>VLOOKUP($C288, 'pval-input'!$B$2:$M$2260, 11, FALSE)</f>
        <v>13</v>
      </c>
      <c r="K288">
        <f>VLOOKUP($C288, 'pval-input'!$B$2:$M$2260, 12, FALSE)</f>
        <v>9.4890510948905105E-2</v>
      </c>
    </row>
    <row r="289" spans="1:11" x14ac:dyDescent="0.2">
      <c r="A289" t="s">
        <v>585</v>
      </c>
      <c r="B289" t="str">
        <f>VLOOKUP(A289, dictionary!$A$2:$B$16, 2, FALSE)</f>
        <v>Blood and blood forming organs</v>
      </c>
      <c r="C289" t="s">
        <v>703</v>
      </c>
      <c r="D289">
        <f>VLOOKUP($C289, 'pval-input'!$B$2:$M$2260, 11, FALSE)</f>
        <v>17</v>
      </c>
      <c r="E289">
        <f>VLOOKUP($C289, 'pval-input'!$B$2:$M$2260, 12, FALSE)</f>
        <v>0.124087591240876</v>
      </c>
      <c r="F289">
        <f>VLOOKUP(C289, listing!$B$1:$L$2600, 2, FALSE)</f>
        <v>0.85756031442367697</v>
      </c>
      <c r="H289" t="s">
        <v>4837</v>
      </c>
      <c r="I289">
        <v>0.85756031442367697</v>
      </c>
      <c r="J289">
        <f>VLOOKUP($C289, 'pval-input'!$B$2:$M$2260, 11, FALSE)</f>
        <v>17</v>
      </c>
      <c r="K289">
        <f>VLOOKUP($C289, 'pval-input'!$B$2:$M$2260, 12, FALSE)</f>
        <v>0.124087591240876</v>
      </c>
    </row>
    <row r="290" spans="1:11" hidden="1" x14ac:dyDescent="0.2">
      <c r="A290" t="s">
        <v>585</v>
      </c>
      <c r="B290" t="str">
        <f>VLOOKUP(A290, dictionary!$A$2:$B$16, 2, FALSE)</f>
        <v>Blood and blood forming organs</v>
      </c>
      <c r="C290" t="s">
        <v>705</v>
      </c>
      <c r="D290">
        <f>VLOOKUP($C290, 'pval-input'!$B$2:$M$2260, 11, FALSE)</f>
        <v>1</v>
      </c>
      <c r="E290">
        <f>VLOOKUP($C290, 'pval-input'!$B$2:$M$2260, 12, FALSE)</f>
        <v>7.2992700729926996E-3</v>
      </c>
      <c r="F290">
        <f>VLOOKUP(C290, listing!$B$1:$L$2600, 2, FALSE)</f>
        <v>0.13345130816624251</v>
      </c>
      <c r="H290" t="s">
        <v>4837</v>
      </c>
      <c r="I290">
        <v>0.13345130816624251</v>
      </c>
      <c r="J290">
        <f>VLOOKUP($C290, 'pval-input'!$B$2:$M$2260, 11, FALSE)</f>
        <v>1</v>
      </c>
      <c r="K290">
        <f>VLOOKUP($C290, 'pval-input'!$B$2:$M$2260, 12, FALSE)</f>
        <v>7.2992700729926996E-3</v>
      </c>
    </row>
    <row r="291" spans="1:11" hidden="1" x14ac:dyDescent="0.2">
      <c r="A291" t="s">
        <v>585</v>
      </c>
      <c r="B291" t="str">
        <f>VLOOKUP(A291, dictionary!$A$2:$B$16, 2, FALSE)</f>
        <v>Blood and blood forming organs</v>
      </c>
      <c r="C291" t="s">
        <v>708</v>
      </c>
      <c r="D291">
        <f>VLOOKUP($C291, 'pval-input'!$B$2:$M$2260, 11, FALSE)</f>
        <v>1</v>
      </c>
      <c r="E291">
        <f>VLOOKUP($C291, 'pval-input'!$B$2:$M$2260, 12, FALSE)</f>
        <v>7.2992700729926996E-3</v>
      </c>
      <c r="F291">
        <f>VLOOKUP(C291, listing!$B$1:$L$2600, 2, FALSE)</f>
        <v>0.13345130816624251</v>
      </c>
      <c r="H291" t="s">
        <v>4837</v>
      </c>
      <c r="I291">
        <v>0.13345130816624251</v>
      </c>
      <c r="J291">
        <f>VLOOKUP($C291, 'pval-input'!$B$2:$M$2260, 11, FALSE)</f>
        <v>1</v>
      </c>
      <c r="K291">
        <f>VLOOKUP($C291, 'pval-input'!$B$2:$M$2260, 12, FALSE)</f>
        <v>7.2992700729926996E-3</v>
      </c>
    </row>
    <row r="292" spans="1:11" hidden="1" x14ac:dyDescent="0.2">
      <c r="A292" t="s">
        <v>585</v>
      </c>
      <c r="B292" t="str">
        <f>VLOOKUP(A292, dictionary!$A$2:$B$16, 2, FALSE)</f>
        <v>Blood and blood forming organs</v>
      </c>
      <c r="C292" t="s">
        <v>711</v>
      </c>
      <c r="D292">
        <f>VLOOKUP($C292, 'pval-input'!$B$2:$M$2260, 11, FALSE)</f>
        <v>5</v>
      </c>
      <c r="E292">
        <f>VLOOKUP($C292, 'pval-input'!$B$2:$M$2260, 12, FALSE)</f>
        <v>3.6496350364963501E-2</v>
      </c>
      <c r="F292">
        <f>VLOOKUP(C292, listing!$B$1:$L$2600, 2, FALSE)</f>
        <v>0.14764778020384758</v>
      </c>
      <c r="H292" t="s">
        <v>4837</v>
      </c>
      <c r="I292">
        <v>0.14764778020384758</v>
      </c>
      <c r="J292">
        <f>VLOOKUP($C292, 'pval-input'!$B$2:$M$2260, 11, FALSE)</f>
        <v>5</v>
      </c>
      <c r="K292">
        <f>VLOOKUP($C292, 'pval-input'!$B$2:$M$2260, 12, FALSE)</f>
        <v>3.6496350364963501E-2</v>
      </c>
    </row>
    <row r="293" spans="1:11" x14ac:dyDescent="0.2">
      <c r="A293" t="s">
        <v>585</v>
      </c>
      <c r="B293" t="str">
        <f>VLOOKUP(A293, dictionary!$A$2:$B$16, 2, FALSE)</f>
        <v>Blood and blood forming organs</v>
      </c>
      <c r="C293" t="s">
        <v>713</v>
      </c>
      <c r="D293">
        <f>VLOOKUP($C293, 'pval-input'!$B$2:$M$2260, 11, FALSE)</f>
        <v>8</v>
      </c>
      <c r="E293">
        <f>VLOOKUP($C293, 'pval-input'!$B$2:$M$2260, 12, FALSE)</f>
        <v>5.8394160583941597E-2</v>
      </c>
      <c r="F293">
        <f>VLOOKUP(C293, listing!$B$1:$L$2600, 2, FALSE)</f>
        <v>1.1716269296430544</v>
      </c>
      <c r="H293" t="s">
        <v>4837</v>
      </c>
      <c r="I293">
        <v>1.1716269296430544</v>
      </c>
      <c r="J293">
        <f>VLOOKUP($C293, 'pval-input'!$B$2:$M$2260, 11, FALSE)</f>
        <v>8</v>
      </c>
      <c r="K293">
        <f>VLOOKUP($C293, 'pval-input'!$B$2:$M$2260, 12, FALSE)</f>
        <v>5.8394160583941597E-2</v>
      </c>
    </row>
    <row r="294" spans="1:11" x14ac:dyDescent="0.2">
      <c r="A294" t="s">
        <v>585</v>
      </c>
      <c r="B294" t="str">
        <f>VLOOKUP(A294, dictionary!$A$2:$B$16, 2, FALSE)</f>
        <v>Blood and blood forming organs</v>
      </c>
      <c r="C294" t="s">
        <v>714</v>
      </c>
      <c r="D294">
        <f>VLOOKUP($C294, 'pval-input'!$B$2:$M$2260, 11, FALSE)</f>
        <v>10</v>
      </c>
      <c r="E294">
        <f>VLOOKUP($C294, 'pval-input'!$B$2:$M$2260, 12, FALSE)</f>
        <v>7.2992700729927001E-2</v>
      </c>
      <c r="F294">
        <f>VLOOKUP(C294, listing!$B$1:$L$2600, 2, FALSE)</f>
        <v>0.93524252467613911</v>
      </c>
      <c r="H294" t="s">
        <v>4837</v>
      </c>
      <c r="I294">
        <v>0.93524252467613911</v>
      </c>
      <c r="J294">
        <f>VLOOKUP($C294, 'pval-input'!$B$2:$M$2260, 11, FALSE)</f>
        <v>10</v>
      </c>
      <c r="K294">
        <f>VLOOKUP($C294, 'pval-input'!$B$2:$M$2260, 12, FALSE)</f>
        <v>7.2992700729927001E-2</v>
      </c>
    </row>
    <row r="295" spans="1:11" x14ac:dyDescent="0.2">
      <c r="A295" t="s">
        <v>585</v>
      </c>
      <c r="B295" t="str">
        <f>VLOOKUP(A295, dictionary!$A$2:$B$16, 2, FALSE)</f>
        <v>Blood and blood forming organs</v>
      </c>
      <c r="C295" t="s">
        <v>716</v>
      </c>
      <c r="D295">
        <f>VLOOKUP($C295, 'pval-input'!$B$2:$M$2260, 11, FALSE)</f>
        <v>71</v>
      </c>
      <c r="E295">
        <f>VLOOKUP($C295, 'pval-input'!$B$2:$M$2260, 12, FALSE)</f>
        <v>0.51824817518248201</v>
      </c>
      <c r="F295">
        <f>VLOOKUP(C295, listing!$B$1:$L$2600, 2, FALSE)</f>
        <v>2.6625715457694046</v>
      </c>
      <c r="H295" t="s">
        <v>4837</v>
      </c>
      <c r="I295">
        <v>2.6625715457694046</v>
      </c>
      <c r="J295">
        <f>VLOOKUP($C295, 'pval-input'!$B$2:$M$2260, 11, FALSE)</f>
        <v>71</v>
      </c>
      <c r="K295">
        <f>VLOOKUP($C295, 'pval-input'!$B$2:$M$2260, 12, FALSE)</f>
        <v>0.51824817518248201</v>
      </c>
    </row>
    <row r="296" spans="1:11" hidden="1" x14ac:dyDescent="0.2">
      <c r="A296" t="s">
        <v>585</v>
      </c>
      <c r="B296" t="str">
        <f>VLOOKUP(A296, dictionary!$A$2:$B$16, 2, FALSE)</f>
        <v>Blood and blood forming organs</v>
      </c>
      <c r="C296" t="s">
        <v>718</v>
      </c>
      <c r="D296">
        <f>VLOOKUP($C296, 'pval-input'!$B$2:$M$2260, 11, FALSE)</f>
        <v>3</v>
      </c>
      <c r="E296">
        <f>VLOOKUP($C296, 'pval-input'!$B$2:$M$2260, 12, FALSE)</f>
        <v>2.18978102189781E-2</v>
      </c>
      <c r="F296">
        <f>VLOOKUP(C296, listing!$B$1:$L$2600, 2, FALSE)</f>
        <v>0.31668908275713564</v>
      </c>
      <c r="H296" t="s">
        <v>4837</v>
      </c>
      <c r="I296">
        <v>0.31668908275713564</v>
      </c>
      <c r="J296">
        <f>VLOOKUP($C296, 'pval-input'!$B$2:$M$2260, 11, FALSE)</f>
        <v>3</v>
      </c>
      <c r="K296">
        <f>VLOOKUP($C296, 'pval-input'!$B$2:$M$2260, 12, FALSE)</f>
        <v>2.18978102189781E-2</v>
      </c>
    </row>
    <row r="297" spans="1:11" x14ac:dyDescent="0.2">
      <c r="A297" t="s">
        <v>585</v>
      </c>
      <c r="B297" t="str">
        <f>VLOOKUP(A297, dictionary!$A$2:$B$16, 2, FALSE)</f>
        <v>Blood and blood forming organs</v>
      </c>
      <c r="C297" t="s">
        <v>719</v>
      </c>
      <c r="D297">
        <f>VLOOKUP($C297, 'pval-input'!$B$2:$M$2260, 11, FALSE)</f>
        <v>68</v>
      </c>
      <c r="E297">
        <f>VLOOKUP($C297, 'pval-input'!$B$2:$M$2260, 12, FALSE)</f>
        <v>0.49635036496350399</v>
      </c>
      <c r="F297">
        <f>VLOOKUP(C297, listing!$B$1:$L$2600, 2, FALSE)</f>
        <v>2.137494754646442</v>
      </c>
      <c r="H297" t="s">
        <v>4837</v>
      </c>
      <c r="I297">
        <v>2.137494754646442</v>
      </c>
      <c r="J297">
        <f>VLOOKUP($C297, 'pval-input'!$B$2:$M$2260, 11, FALSE)</f>
        <v>68</v>
      </c>
      <c r="K297">
        <f>VLOOKUP($C297, 'pval-input'!$B$2:$M$2260, 12, FALSE)</f>
        <v>0.49635036496350399</v>
      </c>
    </row>
    <row r="298" spans="1:11" x14ac:dyDescent="0.2">
      <c r="A298" t="s">
        <v>585</v>
      </c>
      <c r="B298" t="str">
        <f>VLOOKUP(A298, dictionary!$A$2:$B$16, 2, FALSE)</f>
        <v>Blood and blood forming organs</v>
      </c>
      <c r="C298" t="s">
        <v>721</v>
      </c>
      <c r="D298">
        <f>VLOOKUP($C298, 'pval-input'!$B$2:$M$2260, 11, FALSE)</f>
        <v>36</v>
      </c>
      <c r="E298">
        <f>VLOOKUP($C298, 'pval-input'!$B$2:$M$2260, 12, FALSE)</f>
        <v>0.26277372262773702</v>
      </c>
      <c r="F298">
        <f>VLOOKUP(C298, listing!$B$1:$L$2600, 2, FALSE)</f>
        <v>1.5466095134173428</v>
      </c>
      <c r="H298" t="s">
        <v>4837</v>
      </c>
      <c r="I298">
        <v>1.5466095134173428</v>
      </c>
      <c r="J298">
        <f>VLOOKUP($C298, 'pval-input'!$B$2:$M$2260, 11, FALSE)</f>
        <v>36</v>
      </c>
      <c r="K298">
        <f>VLOOKUP($C298, 'pval-input'!$B$2:$M$2260, 12, FALSE)</f>
        <v>0.26277372262773702</v>
      </c>
    </row>
    <row r="299" spans="1:11" x14ac:dyDescent="0.2">
      <c r="A299" t="s">
        <v>585</v>
      </c>
      <c r="B299" t="str">
        <f>VLOOKUP(A299, dictionary!$A$2:$B$16, 2, FALSE)</f>
        <v>Blood and blood forming organs</v>
      </c>
      <c r="C299" t="s">
        <v>723</v>
      </c>
      <c r="D299">
        <f>VLOOKUP($C299, 'pval-input'!$B$2:$M$2260, 11, FALSE)</f>
        <v>8</v>
      </c>
      <c r="E299">
        <f>VLOOKUP($C299, 'pval-input'!$B$2:$M$2260, 12, FALSE)</f>
        <v>5.8394160583941597E-2</v>
      </c>
      <c r="F299">
        <f>VLOOKUP(C299, listing!$B$1:$L$2600, 2, FALSE)</f>
        <v>0.80004477277958119</v>
      </c>
      <c r="H299" t="s">
        <v>4837</v>
      </c>
      <c r="I299">
        <v>0.80004477277958119</v>
      </c>
      <c r="J299">
        <f>VLOOKUP($C299, 'pval-input'!$B$2:$M$2260, 11, FALSE)</f>
        <v>8</v>
      </c>
      <c r="K299">
        <f>VLOOKUP($C299, 'pval-input'!$B$2:$M$2260, 12, FALSE)</f>
        <v>5.8394160583941597E-2</v>
      </c>
    </row>
    <row r="300" spans="1:11" x14ac:dyDescent="0.2">
      <c r="A300" t="s">
        <v>585</v>
      </c>
      <c r="B300" t="str">
        <f>VLOOKUP(A300, dictionary!$A$2:$B$16, 2, FALSE)</f>
        <v>Blood and blood forming organs</v>
      </c>
      <c r="C300" t="s">
        <v>725</v>
      </c>
      <c r="D300">
        <f>VLOOKUP($C300, 'pval-input'!$B$2:$M$2260, 11, FALSE)</f>
        <v>10</v>
      </c>
      <c r="E300">
        <f>VLOOKUP($C300, 'pval-input'!$B$2:$M$2260, 12, FALSE)</f>
        <v>7.2992700729927001E-2</v>
      </c>
      <c r="F300">
        <f>VLOOKUP(C300, listing!$B$1:$L$2600, 2, FALSE)</f>
        <v>1.2089542368406996</v>
      </c>
      <c r="H300" t="s">
        <v>4837</v>
      </c>
      <c r="I300">
        <v>1.2089542368406996</v>
      </c>
      <c r="J300">
        <f>VLOOKUP($C300, 'pval-input'!$B$2:$M$2260, 11, FALSE)</f>
        <v>10</v>
      </c>
      <c r="K300">
        <f>VLOOKUP($C300, 'pval-input'!$B$2:$M$2260, 12, FALSE)</f>
        <v>7.2992700729927001E-2</v>
      </c>
    </row>
    <row r="301" spans="1:11" x14ac:dyDescent="0.2">
      <c r="A301" t="s">
        <v>585</v>
      </c>
      <c r="B301" t="str">
        <f>VLOOKUP(A301, dictionary!$A$2:$B$16, 2, FALSE)</f>
        <v>Blood and blood forming organs</v>
      </c>
      <c r="C301" t="s">
        <v>727</v>
      </c>
      <c r="D301">
        <f>VLOOKUP($C301, 'pval-input'!$B$2:$M$2260, 11, FALSE)</f>
        <v>12</v>
      </c>
      <c r="E301">
        <f>VLOOKUP($C301, 'pval-input'!$B$2:$M$2260, 12, FALSE)</f>
        <v>8.7591240875912399E-2</v>
      </c>
      <c r="F301">
        <f>VLOOKUP(C301, listing!$B$1:$L$2600, 2, FALSE)</f>
        <v>0.90192389594792621</v>
      </c>
      <c r="H301" t="s">
        <v>4837</v>
      </c>
      <c r="I301">
        <v>0.90192389594792621</v>
      </c>
      <c r="J301">
        <f>VLOOKUP($C301, 'pval-input'!$B$2:$M$2260, 11, FALSE)</f>
        <v>12</v>
      </c>
      <c r="K301">
        <f>VLOOKUP($C301, 'pval-input'!$B$2:$M$2260, 12, FALSE)</f>
        <v>8.7591240875912399E-2</v>
      </c>
    </row>
    <row r="302" spans="1:11" hidden="1" x14ac:dyDescent="0.2">
      <c r="A302" t="s">
        <v>585</v>
      </c>
      <c r="B302" t="str">
        <f>VLOOKUP(A302, dictionary!$A$2:$B$16, 2, FALSE)</f>
        <v>Blood and blood forming organs</v>
      </c>
      <c r="C302" t="s">
        <v>729</v>
      </c>
      <c r="D302">
        <f>VLOOKUP($C302, 'pval-input'!$B$2:$M$2260, 11, FALSE)</f>
        <v>1</v>
      </c>
      <c r="E302">
        <f>VLOOKUP($C302, 'pval-input'!$B$2:$M$2260, 12, FALSE)</f>
        <v>7.2992700729926996E-3</v>
      </c>
      <c r="F302">
        <f>VLOOKUP(C302, listing!$B$1:$L$2600, 2, FALSE)</f>
        <v>1.4642995820295526</v>
      </c>
      <c r="H302" t="s">
        <v>4837</v>
      </c>
      <c r="I302">
        <v>1.4642995820295526</v>
      </c>
      <c r="J302">
        <f>VLOOKUP($C302, 'pval-input'!$B$2:$M$2260, 11, FALSE)</f>
        <v>1</v>
      </c>
      <c r="K302">
        <f>VLOOKUP($C302, 'pval-input'!$B$2:$M$2260, 12, FALSE)</f>
        <v>7.2992700729926996E-3</v>
      </c>
    </row>
    <row r="303" spans="1:11" x14ac:dyDescent="0.2">
      <c r="A303" t="s">
        <v>585</v>
      </c>
      <c r="B303" t="str">
        <f>VLOOKUP(A303, dictionary!$A$2:$B$16, 2, FALSE)</f>
        <v>Blood and blood forming organs</v>
      </c>
      <c r="C303" t="s">
        <v>731</v>
      </c>
      <c r="D303">
        <f>VLOOKUP($C303, 'pval-input'!$B$2:$M$2260, 11, FALSE)</f>
        <v>26</v>
      </c>
      <c r="E303">
        <f>VLOOKUP($C303, 'pval-input'!$B$2:$M$2260, 12, FALSE)</f>
        <v>0.18978102189780999</v>
      </c>
      <c r="F303">
        <f>VLOOKUP(C303, listing!$B$1:$L$2600, 2, FALSE)</f>
        <v>0.6831482439333042</v>
      </c>
      <c r="H303" t="s">
        <v>4837</v>
      </c>
      <c r="I303">
        <v>0.6831482439333042</v>
      </c>
      <c r="J303">
        <f>VLOOKUP($C303, 'pval-input'!$B$2:$M$2260, 11, FALSE)</f>
        <v>26</v>
      </c>
      <c r="K303">
        <f>VLOOKUP($C303, 'pval-input'!$B$2:$M$2260, 12, FALSE)</f>
        <v>0.18978102189780999</v>
      </c>
    </row>
    <row r="304" spans="1:11" hidden="1" x14ac:dyDescent="0.2">
      <c r="A304" t="s">
        <v>585</v>
      </c>
      <c r="B304" t="str">
        <f>VLOOKUP(A304, dictionary!$A$2:$B$16, 2, FALSE)</f>
        <v>Blood and blood forming organs</v>
      </c>
      <c r="C304" t="s">
        <v>733</v>
      </c>
      <c r="D304">
        <f>VLOOKUP($C304, 'pval-input'!$B$2:$M$2260, 11, FALSE)</f>
        <v>1</v>
      </c>
      <c r="E304">
        <f>VLOOKUP($C304, 'pval-input'!$B$2:$M$2260, 12, FALSE)</f>
        <v>7.2992700729926996E-3</v>
      </c>
      <c r="F304">
        <f>VLOOKUP(C304, listing!$B$1:$L$2600, 2, FALSE)</f>
        <v>1.4642995820295526</v>
      </c>
      <c r="H304" t="s">
        <v>4837</v>
      </c>
      <c r="I304">
        <v>1.4642995820295526</v>
      </c>
      <c r="J304">
        <f>VLOOKUP($C304, 'pval-input'!$B$2:$M$2260, 11, FALSE)</f>
        <v>1</v>
      </c>
      <c r="K304">
        <f>VLOOKUP($C304, 'pval-input'!$B$2:$M$2260, 12, FALSE)</f>
        <v>7.2992700729926996E-3</v>
      </c>
    </row>
    <row r="305" spans="1:11" x14ac:dyDescent="0.2">
      <c r="A305" t="s">
        <v>585</v>
      </c>
      <c r="B305" t="str">
        <f>VLOOKUP(A305, dictionary!$A$2:$B$16, 2, FALSE)</f>
        <v>Blood and blood forming organs</v>
      </c>
      <c r="C305" t="s">
        <v>735</v>
      </c>
      <c r="D305">
        <f>VLOOKUP($C305, 'pval-input'!$B$2:$M$2260, 11, FALSE)</f>
        <v>27</v>
      </c>
      <c r="E305">
        <f>VLOOKUP($C305, 'pval-input'!$B$2:$M$2260, 12, FALSE)</f>
        <v>0.19708029197080301</v>
      </c>
      <c r="F305">
        <f>VLOOKUP(C305, listing!$B$1:$L$2600, 2, FALSE)</f>
        <v>0.98229248745867304</v>
      </c>
      <c r="H305" t="s">
        <v>4837</v>
      </c>
      <c r="I305">
        <v>0.98229248745867304</v>
      </c>
      <c r="J305">
        <f>VLOOKUP($C305, 'pval-input'!$B$2:$M$2260, 11, FALSE)</f>
        <v>27</v>
      </c>
      <c r="K305">
        <f>VLOOKUP($C305, 'pval-input'!$B$2:$M$2260, 12, FALSE)</f>
        <v>0.19708029197080301</v>
      </c>
    </row>
    <row r="306" spans="1:11" x14ac:dyDescent="0.2">
      <c r="A306" t="s">
        <v>585</v>
      </c>
      <c r="B306" t="str">
        <f>VLOOKUP(A306, dictionary!$A$2:$B$16, 2, FALSE)</f>
        <v>Blood and blood forming organs</v>
      </c>
      <c r="C306" t="s">
        <v>737</v>
      </c>
      <c r="D306">
        <f>VLOOKUP($C306, 'pval-input'!$B$2:$M$2260, 11, FALSE)</f>
        <v>8</v>
      </c>
      <c r="E306">
        <f>VLOOKUP($C306, 'pval-input'!$B$2:$M$2260, 12, FALSE)</f>
        <v>5.8394160583941597E-2</v>
      </c>
      <c r="F306">
        <f>VLOOKUP(C306, listing!$B$1:$L$2600, 2, FALSE)</f>
        <v>1.6321125593662034</v>
      </c>
      <c r="H306" t="s">
        <v>4837</v>
      </c>
      <c r="I306">
        <v>1.6321125593662034</v>
      </c>
      <c r="J306">
        <f>VLOOKUP($C306, 'pval-input'!$B$2:$M$2260, 11, FALSE)</f>
        <v>8</v>
      </c>
      <c r="K306">
        <f>VLOOKUP($C306, 'pval-input'!$B$2:$M$2260, 12, FALSE)</f>
        <v>5.8394160583941597E-2</v>
      </c>
    </row>
    <row r="307" spans="1:11" x14ac:dyDescent="0.2">
      <c r="A307" t="s">
        <v>585</v>
      </c>
      <c r="B307" t="str">
        <f>VLOOKUP(A307, dictionary!$A$2:$B$16, 2, FALSE)</f>
        <v>Blood and blood forming organs</v>
      </c>
      <c r="C307" t="s">
        <v>738</v>
      </c>
      <c r="D307">
        <f>VLOOKUP($C307, 'pval-input'!$B$2:$M$2260, 11, FALSE)</f>
        <v>25</v>
      </c>
      <c r="E307">
        <f>VLOOKUP($C307, 'pval-input'!$B$2:$M$2260, 12, FALSE)</f>
        <v>0.18248175182481799</v>
      </c>
      <c r="F307">
        <f>VLOOKUP(C307, listing!$B$1:$L$2600, 2, FALSE)</f>
        <v>0.36234803775841667</v>
      </c>
      <c r="H307" t="s">
        <v>4837</v>
      </c>
      <c r="I307">
        <v>0.36234803775841667</v>
      </c>
      <c r="J307">
        <f>VLOOKUP($C307, 'pval-input'!$B$2:$M$2260, 11, FALSE)</f>
        <v>25</v>
      </c>
      <c r="K307">
        <f>VLOOKUP($C307, 'pval-input'!$B$2:$M$2260, 12, FALSE)</f>
        <v>0.18248175182481799</v>
      </c>
    </row>
    <row r="308" spans="1:11" x14ac:dyDescent="0.2">
      <c r="A308" t="s">
        <v>585</v>
      </c>
      <c r="B308" t="str">
        <f>VLOOKUP(A308, dictionary!$A$2:$B$16, 2, FALSE)</f>
        <v>Blood and blood forming organs</v>
      </c>
      <c r="C308" t="s">
        <v>741</v>
      </c>
      <c r="D308">
        <f>VLOOKUP($C308, 'pval-input'!$B$2:$M$2260, 11, FALSE)</f>
        <v>7</v>
      </c>
      <c r="E308">
        <f>VLOOKUP($C308, 'pval-input'!$B$2:$M$2260, 12, FALSE)</f>
        <v>5.1094890510948898E-2</v>
      </c>
      <c r="F308">
        <f>VLOOKUP(C308, listing!$B$1:$L$2600, 2, FALSE)</f>
        <v>0.38974815116600481</v>
      </c>
      <c r="H308" t="s">
        <v>4837</v>
      </c>
      <c r="I308">
        <v>0.38974815116600481</v>
      </c>
      <c r="J308">
        <f>VLOOKUP($C308, 'pval-input'!$B$2:$M$2260, 11, FALSE)</f>
        <v>7</v>
      </c>
      <c r="K308">
        <f>VLOOKUP($C308, 'pval-input'!$B$2:$M$2260, 12, FALSE)</f>
        <v>5.1094890510948898E-2</v>
      </c>
    </row>
    <row r="309" spans="1:11" hidden="1" x14ac:dyDescent="0.2">
      <c r="A309" t="s">
        <v>585</v>
      </c>
      <c r="B309" t="str">
        <f>VLOOKUP(A309, dictionary!$A$2:$B$16, 2, FALSE)</f>
        <v>Blood and blood forming organs</v>
      </c>
      <c r="C309" t="s">
        <v>743</v>
      </c>
      <c r="D309">
        <f>VLOOKUP($C309, 'pval-input'!$B$2:$M$2260, 11, FALSE)</f>
        <v>4</v>
      </c>
      <c r="E309">
        <f>VLOOKUP($C309, 'pval-input'!$B$2:$M$2260, 12, FALSE)</f>
        <v>2.9197080291970798E-2</v>
      </c>
      <c r="F309">
        <f>VLOOKUP(C309, listing!$B$1:$L$2600, 2, FALSE)</f>
        <v>0.58375601548123068</v>
      </c>
      <c r="H309" t="s">
        <v>4837</v>
      </c>
      <c r="I309">
        <v>0.58375601548123068</v>
      </c>
      <c r="J309">
        <f>VLOOKUP($C309, 'pval-input'!$B$2:$M$2260, 11, FALSE)</f>
        <v>4</v>
      </c>
      <c r="K309">
        <f>VLOOKUP($C309, 'pval-input'!$B$2:$M$2260, 12, FALSE)</f>
        <v>2.9197080291970798E-2</v>
      </c>
    </row>
    <row r="310" spans="1:11" hidden="1" x14ac:dyDescent="0.2">
      <c r="A310" t="s">
        <v>585</v>
      </c>
      <c r="B310" t="str">
        <f>VLOOKUP(A310, dictionary!$A$2:$B$16, 2, FALSE)</f>
        <v>Blood and blood forming organs</v>
      </c>
      <c r="C310" t="s">
        <v>745</v>
      </c>
      <c r="D310">
        <f>VLOOKUP($C310, 'pval-input'!$B$2:$M$2260, 11, FALSE)</f>
        <v>6</v>
      </c>
      <c r="E310">
        <f>VLOOKUP($C310, 'pval-input'!$B$2:$M$2260, 12, FALSE)</f>
        <v>4.3795620437956199E-2</v>
      </c>
      <c r="F310">
        <f>VLOOKUP(C310, listing!$B$1:$L$2600, 2, FALSE)</f>
        <v>0.66660425224856668</v>
      </c>
      <c r="H310" t="s">
        <v>4837</v>
      </c>
      <c r="I310">
        <v>0.66660425224856668</v>
      </c>
      <c r="J310">
        <f>VLOOKUP($C310, 'pval-input'!$B$2:$M$2260, 11, FALSE)</f>
        <v>6</v>
      </c>
      <c r="K310">
        <f>VLOOKUP($C310, 'pval-input'!$B$2:$M$2260, 12, FALSE)</f>
        <v>4.3795620437956199E-2</v>
      </c>
    </row>
    <row r="311" spans="1:11" hidden="1" x14ac:dyDescent="0.2">
      <c r="A311" t="s">
        <v>585</v>
      </c>
      <c r="B311" t="str">
        <f>VLOOKUP(A311, dictionary!$A$2:$B$16, 2, FALSE)</f>
        <v>Blood and blood forming organs</v>
      </c>
      <c r="C311" t="s">
        <v>747</v>
      </c>
      <c r="D311">
        <f>VLOOKUP($C311, 'pval-input'!$B$2:$M$2260, 11, FALSE)</f>
        <v>1</v>
      </c>
      <c r="E311">
        <f>VLOOKUP($C311, 'pval-input'!$B$2:$M$2260, 12, FALSE)</f>
        <v>7.2992700729926996E-3</v>
      </c>
      <c r="F311">
        <f>VLOOKUP(C311, listing!$B$1:$L$2600, 2, FALSE)</f>
        <v>0.29616794774574784</v>
      </c>
      <c r="H311" t="s">
        <v>4837</v>
      </c>
      <c r="I311">
        <v>0.29616794774574784</v>
      </c>
      <c r="J311">
        <f>VLOOKUP($C311, 'pval-input'!$B$2:$M$2260, 11, FALSE)</f>
        <v>1</v>
      </c>
      <c r="K311">
        <f>VLOOKUP($C311, 'pval-input'!$B$2:$M$2260, 12, FALSE)</f>
        <v>7.2992700729926996E-3</v>
      </c>
    </row>
    <row r="312" spans="1:11" hidden="1" x14ac:dyDescent="0.2">
      <c r="A312" t="s">
        <v>585</v>
      </c>
      <c r="B312" t="str">
        <f>VLOOKUP(A312, dictionary!$A$2:$B$16, 2, FALSE)</f>
        <v>Blood and blood forming organs</v>
      </c>
      <c r="C312" t="s">
        <v>749</v>
      </c>
      <c r="D312">
        <f>VLOOKUP($C312, 'pval-input'!$B$2:$M$2260, 11, FALSE)</f>
        <v>2</v>
      </c>
      <c r="E312">
        <f>VLOOKUP($C312, 'pval-input'!$B$2:$M$2260, 12, FALSE)</f>
        <v>1.4598540145985399E-2</v>
      </c>
      <c r="F312">
        <f>VLOOKUP(C312, listing!$B$1:$L$2600, 2, FALSE)</f>
        <v>0.9937046328633542</v>
      </c>
      <c r="H312" t="s">
        <v>4837</v>
      </c>
      <c r="I312">
        <v>0.9937046328633542</v>
      </c>
      <c r="J312">
        <f>VLOOKUP($C312, 'pval-input'!$B$2:$M$2260, 11, FALSE)</f>
        <v>2</v>
      </c>
      <c r="K312">
        <f>VLOOKUP($C312, 'pval-input'!$B$2:$M$2260, 12, FALSE)</f>
        <v>1.4598540145985399E-2</v>
      </c>
    </row>
    <row r="313" spans="1:11" hidden="1" x14ac:dyDescent="0.2">
      <c r="A313" t="s">
        <v>585</v>
      </c>
      <c r="B313" t="str">
        <f>VLOOKUP(A313, dictionary!$A$2:$B$16, 2, FALSE)</f>
        <v>Blood and blood forming organs</v>
      </c>
      <c r="C313" t="s">
        <v>750</v>
      </c>
      <c r="D313">
        <f>VLOOKUP($C313, 'pval-input'!$B$2:$M$2260, 11, FALSE)</f>
        <v>132</v>
      </c>
      <c r="E313">
        <f>VLOOKUP($C313, 'pval-input'!$B$2:$M$2260, 12, FALSE)</f>
        <v>0.96350364963503699</v>
      </c>
      <c r="F313">
        <f>VLOOKUP(C313, listing!$B$1:$L$2600, 2, FALSE)</f>
        <v>0.90389523483666856</v>
      </c>
      <c r="H313" t="s">
        <v>4837</v>
      </c>
      <c r="I313">
        <v>0.90389523483666856</v>
      </c>
      <c r="J313">
        <f>VLOOKUP($C313, 'pval-input'!$B$2:$M$2260, 11, FALSE)</f>
        <v>132</v>
      </c>
      <c r="K313">
        <f>VLOOKUP($C313, 'pval-input'!$B$2:$M$2260, 12, FALSE)</f>
        <v>0.96350364963503699</v>
      </c>
    </row>
    <row r="314" spans="1:11" hidden="1" x14ac:dyDescent="0.2">
      <c r="A314" t="s">
        <v>585</v>
      </c>
      <c r="B314" t="str">
        <f>VLOOKUP(A314, dictionary!$A$2:$B$16, 2, FALSE)</f>
        <v>Blood and blood forming organs</v>
      </c>
      <c r="C314" t="s">
        <v>754</v>
      </c>
      <c r="D314">
        <f>VLOOKUP($C314, 'pval-input'!$B$2:$M$2260, 11, FALSE)</f>
        <v>2</v>
      </c>
      <c r="E314">
        <f>VLOOKUP($C314, 'pval-input'!$B$2:$M$2260, 12, FALSE)</f>
        <v>1.4598540145985399E-2</v>
      </c>
      <c r="F314">
        <f>VLOOKUP(C314, listing!$B$1:$L$2600, 2, FALSE)</f>
        <v>0.38587430866237898</v>
      </c>
      <c r="H314" t="s">
        <v>4837</v>
      </c>
      <c r="I314">
        <v>0.38587430866237898</v>
      </c>
      <c r="J314">
        <f>VLOOKUP($C314, 'pval-input'!$B$2:$M$2260, 11, FALSE)</f>
        <v>2</v>
      </c>
      <c r="K314">
        <f>VLOOKUP($C314, 'pval-input'!$B$2:$M$2260, 12, FALSE)</f>
        <v>1.4598540145985399E-2</v>
      </c>
    </row>
    <row r="315" spans="1:11" x14ac:dyDescent="0.2">
      <c r="A315" t="s">
        <v>585</v>
      </c>
      <c r="B315" t="str">
        <f>VLOOKUP(A315, dictionary!$A$2:$B$16, 2, FALSE)</f>
        <v>Blood and blood forming organs</v>
      </c>
      <c r="C315" t="s">
        <v>756</v>
      </c>
      <c r="D315">
        <f>VLOOKUP($C315, 'pval-input'!$B$2:$M$2260, 11, FALSE)</f>
        <v>125</v>
      </c>
      <c r="E315">
        <f>VLOOKUP($C315, 'pval-input'!$B$2:$M$2260, 12, FALSE)</f>
        <v>0.91240875912408803</v>
      </c>
      <c r="F315">
        <f>VLOOKUP(C315, listing!$B$1:$L$2600, 2, FALSE)</f>
        <v>0.49847431638573475</v>
      </c>
      <c r="H315" t="s">
        <v>4837</v>
      </c>
      <c r="I315">
        <v>0.49847431638573475</v>
      </c>
      <c r="J315">
        <f>VLOOKUP($C315, 'pval-input'!$B$2:$M$2260, 11, FALSE)</f>
        <v>125</v>
      </c>
      <c r="K315">
        <f>VLOOKUP($C315, 'pval-input'!$B$2:$M$2260, 12, FALSE)</f>
        <v>0.91240875912408803</v>
      </c>
    </row>
    <row r="316" spans="1:11" hidden="1" x14ac:dyDescent="0.2">
      <c r="A316" t="s">
        <v>585</v>
      </c>
      <c r="B316" t="str">
        <f>VLOOKUP(A316, dictionary!$A$2:$B$16, 2, FALSE)</f>
        <v>Blood and blood forming organs</v>
      </c>
      <c r="C316" t="s">
        <v>760</v>
      </c>
      <c r="D316">
        <f>VLOOKUP($C316, 'pval-input'!$B$2:$M$2260, 11, FALSE)</f>
        <v>132</v>
      </c>
      <c r="E316">
        <f>VLOOKUP($C316, 'pval-input'!$B$2:$M$2260, 12, FALSE)</f>
        <v>0.96350364963503699</v>
      </c>
      <c r="F316">
        <f>VLOOKUP(C316, listing!$B$1:$L$2600, 2, FALSE)</f>
        <v>0.87281663180986357</v>
      </c>
      <c r="H316" t="s">
        <v>4837</v>
      </c>
      <c r="I316">
        <v>0.87281663180986357</v>
      </c>
      <c r="J316">
        <f>VLOOKUP($C316, 'pval-input'!$B$2:$M$2260, 11, FALSE)</f>
        <v>132</v>
      </c>
      <c r="K316">
        <f>VLOOKUP($C316, 'pval-input'!$B$2:$M$2260, 12, FALSE)</f>
        <v>0.96350364963503699</v>
      </c>
    </row>
    <row r="317" spans="1:11" x14ac:dyDescent="0.2">
      <c r="A317" t="s">
        <v>585</v>
      </c>
      <c r="B317" t="str">
        <f>VLOOKUP(A317, dictionary!$A$2:$B$16, 2, FALSE)</f>
        <v>Blood and blood forming organs</v>
      </c>
      <c r="C317" t="s">
        <v>763</v>
      </c>
      <c r="D317">
        <f>VLOOKUP($C317, 'pval-input'!$B$2:$M$2260, 11, FALSE)</f>
        <v>79</v>
      </c>
      <c r="E317">
        <f>VLOOKUP($C317, 'pval-input'!$B$2:$M$2260, 12, FALSE)</f>
        <v>0.57664233576642299</v>
      </c>
      <c r="F317">
        <f>VLOOKUP(C317, listing!$B$1:$L$2600, 2, FALSE)</f>
        <v>0.93117313169726768</v>
      </c>
      <c r="H317" t="s">
        <v>4837</v>
      </c>
      <c r="I317">
        <v>0.93117313169726768</v>
      </c>
      <c r="J317">
        <f>VLOOKUP($C317, 'pval-input'!$B$2:$M$2260, 11, FALSE)</f>
        <v>79</v>
      </c>
      <c r="K317">
        <f>VLOOKUP($C317, 'pval-input'!$B$2:$M$2260, 12, FALSE)</f>
        <v>0.57664233576642299</v>
      </c>
    </row>
    <row r="318" spans="1:11" x14ac:dyDescent="0.2">
      <c r="A318" t="s">
        <v>585</v>
      </c>
      <c r="B318" t="str">
        <f>VLOOKUP(A318, dictionary!$A$2:$B$16, 2, FALSE)</f>
        <v>Blood and blood forming organs</v>
      </c>
      <c r="C318" t="s">
        <v>767</v>
      </c>
      <c r="D318">
        <f>VLOOKUP($C318, 'pval-input'!$B$2:$M$2260, 11, FALSE)</f>
        <v>18</v>
      </c>
      <c r="E318">
        <f>VLOOKUP($C318, 'pval-input'!$B$2:$M$2260, 12, FALSE)</f>
        <v>0.13138686131386901</v>
      </c>
      <c r="F318">
        <f>VLOOKUP(C318, listing!$B$1:$L$2600, 2, FALSE)</f>
        <v>1.9531570716860074</v>
      </c>
      <c r="H318" t="s">
        <v>4837</v>
      </c>
      <c r="I318">
        <v>1.9531570716860074</v>
      </c>
      <c r="J318">
        <f>VLOOKUP($C318, 'pval-input'!$B$2:$M$2260, 11, FALSE)</f>
        <v>18</v>
      </c>
      <c r="K318">
        <f>VLOOKUP($C318, 'pval-input'!$B$2:$M$2260, 12, FALSE)</f>
        <v>0.13138686131386901</v>
      </c>
    </row>
    <row r="319" spans="1:11" x14ac:dyDescent="0.2">
      <c r="A319" t="s">
        <v>585</v>
      </c>
      <c r="B319" t="str">
        <f>VLOOKUP(A319, dictionary!$A$2:$B$16, 2, FALSE)</f>
        <v>Blood and blood forming organs</v>
      </c>
      <c r="C319" t="s">
        <v>769</v>
      </c>
      <c r="D319">
        <f>VLOOKUP($C319, 'pval-input'!$B$2:$M$2260, 11, FALSE)</f>
        <v>71</v>
      </c>
      <c r="E319">
        <f>VLOOKUP($C319, 'pval-input'!$B$2:$M$2260, 12, FALSE)</f>
        <v>0.51824817518248201</v>
      </c>
      <c r="F319">
        <f>VLOOKUP(C319, listing!$B$1:$L$2600, 2, FALSE)</f>
        <v>1.1106188898619881E-2</v>
      </c>
      <c r="H319" t="s">
        <v>4837</v>
      </c>
      <c r="I319">
        <v>1.1106188898619881E-2</v>
      </c>
      <c r="J319">
        <f>VLOOKUP($C319, 'pval-input'!$B$2:$M$2260, 11, FALSE)</f>
        <v>71</v>
      </c>
      <c r="K319">
        <f>VLOOKUP($C319, 'pval-input'!$B$2:$M$2260, 12, FALSE)</f>
        <v>0.51824817518248201</v>
      </c>
    </row>
    <row r="320" spans="1:11" hidden="1" x14ac:dyDescent="0.2">
      <c r="A320" t="s">
        <v>585</v>
      </c>
      <c r="B320" t="str">
        <f>VLOOKUP(A320, dictionary!$A$2:$B$16, 2, FALSE)</f>
        <v>Blood and blood forming organs</v>
      </c>
      <c r="C320" t="s">
        <v>774</v>
      </c>
      <c r="D320">
        <f>VLOOKUP($C320, 'pval-input'!$B$2:$M$2260, 11, FALSE)</f>
        <v>5</v>
      </c>
      <c r="E320">
        <f>VLOOKUP($C320, 'pval-input'!$B$2:$M$2260, 12, FALSE)</f>
        <v>3.6496350364963501E-2</v>
      </c>
      <c r="F320">
        <f>VLOOKUP(C320, listing!$B$1:$L$2600, 2, FALSE)</f>
        <v>0.39230346402451616</v>
      </c>
      <c r="H320" t="s">
        <v>4837</v>
      </c>
      <c r="I320">
        <v>0.39230346402451616</v>
      </c>
      <c r="J320">
        <f>VLOOKUP($C320, 'pval-input'!$B$2:$M$2260, 11, FALSE)</f>
        <v>5</v>
      </c>
      <c r="K320">
        <f>VLOOKUP($C320, 'pval-input'!$B$2:$M$2260, 12, FALSE)</f>
        <v>3.6496350364963501E-2</v>
      </c>
    </row>
    <row r="321" spans="1:11" x14ac:dyDescent="0.2">
      <c r="A321" t="s">
        <v>585</v>
      </c>
      <c r="B321" t="str">
        <f>VLOOKUP(A321, dictionary!$A$2:$B$16, 2, FALSE)</f>
        <v>Blood and blood forming organs</v>
      </c>
      <c r="C321" t="s">
        <v>776</v>
      </c>
      <c r="D321">
        <f>VLOOKUP($C321, 'pval-input'!$B$2:$M$2260, 11, FALSE)</f>
        <v>51</v>
      </c>
      <c r="E321">
        <f>VLOOKUP($C321, 'pval-input'!$B$2:$M$2260, 12, FALSE)</f>
        <v>0.372262773722628</v>
      </c>
      <c r="F321">
        <f>VLOOKUP(C321, listing!$B$1:$L$2600, 2, FALSE)</f>
        <v>0.30987141346981967</v>
      </c>
      <c r="H321" t="s">
        <v>4837</v>
      </c>
      <c r="I321">
        <v>0.30987141346981967</v>
      </c>
      <c r="J321">
        <f>VLOOKUP($C321, 'pval-input'!$B$2:$M$2260, 11, FALSE)</f>
        <v>51</v>
      </c>
      <c r="K321">
        <f>VLOOKUP($C321, 'pval-input'!$B$2:$M$2260, 12, FALSE)</f>
        <v>0.372262773722628</v>
      </c>
    </row>
    <row r="322" spans="1:11" hidden="1" x14ac:dyDescent="0.2">
      <c r="A322" t="s">
        <v>585</v>
      </c>
      <c r="B322" t="str">
        <f>VLOOKUP(A322, dictionary!$A$2:$B$16, 2, FALSE)</f>
        <v>Blood and blood forming organs</v>
      </c>
      <c r="C322" t="s">
        <v>780</v>
      </c>
      <c r="D322">
        <f>VLOOKUP($C322, 'pval-input'!$B$2:$M$2260, 11, FALSE)</f>
        <v>1</v>
      </c>
      <c r="E322">
        <f>VLOOKUP($C322, 'pval-input'!$B$2:$M$2260, 12, FALSE)</f>
        <v>7.2992700729926996E-3</v>
      </c>
      <c r="F322">
        <f>VLOOKUP(C322, listing!$B$1:$L$2600, 2, FALSE)</f>
        <v>8.6650627723460452E-2</v>
      </c>
      <c r="H322" t="s">
        <v>4837</v>
      </c>
      <c r="I322">
        <v>8.6650627723460452E-2</v>
      </c>
      <c r="J322">
        <f>VLOOKUP($C322, 'pval-input'!$B$2:$M$2260, 11, FALSE)</f>
        <v>1</v>
      </c>
      <c r="K322">
        <f>VLOOKUP($C322, 'pval-input'!$B$2:$M$2260, 12, FALSE)</f>
        <v>7.2992700729926996E-3</v>
      </c>
    </row>
    <row r="323" spans="1:11" x14ac:dyDescent="0.2">
      <c r="A323" t="s">
        <v>585</v>
      </c>
      <c r="B323" t="str">
        <f>VLOOKUP(A323, dictionary!$A$2:$B$16, 2, FALSE)</f>
        <v>Blood and blood forming organs</v>
      </c>
      <c r="C323" t="s">
        <v>781</v>
      </c>
      <c r="D323">
        <f>VLOOKUP($C323, 'pval-input'!$B$2:$M$2260, 11, FALSE)</f>
        <v>12</v>
      </c>
      <c r="E323">
        <f>VLOOKUP($C323, 'pval-input'!$B$2:$M$2260, 12, FALSE)</f>
        <v>8.7591240875912399E-2</v>
      </c>
      <c r="F323">
        <f>VLOOKUP(C323, listing!$B$1:$L$2600, 2, FALSE)</f>
        <v>0.67998660810525913</v>
      </c>
      <c r="H323" t="s">
        <v>4837</v>
      </c>
      <c r="I323">
        <v>0.67998660810525913</v>
      </c>
      <c r="J323">
        <f>VLOOKUP($C323, 'pval-input'!$B$2:$M$2260, 11, FALSE)</f>
        <v>12</v>
      </c>
      <c r="K323">
        <f>VLOOKUP($C323, 'pval-input'!$B$2:$M$2260, 12, FALSE)</f>
        <v>8.7591240875912399E-2</v>
      </c>
    </row>
    <row r="324" spans="1:11" hidden="1" x14ac:dyDescent="0.2">
      <c r="A324" t="s">
        <v>585</v>
      </c>
      <c r="B324" t="str">
        <f>VLOOKUP(A324, dictionary!$A$2:$B$16, 2, FALSE)</f>
        <v>Blood and blood forming organs</v>
      </c>
      <c r="C324" t="s">
        <v>782</v>
      </c>
      <c r="D324">
        <f>VLOOKUP($C324, 'pval-input'!$B$2:$M$2260, 11, FALSE)</f>
        <v>1</v>
      </c>
      <c r="E324">
        <f>VLOOKUP($C324, 'pval-input'!$B$2:$M$2260, 12, FALSE)</f>
        <v>7.2992700729926996E-3</v>
      </c>
      <c r="F324">
        <f>VLOOKUP(C324, listing!$B$1:$L$2600, 2, FALSE)</f>
        <v>0.21917708259586613</v>
      </c>
      <c r="H324" t="s">
        <v>4837</v>
      </c>
      <c r="I324">
        <v>0.21917708259586613</v>
      </c>
      <c r="J324">
        <f>VLOOKUP($C324, 'pval-input'!$B$2:$M$2260, 11, FALSE)</f>
        <v>1</v>
      </c>
      <c r="K324">
        <f>VLOOKUP($C324, 'pval-input'!$B$2:$M$2260, 12, FALSE)</f>
        <v>7.2992700729926996E-3</v>
      </c>
    </row>
    <row r="325" spans="1:11" x14ac:dyDescent="0.2">
      <c r="A325" t="s">
        <v>585</v>
      </c>
      <c r="B325" t="str">
        <f>VLOOKUP(A325, dictionary!$A$2:$B$16, 2, FALSE)</f>
        <v>Blood and blood forming organs</v>
      </c>
      <c r="C325" t="s">
        <v>783</v>
      </c>
      <c r="D325">
        <f>VLOOKUP($C325, 'pval-input'!$B$2:$M$2260, 11, FALSE)</f>
        <v>31</v>
      </c>
      <c r="E325">
        <f>VLOOKUP($C325, 'pval-input'!$B$2:$M$2260, 12, FALSE)</f>
        <v>0.226277372262774</v>
      </c>
      <c r="F325">
        <f>VLOOKUP(C325, listing!$B$1:$L$2600, 2, FALSE)</f>
        <v>0.62520240062691856</v>
      </c>
      <c r="H325" t="s">
        <v>4837</v>
      </c>
      <c r="I325">
        <v>0.62520240062691856</v>
      </c>
      <c r="J325">
        <f>VLOOKUP($C325, 'pval-input'!$B$2:$M$2260, 11, FALSE)</f>
        <v>31</v>
      </c>
      <c r="K325">
        <f>VLOOKUP($C325, 'pval-input'!$B$2:$M$2260, 12, FALSE)</f>
        <v>0.226277372262774</v>
      </c>
    </row>
    <row r="326" spans="1:11" hidden="1" x14ac:dyDescent="0.2">
      <c r="A326" t="s">
        <v>585</v>
      </c>
      <c r="B326" t="str">
        <f>VLOOKUP(A326, dictionary!$A$2:$B$16, 2, FALSE)</f>
        <v>Blood and blood forming organs</v>
      </c>
      <c r="C326" t="s">
        <v>785</v>
      </c>
      <c r="D326">
        <f>VLOOKUP($C326, 'pval-input'!$B$2:$M$2260, 11, FALSE)</f>
        <v>2</v>
      </c>
      <c r="E326">
        <f>VLOOKUP($C326, 'pval-input'!$B$2:$M$2260, 12, FALSE)</f>
        <v>1.4598540145985399E-2</v>
      </c>
      <c r="F326">
        <f>VLOOKUP(C326, listing!$B$1:$L$2600, 2, FALSE)</f>
        <v>0.29916953383977035</v>
      </c>
      <c r="H326" t="s">
        <v>4837</v>
      </c>
      <c r="I326">
        <v>0.29916953383977035</v>
      </c>
      <c r="J326">
        <f>VLOOKUP($C326, 'pval-input'!$B$2:$M$2260, 11, FALSE)</f>
        <v>2</v>
      </c>
      <c r="K326">
        <f>VLOOKUP($C326, 'pval-input'!$B$2:$M$2260, 12, FALSE)</f>
        <v>1.4598540145985399E-2</v>
      </c>
    </row>
    <row r="327" spans="1:11" hidden="1" x14ac:dyDescent="0.2">
      <c r="A327" t="s">
        <v>585</v>
      </c>
      <c r="B327" t="str">
        <f>VLOOKUP(A327, dictionary!$A$2:$B$16, 2, FALSE)</f>
        <v>Blood and blood forming organs</v>
      </c>
      <c r="C327" t="s">
        <v>786</v>
      </c>
      <c r="D327">
        <f>VLOOKUP($C327, 'pval-input'!$B$2:$M$2260, 11, FALSE)</f>
        <v>1</v>
      </c>
      <c r="E327">
        <f>VLOOKUP($C327, 'pval-input'!$B$2:$M$2260, 12, FALSE)</f>
        <v>7.2992700729926996E-3</v>
      </c>
      <c r="F327">
        <f>VLOOKUP(C327, listing!$B$1:$L$2600, 2, FALSE)</f>
        <v>0.27339134468761994</v>
      </c>
      <c r="H327" t="s">
        <v>4837</v>
      </c>
      <c r="I327">
        <v>0.27339134468761994</v>
      </c>
      <c r="J327">
        <f>VLOOKUP($C327, 'pval-input'!$B$2:$M$2260, 11, FALSE)</f>
        <v>1</v>
      </c>
      <c r="K327">
        <f>VLOOKUP($C327, 'pval-input'!$B$2:$M$2260, 12, FALSE)</f>
        <v>7.2992700729926996E-3</v>
      </c>
    </row>
    <row r="328" spans="1:11" x14ac:dyDescent="0.2">
      <c r="A328" t="s">
        <v>585</v>
      </c>
      <c r="B328" t="str">
        <f>VLOOKUP(A328, dictionary!$A$2:$B$16, 2, FALSE)</f>
        <v>Blood and blood forming organs</v>
      </c>
      <c r="C328" t="s">
        <v>788</v>
      </c>
      <c r="D328">
        <f>VLOOKUP($C328, 'pval-input'!$B$2:$M$2260, 11, FALSE)</f>
        <v>19</v>
      </c>
      <c r="E328">
        <f>VLOOKUP($C328, 'pval-input'!$B$2:$M$2260, 12, FALSE)</f>
        <v>0.13868613138686101</v>
      </c>
      <c r="F328">
        <f>VLOOKUP(C328, listing!$B$1:$L$2600, 2, FALSE)</f>
        <v>0.11213237756449343</v>
      </c>
      <c r="H328" t="s">
        <v>4837</v>
      </c>
      <c r="I328">
        <v>0.11213237756449343</v>
      </c>
      <c r="J328">
        <f>VLOOKUP($C328, 'pval-input'!$B$2:$M$2260, 11, FALSE)</f>
        <v>19</v>
      </c>
      <c r="K328">
        <f>VLOOKUP($C328, 'pval-input'!$B$2:$M$2260, 12, FALSE)</f>
        <v>0.13868613138686101</v>
      </c>
    </row>
    <row r="329" spans="1:11" x14ac:dyDescent="0.2">
      <c r="A329" t="s">
        <v>585</v>
      </c>
      <c r="B329" t="str">
        <f>VLOOKUP(A329, dictionary!$A$2:$B$16, 2, FALSE)</f>
        <v>Blood and blood forming organs</v>
      </c>
      <c r="C329" t="s">
        <v>792</v>
      </c>
      <c r="D329">
        <f>VLOOKUP($C329, 'pval-input'!$B$2:$M$2260, 11, FALSE)</f>
        <v>9</v>
      </c>
      <c r="E329">
        <f>VLOOKUP($C329, 'pval-input'!$B$2:$M$2260, 12, FALSE)</f>
        <v>6.5693430656934296E-2</v>
      </c>
      <c r="F329">
        <f>VLOOKUP(C329, listing!$B$1:$L$2600, 2, FALSE)</f>
        <v>0.74415136647734281</v>
      </c>
      <c r="H329" t="s">
        <v>4837</v>
      </c>
      <c r="I329">
        <v>0.74415136647734281</v>
      </c>
      <c r="J329">
        <f>VLOOKUP($C329, 'pval-input'!$B$2:$M$2260, 11, FALSE)</f>
        <v>9</v>
      </c>
      <c r="K329">
        <f>VLOOKUP($C329, 'pval-input'!$B$2:$M$2260, 12, FALSE)</f>
        <v>6.5693430656934296E-2</v>
      </c>
    </row>
    <row r="330" spans="1:11" x14ac:dyDescent="0.2">
      <c r="A330" t="s">
        <v>585</v>
      </c>
      <c r="B330" t="str">
        <f>VLOOKUP(A330, dictionary!$A$2:$B$16, 2, FALSE)</f>
        <v>Blood and blood forming organs</v>
      </c>
      <c r="C330" t="s">
        <v>795</v>
      </c>
      <c r="D330">
        <f>VLOOKUP($C330, 'pval-input'!$B$2:$M$2260, 11, FALSE)</f>
        <v>8</v>
      </c>
      <c r="E330">
        <f>VLOOKUP($C330, 'pval-input'!$B$2:$M$2260, 12, FALSE)</f>
        <v>5.8394160583941597E-2</v>
      </c>
      <c r="F330">
        <f>VLOOKUP(C330, listing!$B$1:$L$2600, 2, FALSE)</f>
        <v>1.9629358778936212</v>
      </c>
      <c r="H330" t="s">
        <v>4837</v>
      </c>
      <c r="I330">
        <v>1.9629358778936212</v>
      </c>
      <c r="J330">
        <f>VLOOKUP($C330, 'pval-input'!$B$2:$M$2260, 11, FALSE)</f>
        <v>8</v>
      </c>
      <c r="K330">
        <f>VLOOKUP($C330, 'pval-input'!$B$2:$M$2260, 12, FALSE)</f>
        <v>5.8394160583941597E-2</v>
      </c>
    </row>
    <row r="331" spans="1:11" x14ac:dyDescent="0.2">
      <c r="A331" t="s">
        <v>585</v>
      </c>
      <c r="B331" t="str">
        <f>VLOOKUP(A331, dictionary!$A$2:$B$16, 2, FALSE)</f>
        <v>Blood and blood forming organs</v>
      </c>
      <c r="C331" t="s">
        <v>797</v>
      </c>
      <c r="D331">
        <f>VLOOKUP($C331, 'pval-input'!$B$2:$M$2260, 11, FALSE)</f>
        <v>22</v>
      </c>
      <c r="E331">
        <f>VLOOKUP($C331, 'pval-input'!$B$2:$M$2260, 12, FALSE)</f>
        <v>0.160583941605839</v>
      </c>
      <c r="F331">
        <f>VLOOKUP(C331, listing!$B$1:$L$2600, 2, FALSE)</f>
        <v>0.12359681835584085</v>
      </c>
      <c r="H331" t="s">
        <v>4837</v>
      </c>
      <c r="I331">
        <v>0.12359681835584085</v>
      </c>
      <c r="J331">
        <f>VLOOKUP($C331, 'pval-input'!$B$2:$M$2260, 11, FALSE)</f>
        <v>22</v>
      </c>
      <c r="K331">
        <f>VLOOKUP($C331, 'pval-input'!$B$2:$M$2260, 12, FALSE)</f>
        <v>0.160583941605839</v>
      </c>
    </row>
    <row r="332" spans="1:11" x14ac:dyDescent="0.2">
      <c r="A332" t="s">
        <v>585</v>
      </c>
      <c r="B332" t="str">
        <f>VLOOKUP(A332, dictionary!$A$2:$B$16, 2, FALSE)</f>
        <v>Blood and blood forming organs</v>
      </c>
      <c r="C332" t="s">
        <v>800</v>
      </c>
      <c r="D332">
        <f>VLOOKUP($C332, 'pval-input'!$B$2:$M$2260, 11, FALSE)</f>
        <v>57</v>
      </c>
      <c r="E332">
        <f>VLOOKUP($C332, 'pval-input'!$B$2:$M$2260, 12, FALSE)</f>
        <v>0.41605839416058399</v>
      </c>
      <c r="F332">
        <f>VLOOKUP(C332, listing!$B$1:$L$2600, 2, FALSE)</f>
        <v>7.3650362671097161E-2</v>
      </c>
      <c r="H332" t="s">
        <v>4837</v>
      </c>
      <c r="I332">
        <v>7.3650362671097161E-2</v>
      </c>
      <c r="J332">
        <f>VLOOKUP($C332, 'pval-input'!$B$2:$M$2260, 11, FALSE)</f>
        <v>57</v>
      </c>
      <c r="K332">
        <f>VLOOKUP($C332, 'pval-input'!$B$2:$M$2260, 12, FALSE)</f>
        <v>0.41605839416058399</v>
      </c>
    </row>
    <row r="333" spans="1:11" hidden="1" x14ac:dyDescent="0.2">
      <c r="A333" t="s">
        <v>585</v>
      </c>
      <c r="B333" t="str">
        <f>VLOOKUP(A333, dictionary!$A$2:$B$16, 2, FALSE)</f>
        <v>Blood and blood forming organs</v>
      </c>
      <c r="C333" t="s">
        <v>804</v>
      </c>
      <c r="D333">
        <f>VLOOKUP($C333, 'pval-input'!$B$2:$M$2260, 11, FALSE)</f>
        <v>4</v>
      </c>
      <c r="E333">
        <f>VLOOKUP($C333, 'pval-input'!$B$2:$M$2260, 12, FALSE)</f>
        <v>2.9197080291970798E-2</v>
      </c>
      <c r="F333">
        <f>VLOOKUP(C333, listing!$B$1:$L$2600, 2, FALSE)</f>
        <v>0.58210897914223225</v>
      </c>
      <c r="H333" t="s">
        <v>4837</v>
      </c>
      <c r="I333">
        <v>0.58210897914223225</v>
      </c>
      <c r="J333">
        <f>VLOOKUP($C333, 'pval-input'!$B$2:$M$2260, 11, FALSE)</f>
        <v>4</v>
      </c>
      <c r="K333">
        <f>VLOOKUP($C333, 'pval-input'!$B$2:$M$2260, 12, FALSE)</f>
        <v>2.9197080291970798E-2</v>
      </c>
    </row>
    <row r="334" spans="1:11" hidden="1" x14ac:dyDescent="0.2">
      <c r="A334" t="s">
        <v>585</v>
      </c>
      <c r="B334" t="str">
        <f>VLOOKUP(A334, dictionary!$A$2:$B$16, 2, FALSE)</f>
        <v>Blood and blood forming organs</v>
      </c>
      <c r="C334" t="s">
        <v>806</v>
      </c>
      <c r="D334">
        <f>VLOOKUP($C334, 'pval-input'!$B$2:$M$2260, 11, FALSE)</f>
        <v>3</v>
      </c>
      <c r="E334">
        <f>VLOOKUP($C334, 'pval-input'!$B$2:$M$2260, 12, FALSE)</f>
        <v>2.18978102189781E-2</v>
      </c>
      <c r="F334">
        <f>VLOOKUP(C334, listing!$B$1:$L$2600, 2, FALSE)</f>
        <v>0.26948997258783314</v>
      </c>
      <c r="H334" t="s">
        <v>4837</v>
      </c>
      <c r="I334">
        <v>0.26948997258783314</v>
      </c>
      <c r="J334">
        <f>VLOOKUP($C334, 'pval-input'!$B$2:$M$2260, 11, FALSE)</f>
        <v>3</v>
      </c>
      <c r="K334">
        <f>VLOOKUP($C334, 'pval-input'!$B$2:$M$2260, 12, FALSE)</f>
        <v>2.18978102189781E-2</v>
      </c>
    </row>
    <row r="335" spans="1:11" x14ac:dyDescent="0.2">
      <c r="A335" t="s">
        <v>585</v>
      </c>
      <c r="B335" t="str">
        <f>VLOOKUP(A335, dictionary!$A$2:$B$16, 2, FALSE)</f>
        <v>Blood and blood forming organs</v>
      </c>
      <c r="C335" t="s">
        <v>807</v>
      </c>
      <c r="D335">
        <f>VLOOKUP($C335, 'pval-input'!$B$2:$M$2260, 11, FALSE)</f>
        <v>11</v>
      </c>
      <c r="E335">
        <f>VLOOKUP($C335, 'pval-input'!$B$2:$M$2260, 12, FALSE)</f>
        <v>8.0291970802919693E-2</v>
      </c>
      <c r="F335">
        <f>VLOOKUP(C335, listing!$B$1:$L$2600, 2, FALSE)</f>
        <v>2.7573650106760713E-2</v>
      </c>
      <c r="H335" t="s">
        <v>4837</v>
      </c>
      <c r="I335">
        <v>2.7573650106760713E-2</v>
      </c>
      <c r="J335">
        <f>VLOOKUP($C335, 'pval-input'!$B$2:$M$2260, 11, FALSE)</f>
        <v>11</v>
      </c>
      <c r="K335">
        <f>VLOOKUP($C335, 'pval-input'!$B$2:$M$2260, 12, FALSE)</f>
        <v>8.0291970802919693E-2</v>
      </c>
    </row>
    <row r="336" spans="1:11" x14ac:dyDescent="0.2">
      <c r="A336" t="s">
        <v>585</v>
      </c>
      <c r="B336" t="str">
        <f>VLOOKUP(A336, dictionary!$A$2:$B$16, 2, FALSE)</f>
        <v>Blood and blood forming organs</v>
      </c>
      <c r="C336" t="s">
        <v>809</v>
      </c>
      <c r="D336">
        <f>VLOOKUP($C336, 'pval-input'!$B$2:$M$2260, 11, FALSE)</f>
        <v>11</v>
      </c>
      <c r="E336">
        <f>VLOOKUP($C336, 'pval-input'!$B$2:$M$2260, 12, FALSE)</f>
        <v>8.0291970802919693E-2</v>
      </c>
      <c r="F336">
        <f>VLOOKUP(C336, listing!$B$1:$L$2600, 2, FALSE)</f>
        <v>0.1617427067717612</v>
      </c>
      <c r="H336" t="s">
        <v>4837</v>
      </c>
      <c r="I336">
        <v>0.1617427067717612</v>
      </c>
      <c r="J336">
        <f>VLOOKUP($C336, 'pval-input'!$B$2:$M$2260, 11, FALSE)</f>
        <v>11</v>
      </c>
      <c r="K336">
        <f>VLOOKUP($C336, 'pval-input'!$B$2:$M$2260, 12, FALSE)</f>
        <v>8.0291970802919693E-2</v>
      </c>
    </row>
    <row r="337" spans="1:11" x14ac:dyDescent="0.2">
      <c r="A337" t="s">
        <v>585</v>
      </c>
      <c r="B337" t="str">
        <f>VLOOKUP(A337, dictionary!$A$2:$B$16, 2, FALSE)</f>
        <v>Blood and blood forming organs</v>
      </c>
      <c r="C337" t="s">
        <v>811</v>
      </c>
      <c r="D337">
        <f>VLOOKUP($C337, 'pval-input'!$B$2:$M$2260, 11, FALSE)</f>
        <v>11</v>
      </c>
      <c r="E337">
        <f>VLOOKUP($C337, 'pval-input'!$B$2:$M$2260, 12, FALSE)</f>
        <v>8.0291970802919693E-2</v>
      </c>
      <c r="F337">
        <f>VLOOKUP(C337, listing!$B$1:$L$2600, 2, FALSE)</f>
        <v>0.44435215970665798</v>
      </c>
      <c r="H337" t="s">
        <v>4837</v>
      </c>
      <c r="I337">
        <v>0.44435215970665798</v>
      </c>
      <c r="J337">
        <f>VLOOKUP($C337, 'pval-input'!$B$2:$M$2260, 11, FALSE)</f>
        <v>11</v>
      </c>
      <c r="K337">
        <f>VLOOKUP($C337, 'pval-input'!$B$2:$M$2260, 12, FALSE)</f>
        <v>8.0291970802919693E-2</v>
      </c>
    </row>
    <row r="338" spans="1:11" x14ac:dyDescent="0.2">
      <c r="A338" t="s">
        <v>585</v>
      </c>
      <c r="B338" t="str">
        <f>VLOOKUP(A338, dictionary!$A$2:$B$16, 2, FALSE)</f>
        <v>Blood and blood forming organs</v>
      </c>
      <c r="C338" t="s">
        <v>813</v>
      </c>
      <c r="D338">
        <f>VLOOKUP($C338, 'pval-input'!$B$2:$M$2260, 11, FALSE)</f>
        <v>21</v>
      </c>
      <c r="E338">
        <f>VLOOKUP($C338, 'pval-input'!$B$2:$M$2260, 12, FALSE)</f>
        <v>0.153284671532847</v>
      </c>
      <c r="F338">
        <f>VLOOKUP(C338, listing!$B$1:$L$2600, 2, FALSE)</f>
        <v>0.77628660083895618</v>
      </c>
      <c r="H338" t="s">
        <v>4837</v>
      </c>
      <c r="I338">
        <v>0.77628660083895618</v>
      </c>
      <c r="J338">
        <f>VLOOKUP($C338, 'pval-input'!$B$2:$M$2260, 11, FALSE)</f>
        <v>21</v>
      </c>
      <c r="K338">
        <f>VLOOKUP($C338, 'pval-input'!$B$2:$M$2260, 12, FALSE)</f>
        <v>0.153284671532847</v>
      </c>
    </row>
    <row r="339" spans="1:11" hidden="1" x14ac:dyDescent="0.2">
      <c r="A339" t="s">
        <v>585</v>
      </c>
      <c r="B339" t="str">
        <f>VLOOKUP(A339, dictionary!$A$2:$B$16, 2, FALSE)</f>
        <v>Blood and blood forming organs</v>
      </c>
      <c r="C339" t="s">
        <v>817</v>
      </c>
      <c r="D339">
        <f>VLOOKUP($C339, 'pval-input'!$B$2:$M$2260, 11, FALSE)</f>
        <v>4</v>
      </c>
      <c r="E339">
        <f>VLOOKUP($C339, 'pval-input'!$B$2:$M$2260, 12, FALSE)</f>
        <v>2.9197080291970798E-2</v>
      </c>
      <c r="F339">
        <f>VLOOKUP(C339, listing!$B$1:$L$2600, 2, FALSE)</f>
        <v>0.15552675679475619</v>
      </c>
      <c r="H339" t="s">
        <v>4837</v>
      </c>
      <c r="I339">
        <v>0.15552675679475619</v>
      </c>
      <c r="J339">
        <f>VLOOKUP($C339, 'pval-input'!$B$2:$M$2260, 11, FALSE)</f>
        <v>4</v>
      </c>
      <c r="K339">
        <f>VLOOKUP($C339, 'pval-input'!$B$2:$M$2260, 12, FALSE)</f>
        <v>2.9197080291970798E-2</v>
      </c>
    </row>
    <row r="340" spans="1:11" hidden="1" x14ac:dyDescent="0.2">
      <c r="A340" t="s">
        <v>585</v>
      </c>
      <c r="B340" t="str">
        <f>VLOOKUP(A340, dictionary!$A$2:$B$16, 2, FALSE)</f>
        <v>Blood and blood forming organs</v>
      </c>
      <c r="C340" t="s">
        <v>819</v>
      </c>
      <c r="D340">
        <f>VLOOKUP($C340, 'pval-input'!$B$2:$M$2260, 11, FALSE)</f>
        <v>3</v>
      </c>
      <c r="E340">
        <f>VLOOKUP($C340, 'pval-input'!$B$2:$M$2260, 12, FALSE)</f>
        <v>2.18978102189781E-2</v>
      </c>
      <c r="F340">
        <f>VLOOKUP(C340, listing!$B$1:$L$2600, 2, FALSE)</f>
        <v>0.16455429391047793</v>
      </c>
      <c r="H340" t="s">
        <v>4837</v>
      </c>
      <c r="I340">
        <v>0.16455429391047793</v>
      </c>
      <c r="J340">
        <f>VLOOKUP($C340, 'pval-input'!$B$2:$M$2260, 11, FALSE)</f>
        <v>3</v>
      </c>
      <c r="K340">
        <f>VLOOKUP($C340, 'pval-input'!$B$2:$M$2260, 12, FALSE)</f>
        <v>2.18978102189781E-2</v>
      </c>
    </row>
    <row r="341" spans="1:11" hidden="1" x14ac:dyDescent="0.2">
      <c r="A341" t="s">
        <v>585</v>
      </c>
      <c r="B341" t="str">
        <f>VLOOKUP(A341, dictionary!$A$2:$B$16, 2, FALSE)</f>
        <v>Blood and blood forming organs</v>
      </c>
      <c r="C341" t="s">
        <v>821</v>
      </c>
      <c r="D341">
        <f>VLOOKUP($C341, 'pval-input'!$B$2:$M$2260, 11, FALSE)</f>
        <v>4</v>
      </c>
      <c r="E341">
        <f>VLOOKUP($C341, 'pval-input'!$B$2:$M$2260, 12, FALSE)</f>
        <v>2.9197080291970798E-2</v>
      </c>
      <c r="F341">
        <f>VLOOKUP(C341, listing!$B$1:$L$2600, 2, FALSE)</f>
        <v>0.7383114846576011</v>
      </c>
      <c r="H341" t="s">
        <v>4837</v>
      </c>
      <c r="I341">
        <v>0.7383114846576011</v>
      </c>
      <c r="J341">
        <f>VLOOKUP($C341, 'pval-input'!$B$2:$M$2260, 11, FALSE)</f>
        <v>4</v>
      </c>
      <c r="K341">
        <f>VLOOKUP($C341, 'pval-input'!$B$2:$M$2260, 12, FALSE)</f>
        <v>2.9197080291970798E-2</v>
      </c>
    </row>
    <row r="342" spans="1:11" hidden="1" x14ac:dyDescent="0.2">
      <c r="A342" t="s">
        <v>585</v>
      </c>
      <c r="B342" t="str">
        <f>VLOOKUP(A342, dictionary!$A$2:$B$16, 2, FALSE)</f>
        <v>Blood and blood forming organs</v>
      </c>
      <c r="C342" t="s">
        <v>824</v>
      </c>
      <c r="D342">
        <f>VLOOKUP($C342, 'pval-input'!$B$2:$M$2260, 11, FALSE)</f>
        <v>3</v>
      </c>
      <c r="E342">
        <f>VLOOKUP($C342, 'pval-input'!$B$2:$M$2260, 12, FALSE)</f>
        <v>2.18978102189781E-2</v>
      </c>
      <c r="F342">
        <f>VLOOKUP(C342, listing!$B$1:$L$2600, 2, FALSE)</f>
        <v>0.47069126310760023</v>
      </c>
      <c r="H342" t="s">
        <v>4837</v>
      </c>
      <c r="I342">
        <v>0.47069126310760023</v>
      </c>
      <c r="J342">
        <f>VLOOKUP($C342, 'pval-input'!$B$2:$M$2260, 11, FALSE)</f>
        <v>3</v>
      </c>
      <c r="K342">
        <f>VLOOKUP($C342, 'pval-input'!$B$2:$M$2260, 12, FALSE)</f>
        <v>2.18978102189781E-2</v>
      </c>
    </row>
    <row r="343" spans="1:11" hidden="1" x14ac:dyDescent="0.2">
      <c r="A343" t="s">
        <v>828</v>
      </c>
      <c r="B343" t="str">
        <f>VLOOKUP(A343, dictionary!$A$2:$B$16, 2, FALSE)</f>
        <v>Cardiovascular system</v>
      </c>
      <c r="C343" t="s">
        <v>826</v>
      </c>
      <c r="D343">
        <f>VLOOKUP($C343, 'pval-input'!$B$2:$M$2260, 11, FALSE)</f>
        <v>132</v>
      </c>
      <c r="E343">
        <f>VLOOKUP($C343, 'pval-input'!$B$2:$M$2260, 12, FALSE)</f>
        <v>0.96350364963503699</v>
      </c>
      <c r="F343">
        <f>VLOOKUP(C343, listing!$B$1:$L$2600, 2, FALSE)</f>
        <v>0.10325072913336306</v>
      </c>
      <c r="H343" t="s">
        <v>4838</v>
      </c>
      <c r="I343">
        <v>0.10325072913336306</v>
      </c>
      <c r="J343">
        <f>VLOOKUP($C343, 'pval-input'!$B$2:$M$2260, 11, FALSE)</f>
        <v>132</v>
      </c>
      <c r="K343">
        <f>VLOOKUP($C343, 'pval-input'!$B$2:$M$2260, 12, FALSE)</f>
        <v>0.96350364963503699</v>
      </c>
    </row>
    <row r="344" spans="1:11" hidden="1" x14ac:dyDescent="0.2">
      <c r="A344" t="s">
        <v>828</v>
      </c>
      <c r="B344" t="str">
        <f>VLOOKUP(A344, dictionary!$A$2:$B$16, 2, FALSE)</f>
        <v>Cardiovascular system</v>
      </c>
      <c r="C344" t="s">
        <v>832</v>
      </c>
      <c r="D344">
        <f>VLOOKUP($C344, 'pval-input'!$B$2:$M$2260, 11, FALSE)</f>
        <v>5</v>
      </c>
      <c r="E344">
        <f>VLOOKUP($C344, 'pval-input'!$B$2:$M$2260, 12, FALSE)</f>
        <v>3.6496350364963501E-2</v>
      </c>
      <c r="F344">
        <f>VLOOKUP(C344, listing!$B$1:$L$2600, 2, FALSE)</f>
        <v>0.12995645793167096</v>
      </c>
      <c r="H344" t="s">
        <v>4838</v>
      </c>
      <c r="I344">
        <v>0.12995645793167096</v>
      </c>
      <c r="J344">
        <f>VLOOKUP($C344, 'pval-input'!$B$2:$M$2260, 11, FALSE)</f>
        <v>5</v>
      </c>
      <c r="K344">
        <f>VLOOKUP($C344, 'pval-input'!$B$2:$M$2260, 12, FALSE)</f>
        <v>3.6496350364963501E-2</v>
      </c>
    </row>
    <row r="345" spans="1:11" hidden="1" x14ac:dyDescent="0.2">
      <c r="A345" t="s">
        <v>828</v>
      </c>
      <c r="B345" t="str">
        <f>VLOOKUP(A345, dictionary!$A$2:$B$16, 2, FALSE)</f>
        <v>Cardiovascular system</v>
      </c>
      <c r="C345" t="s">
        <v>834</v>
      </c>
      <c r="D345">
        <f>VLOOKUP($C345, 'pval-input'!$B$2:$M$2260, 11, FALSE)</f>
        <v>3</v>
      </c>
      <c r="E345">
        <f>VLOOKUP($C345, 'pval-input'!$B$2:$M$2260, 12, FALSE)</f>
        <v>2.18978102189781E-2</v>
      </c>
      <c r="F345">
        <f>VLOOKUP(C345, listing!$B$1:$L$2600, 2, FALSE)</f>
        <v>0.50134134121117091</v>
      </c>
      <c r="H345" t="s">
        <v>4838</v>
      </c>
      <c r="I345">
        <v>0.50134134121117091</v>
      </c>
      <c r="J345">
        <f>VLOOKUP($C345, 'pval-input'!$B$2:$M$2260, 11, FALSE)</f>
        <v>3</v>
      </c>
      <c r="K345">
        <f>VLOOKUP($C345, 'pval-input'!$B$2:$M$2260, 12, FALSE)</f>
        <v>2.18978102189781E-2</v>
      </c>
    </row>
    <row r="346" spans="1:11" hidden="1" x14ac:dyDescent="0.2">
      <c r="A346" t="s">
        <v>828</v>
      </c>
      <c r="B346" t="str">
        <f>VLOOKUP(A346, dictionary!$A$2:$B$16, 2, FALSE)</f>
        <v>Cardiovascular system</v>
      </c>
      <c r="C346" t="s">
        <v>836</v>
      </c>
      <c r="D346">
        <f>VLOOKUP($C346, 'pval-input'!$B$2:$M$2260, 11, FALSE)</f>
        <v>6</v>
      </c>
      <c r="E346">
        <f>VLOOKUP($C346, 'pval-input'!$B$2:$M$2260, 12, FALSE)</f>
        <v>4.3795620437956199E-2</v>
      </c>
      <c r="F346">
        <f>VLOOKUP(C346, listing!$B$1:$L$2600, 2, FALSE)</f>
        <v>0.93978140218193906</v>
      </c>
      <c r="H346" t="s">
        <v>4838</v>
      </c>
      <c r="I346">
        <v>0.93978140218193906</v>
      </c>
      <c r="J346">
        <f>VLOOKUP($C346, 'pval-input'!$B$2:$M$2260, 11, FALSE)</f>
        <v>6</v>
      </c>
      <c r="K346">
        <f>VLOOKUP($C346, 'pval-input'!$B$2:$M$2260, 12, FALSE)</f>
        <v>4.3795620437956199E-2</v>
      </c>
    </row>
    <row r="347" spans="1:11" hidden="1" x14ac:dyDescent="0.2">
      <c r="A347" t="s">
        <v>828</v>
      </c>
      <c r="B347" t="str">
        <f>VLOOKUP(A347, dictionary!$A$2:$B$16, 2, FALSE)</f>
        <v>Cardiovascular system</v>
      </c>
      <c r="C347" t="s">
        <v>838</v>
      </c>
      <c r="D347">
        <f>VLOOKUP($C347, 'pval-input'!$B$2:$M$2260, 11, FALSE)</f>
        <v>2</v>
      </c>
      <c r="E347">
        <f>VLOOKUP($C347, 'pval-input'!$B$2:$M$2260, 12, FALSE)</f>
        <v>1.4598540145985399E-2</v>
      </c>
      <c r="F347">
        <f>VLOOKUP(C347, listing!$B$1:$L$2600, 2, FALSE)</f>
        <v>0.87992387276524808</v>
      </c>
      <c r="H347" t="s">
        <v>4838</v>
      </c>
      <c r="I347">
        <v>0.87992387276524808</v>
      </c>
      <c r="J347">
        <f>VLOOKUP($C347, 'pval-input'!$B$2:$M$2260, 11, FALSE)</f>
        <v>2</v>
      </c>
      <c r="K347">
        <f>VLOOKUP($C347, 'pval-input'!$B$2:$M$2260, 12, FALSE)</f>
        <v>1.4598540145985399E-2</v>
      </c>
    </row>
    <row r="348" spans="1:11" hidden="1" x14ac:dyDescent="0.2">
      <c r="A348" t="s">
        <v>828</v>
      </c>
      <c r="B348" t="str">
        <f>VLOOKUP(A348, dictionary!$A$2:$B$16, 2, FALSE)</f>
        <v>Cardiovascular system</v>
      </c>
      <c r="C348" t="s">
        <v>841</v>
      </c>
      <c r="D348">
        <f>VLOOKUP($C348, 'pval-input'!$B$2:$M$2260, 11, FALSE)</f>
        <v>1</v>
      </c>
      <c r="E348">
        <f>VLOOKUP($C348, 'pval-input'!$B$2:$M$2260, 12, FALSE)</f>
        <v>7.2992700729926996E-3</v>
      </c>
      <c r="F348">
        <f>VLOOKUP(C348, listing!$B$1:$L$2600, 2, FALSE)</f>
        <v>3.4082966391995824E-2</v>
      </c>
      <c r="H348" t="s">
        <v>4838</v>
      </c>
      <c r="I348">
        <v>3.4082966391995824E-2</v>
      </c>
      <c r="J348">
        <f>VLOOKUP($C348, 'pval-input'!$B$2:$M$2260, 11, FALSE)</f>
        <v>1</v>
      </c>
      <c r="K348">
        <f>VLOOKUP($C348, 'pval-input'!$B$2:$M$2260, 12, FALSE)</f>
        <v>7.2992700729926996E-3</v>
      </c>
    </row>
    <row r="349" spans="1:11" x14ac:dyDescent="0.2">
      <c r="A349" t="s">
        <v>828</v>
      </c>
      <c r="B349" t="str">
        <f>VLOOKUP(A349, dictionary!$A$2:$B$16, 2, FALSE)</f>
        <v>Cardiovascular system</v>
      </c>
      <c r="C349" t="s">
        <v>843</v>
      </c>
      <c r="D349">
        <f>VLOOKUP($C349, 'pval-input'!$B$2:$M$2260, 11, FALSE)</f>
        <v>27</v>
      </c>
      <c r="E349">
        <f>VLOOKUP($C349, 'pval-input'!$B$2:$M$2260, 12, FALSE)</f>
        <v>0.19708029197080301</v>
      </c>
      <c r="F349">
        <f>VLOOKUP(C349, listing!$B$1:$L$2600, 2, FALSE)</f>
        <v>7.5089519841244262E-2</v>
      </c>
      <c r="H349" t="s">
        <v>4838</v>
      </c>
      <c r="I349">
        <v>7.5089519841244262E-2</v>
      </c>
      <c r="J349">
        <f>VLOOKUP($C349, 'pval-input'!$B$2:$M$2260, 11, FALSE)</f>
        <v>27</v>
      </c>
      <c r="K349">
        <f>VLOOKUP($C349, 'pval-input'!$B$2:$M$2260, 12, FALSE)</f>
        <v>0.19708029197080301</v>
      </c>
    </row>
    <row r="350" spans="1:11" x14ac:dyDescent="0.2">
      <c r="A350" t="s">
        <v>828</v>
      </c>
      <c r="B350" t="str">
        <f>VLOOKUP(A350, dictionary!$A$2:$B$16, 2, FALSE)</f>
        <v>Cardiovascular system</v>
      </c>
      <c r="C350" t="s">
        <v>846</v>
      </c>
      <c r="D350">
        <f>VLOOKUP($C350, 'pval-input'!$B$2:$M$2260, 11, FALSE)</f>
        <v>26</v>
      </c>
      <c r="E350">
        <f>VLOOKUP($C350, 'pval-input'!$B$2:$M$2260, 12, FALSE)</f>
        <v>0.18978102189780999</v>
      </c>
      <c r="F350">
        <f>VLOOKUP(C350, listing!$B$1:$L$2600, 2, FALSE)</f>
        <v>1.0757270308694313</v>
      </c>
      <c r="H350" t="s">
        <v>4838</v>
      </c>
      <c r="I350">
        <v>1.0757270308694313</v>
      </c>
      <c r="J350">
        <f>VLOOKUP($C350, 'pval-input'!$B$2:$M$2260, 11, FALSE)</f>
        <v>26</v>
      </c>
      <c r="K350">
        <f>VLOOKUP($C350, 'pval-input'!$B$2:$M$2260, 12, FALSE)</f>
        <v>0.18978102189780999</v>
      </c>
    </row>
    <row r="351" spans="1:11" x14ac:dyDescent="0.2">
      <c r="A351" t="s">
        <v>828</v>
      </c>
      <c r="B351" t="str">
        <f>VLOOKUP(A351, dictionary!$A$2:$B$16, 2, FALSE)</f>
        <v>Cardiovascular system</v>
      </c>
      <c r="C351" t="s">
        <v>848</v>
      </c>
      <c r="D351">
        <f>VLOOKUP($C351, 'pval-input'!$B$2:$M$2260, 11, FALSE)</f>
        <v>18</v>
      </c>
      <c r="E351">
        <f>VLOOKUP($C351, 'pval-input'!$B$2:$M$2260, 12, FALSE)</f>
        <v>0.13138686131386901</v>
      </c>
      <c r="F351">
        <f>VLOOKUP(C351, listing!$B$1:$L$2600, 2, FALSE)</f>
        <v>0.43515281043136766</v>
      </c>
      <c r="H351" t="s">
        <v>4838</v>
      </c>
      <c r="I351">
        <v>0.43515281043136766</v>
      </c>
      <c r="J351">
        <f>VLOOKUP($C351, 'pval-input'!$B$2:$M$2260, 11, FALSE)</f>
        <v>18</v>
      </c>
      <c r="K351">
        <f>VLOOKUP($C351, 'pval-input'!$B$2:$M$2260, 12, FALSE)</f>
        <v>0.13138686131386901</v>
      </c>
    </row>
    <row r="352" spans="1:11" hidden="1" x14ac:dyDescent="0.2">
      <c r="A352" t="s">
        <v>828</v>
      </c>
      <c r="B352" t="str">
        <f>VLOOKUP(A352, dictionary!$A$2:$B$16, 2, FALSE)</f>
        <v>Cardiovascular system</v>
      </c>
      <c r="C352" t="s">
        <v>850</v>
      </c>
      <c r="D352">
        <f>VLOOKUP($C352, 'pval-input'!$B$2:$M$2260, 11, FALSE)</f>
        <v>2</v>
      </c>
      <c r="E352">
        <f>VLOOKUP($C352, 'pval-input'!$B$2:$M$2260, 12, FALSE)</f>
        <v>1.4598540145985399E-2</v>
      </c>
      <c r="F352">
        <f>VLOOKUP(C352, listing!$B$1:$L$2600, 2, FALSE)</f>
        <v>0.37701936947231857</v>
      </c>
      <c r="H352" t="s">
        <v>4838</v>
      </c>
      <c r="I352">
        <v>0.37701936947231857</v>
      </c>
      <c r="J352">
        <f>VLOOKUP($C352, 'pval-input'!$B$2:$M$2260, 11, FALSE)</f>
        <v>2</v>
      </c>
      <c r="K352">
        <f>VLOOKUP($C352, 'pval-input'!$B$2:$M$2260, 12, FALSE)</f>
        <v>1.4598540145985399E-2</v>
      </c>
    </row>
    <row r="353" spans="1:11" hidden="1" x14ac:dyDescent="0.2">
      <c r="A353" t="s">
        <v>828</v>
      </c>
      <c r="B353" t="str">
        <f>VLOOKUP(A353, dictionary!$A$2:$B$16, 2, FALSE)</f>
        <v>Cardiovascular system</v>
      </c>
      <c r="C353" t="s">
        <v>852</v>
      </c>
      <c r="D353">
        <f>VLOOKUP($C353, 'pval-input'!$B$2:$M$2260, 11, FALSE)</f>
        <v>1</v>
      </c>
      <c r="E353">
        <f>VLOOKUP($C353, 'pval-input'!$B$2:$M$2260, 12, FALSE)</f>
        <v>7.2992700729926996E-3</v>
      </c>
      <c r="F353">
        <f>VLOOKUP(C353, listing!$B$1:$L$2600, 2, FALSE)</f>
        <v>31.235738595770602</v>
      </c>
      <c r="H353" t="s">
        <v>4838</v>
      </c>
      <c r="I353">
        <v>31.235738595770602</v>
      </c>
      <c r="J353">
        <f>VLOOKUP($C353, 'pval-input'!$B$2:$M$2260, 11, FALSE)</f>
        <v>1</v>
      </c>
      <c r="K353">
        <f>VLOOKUP($C353, 'pval-input'!$B$2:$M$2260, 12, FALSE)</f>
        <v>7.2992700729926996E-3</v>
      </c>
    </row>
    <row r="354" spans="1:11" x14ac:dyDescent="0.2">
      <c r="A354" t="s">
        <v>828</v>
      </c>
      <c r="B354" t="str">
        <f>VLOOKUP(A354, dictionary!$A$2:$B$16, 2, FALSE)</f>
        <v>Cardiovascular system</v>
      </c>
      <c r="C354" t="s">
        <v>854</v>
      </c>
      <c r="D354">
        <f>VLOOKUP($C354, 'pval-input'!$B$2:$M$2260, 11, FALSE)</f>
        <v>11</v>
      </c>
      <c r="E354">
        <f>VLOOKUP($C354, 'pval-input'!$B$2:$M$2260, 12, FALSE)</f>
        <v>8.0291970802919693E-2</v>
      </c>
      <c r="F354">
        <f>VLOOKUP(C354, listing!$B$1:$L$2600, 2, FALSE)</f>
        <v>0.1262888401918085</v>
      </c>
      <c r="H354" t="s">
        <v>4838</v>
      </c>
      <c r="I354">
        <v>0.1262888401918085</v>
      </c>
      <c r="J354">
        <f>VLOOKUP($C354, 'pval-input'!$B$2:$M$2260, 11, FALSE)</f>
        <v>11</v>
      </c>
      <c r="K354">
        <f>VLOOKUP($C354, 'pval-input'!$B$2:$M$2260, 12, FALSE)</f>
        <v>8.0291970802919693E-2</v>
      </c>
    </row>
    <row r="355" spans="1:11" x14ac:dyDescent="0.2">
      <c r="A355" t="s">
        <v>828</v>
      </c>
      <c r="B355" t="str">
        <f>VLOOKUP(A355, dictionary!$A$2:$B$16, 2, FALSE)</f>
        <v>Cardiovascular system</v>
      </c>
      <c r="C355" t="s">
        <v>857</v>
      </c>
      <c r="D355">
        <f>VLOOKUP($C355, 'pval-input'!$B$2:$M$2260, 11, FALSE)</f>
        <v>36</v>
      </c>
      <c r="E355">
        <f>VLOOKUP($C355, 'pval-input'!$B$2:$M$2260, 12, FALSE)</f>
        <v>0.26277372262773702</v>
      </c>
      <c r="F355">
        <f>VLOOKUP(C355, listing!$B$1:$L$2600, 2, FALSE)</f>
        <v>1.24330346195316</v>
      </c>
      <c r="H355" t="s">
        <v>4838</v>
      </c>
      <c r="I355">
        <v>1.24330346195316</v>
      </c>
      <c r="J355">
        <f>VLOOKUP($C355, 'pval-input'!$B$2:$M$2260, 11, FALSE)</f>
        <v>36</v>
      </c>
      <c r="K355">
        <f>VLOOKUP($C355, 'pval-input'!$B$2:$M$2260, 12, FALSE)</f>
        <v>0.26277372262773702</v>
      </c>
    </row>
    <row r="356" spans="1:11" x14ac:dyDescent="0.2">
      <c r="A356" t="s">
        <v>828</v>
      </c>
      <c r="B356" t="str">
        <f>VLOOKUP(A356, dictionary!$A$2:$B$16, 2, FALSE)</f>
        <v>Cardiovascular system</v>
      </c>
      <c r="C356" t="s">
        <v>860</v>
      </c>
      <c r="D356">
        <f>VLOOKUP($C356, 'pval-input'!$B$2:$M$2260, 11, FALSE)</f>
        <v>20</v>
      </c>
      <c r="E356">
        <f>VLOOKUP($C356, 'pval-input'!$B$2:$M$2260, 12, FALSE)</f>
        <v>0.145985401459854</v>
      </c>
      <c r="F356">
        <f>VLOOKUP(C356, listing!$B$1:$L$2600, 2, FALSE)</f>
        <v>0.33066218599319647</v>
      </c>
      <c r="H356" t="s">
        <v>4838</v>
      </c>
      <c r="I356">
        <v>0.33066218599319647</v>
      </c>
      <c r="J356">
        <f>VLOOKUP($C356, 'pval-input'!$B$2:$M$2260, 11, FALSE)</f>
        <v>20</v>
      </c>
      <c r="K356">
        <f>VLOOKUP($C356, 'pval-input'!$B$2:$M$2260, 12, FALSE)</f>
        <v>0.145985401459854</v>
      </c>
    </row>
    <row r="357" spans="1:11" hidden="1" x14ac:dyDescent="0.2">
      <c r="A357" t="s">
        <v>828</v>
      </c>
      <c r="B357" t="str">
        <f>VLOOKUP(A357, dictionary!$A$2:$B$16, 2, FALSE)</f>
        <v>Cardiovascular system</v>
      </c>
      <c r="C357" t="s">
        <v>862</v>
      </c>
      <c r="D357">
        <f>VLOOKUP($C357, 'pval-input'!$B$2:$M$2260, 11, FALSE)</f>
        <v>2</v>
      </c>
      <c r="E357">
        <f>VLOOKUP($C357, 'pval-input'!$B$2:$M$2260, 12, FALSE)</f>
        <v>1.4598540145985399E-2</v>
      </c>
      <c r="F357">
        <f>VLOOKUP(C357, listing!$B$1:$L$2600, 2, FALSE)</f>
        <v>0.93220221193054786</v>
      </c>
      <c r="H357" t="s">
        <v>4838</v>
      </c>
      <c r="I357">
        <v>0.93220221193054786</v>
      </c>
      <c r="J357">
        <f>VLOOKUP($C357, 'pval-input'!$B$2:$M$2260, 11, FALSE)</f>
        <v>2</v>
      </c>
      <c r="K357">
        <f>VLOOKUP($C357, 'pval-input'!$B$2:$M$2260, 12, FALSE)</f>
        <v>1.4598540145985399E-2</v>
      </c>
    </row>
    <row r="358" spans="1:11" x14ac:dyDescent="0.2">
      <c r="A358" t="s">
        <v>828</v>
      </c>
      <c r="B358" t="str">
        <f>VLOOKUP(A358, dictionary!$A$2:$B$16, 2, FALSE)</f>
        <v>Cardiovascular system</v>
      </c>
      <c r="C358" t="s">
        <v>864</v>
      </c>
      <c r="D358">
        <f>VLOOKUP($C358, 'pval-input'!$B$2:$M$2260, 11, FALSE)</f>
        <v>118</v>
      </c>
      <c r="E358">
        <f>VLOOKUP($C358, 'pval-input'!$B$2:$M$2260, 12, FALSE)</f>
        <v>0.86131386861313897</v>
      </c>
      <c r="F358">
        <f>VLOOKUP(C358, listing!$B$1:$L$2600, 2, FALSE)</f>
        <v>0.53599164657052378</v>
      </c>
      <c r="H358" t="s">
        <v>4838</v>
      </c>
      <c r="I358">
        <v>0.53599164657052378</v>
      </c>
      <c r="J358">
        <f>VLOOKUP($C358, 'pval-input'!$B$2:$M$2260, 11, FALSE)</f>
        <v>118</v>
      </c>
      <c r="K358">
        <f>VLOOKUP($C358, 'pval-input'!$B$2:$M$2260, 12, FALSE)</f>
        <v>0.86131386861313897</v>
      </c>
    </row>
    <row r="359" spans="1:11" hidden="1" x14ac:dyDescent="0.2">
      <c r="A359" t="s">
        <v>828</v>
      </c>
      <c r="B359" t="str">
        <f>VLOOKUP(A359, dictionary!$A$2:$B$16, 2, FALSE)</f>
        <v>Cardiovascular system</v>
      </c>
      <c r="C359" t="s">
        <v>867</v>
      </c>
      <c r="D359">
        <f>VLOOKUP($C359, 'pval-input'!$B$2:$M$2260, 11, FALSE)</f>
        <v>4</v>
      </c>
      <c r="E359">
        <f>VLOOKUP($C359, 'pval-input'!$B$2:$M$2260, 12, FALSE)</f>
        <v>2.9197080291970798E-2</v>
      </c>
      <c r="F359">
        <f>VLOOKUP(C359, listing!$B$1:$L$2600, 2, FALSE)</f>
        <v>0.48450632443934194</v>
      </c>
      <c r="H359" t="s">
        <v>4838</v>
      </c>
      <c r="I359">
        <v>0.48450632443934194</v>
      </c>
      <c r="J359">
        <f>VLOOKUP($C359, 'pval-input'!$B$2:$M$2260, 11, FALSE)</f>
        <v>4</v>
      </c>
      <c r="K359">
        <f>VLOOKUP($C359, 'pval-input'!$B$2:$M$2260, 12, FALSE)</f>
        <v>2.9197080291970798E-2</v>
      </c>
    </row>
    <row r="360" spans="1:11" hidden="1" x14ac:dyDescent="0.2">
      <c r="A360" t="s">
        <v>828</v>
      </c>
      <c r="B360" t="str">
        <f>VLOOKUP(A360, dictionary!$A$2:$B$16, 2, FALSE)</f>
        <v>Cardiovascular system</v>
      </c>
      <c r="C360" t="s">
        <v>869</v>
      </c>
      <c r="D360">
        <f>VLOOKUP($C360, 'pval-input'!$B$2:$M$2260, 11, FALSE)</f>
        <v>5</v>
      </c>
      <c r="E360">
        <f>VLOOKUP($C360, 'pval-input'!$B$2:$M$2260, 12, FALSE)</f>
        <v>3.6496350364963501E-2</v>
      </c>
      <c r="F360">
        <f>VLOOKUP(C360, listing!$B$1:$L$2600, 2, FALSE)</f>
        <v>0.58245429561017814</v>
      </c>
      <c r="H360" t="s">
        <v>4838</v>
      </c>
      <c r="I360">
        <v>0.58245429561017814</v>
      </c>
      <c r="J360">
        <f>VLOOKUP($C360, 'pval-input'!$B$2:$M$2260, 11, FALSE)</f>
        <v>5</v>
      </c>
      <c r="K360">
        <f>VLOOKUP($C360, 'pval-input'!$B$2:$M$2260, 12, FALSE)</f>
        <v>3.6496350364963501E-2</v>
      </c>
    </row>
    <row r="361" spans="1:11" hidden="1" x14ac:dyDescent="0.2">
      <c r="A361" t="s">
        <v>828</v>
      </c>
      <c r="B361" t="str">
        <f>VLOOKUP(A361, dictionary!$A$2:$B$16, 2, FALSE)</f>
        <v>Cardiovascular system</v>
      </c>
      <c r="C361" t="s">
        <v>871</v>
      </c>
      <c r="D361">
        <f>VLOOKUP($C361, 'pval-input'!$B$2:$M$2260, 11, FALSE)</f>
        <v>2</v>
      </c>
      <c r="E361">
        <f>VLOOKUP($C361, 'pval-input'!$B$2:$M$2260, 12, FALSE)</f>
        <v>1.4598540145985399E-2</v>
      </c>
      <c r="F361">
        <f>VLOOKUP(C361, listing!$B$1:$L$2600, 2, FALSE)</f>
        <v>0.44501664144317882</v>
      </c>
      <c r="H361" t="s">
        <v>4838</v>
      </c>
      <c r="I361">
        <v>0.44501664144317882</v>
      </c>
      <c r="J361">
        <f>VLOOKUP($C361, 'pval-input'!$B$2:$M$2260, 11, FALSE)</f>
        <v>2</v>
      </c>
      <c r="K361">
        <f>VLOOKUP($C361, 'pval-input'!$B$2:$M$2260, 12, FALSE)</f>
        <v>1.4598540145985399E-2</v>
      </c>
    </row>
    <row r="362" spans="1:11" hidden="1" x14ac:dyDescent="0.2">
      <c r="A362" t="s">
        <v>828</v>
      </c>
      <c r="B362" t="str">
        <f>VLOOKUP(A362, dictionary!$A$2:$B$16, 2, FALSE)</f>
        <v>Cardiovascular system</v>
      </c>
      <c r="C362" t="s">
        <v>874</v>
      </c>
      <c r="D362">
        <f>VLOOKUP($C362, 'pval-input'!$B$2:$M$2260, 11, FALSE)</f>
        <v>1</v>
      </c>
      <c r="E362">
        <f>VLOOKUP($C362, 'pval-input'!$B$2:$M$2260, 12, FALSE)</f>
        <v>7.2992700729926996E-3</v>
      </c>
      <c r="F362">
        <f>VLOOKUP(C362, listing!$B$1:$L$2600, 2, FALSE)</f>
        <v>0.89918272299573154</v>
      </c>
      <c r="H362" t="s">
        <v>4838</v>
      </c>
      <c r="I362">
        <v>0.89918272299573154</v>
      </c>
      <c r="J362">
        <f>VLOOKUP($C362, 'pval-input'!$B$2:$M$2260, 11, FALSE)</f>
        <v>1</v>
      </c>
      <c r="K362">
        <f>VLOOKUP($C362, 'pval-input'!$B$2:$M$2260, 12, FALSE)</f>
        <v>7.2992700729926996E-3</v>
      </c>
    </row>
    <row r="363" spans="1:11" x14ac:dyDescent="0.2">
      <c r="A363" t="s">
        <v>828</v>
      </c>
      <c r="B363" t="str">
        <f>VLOOKUP(A363, dictionary!$A$2:$B$16, 2, FALSE)</f>
        <v>Cardiovascular system</v>
      </c>
      <c r="C363" t="s">
        <v>877</v>
      </c>
      <c r="D363">
        <f>VLOOKUP($C363, 'pval-input'!$B$2:$M$2260, 11, FALSE)</f>
        <v>11</v>
      </c>
      <c r="E363">
        <f>VLOOKUP($C363, 'pval-input'!$B$2:$M$2260, 12, FALSE)</f>
        <v>8.0291970802919693E-2</v>
      </c>
      <c r="F363">
        <f>VLOOKUP(C363, listing!$B$1:$L$2600, 2, FALSE)</f>
        <v>3.2068466398465112E-2</v>
      </c>
      <c r="H363" t="s">
        <v>4838</v>
      </c>
      <c r="I363">
        <v>3.2068466398465112E-2</v>
      </c>
      <c r="J363">
        <f>VLOOKUP($C363, 'pval-input'!$B$2:$M$2260, 11, FALSE)</f>
        <v>11</v>
      </c>
      <c r="K363">
        <f>VLOOKUP($C363, 'pval-input'!$B$2:$M$2260, 12, FALSE)</f>
        <v>8.0291970802919693E-2</v>
      </c>
    </row>
    <row r="364" spans="1:11" x14ac:dyDescent="0.2">
      <c r="A364" t="s">
        <v>828</v>
      </c>
      <c r="B364" t="str">
        <f>VLOOKUP(A364, dictionary!$A$2:$B$16, 2, FALSE)</f>
        <v>Cardiovascular system</v>
      </c>
      <c r="C364" t="s">
        <v>879</v>
      </c>
      <c r="D364">
        <f>VLOOKUP($C364, 'pval-input'!$B$2:$M$2260, 11, FALSE)</f>
        <v>43</v>
      </c>
      <c r="E364">
        <f>VLOOKUP($C364, 'pval-input'!$B$2:$M$2260, 12, FALSE)</f>
        <v>0.31386861313868603</v>
      </c>
      <c r="F364">
        <f>VLOOKUP(C364, listing!$B$1:$L$2600, 2, FALSE)</f>
        <v>1.1329351610437035</v>
      </c>
      <c r="H364" t="s">
        <v>4838</v>
      </c>
      <c r="I364">
        <v>1.1329351610437035</v>
      </c>
      <c r="J364">
        <f>VLOOKUP($C364, 'pval-input'!$B$2:$M$2260, 11, FALSE)</f>
        <v>43</v>
      </c>
      <c r="K364">
        <f>VLOOKUP($C364, 'pval-input'!$B$2:$M$2260, 12, FALSE)</f>
        <v>0.31386861313868603</v>
      </c>
    </row>
    <row r="365" spans="1:11" x14ac:dyDescent="0.2">
      <c r="A365" t="s">
        <v>828</v>
      </c>
      <c r="B365" t="str">
        <f>VLOOKUP(A365, dictionary!$A$2:$B$16, 2, FALSE)</f>
        <v>Cardiovascular system</v>
      </c>
      <c r="C365" t="s">
        <v>882</v>
      </c>
      <c r="D365">
        <f>VLOOKUP($C365, 'pval-input'!$B$2:$M$2260, 11, FALSE)</f>
        <v>56</v>
      </c>
      <c r="E365">
        <f>VLOOKUP($C365, 'pval-input'!$B$2:$M$2260, 12, FALSE)</f>
        <v>0.40875912408759102</v>
      </c>
      <c r="F365">
        <f>VLOOKUP(C365, listing!$B$1:$L$2600, 2, FALSE)</f>
        <v>0.47399479142638479</v>
      </c>
      <c r="H365" t="s">
        <v>4838</v>
      </c>
      <c r="I365">
        <v>0.47399479142638479</v>
      </c>
      <c r="J365">
        <f>VLOOKUP($C365, 'pval-input'!$B$2:$M$2260, 11, FALSE)</f>
        <v>56</v>
      </c>
      <c r="K365">
        <f>VLOOKUP($C365, 'pval-input'!$B$2:$M$2260, 12, FALSE)</f>
        <v>0.40875912408759102</v>
      </c>
    </row>
    <row r="366" spans="1:11" x14ac:dyDescent="0.2">
      <c r="A366" t="s">
        <v>828</v>
      </c>
      <c r="B366" t="str">
        <f>VLOOKUP(A366, dictionary!$A$2:$B$16, 2, FALSE)</f>
        <v>Cardiovascular system</v>
      </c>
      <c r="C366" t="s">
        <v>884</v>
      </c>
      <c r="D366">
        <f>VLOOKUP($C366, 'pval-input'!$B$2:$M$2260, 11, FALSE)</f>
        <v>113</v>
      </c>
      <c r="E366">
        <f>VLOOKUP($C366, 'pval-input'!$B$2:$M$2260, 12, FALSE)</f>
        <v>0.82481751824817495</v>
      </c>
      <c r="F366">
        <f>VLOOKUP(C366, listing!$B$1:$L$2600, 2, FALSE)</f>
        <v>0.14805705581534648</v>
      </c>
      <c r="H366" t="s">
        <v>4838</v>
      </c>
      <c r="I366">
        <v>0.14805705581534648</v>
      </c>
      <c r="J366">
        <f>VLOOKUP($C366, 'pval-input'!$B$2:$M$2260, 11, FALSE)</f>
        <v>113</v>
      </c>
      <c r="K366">
        <f>VLOOKUP($C366, 'pval-input'!$B$2:$M$2260, 12, FALSE)</f>
        <v>0.82481751824817495</v>
      </c>
    </row>
    <row r="367" spans="1:11" x14ac:dyDescent="0.2">
      <c r="A367" t="s">
        <v>828</v>
      </c>
      <c r="B367" t="str">
        <f>VLOOKUP(A367, dictionary!$A$2:$B$16, 2, FALSE)</f>
        <v>Cardiovascular system</v>
      </c>
      <c r="C367" t="s">
        <v>886</v>
      </c>
      <c r="D367">
        <f>VLOOKUP($C367, 'pval-input'!$B$2:$M$2260, 11, FALSE)</f>
        <v>77</v>
      </c>
      <c r="E367">
        <f>VLOOKUP($C367, 'pval-input'!$B$2:$M$2260, 12, FALSE)</f>
        <v>0.56204379562043805</v>
      </c>
      <c r="F367">
        <f>VLOOKUP(C367, listing!$B$1:$L$2600, 2, FALSE)</f>
        <v>0.27443985541306953</v>
      </c>
      <c r="H367" t="s">
        <v>4838</v>
      </c>
      <c r="I367">
        <v>0.27443985541306953</v>
      </c>
      <c r="J367">
        <f>VLOOKUP($C367, 'pval-input'!$B$2:$M$2260, 11, FALSE)</f>
        <v>77</v>
      </c>
      <c r="K367">
        <f>VLOOKUP($C367, 'pval-input'!$B$2:$M$2260, 12, FALSE)</f>
        <v>0.56204379562043805</v>
      </c>
    </row>
    <row r="368" spans="1:11" x14ac:dyDescent="0.2">
      <c r="A368" t="s">
        <v>828</v>
      </c>
      <c r="B368" t="str">
        <f>VLOOKUP(A368, dictionary!$A$2:$B$16, 2, FALSE)</f>
        <v>Cardiovascular system</v>
      </c>
      <c r="C368" t="s">
        <v>888</v>
      </c>
      <c r="D368">
        <f>VLOOKUP($C368, 'pval-input'!$B$2:$M$2260, 11, FALSE)</f>
        <v>89</v>
      </c>
      <c r="E368">
        <f>VLOOKUP($C368, 'pval-input'!$B$2:$M$2260, 12, FALSE)</f>
        <v>0.64963503649635002</v>
      </c>
      <c r="F368">
        <f>VLOOKUP(C368, listing!$B$1:$L$2600, 2, FALSE)</f>
        <v>1.2593093268495887</v>
      </c>
      <c r="H368" t="s">
        <v>4838</v>
      </c>
      <c r="I368">
        <v>1.2593093268495887</v>
      </c>
      <c r="J368">
        <f>VLOOKUP($C368, 'pval-input'!$B$2:$M$2260, 11, FALSE)</f>
        <v>89</v>
      </c>
      <c r="K368">
        <f>VLOOKUP($C368, 'pval-input'!$B$2:$M$2260, 12, FALSE)</f>
        <v>0.64963503649635002</v>
      </c>
    </row>
    <row r="369" spans="1:11" x14ac:dyDescent="0.2">
      <c r="A369" t="s">
        <v>828</v>
      </c>
      <c r="B369" t="str">
        <f>VLOOKUP(A369, dictionary!$A$2:$B$16, 2, FALSE)</f>
        <v>Cardiovascular system</v>
      </c>
      <c r="C369" t="s">
        <v>890</v>
      </c>
      <c r="D369">
        <f>VLOOKUP($C369, 'pval-input'!$B$2:$M$2260, 11, FALSE)</f>
        <v>8</v>
      </c>
      <c r="E369">
        <f>VLOOKUP($C369, 'pval-input'!$B$2:$M$2260, 12, FALSE)</f>
        <v>5.8394160583941597E-2</v>
      </c>
      <c r="F369">
        <f>VLOOKUP(C369, listing!$B$1:$L$2600, 2, FALSE)</f>
        <v>0.33868804309657985</v>
      </c>
      <c r="H369" t="s">
        <v>4838</v>
      </c>
      <c r="I369">
        <v>0.33868804309657985</v>
      </c>
      <c r="J369">
        <f>VLOOKUP($C369, 'pval-input'!$B$2:$M$2260, 11, FALSE)</f>
        <v>8</v>
      </c>
      <c r="K369">
        <f>VLOOKUP($C369, 'pval-input'!$B$2:$M$2260, 12, FALSE)</f>
        <v>5.8394160583941597E-2</v>
      </c>
    </row>
    <row r="370" spans="1:11" hidden="1" x14ac:dyDescent="0.2">
      <c r="A370" t="s">
        <v>828</v>
      </c>
      <c r="B370" t="str">
        <f>VLOOKUP(A370, dictionary!$A$2:$B$16, 2, FALSE)</f>
        <v>Cardiovascular system</v>
      </c>
      <c r="C370" t="s">
        <v>892</v>
      </c>
      <c r="D370">
        <f>VLOOKUP($C370, 'pval-input'!$B$2:$M$2260, 11, FALSE)</f>
        <v>2</v>
      </c>
      <c r="E370">
        <f>VLOOKUP($C370, 'pval-input'!$B$2:$M$2260, 12, FALSE)</f>
        <v>1.4598540145985399E-2</v>
      </c>
      <c r="F370">
        <f>VLOOKUP(C370, listing!$B$1:$L$2600, 2, FALSE)</f>
        <v>3.6224078134270421E-2</v>
      </c>
      <c r="H370" t="s">
        <v>4838</v>
      </c>
      <c r="I370">
        <v>3.6224078134270421E-2</v>
      </c>
      <c r="J370">
        <f>VLOOKUP($C370, 'pval-input'!$B$2:$M$2260, 11, FALSE)</f>
        <v>2</v>
      </c>
      <c r="K370">
        <f>VLOOKUP($C370, 'pval-input'!$B$2:$M$2260, 12, FALSE)</f>
        <v>1.4598540145985399E-2</v>
      </c>
    </row>
    <row r="371" spans="1:11" hidden="1" x14ac:dyDescent="0.2">
      <c r="A371" t="s">
        <v>828</v>
      </c>
      <c r="B371" t="str">
        <f>VLOOKUP(A371, dictionary!$A$2:$B$16, 2, FALSE)</f>
        <v>Cardiovascular system</v>
      </c>
      <c r="C371" t="s">
        <v>894</v>
      </c>
      <c r="D371">
        <f>VLOOKUP($C371, 'pval-input'!$B$2:$M$2260, 11, FALSE)</f>
        <v>3</v>
      </c>
      <c r="E371">
        <f>VLOOKUP($C371, 'pval-input'!$B$2:$M$2260, 12, FALSE)</f>
        <v>2.18978102189781E-2</v>
      </c>
      <c r="F371">
        <f>VLOOKUP(C371, listing!$B$1:$L$2600, 2, FALSE)</f>
        <v>0.45770381643626296</v>
      </c>
      <c r="H371" t="s">
        <v>4838</v>
      </c>
      <c r="I371">
        <v>0.45770381643626296</v>
      </c>
      <c r="J371">
        <f>VLOOKUP($C371, 'pval-input'!$B$2:$M$2260, 11, FALSE)</f>
        <v>3</v>
      </c>
      <c r="K371">
        <f>VLOOKUP($C371, 'pval-input'!$B$2:$M$2260, 12, FALSE)</f>
        <v>2.18978102189781E-2</v>
      </c>
    </row>
    <row r="372" spans="1:11" hidden="1" x14ac:dyDescent="0.2">
      <c r="A372" t="s">
        <v>828</v>
      </c>
      <c r="B372" t="str">
        <f>VLOOKUP(A372, dictionary!$A$2:$B$16, 2, FALSE)</f>
        <v>Cardiovascular system</v>
      </c>
      <c r="C372" t="s">
        <v>896</v>
      </c>
      <c r="D372">
        <f>VLOOKUP($C372, 'pval-input'!$B$2:$M$2260, 11, FALSE)</f>
        <v>1</v>
      </c>
      <c r="E372">
        <f>VLOOKUP($C372, 'pval-input'!$B$2:$M$2260, 12, FALSE)</f>
        <v>7.2992700729926996E-3</v>
      </c>
      <c r="F372">
        <f>VLOOKUP(C372, listing!$B$1:$L$2600, 2, FALSE)</f>
        <v>9.8788090523406757E-2</v>
      </c>
      <c r="H372" t="s">
        <v>4838</v>
      </c>
      <c r="I372">
        <v>9.8788090523406757E-2</v>
      </c>
      <c r="J372">
        <f>VLOOKUP($C372, 'pval-input'!$B$2:$M$2260, 11, FALSE)</f>
        <v>1</v>
      </c>
      <c r="K372">
        <f>VLOOKUP($C372, 'pval-input'!$B$2:$M$2260, 12, FALSE)</f>
        <v>7.2992700729926996E-3</v>
      </c>
    </row>
    <row r="373" spans="1:11" hidden="1" x14ac:dyDescent="0.2">
      <c r="A373" t="s">
        <v>828</v>
      </c>
      <c r="B373" t="str">
        <f>VLOOKUP(A373, dictionary!$A$2:$B$16, 2, FALSE)</f>
        <v>Cardiovascular system</v>
      </c>
      <c r="C373" t="s">
        <v>899</v>
      </c>
      <c r="D373">
        <f>VLOOKUP($C373, 'pval-input'!$B$2:$M$2260, 11, FALSE)</f>
        <v>4</v>
      </c>
      <c r="E373">
        <f>VLOOKUP($C373, 'pval-input'!$B$2:$M$2260, 12, FALSE)</f>
        <v>2.9197080291970798E-2</v>
      </c>
      <c r="F373">
        <f>VLOOKUP(C373, listing!$B$1:$L$2600, 2, FALSE)</f>
        <v>0.1833356551786037</v>
      </c>
      <c r="H373" t="s">
        <v>4838</v>
      </c>
      <c r="I373">
        <v>0.1833356551786037</v>
      </c>
      <c r="J373">
        <f>VLOOKUP($C373, 'pval-input'!$B$2:$M$2260, 11, FALSE)</f>
        <v>4</v>
      </c>
      <c r="K373">
        <f>VLOOKUP($C373, 'pval-input'!$B$2:$M$2260, 12, FALSE)</f>
        <v>2.9197080291970798E-2</v>
      </c>
    </row>
    <row r="374" spans="1:11" hidden="1" x14ac:dyDescent="0.2">
      <c r="A374" t="s">
        <v>828</v>
      </c>
      <c r="B374" t="str">
        <f>VLOOKUP(A374, dictionary!$A$2:$B$16, 2, FALSE)</f>
        <v>Cardiovascular system</v>
      </c>
      <c r="C374" t="s">
        <v>901</v>
      </c>
      <c r="D374">
        <f>VLOOKUP($C374, 'pval-input'!$B$2:$M$2260, 11, FALSE)</f>
        <v>1</v>
      </c>
      <c r="E374">
        <f>VLOOKUP($C374, 'pval-input'!$B$2:$M$2260, 12, FALSE)</f>
        <v>7.2992700729926996E-3</v>
      </c>
      <c r="F374">
        <f>VLOOKUP(C374, listing!$B$1:$L$2600, 2, FALSE)</f>
        <v>0.65556283053869957</v>
      </c>
      <c r="H374" t="s">
        <v>4838</v>
      </c>
      <c r="I374">
        <v>0.65556283053869957</v>
      </c>
      <c r="J374">
        <f>VLOOKUP($C374, 'pval-input'!$B$2:$M$2260, 11, FALSE)</f>
        <v>1</v>
      </c>
      <c r="K374">
        <f>VLOOKUP($C374, 'pval-input'!$B$2:$M$2260, 12, FALSE)</f>
        <v>7.2992700729926996E-3</v>
      </c>
    </row>
    <row r="375" spans="1:11" x14ac:dyDescent="0.2">
      <c r="A375" t="s">
        <v>828</v>
      </c>
      <c r="B375" t="str">
        <f>VLOOKUP(A375, dictionary!$A$2:$B$16, 2, FALSE)</f>
        <v>Cardiovascular system</v>
      </c>
      <c r="C375" t="s">
        <v>903</v>
      </c>
      <c r="D375">
        <f>VLOOKUP($C375, 'pval-input'!$B$2:$M$2260, 11, FALSE)</f>
        <v>128</v>
      </c>
      <c r="E375">
        <f>VLOOKUP($C375, 'pval-input'!$B$2:$M$2260, 12, FALSE)</f>
        <v>0.934306569343066</v>
      </c>
      <c r="F375">
        <f>VLOOKUP(C375, listing!$B$1:$L$2600, 2, FALSE)</f>
        <v>1.4809722264838434</v>
      </c>
      <c r="H375" t="s">
        <v>4838</v>
      </c>
      <c r="I375">
        <v>1.4809722264838434</v>
      </c>
      <c r="J375">
        <f>VLOOKUP($C375, 'pval-input'!$B$2:$M$2260, 11, FALSE)</f>
        <v>128</v>
      </c>
      <c r="K375">
        <f>VLOOKUP($C375, 'pval-input'!$B$2:$M$2260, 12, FALSE)</f>
        <v>0.934306569343066</v>
      </c>
    </row>
    <row r="376" spans="1:11" x14ac:dyDescent="0.2">
      <c r="A376" t="s">
        <v>828</v>
      </c>
      <c r="B376" t="str">
        <f>VLOOKUP(A376, dictionary!$A$2:$B$16, 2, FALSE)</f>
        <v>Cardiovascular system</v>
      </c>
      <c r="C376" t="s">
        <v>906</v>
      </c>
      <c r="D376">
        <f>VLOOKUP($C376, 'pval-input'!$B$2:$M$2260, 11, FALSE)</f>
        <v>89</v>
      </c>
      <c r="E376">
        <f>VLOOKUP($C376, 'pval-input'!$B$2:$M$2260, 12, FALSE)</f>
        <v>0.64963503649635002</v>
      </c>
      <c r="F376">
        <f>VLOOKUP(C376, listing!$B$1:$L$2600, 2, FALSE)</f>
        <v>0.20835539462733146</v>
      </c>
      <c r="H376" t="s">
        <v>4838</v>
      </c>
      <c r="I376">
        <v>0.20835539462733146</v>
      </c>
      <c r="J376">
        <f>VLOOKUP($C376, 'pval-input'!$B$2:$M$2260, 11, FALSE)</f>
        <v>89</v>
      </c>
      <c r="K376">
        <f>VLOOKUP($C376, 'pval-input'!$B$2:$M$2260, 12, FALSE)</f>
        <v>0.64963503649635002</v>
      </c>
    </row>
    <row r="377" spans="1:11" hidden="1" x14ac:dyDescent="0.2">
      <c r="A377" t="s">
        <v>828</v>
      </c>
      <c r="B377" t="str">
        <f>VLOOKUP(A377, dictionary!$A$2:$B$16, 2, FALSE)</f>
        <v>Cardiovascular system</v>
      </c>
      <c r="C377" t="s">
        <v>909</v>
      </c>
      <c r="D377">
        <f>VLOOKUP($C377, 'pval-input'!$B$2:$M$2260, 11, FALSE)</f>
        <v>2</v>
      </c>
      <c r="E377">
        <f>VLOOKUP($C377, 'pval-input'!$B$2:$M$2260, 12, FALSE)</f>
        <v>1.4598540145985399E-2</v>
      </c>
      <c r="F377">
        <f>VLOOKUP(C377, listing!$B$1:$L$2600, 2, FALSE)</f>
        <v>0.35761389596696669</v>
      </c>
      <c r="H377" t="s">
        <v>4838</v>
      </c>
      <c r="I377">
        <v>0.35761389596696669</v>
      </c>
      <c r="J377">
        <f>VLOOKUP($C377, 'pval-input'!$B$2:$M$2260, 11, FALSE)</f>
        <v>2</v>
      </c>
      <c r="K377">
        <f>VLOOKUP($C377, 'pval-input'!$B$2:$M$2260, 12, FALSE)</f>
        <v>1.4598540145985399E-2</v>
      </c>
    </row>
    <row r="378" spans="1:11" x14ac:dyDescent="0.2">
      <c r="A378" t="s">
        <v>828</v>
      </c>
      <c r="B378" t="str">
        <f>VLOOKUP(A378, dictionary!$A$2:$B$16, 2, FALSE)</f>
        <v>Cardiovascular system</v>
      </c>
      <c r="C378" t="s">
        <v>912</v>
      </c>
      <c r="D378">
        <f>VLOOKUP($C378, 'pval-input'!$B$2:$M$2260, 11, FALSE)</f>
        <v>15</v>
      </c>
      <c r="E378">
        <f>VLOOKUP($C378, 'pval-input'!$B$2:$M$2260, 12, FALSE)</f>
        <v>0.109489051094891</v>
      </c>
      <c r="F378">
        <f>VLOOKUP(C378, listing!$B$1:$L$2600, 2, FALSE)</f>
        <v>1.0253490468957788E-2</v>
      </c>
      <c r="H378" t="s">
        <v>4838</v>
      </c>
      <c r="I378">
        <v>1.0253490468957788E-2</v>
      </c>
      <c r="J378">
        <f>VLOOKUP($C378, 'pval-input'!$B$2:$M$2260, 11, FALSE)</f>
        <v>15</v>
      </c>
      <c r="K378">
        <f>VLOOKUP($C378, 'pval-input'!$B$2:$M$2260, 12, FALSE)</f>
        <v>0.109489051094891</v>
      </c>
    </row>
    <row r="379" spans="1:11" hidden="1" x14ac:dyDescent="0.2">
      <c r="A379" t="s">
        <v>828</v>
      </c>
      <c r="B379" t="str">
        <f>VLOOKUP(A379, dictionary!$A$2:$B$16, 2, FALSE)</f>
        <v>Cardiovascular system</v>
      </c>
      <c r="C379" t="s">
        <v>914</v>
      </c>
      <c r="D379">
        <f>VLOOKUP($C379, 'pval-input'!$B$2:$M$2260, 11, FALSE)</f>
        <v>2</v>
      </c>
      <c r="E379">
        <f>VLOOKUP($C379, 'pval-input'!$B$2:$M$2260, 12, FALSE)</f>
        <v>1.4598540145985399E-2</v>
      </c>
      <c r="F379">
        <f>VLOOKUP(C379, listing!$B$1:$L$2600, 2, FALSE)</f>
        <v>1.1806635442432472</v>
      </c>
      <c r="H379" t="s">
        <v>4838</v>
      </c>
      <c r="I379">
        <v>1.1806635442432472</v>
      </c>
      <c r="J379">
        <f>VLOOKUP($C379, 'pval-input'!$B$2:$M$2260, 11, FALSE)</f>
        <v>2</v>
      </c>
      <c r="K379">
        <f>VLOOKUP($C379, 'pval-input'!$B$2:$M$2260, 12, FALSE)</f>
        <v>1.4598540145985399E-2</v>
      </c>
    </row>
    <row r="380" spans="1:11" hidden="1" x14ac:dyDescent="0.2">
      <c r="A380" t="s">
        <v>828</v>
      </c>
      <c r="B380" t="str">
        <f>VLOOKUP(A380, dictionary!$A$2:$B$16, 2, FALSE)</f>
        <v>Cardiovascular system</v>
      </c>
      <c r="C380" t="s">
        <v>916</v>
      </c>
      <c r="D380">
        <f>VLOOKUP($C380, 'pval-input'!$B$2:$M$2260, 11, FALSE)</f>
        <v>5</v>
      </c>
      <c r="E380">
        <f>VLOOKUP($C380, 'pval-input'!$B$2:$M$2260, 12, FALSE)</f>
        <v>3.6496350364963501E-2</v>
      </c>
      <c r="F380">
        <f>VLOOKUP(C380, listing!$B$1:$L$2600, 2, FALSE)</f>
        <v>0.51901797331219413</v>
      </c>
      <c r="H380" t="s">
        <v>4838</v>
      </c>
      <c r="I380">
        <v>0.51901797331219413</v>
      </c>
      <c r="J380">
        <f>VLOOKUP($C380, 'pval-input'!$B$2:$M$2260, 11, FALSE)</f>
        <v>5</v>
      </c>
      <c r="K380">
        <f>VLOOKUP($C380, 'pval-input'!$B$2:$M$2260, 12, FALSE)</f>
        <v>3.6496350364963501E-2</v>
      </c>
    </row>
    <row r="381" spans="1:11" x14ac:dyDescent="0.2">
      <c r="A381" t="s">
        <v>828</v>
      </c>
      <c r="B381" t="str">
        <f>VLOOKUP(A381, dictionary!$A$2:$B$16, 2, FALSE)</f>
        <v>Cardiovascular system</v>
      </c>
      <c r="C381" t="s">
        <v>919</v>
      </c>
      <c r="D381">
        <f>VLOOKUP($C381, 'pval-input'!$B$2:$M$2260, 11, FALSE)</f>
        <v>120</v>
      </c>
      <c r="E381">
        <f>VLOOKUP($C381, 'pval-input'!$B$2:$M$2260, 12, FALSE)</f>
        <v>0.87591240875912402</v>
      </c>
      <c r="F381">
        <f>VLOOKUP(C381, listing!$B$1:$L$2600, 2, FALSE)</f>
        <v>0.86585952648955078</v>
      </c>
      <c r="H381" t="s">
        <v>4838</v>
      </c>
      <c r="I381">
        <v>0.86585952648955078</v>
      </c>
      <c r="J381">
        <f>VLOOKUP($C381, 'pval-input'!$B$2:$M$2260, 11, FALSE)</f>
        <v>120</v>
      </c>
      <c r="K381">
        <f>VLOOKUP($C381, 'pval-input'!$B$2:$M$2260, 12, FALSE)</f>
        <v>0.87591240875912402</v>
      </c>
    </row>
    <row r="382" spans="1:11" hidden="1" x14ac:dyDescent="0.2">
      <c r="A382" t="s">
        <v>828</v>
      </c>
      <c r="B382" t="str">
        <f>VLOOKUP(A382, dictionary!$A$2:$B$16, 2, FALSE)</f>
        <v>Cardiovascular system</v>
      </c>
      <c r="C382" t="s">
        <v>923</v>
      </c>
      <c r="D382">
        <f>VLOOKUP($C382, 'pval-input'!$B$2:$M$2260, 11, FALSE)</f>
        <v>5</v>
      </c>
      <c r="E382">
        <f>VLOOKUP($C382, 'pval-input'!$B$2:$M$2260, 12, FALSE)</f>
        <v>3.6496350364963501E-2</v>
      </c>
      <c r="F382">
        <f>VLOOKUP(C382, listing!$B$1:$L$2600, 2, FALSE)</f>
        <v>1.4731250831697594E-2</v>
      </c>
      <c r="H382" t="s">
        <v>4838</v>
      </c>
      <c r="I382">
        <v>1.4731250831697594E-2</v>
      </c>
      <c r="J382">
        <f>VLOOKUP($C382, 'pval-input'!$B$2:$M$2260, 11, FALSE)</f>
        <v>5</v>
      </c>
      <c r="K382">
        <f>VLOOKUP($C382, 'pval-input'!$B$2:$M$2260, 12, FALSE)</f>
        <v>3.6496350364963501E-2</v>
      </c>
    </row>
    <row r="383" spans="1:11" x14ac:dyDescent="0.2">
      <c r="A383" t="s">
        <v>828</v>
      </c>
      <c r="B383" t="str">
        <f>VLOOKUP(A383, dictionary!$A$2:$B$16, 2, FALSE)</f>
        <v>Cardiovascular system</v>
      </c>
      <c r="C383" t="s">
        <v>925</v>
      </c>
      <c r="D383">
        <f>VLOOKUP($C383, 'pval-input'!$B$2:$M$2260, 11, FALSE)</f>
        <v>119</v>
      </c>
      <c r="E383">
        <f>VLOOKUP($C383, 'pval-input'!$B$2:$M$2260, 12, FALSE)</f>
        <v>0.86861313868613099</v>
      </c>
      <c r="F383">
        <f>VLOOKUP(C383, listing!$B$1:$L$2600, 2, FALSE)</f>
        <v>0.64557671971771147</v>
      </c>
      <c r="H383" t="s">
        <v>4838</v>
      </c>
      <c r="I383">
        <v>0.64557671971771147</v>
      </c>
      <c r="J383">
        <f>VLOOKUP($C383, 'pval-input'!$B$2:$M$2260, 11, FALSE)</f>
        <v>119</v>
      </c>
      <c r="K383">
        <f>VLOOKUP($C383, 'pval-input'!$B$2:$M$2260, 12, FALSE)</f>
        <v>0.86861313868613099</v>
      </c>
    </row>
    <row r="384" spans="1:11" x14ac:dyDescent="0.2">
      <c r="A384" t="s">
        <v>828</v>
      </c>
      <c r="B384" t="str">
        <f>VLOOKUP(A384, dictionary!$A$2:$B$16, 2, FALSE)</f>
        <v>Cardiovascular system</v>
      </c>
      <c r="C384" t="s">
        <v>927</v>
      </c>
      <c r="D384">
        <f>VLOOKUP($C384, 'pval-input'!$B$2:$M$2260, 11, FALSE)</f>
        <v>52</v>
      </c>
      <c r="E384">
        <f>VLOOKUP($C384, 'pval-input'!$B$2:$M$2260, 12, FALSE)</f>
        <v>0.37956204379561997</v>
      </c>
      <c r="F384">
        <f>VLOOKUP(C384, listing!$B$1:$L$2600, 2, FALSE)</f>
        <v>0.17719379953128983</v>
      </c>
      <c r="H384" t="s">
        <v>4838</v>
      </c>
      <c r="I384">
        <v>0.17719379953128983</v>
      </c>
      <c r="J384">
        <f>VLOOKUP($C384, 'pval-input'!$B$2:$M$2260, 11, FALSE)</f>
        <v>52</v>
      </c>
      <c r="K384">
        <f>VLOOKUP($C384, 'pval-input'!$B$2:$M$2260, 12, FALSE)</f>
        <v>0.37956204379561997</v>
      </c>
    </row>
    <row r="385" spans="1:11" hidden="1" x14ac:dyDescent="0.2">
      <c r="A385" t="s">
        <v>828</v>
      </c>
      <c r="B385" t="str">
        <f>VLOOKUP(A385, dictionary!$A$2:$B$16, 2, FALSE)</f>
        <v>Cardiovascular system</v>
      </c>
      <c r="C385" t="s">
        <v>929</v>
      </c>
      <c r="D385">
        <f>VLOOKUP($C385, 'pval-input'!$B$2:$M$2260, 11, FALSE)</f>
        <v>5</v>
      </c>
      <c r="E385">
        <f>VLOOKUP($C385, 'pval-input'!$B$2:$M$2260, 12, FALSE)</f>
        <v>3.6496350364963501E-2</v>
      </c>
      <c r="F385">
        <f>VLOOKUP(C385, listing!$B$1:$L$2600, 2, FALSE)</f>
        <v>0.68963061231181433</v>
      </c>
      <c r="H385" t="s">
        <v>4838</v>
      </c>
      <c r="I385">
        <v>0.68963061231181433</v>
      </c>
      <c r="J385">
        <f>VLOOKUP($C385, 'pval-input'!$B$2:$M$2260, 11, FALSE)</f>
        <v>5</v>
      </c>
      <c r="K385">
        <f>VLOOKUP($C385, 'pval-input'!$B$2:$M$2260, 12, FALSE)</f>
        <v>3.6496350364963501E-2</v>
      </c>
    </row>
    <row r="386" spans="1:11" x14ac:dyDescent="0.2">
      <c r="A386" t="s">
        <v>828</v>
      </c>
      <c r="B386" t="str">
        <f>VLOOKUP(A386, dictionary!$A$2:$B$16, 2, FALSE)</f>
        <v>Cardiovascular system</v>
      </c>
      <c r="C386" t="s">
        <v>932</v>
      </c>
      <c r="D386">
        <f>VLOOKUP($C386, 'pval-input'!$B$2:$M$2260, 11, FALSE)</f>
        <v>14</v>
      </c>
      <c r="E386">
        <f>VLOOKUP($C386, 'pval-input'!$B$2:$M$2260, 12, FALSE)</f>
        <v>0.102189781021898</v>
      </c>
      <c r="F386">
        <f>VLOOKUP(C386, listing!$B$1:$L$2600, 2, FALSE)</f>
        <v>0.42157620601161866</v>
      </c>
      <c r="H386" t="s">
        <v>4838</v>
      </c>
      <c r="I386">
        <v>0.42157620601161866</v>
      </c>
      <c r="J386">
        <f>VLOOKUP($C386, 'pval-input'!$B$2:$M$2260, 11, FALSE)</f>
        <v>14</v>
      </c>
      <c r="K386">
        <f>VLOOKUP($C386, 'pval-input'!$B$2:$M$2260, 12, FALSE)</f>
        <v>0.102189781021898</v>
      </c>
    </row>
    <row r="387" spans="1:11" hidden="1" x14ac:dyDescent="0.2">
      <c r="A387" t="s">
        <v>828</v>
      </c>
      <c r="B387" t="str">
        <f>VLOOKUP(A387, dictionary!$A$2:$B$16, 2, FALSE)</f>
        <v>Cardiovascular system</v>
      </c>
      <c r="C387" t="s">
        <v>934</v>
      </c>
      <c r="D387">
        <f>VLOOKUP($C387, 'pval-input'!$B$2:$M$2260, 11, FALSE)</f>
        <v>4</v>
      </c>
      <c r="E387">
        <f>VLOOKUP($C387, 'pval-input'!$B$2:$M$2260, 12, FALSE)</f>
        <v>2.9197080291970798E-2</v>
      </c>
      <c r="F387">
        <f>VLOOKUP(C387, listing!$B$1:$L$2600, 2, FALSE)</f>
        <v>0.23263033643372769</v>
      </c>
      <c r="H387" t="s">
        <v>4838</v>
      </c>
      <c r="I387">
        <v>0.23263033643372769</v>
      </c>
      <c r="J387">
        <f>VLOOKUP($C387, 'pval-input'!$B$2:$M$2260, 11, FALSE)</f>
        <v>4</v>
      </c>
      <c r="K387">
        <f>VLOOKUP($C387, 'pval-input'!$B$2:$M$2260, 12, FALSE)</f>
        <v>2.9197080291970798E-2</v>
      </c>
    </row>
    <row r="388" spans="1:11" x14ac:dyDescent="0.2">
      <c r="A388" t="s">
        <v>828</v>
      </c>
      <c r="B388" t="str">
        <f>VLOOKUP(A388, dictionary!$A$2:$B$16, 2, FALSE)</f>
        <v>Cardiovascular system</v>
      </c>
      <c r="C388" t="s">
        <v>936</v>
      </c>
      <c r="D388">
        <f>VLOOKUP($C388, 'pval-input'!$B$2:$M$2260, 11, FALSE)</f>
        <v>89</v>
      </c>
      <c r="E388">
        <f>VLOOKUP($C388, 'pval-input'!$B$2:$M$2260, 12, FALSE)</f>
        <v>0.64963503649635002</v>
      </c>
      <c r="F388">
        <f>VLOOKUP(C388, listing!$B$1:$L$2600, 2, FALSE)</f>
        <v>0.6460323581347861</v>
      </c>
      <c r="H388" t="s">
        <v>4838</v>
      </c>
      <c r="I388">
        <v>0.6460323581347861</v>
      </c>
      <c r="J388">
        <f>VLOOKUP($C388, 'pval-input'!$B$2:$M$2260, 11, FALSE)</f>
        <v>89</v>
      </c>
      <c r="K388">
        <f>VLOOKUP($C388, 'pval-input'!$B$2:$M$2260, 12, FALSE)</f>
        <v>0.64963503649635002</v>
      </c>
    </row>
    <row r="389" spans="1:11" x14ac:dyDescent="0.2">
      <c r="A389" t="s">
        <v>828</v>
      </c>
      <c r="B389" t="str">
        <f>VLOOKUP(A389, dictionary!$A$2:$B$16, 2, FALSE)</f>
        <v>Cardiovascular system</v>
      </c>
      <c r="C389" t="s">
        <v>941</v>
      </c>
      <c r="D389">
        <f>VLOOKUP($C389, 'pval-input'!$B$2:$M$2260, 11, FALSE)</f>
        <v>48</v>
      </c>
      <c r="E389">
        <f>VLOOKUP($C389, 'pval-input'!$B$2:$M$2260, 12, FALSE)</f>
        <v>0.35036496350364998</v>
      </c>
      <c r="F389">
        <f>VLOOKUP(C389, listing!$B$1:$L$2600, 2, FALSE)</f>
        <v>0.34305887377126504</v>
      </c>
      <c r="H389" t="s">
        <v>4838</v>
      </c>
      <c r="I389">
        <v>0.34305887377126504</v>
      </c>
      <c r="J389">
        <f>VLOOKUP($C389, 'pval-input'!$B$2:$M$2260, 11, FALSE)</f>
        <v>48</v>
      </c>
      <c r="K389">
        <f>VLOOKUP($C389, 'pval-input'!$B$2:$M$2260, 12, FALSE)</f>
        <v>0.35036496350364998</v>
      </c>
    </row>
    <row r="390" spans="1:11" x14ac:dyDescent="0.2">
      <c r="A390" t="s">
        <v>828</v>
      </c>
      <c r="B390" t="str">
        <f>VLOOKUP(A390, dictionary!$A$2:$B$16, 2, FALSE)</f>
        <v>Cardiovascular system</v>
      </c>
      <c r="C390" t="s">
        <v>943</v>
      </c>
      <c r="D390">
        <f>VLOOKUP($C390, 'pval-input'!$B$2:$M$2260, 11, FALSE)</f>
        <v>25</v>
      </c>
      <c r="E390">
        <f>VLOOKUP($C390, 'pval-input'!$B$2:$M$2260, 12, FALSE)</f>
        <v>0.18248175182481799</v>
      </c>
      <c r="F390">
        <f>VLOOKUP(C390, listing!$B$1:$L$2600, 2, FALSE)</f>
        <v>0.1367203534350091</v>
      </c>
      <c r="H390" t="s">
        <v>4838</v>
      </c>
      <c r="I390">
        <v>0.1367203534350091</v>
      </c>
      <c r="J390">
        <f>VLOOKUP($C390, 'pval-input'!$B$2:$M$2260, 11, FALSE)</f>
        <v>25</v>
      </c>
      <c r="K390">
        <f>VLOOKUP($C390, 'pval-input'!$B$2:$M$2260, 12, FALSE)</f>
        <v>0.18248175182481799</v>
      </c>
    </row>
    <row r="391" spans="1:11" x14ac:dyDescent="0.2">
      <c r="A391" t="s">
        <v>828</v>
      </c>
      <c r="B391" t="str">
        <f>VLOOKUP(A391, dictionary!$A$2:$B$16, 2, FALSE)</f>
        <v>Cardiovascular system</v>
      </c>
      <c r="C391" t="s">
        <v>945</v>
      </c>
      <c r="D391">
        <f>VLOOKUP($C391, 'pval-input'!$B$2:$M$2260, 11, FALSE)</f>
        <v>16</v>
      </c>
      <c r="E391">
        <f>VLOOKUP($C391, 'pval-input'!$B$2:$M$2260, 12, FALSE)</f>
        <v>0.116788321167883</v>
      </c>
      <c r="F391">
        <f>VLOOKUP(C391, listing!$B$1:$L$2600, 2, FALSE)</f>
        <v>0.69108986482208257</v>
      </c>
      <c r="H391" t="s">
        <v>4838</v>
      </c>
      <c r="I391">
        <v>0.69108986482208257</v>
      </c>
      <c r="J391">
        <f>VLOOKUP($C391, 'pval-input'!$B$2:$M$2260, 11, FALSE)</f>
        <v>16</v>
      </c>
      <c r="K391">
        <f>VLOOKUP($C391, 'pval-input'!$B$2:$M$2260, 12, FALSE)</f>
        <v>0.116788321167883</v>
      </c>
    </row>
    <row r="392" spans="1:11" hidden="1" x14ac:dyDescent="0.2">
      <c r="A392" t="s">
        <v>828</v>
      </c>
      <c r="B392" t="str">
        <f>VLOOKUP(A392, dictionary!$A$2:$B$16, 2, FALSE)</f>
        <v>Cardiovascular system</v>
      </c>
      <c r="C392" t="s">
        <v>947</v>
      </c>
      <c r="D392">
        <f>VLOOKUP($C392, 'pval-input'!$B$2:$M$2260, 11, FALSE)</f>
        <v>3</v>
      </c>
      <c r="E392">
        <f>VLOOKUP($C392, 'pval-input'!$B$2:$M$2260, 12, FALSE)</f>
        <v>2.18978102189781E-2</v>
      </c>
      <c r="F392">
        <f>VLOOKUP(C392, listing!$B$1:$L$2600, 2, FALSE)</f>
        <v>1.3050756115134872</v>
      </c>
      <c r="H392" t="s">
        <v>4838</v>
      </c>
      <c r="I392">
        <v>1.3050756115134872</v>
      </c>
      <c r="J392">
        <f>VLOOKUP($C392, 'pval-input'!$B$2:$M$2260, 11, FALSE)</f>
        <v>3</v>
      </c>
      <c r="K392">
        <f>VLOOKUP($C392, 'pval-input'!$B$2:$M$2260, 12, FALSE)</f>
        <v>2.18978102189781E-2</v>
      </c>
    </row>
    <row r="393" spans="1:11" hidden="1" x14ac:dyDescent="0.2">
      <c r="A393" t="s">
        <v>828</v>
      </c>
      <c r="B393" t="str">
        <f>VLOOKUP(A393, dictionary!$A$2:$B$16, 2, FALSE)</f>
        <v>Cardiovascular system</v>
      </c>
      <c r="C393" t="s">
        <v>949</v>
      </c>
      <c r="D393">
        <f>VLOOKUP($C393, 'pval-input'!$B$2:$M$2260, 11, FALSE)</f>
        <v>1</v>
      </c>
      <c r="E393">
        <f>VLOOKUP($C393, 'pval-input'!$B$2:$M$2260, 12, FALSE)</f>
        <v>7.2992700729926996E-3</v>
      </c>
      <c r="F393">
        <f>VLOOKUP(C393, listing!$B$1:$L$2600, 2, FALSE)</f>
        <v>0.45574306277858734</v>
      </c>
      <c r="H393" t="s">
        <v>4838</v>
      </c>
      <c r="I393">
        <v>0.45574306277858734</v>
      </c>
      <c r="J393">
        <f>VLOOKUP($C393, 'pval-input'!$B$2:$M$2260, 11, FALSE)</f>
        <v>1</v>
      </c>
      <c r="K393">
        <f>VLOOKUP($C393, 'pval-input'!$B$2:$M$2260, 12, FALSE)</f>
        <v>7.2992700729926996E-3</v>
      </c>
    </row>
    <row r="394" spans="1:11" x14ac:dyDescent="0.2">
      <c r="A394" t="s">
        <v>828</v>
      </c>
      <c r="B394" t="str">
        <f>VLOOKUP(A394, dictionary!$A$2:$B$16, 2, FALSE)</f>
        <v>Cardiovascular system</v>
      </c>
      <c r="C394" t="s">
        <v>951</v>
      </c>
      <c r="D394">
        <f>VLOOKUP($C394, 'pval-input'!$B$2:$M$2260, 11, FALSE)</f>
        <v>11</v>
      </c>
      <c r="E394">
        <f>VLOOKUP($C394, 'pval-input'!$B$2:$M$2260, 12, FALSE)</f>
        <v>8.0291970802919693E-2</v>
      </c>
      <c r="F394">
        <f>VLOOKUP(C394, listing!$B$1:$L$2600, 2, FALSE)</f>
        <v>0.28010065187771599</v>
      </c>
      <c r="H394" t="s">
        <v>4838</v>
      </c>
      <c r="I394">
        <v>0.28010065187771599</v>
      </c>
      <c r="J394">
        <f>VLOOKUP($C394, 'pval-input'!$B$2:$M$2260, 11, FALSE)</f>
        <v>11</v>
      </c>
      <c r="K394">
        <f>VLOOKUP($C394, 'pval-input'!$B$2:$M$2260, 12, FALSE)</f>
        <v>8.0291970802919693E-2</v>
      </c>
    </row>
    <row r="395" spans="1:11" x14ac:dyDescent="0.2">
      <c r="A395" t="s">
        <v>828</v>
      </c>
      <c r="B395" t="str">
        <f>VLOOKUP(A395, dictionary!$A$2:$B$16, 2, FALSE)</f>
        <v>Cardiovascular system</v>
      </c>
      <c r="C395" t="s">
        <v>955</v>
      </c>
      <c r="D395">
        <f>VLOOKUP($C395, 'pval-input'!$B$2:$M$2260, 11, FALSE)</f>
        <v>123</v>
      </c>
      <c r="E395">
        <f>VLOOKUP($C395, 'pval-input'!$B$2:$M$2260, 12, FALSE)</f>
        <v>0.89781021897810198</v>
      </c>
      <c r="F395">
        <f>VLOOKUP(C395, listing!$B$1:$L$2600, 2, FALSE)</f>
        <v>0.52092954563279814</v>
      </c>
      <c r="H395" t="s">
        <v>4838</v>
      </c>
      <c r="I395">
        <v>0.52092954563279814</v>
      </c>
      <c r="J395">
        <f>VLOOKUP($C395, 'pval-input'!$B$2:$M$2260, 11, FALSE)</f>
        <v>123</v>
      </c>
      <c r="K395">
        <f>VLOOKUP($C395, 'pval-input'!$B$2:$M$2260, 12, FALSE)</f>
        <v>0.89781021897810198</v>
      </c>
    </row>
    <row r="396" spans="1:11" x14ac:dyDescent="0.2">
      <c r="A396" t="s">
        <v>828</v>
      </c>
      <c r="B396" t="str">
        <f>VLOOKUP(A396, dictionary!$A$2:$B$16, 2, FALSE)</f>
        <v>Cardiovascular system</v>
      </c>
      <c r="C396" t="s">
        <v>957</v>
      </c>
      <c r="D396">
        <f>VLOOKUP($C396, 'pval-input'!$B$2:$M$2260, 11, FALSE)</f>
        <v>49</v>
      </c>
      <c r="E396">
        <f>VLOOKUP($C396, 'pval-input'!$B$2:$M$2260, 12, FALSE)</f>
        <v>0.35766423357664201</v>
      </c>
      <c r="F396">
        <f>VLOOKUP(C396, listing!$B$1:$L$2600, 2, FALSE)</f>
        <v>0.21516064659777243</v>
      </c>
      <c r="H396" t="s">
        <v>4838</v>
      </c>
      <c r="I396">
        <v>0.21516064659777243</v>
      </c>
      <c r="J396">
        <f>VLOOKUP($C396, 'pval-input'!$B$2:$M$2260, 11, FALSE)</f>
        <v>49</v>
      </c>
      <c r="K396">
        <f>VLOOKUP($C396, 'pval-input'!$B$2:$M$2260, 12, FALSE)</f>
        <v>0.35766423357664201</v>
      </c>
    </row>
    <row r="397" spans="1:11" x14ac:dyDescent="0.2">
      <c r="A397" t="s">
        <v>828</v>
      </c>
      <c r="B397" t="str">
        <f>VLOOKUP(A397, dictionary!$A$2:$B$16, 2, FALSE)</f>
        <v>Cardiovascular system</v>
      </c>
      <c r="C397" t="s">
        <v>961</v>
      </c>
      <c r="D397">
        <f>VLOOKUP($C397, 'pval-input'!$B$2:$M$2260, 11, FALSE)</f>
        <v>17</v>
      </c>
      <c r="E397">
        <f>VLOOKUP($C397, 'pval-input'!$B$2:$M$2260, 12, FALSE)</f>
        <v>0.124087591240876</v>
      </c>
      <c r="F397">
        <f>VLOOKUP(C397, listing!$B$1:$L$2600, 2, FALSE)</f>
        <v>2.7781587451099643</v>
      </c>
      <c r="H397" t="s">
        <v>4838</v>
      </c>
      <c r="I397">
        <v>2.7781587451099643</v>
      </c>
      <c r="J397">
        <f>VLOOKUP($C397, 'pval-input'!$B$2:$M$2260, 11, FALSE)</f>
        <v>17</v>
      </c>
      <c r="K397">
        <f>VLOOKUP($C397, 'pval-input'!$B$2:$M$2260, 12, FALSE)</f>
        <v>0.124087591240876</v>
      </c>
    </row>
    <row r="398" spans="1:11" x14ac:dyDescent="0.2">
      <c r="A398" t="s">
        <v>828</v>
      </c>
      <c r="B398" t="str">
        <f>VLOOKUP(A398, dictionary!$A$2:$B$16, 2, FALSE)</f>
        <v>Cardiovascular system</v>
      </c>
      <c r="C398" t="s">
        <v>963</v>
      </c>
      <c r="D398">
        <f>VLOOKUP($C398, 'pval-input'!$B$2:$M$2260, 11, FALSE)</f>
        <v>10</v>
      </c>
      <c r="E398">
        <f>VLOOKUP($C398, 'pval-input'!$B$2:$M$2260, 12, FALSE)</f>
        <v>7.2992700729927001E-2</v>
      </c>
      <c r="F398">
        <f>VLOOKUP(C398, listing!$B$1:$L$2600, 2, FALSE)</f>
        <v>0.9966089564579651</v>
      </c>
      <c r="H398" t="s">
        <v>4838</v>
      </c>
      <c r="I398">
        <v>0.9966089564579651</v>
      </c>
      <c r="J398">
        <f>VLOOKUP($C398, 'pval-input'!$B$2:$M$2260, 11, FALSE)</f>
        <v>10</v>
      </c>
      <c r="K398">
        <f>VLOOKUP($C398, 'pval-input'!$B$2:$M$2260, 12, FALSE)</f>
        <v>7.2992700729927001E-2</v>
      </c>
    </row>
    <row r="399" spans="1:11" hidden="1" x14ac:dyDescent="0.2">
      <c r="A399" t="s">
        <v>828</v>
      </c>
      <c r="B399" t="str">
        <f>VLOOKUP(A399, dictionary!$A$2:$B$16, 2, FALSE)</f>
        <v>Cardiovascular system</v>
      </c>
      <c r="C399" t="s">
        <v>965</v>
      </c>
      <c r="D399">
        <f>VLOOKUP($C399, 'pval-input'!$B$2:$M$2260, 11, FALSE)</f>
        <v>2</v>
      </c>
      <c r="E399">
        <f>VLOOKUP($C399, 'pval-input'!$B$2:$M$2260, 12, FALSE)</f>
        <v>1.4598540145985399E-2</v>
      </c>
      <c r="F399">
        <f>VLOOKUP(C399, listing!$B$1:$L$2600, 2, FALSE)</f>
        <v>0.32418853022788197</v>
      </c>
      <c r="H399" t="s">
        <v>4838</v>
      </c>
      <c r="I399">
        <v>0.32418853022788197</v>
      </c>
      <c r="J399">
        <f>VLOOKUP($C399, 'pval-input'!$B$2:$M$2260, 11, FALSE)</f>
        <v>2</v>
      </c>
      <c r="K399">
        <f>VLOOKUP($C399, 'pval-input'!$B$2:$M$2260, 12, FALSE)</f>
        <v>1.4598540145985399E-2</v>
      </c>
    </row>
    <row r="400" spans="1:11" x14ac:dyDescent="0.2">
      <c r="A400" t="s">
        <v>828</v>
      </c>
      <c r="B400" t="str">
        <f>VLOOKUP(A400, dictionary!$A$2:$B$16, 2, FALSE)</f>
        <v>Cardiovascular system</v>
      </c>
      <c r="C400" t="s">
        <v>969</v>
      </c>
      <c r="D400">
        <f>VLOOKUP($C400, 'pval-input'!$B$2:$M$2260, 11, FALSE)</f>
        <v>30</v>
      </c>
      <c r="E400">
        <f>VLOOKUP($C400, 'pval-input'!$B$2:$M$2260, 12, FALSE)</f>
        <v>0.218978102189781</v>
      </c>
      <c r="F400">
        <f>VLOOKUP(C400, listing!$B$1:$L$2600, 2, FALSE)</f>
        <v>0.26022159243504722</v>
      </c>
      <c r="H400" t="s">
        <v>4838</v>
      </c>
      <c r="I400">
        <v>0.26022159243504722</v>
      </c>
      <c r="J400">
        <f>VLOOKUP($C400, 'pval-input'!$B$2:$M$2260, 11, FALSE)</f>
        <v>30</v>
      </c>
      <c r="K400">
        <f>VLOOKUP($C400, 'pval-input'!$B$2:$M$2260, 12, FALSE)</f>
        <v>0.218978102189781</v>
      </c>
    </row>
    <row r="401" spans="1:11" x14ac:dyDescent="0.2">
      <c r="A401" t="s">
        <v>828</v>
      </c>
      <c r="B401" t="str">
        <f>VLOOKUP(A401, dictionary!$A$2:$B$16, 2, FALSE)</f>
        <v>Cardiovascular system</v>
      </c>
      <c r="C401" t="s">
        <v>973</v>
      </c>
      <c r="D401">
        <f>VLOOKUP($C401, 'pval-input'!$B$2:$M$2260, 11, FALSE)</f>
        <v>37</v>
      </c>
      <c r="E401">
        <f>VLOOKUP($C401, 'pval-input'!$B$2:$M$2260, 12, FALSE)</f>
        <v>0.27007299270072999</v>
      </c>
      <c r="F401">
        <f>VLOOKUP(C401, listing!$B$1:$L$2600, 2, FALSE)</f>
        <v>1.4353524974385756</v>
      </c>
      <c r="H401" t="s">
        <v>4838</v>
      </c>
      <c r="I401">
        <v>1.4353524974385756</v>
      </c>
      <c r="J401">
        <f>VLOOKUP($C401, 'pval-input'!$B$2:$M$2260, 11, FALSE)</f>
        <v>37</v>
      </c>
      <c r="K401">
        <f>VLOOKUP($C401, 'pval-input'!$B$2:$M$2260, 12, FALSE)</f>
        <v>0.27007299270072999</v>
      </c>
    </row>
    <row r="402" spans="1:11" x14ac:dyDescent="0.2">
      <c r="A402" t="s">
        <v>828</v>
      </c>
      <c r="B402" t="str">
        <f>VLOOKUP(A402, dictionary!$A$2:$B$16, 2, FALSE)</f>
        <v>Cardiovascular system</v>
      </c>
      <c r="C402" t="s">
        <v>975</v>
      </c>
      <c r="D402">
        <f>VLOOKUP($C402, 'pval-input'!$B$2:$M$2260, 11, FALSE)</f>
        <v>8</v>
      </c>
      <c r="E402">
        <f>VLOOKUP($C402, 'pval-input'!$B$2:$M$2260, 12, FALSE)</f>
        <v>5.8394160583941597E-2</v>
      </c>
      <c r="F402">
        <f>VLOOKUP(C402, listing!$B$1:$L$2600, 2, FALSE)</f>
        <v>1.8784604861994103</v>
      </c>
      <c r="H402" t="s">
        <v>4838</v>
      </c>
      <c r="I402">
        <v>1.8784604861994103</v>
      </c>
      <c r="J402">
        <f>VLOOKUP($C402, 'pval-input'!$B$2:$M$2260, 11, FALSE)</f>
        <v>8</v>
      </c>
      <c r="K402">
        <f>VLOOKUP($C402, 'pval-input'!$B$2:$M$2260, 12, FALSE)</f>
        <v>5.8394160583941597E-2</v>
      </c>
    </row>
    <row r="403" spans="1:11" x14ac:dyDescent="0.2">
      <c r="A403" t="s">
        <v>828</v>
      </c>
      <c r="B403" t="str">
        <f>VLOOKUP(A403, dictionary!$A$2:$B$16, 2, FALSE)</f>
        <v>Cardiovascular system</v>
      </c>
      <c r="C403" t="s">
        <v>977</v>
      </c>
      <c r="D403">
        <f>VLOOKUP($C403, 'pval-input'!$B$2:$M$2260, 11, FALSE)</f>
        <v>16</v>
      </c>
      <c r="E403">
        <f>VLOOKUP($C403, 'pval-input'!$B$2:$M$2260, 12, FALSE)</f>
        <v>0.116788321167883</v>
      </c>
      <c r="F403">
        <f>VLOOKUP(C403, listing!$B$1:$L$2600, 2, FALSE)</f>
        <v>0.24592221420607616</v>
      </c>
      <c r="H403" t="s">
        <v>4838</v>
      </c>
      <c r="I403">
        <v>0.24592221420607616</v>
      </c>
      <c r="J403">
        <f>VLOOKUP($C403, 'pval-input'!$B$2:$M$2260, 11, FALSE)</f>
        <v>16</v>
      </c>
      <c r="K403">
        <f>VLOOKUP($C403, 'pval-input'!$B$2:$M$2260, 12, FALSE)</f>
        <v>0.116788321167883</v>
      </c>
    </row>
    <row r="404" spans="1:11" x14ac:dyDescent="0.2">
      <c r="A404" t="s">
        <v>828</v>
      </c>
      <c r="B404" t="str">
        <f>VLOOKUP(A404, dictionary!$A$2:$B$16, 2, FALSE)</f>
        <v>Cardiovascular system</v>
      </c>
      <c r="C404" t="s">
        <v>982</v>
      </c>
      <c r="D404">
        <f>VLOOKUP($C404, 'pval-input'!$B$2:$M$2260, 11, FALSE)</f>
        <v>10</v>
      </c>
      <c r="E404">
        <f>VLOOKUP($C404, 'pval-input'!$B$2:$M$2260, 12, FALSE)</f>
        <v>7.2992700729927001E-2</v>
      </c>
      <c r="F404">
        <f>VLOOKUP(C404, listing!$B$1:$L$2600, 2, FALSE)</f>
        <v>1.6466015590224252</v>
      </c>
      <c r="H404" t="s">
        <v>4838</v>
      </c>
      <c r="I404">
        <v>1.6466015590224252</v>
      </c>
      <c r="J404">
        <f>VLOOKUP($C404, 'pval-input'!$B$2:$M$2260, 11, FALSE)</f>
        <v>10</v>
      </c>
      <c r="K404">
        <f>VLOOKUP($C404, 'pval-input'!$B$2:$M$2260, 12, FALSE)</f>
        <v>7.2992700729927001E-2</v>
      </c>
    </row>
    <row r="405" spans="1:11" x14ac:dyDescent="0.2">
      <c r="A405" t="s">
        <v>828</v>
      </c>
      <c r="B405" t="str">
        <f>VLOOKUP(A405, dictionary!$A$2:$B$16, 2, FALSE)</f>
        <v>Cardiovascular system</v>
      </c>
      <c r="C405" t="s">
        <v>985</v>
      </c>
      <c r="D405">
        <f>VLOOKUP($C405, 'pval-input'!$B$2:$M$2260, 11, FALSE)</f>
        <v>89</v>
      </c>
      <c r="E405">
        <f>VLOOKUP($C405, 'pval-input'!$B$2:$M$2260, 12, FALSE)</f>
        <v>0.64963503649635002</v>
      </c>
      <c r="F405">
        <f>VLOOKUP(C405, listing!$B$1:$L$2600, 2, FALSE)</f>
        <v>2.6540215792566615</v>
      </c>
      <c r="H405" t="s">
        <v>4838</v>
      </c>
      <c r="I405">
        <v>2.6540215792566615</v>
      </c>
      <c r="J405">
        <f>VLOOKUP($C405, 'pval-input'!$B$2:$M$2260, 11, FALSE)</f>
        <v>89</v>
      </c>
      <c r="K405">
        <f>VLOOKUP($C405, 'pval-input'!$B$2:$M$2260, 12, FALSE)</f>
        <v>0.64963503649635002</v>
      </c>
    </row>
    <row r="406" spans="1:11" x14ac:dyDescent="0.2">
      <c r="A406" t="s">
        <v>828</v>
      </c>
      <c r="B406" t="str">
        <f>VLOOKUP(A406, dictionary!$A$2:$B$16, 2, FALSE)</f>
        <v>Cardiovascular system</v>
      </c>
      <c r="C406" t="s">
        <v>987</v>
      </c>
      <c r="D406">
        <f>VLOOKUP($C406, 'pval-input'!$B$2:$M$2260, 11, FALSE)</f>
        <v>22</v>
      </c>
      <c r="E406">
        <f>VLOOKUP($C406, 'pval-input'!$B$2:$M$2260, 12, FALSE)</f>
        <v>0.160583941605839</v>
      </c>
      <c r="F406">
        <f>VLOOKUP(C406, listing!$B$1:$L$2600, 2, FALSE)</f>
        <v>7.4019772847153997E-2</v>
      </c>
      <c r="H406" t="s">
        <v>4838</v>
      </c>
      <c r="I406">
        <v>7.4019772847153997E-2</v>
      </c>
      <c r="J406">
        <f>VLOOKUP($C406, 'pval-input'!$B$2:$M$2260, 11, FALSE)</f>
        <v>22</v>
      </c>
      <c r="K406">
        <f>VLOOKUP($C406, 'pval-input'!$B$2:$M$2260, 12, FALSE)</f>
        <v>0.160583941605839</v>
      </c>
    </row>
    <row r="407" spans="1:11" x14ac:dyDescent="0.2">
      <c r="A407" t="s">
        <v>828</v>
      </c>
      <c r="B407" t="str">
        <f>VLOOKUP(A407, dictionary!$A$2:$B$16, 2, FALSE)</f>
        <v>Cardiovascular system</v>
      </c>
      <c r="C407" t="s">
        <v>991</v>
      </c>
      <c r="D407">
        <f>VLOOKUP($C407, 'pval-input'!$B$2:$M$2260, 11, FALSE)</f>
        <v>51</v>
      </c>
      <c r="E407">
        <f>VLOOKUP($C407, 'pval-input'!$B$2:$M$2260, 12, FALSE)</f>
        <v>0.372262773722628</v>
      </c>
      <c r="F407">
        <f>VLOOKUP(C407, listing!$B$1:$L$2600, 2, FALSE)</f>
        <v>7.776181106843737E-3</v>
      </c>
      <c r="H407" t="s">
        <v>4838</v>
      </c>
      <c r="I407">
        <v>7.776181106843737E-3</v>
      </c>
      <c r="J407">
        <f>VLOOKUP($C407, 'pval-input'!$B$2:$M$2260, 11, FALSE)</f>
        <v>51</v>
      </c>
      <c r="K407">
        <f>VLOOKUP($C407, 'pval-input'!$B$2:$M$2260, 12, FALSE)</f>
        <v>0.372262773722628</v>
      </c>
    </row>
    <row r="408" spans="1:11" hidden="1" x14ac:dyDescent="0.2">
      <c r="A408" t="s">
        <v>828</v>
      </c>
      <c r="B408" t="str">
        <f>VLOOKUP(A408, dictionary!$A$2:$B$16, 2, FALSE)</f>
        <v>Cardiovascular system</v>
      </c>
      <c r="C408" t="s">
        <v>994</v>
      </c>
      <c r="D408">
        <f>VLOOKUP($C408, 'pval-input'!$B$2:$M$2260, 11, FALSE)</f>
        <v>3</v>
      </c>
      <c r="E408">
        <f>VLOOKUP($C408, 'pval-input'!$B$2:$M$2260, 12, FALSE)</f>
        <v>2.18978102189781E-2</v>
      </c>
      <c r="F408">
        <f>VLOOKUP(C408, listing!$B$1:$L$2600, 2, FALSE)</f>
        <v>0.40807814236242607</v>
      </c>
      <c r="H408" t="s">
        <v>4838</v>
      </c>
      <c r="I408">
        <v>0.40807814236242607</v>
      </c>
      <c r="J408">
        <f>VLOOKUP($C408, 'pval-input'!$B$2:$M$2260, 11, FALSE)</f>
        <v>3</v>
      </c>
      <c r="K408">
        <f>VLOOKUP($C408, 'pval-input'!$B$2:$M$2260, 12, FALSE)</f>
        <v>2.18978102189781E-2</v>
      </c>
    </row>
    <row r="409" spans="1:11" x14ac:dyDescent="0.2">
      <c r="A409" t="s">
        <v>828</v>
      </c>
      <c r="B409" t="str">
        <f>VLOOKUP(A409, dictionary!$A$2:$B$16, 2, FALSE)</f>
        <v>Cardiovascular system</v>
      </c>
      <c r="C409" t="s">
        <v>998</v>
      </c>
      <c r="D409">
        <f>VLOOKUP($C409, 'pval-input'!$B$2:$M$2260, 11, FALSE)</f>
        <v>14</v>
      </c>
      <c r="E409">
        <f>VLOOKUP($C409, 'pval-input'!$B$2:$M$2260, 12, FALSE)</f>
        <v>0.102189781021898</v>
      </c>
      <c r="F409">
        <f>VLOOKUP(C409, listing!$B$1:$L$2600, 2, FALSE)</f>
        <v>6.3724249121562826E-2</v>
      </c>
      <c r="H409" t="s">
        <v>4838</v>
      </c>
      <c r="I409">
        <v>6.3724249121562826E-2</v>
      </c>
      <c r="J409">
        <f>VLOOKUP($C409, 'pval-input'!$B$2:$M$2260, 11, FALSE)</f>
        <v>14</v>
      </c>
      <c r="K409">
        <f>VLOOKUP($C409, 'pval-input'!$B$2:$M$2260, 12, FALSE)</f>
        <v>0.102189781021898</v>
      </c>
    </row>
    <row r="410" spans="1:11" x14ac:dyDescent="0.2">
      <c r="A410" t="s">
        <v>828</v>
      </c>
      <c r="B410" t="str">
        <f>VLOOKUP(A410, dictionary!$A$2:$B$16, 2, FALSE)</f>
        <v>Cardiovascular system</v>
      </c>
      <c r="C410" t="s">
        <v>1001</v>
      </c>
      <c r="D410">
        <f>VLOOKUP($C410, 'pval-input'!$B$2:$M$2260, 11, FALSE)</f>
        <v>7</v>
      </c>
      <c r="E410">
        <f>VLOOKUP($C410, 'pval-input'!$B$2:$M$2260, 12, FALSE)</f>
        <v>5.1094890510948898E-2</v>
      </c>
      <c r="F410">
        <f>VLOOKUP(C410, listing!$B$1:$L$2600, 2, FALSE)</f>
        <v>0.37828570792116362</v>
      </c>
      <c r="H410" t="s">
        <v>4838</v>
      </c>
      <c r="I410">
        <v>0.37828570792116362</v>
      </c>
      <c r="J410">
        <f>VLOOKUP($C410, 'pval-input'!$B$2:$M$2260, 11, FALSE)</f>
        <v>7</v>
      </c>
      <c r="K410">
        <f>VLOOKUP($C410, 'pval-input'!$B$2:$M$2260, 12, FALSE)</f>
        <v>5.1094890510948898E-2</v>
      </c>
    </row>
    <row r="411" spans="1:11" hidden="1" x14ac:dyDescent="0.2">
      <c r="A411" t="s">
        <v>828</v>
      </c>
      <c r="B411" t="str">
        <f>VLOOKUP(A411, dictionary!$A$2:$B$16, 2, FALSE)</f>
        <v>Cardiovascular system</v>
      </c>
      <c r="C411" t="s">
        <v>1003</v>
      </c>
      <c r="D411">
        <f>VLOOKUP($C411, 'pval-input'!$B$2:$M$2260, 11, FALSE)</f>
        <v>1</v>
      </c>
      <c r="E411">
        <f>VLOOKUP($C411, 'pval-input'!$B$2:$M$2260, 12, FALSE)</f>
        <v>7.2992700729926996E-3</v>
      </c>
      <c r="F411">
        <f>VLOOKUP(C411, listing!$B$1:$L$2600, 2, FALSE)</f>
        <v>31.235738595770602</v>
      </c>
      <c r="H411" t="s">
        <v>4838</v>
      </c>
      <c r="I411">
        <v>31.235738595770602</v>
      </c>
      <c r="J411">
        <f>VLOOKUP($C411, 'pval-input'!$B$2:$M$2260, 11, FALSE)</f>
        <v>1</v>
      </c>
      <c r="K411">
        <f>VLOOKUP($C411, 'pval-input'!$B$2:$M$2260, 12, FALSE)</f>
        <v>7.2992700729926996E-3</v>
      </c>
    </row>
    <row r="412" spans="1:11" hidden="1" x14ac:dyDescent="0.2">
      <c r="A412" t="s">
        <v>828</v>
      </c>
      <c r="B412" t="str">
        <f>VLOOKUP(A412, dictionary!$A$2:$B$16, 2, FALSE)</f>
        <v>Cardiovascular system</v>
      </c>
      <c r="C412" t="s">
        <v>1005</v>
      </c>
      <c r="D412">
        <f>VLOOKUP($C412, 'pval-input'!$B$2:$M$2260, 11, FALSE)</f>
        <v>3</v>
      </c>
      <c r="E412">
        <f>VLOOKUP($C412, 'pval-input'!$B$2:$M$2260, 12, FALSE)</f>
        <v>2.18978102189781E-2</v>
      </c>
      <c r="F412">
        <f>VLOOKUP(C412, listing!$B$1:$L$2600, 2, FALSE)</f>
        <v>0.79682165493462087</v>
      </c>
      <c r="H412" t="s">
        <v>4838</v>
      </c>
      <c r="I412">
        <v>0.79682165493462087</v>
      </c>
      <c r="J412">
        <f>VLOOKUP($C412, 'pval-input'!$B$2:$M$2260, 11, FALSE)</f>
        <v>3</v>
      </c>
      <c r="K412">
        <f>VLOOKUP($C412, 'pval-input'!$B$2:$M$2260, 12, FALSE)</f>
        <v>2.18978102189781E-2</v>
      </c>
    </row>
    <row r="413" spans="1:11" x14ac:dyDescent="0.2">
      <c r="A413" t="s">
        <v>828</v>
      </c>
      <c r="B413" t="str">
        <f>VLOOKUP(A413, dictionary!$A$2:$B$16, 2, FALSE)</f>
        <v>Cardiovascular system</v>
      </c>
      <c r="C413" t="s">
        <v>1008</v>
      </c>
      <c r="D413">
        <f>VLOOKUP($C413, 'pval-input'!$B$2:$M$2260, 11, FALSE)</f>
        <v>23</v>
      </c>
      <c r="E413">
        <f>VLOOKUP($C413, 'pval-input'!$B$2:$M$2260, 12, FALSE)</f>
        <v>0.167883211678832</v>
      </c>
      <c r="F413">
        <f>VLOOKUP(C413, listing!$B$1:$L$2600, 2, FALSE)</f>
        <v>0.1660937964682051</v>
      </c>
      <c r="H413" t="s">
        <v>4838</v>
      </c>
      <c r="I413">
        <v>0.1660937964682051</v>
      </c>
      <c r="J413">
        <f>VLOOKUP($C413, 'pval-input'!$B$2:$M$2260, 11, FALSE)</f>
        <v>23</v>
      </c>
      <c r="K413">
        <f>VLOOKUP($C413, 'pval-input'!$B$2:$M$2260, 12, FALSE)</f>
        <v>0.167883211678832</v>
      </c>
    </row>
    <row r="414" spans="1:11" x14ac:dyDescent="0.2">
      <c r="A414" t="s">
        <v>828</v>
      </c>
      <c r="B414" t="str">
        <f>VLOOKUP(A414, dictionary!$A$2:$B$16, 2, FALSE)</f>
        <v>Cardiovascular system</v>
      </c>
      <c r="C414" t="s">
        <v>1010</v>
      </c>
      <c r="D414">
        <f>VLOOKUP($C414, 'pval-input'!$B$2:$M$2260, 11, FALSE)</f>
        <v>130</v>
      </c>
      <c r="E414">
        <f>VLOOKUP($C414, 'pval-input'!$B$2:$M$2260, 12, FALSE)</f>
        <v>0.94890510948905105</v>
      </c>
      <c r="F414">
        <f>VLOOKUP(C414, listing!$B$1:$L$2600, 2, FALSE)</f>
        <v>0.17149034717664061</v>
      </c>
      <c r="H414" t="s">
        <v>4838</v>
      </c>
      <c r="I414">
        <v>0.17149034717664061</v>
      </c>
      <c r="J414">
        <f>VLOOKUP($C414, 'pval-input'!$B$2:$M$2260, 11, FALSE)</f>
        <v>130</v>
      </c>
      <c r="K414">
        <f>VLOOKUP($C414, 'pval-input'!$B$2:$M$2260, 12, FALSE)</f>
        <v>0.94890510948905105</v>
      </c>
    </row>
    <row r="415" spans="1:11" hidden="1" x14ac:dyDescent="0.2">
      <c r="A415" t="s">
        <v>828</v>
      </c>
      <c r="B415" t="str">
        <f>VLOOKUP(A415, dictionary!$A$2:$B$16, 2, FALSE)</f>
        <v>Cardiovascular system</v>
      </c>
      <c r="C415" t="s">
        <v>1012</v>
      </c>
      <c r="D415">
        <f>VLOOKUP($C415, 'pval-input'!$B$2:$M$2260, 11, FALSE)</f>
        <v>2</v>
      </c>
      <c r="E415">
        <f>VLOOKUP($C415, 'pval-input'!$B$2:$M$2260, 12, FALSE)</f>
        <v>1.4598540145985399E-2</v>
      </c>
      <c r="F415">
        <f>VLOOKUP(C415, listing!$B$1:$L$2600, 2, FALSE)</f>
        <v>0.16169382271445698</v>
      </c>
      <c r="H415" t="s">
        <v>4838</v>
      </c>
      <c r="I415">
        <v>0.16169382271445698</v>
      </c>
      <c r="J415">
        <f>VLOOKUP($C415, 'pval-input'!$B$2:$M$2260, 11, FALSE)</f>
        <v>2</v>
      </c>
      <c r="K415">
        <f>VLOOKUP($C415, 'pval-input'!$B$2:$M$2260, 12, FALSE)</f>
        <v>1.4598540145985399E-2</v>
      </c>
    </row>
    <row r="416" spans="1:11" hidden="1" x14ac:dyDescent="0.2">
      <c r="A416" t="s">
        <v>828</v>
      </c>
      <c r="B416" t="str">
        <f>VLOOKUP(A416, dictionary!$A$2:$B$16, 2, FALSE)</f>
        <v>Cardiovascular system</v>
      </c>
      <c r="C416" t="s">
        <v>1014</v>
      </c>
      <c r="D416">
        <f>VLOOKUP($C416, 'pval-input'!$B$2:$M$2260, 11, FALSE)</f>
        <v>1</v>
      </c>
      <c r="E416">
        <f>VLOOKUP($C416, 'pval-input'!$B$2:$M$2260, 12, FALSE)</f>
        <v>7.2992700729926996E-3</v>
      </c>
      <c r="F416">
        <f>VLOOKUP(C416, listing!$B$1:$L$2600, 2, FALSE)</f>
        <v>0.17609783523394787</v>
      </c>
      <c r="H416" t="s">
        <v>4838</v>
      </c>
      <c r="I416">
        <v>0.17609783523394787</v>
      </c>
      <c r="J416">
        <f>VLOOKUP($C416, 'pval-input'!$B$2:$M$2260, 11, FALSE)</f>
        <v>1</v>
      </c>
      <c r="K416">
        <f>VLOOKUP($C416, 'pval-input'!$B$2:$M$2260, 12, FALSE)</f>
        <v>7.2992700729926996E-3</v>
      </c>
    </row>
    <row r="417" spans="1:11" hidden="1" x14ac:dyDescent="0.2">
      <c r="A417" t="s">
        <v>828</v>
      </c>
      <c r="B417" t="str">
        <f>VLOOKUP(A417, dictionary!$A$2:$B$16, 2, FALSE)</f>
        <v>Cardiovascular system</v>
      </c>
      <c r="C417" t="s">
        <v>1016</v>
      </c>
      <c r="D417">
        <f>VLOOKUP($C417, 'pval-input'!$B$2:$M$2260, 11, FALSE)</f>
        <v>1</v>
      </c>
      <c r="E417">
        <f>VLOOKUP($C417, 'pval-input'!$B$2:$M$2260, 12, FALSE)</f>
        <v>7.2992700729926996E-3</v>
      </c>
      <c r="F417">
        <f>VLOOKUP(C417, listing!$B$1:$L$2600, 2, FALSE)</f>
        <v>0.47078372028830373</v>
      </c>
      <c r="H417" t="s">
        <v>4838</v>
      </c>
      <c r="I417">
        <v>0.47078372028830373</v>
      </c>
      <c r="J417">
        <f>VLOOKUP($C417, 'pval-input'!$B$2:$M$2260, 11, FALSE)</f>
        <v>1</v>
      </c>
      <c r="K417">
        <f>VLOOKUP($C417, 'pval-input'!$B$2:$M$2260, 12, FALSE)</f>
        <v>7.2992700729926996E-3</v>
      </c>
    </row>
    <row r="418" spans="1:11" hidden="1" x14ac:dyDescent="0.2">
      <c r="A418" t="s">
        <v>828</v>
      </c>
      <c r="B418" t="str">
        <f>VLOOKUP(A418, dictionary!$A$2:$B$16, 2, FALSE)</f>
        <v>Cardiovascular system</v>
      </c>
      <c r="C418" t="s">
        <v>1018</v>
      </c>
      <c r="D418">
        <f>VLOOKUP($C418, 'pval-input'!$B$2:$M$2260, 11, FALSE)</f>
        <v>1</v>
      </c>
      <c r="E418">
        <f>VLOOKUP($C418, 'pval-input'!$B$2:$M$2260, 12, FALSE)</f>
        <v>7.2992700729926996E-3</v>
      </c>
      <c r="F418">
        <f>VLOOKUP(C418, listing!$B$1:$L$2600, 2, FALSE)</f>
        <v>0.13345130816624251</v>
      </c>
      <c r="H418" t="s">
        <v>4838</v>
      </c>
      <c r="I418">
        <v>0.13345130816624251</v>
      </c>
      <c r="J418">
        <f>VLOOKUP($C418, 'pval-input'!$B$2:$M$2260, 11, FALSE)</f>
        <v>1</v>
      </c>
      <c r="K418">
        <f>VLOOKUP($C418, 'pval-input'!$B$2:$M$2260, 12, FALSE)</f>
        <v>7.2992700729926996E-3</v>
      </c>
    </row>
    <row r="419" spans="1:11" x14ac:dyDescent="0.2">
      <c r="A419" t="s">
        <v>828</v>
      </c>
      <c r="B419" t="str">
        <f>VLOOKUP(A419, dictionary!$A$2:$B$16, 2, FALSE)</f>
        <v>Cardiovascular system</v>
      </c>
      <c r="C419" t="s">
        <v>1022</v>
      </c>
      <c r="D419">
        <f>VLOOKUP($C419, 'pval-input'!$B$2:$M$2260, 11, FALSE)</f>
        <v>7</v>
      </c>
      <c r="E419">
        <f>VLOOKUP($C419, 'pval-input'!$B$2:$M$2260, 12, FALSE)</f>
        <v>5.1094890510948898E-2</v>
      </c>
      <c r="F419">
        <f>VLOOKUP(C419, listing!$B$1:$L$2600, 2, FALSE)</f>
        <v>0.341069223533009</v>
      </c>
      <c r="H419" t="s">
        <v>4838</v>
      </c>
      <c r="I419">
        <v>0.341069223533009</v>
      </c>
      <c r="J419">
        <f>VLOOKUP($C419, 'pval-input'!$B$2:$M$2260, 11, FALSE)</f>
        <v>7</v>
      </c>
      <c r="K419">
        <f>VLOOKUP($C419, 'pval-input'!$B$2:$M$2260, 12, FALSE)</f>
        <v>5.1094890510948898E-2</v>
      </c>
    </row>
    <row r="420" spans="1:11" x14ac:dyDescent="0.2">
      <c r="A420" t="s">
        <v>828</v>
      </c>
      <c r="B420" t="str">
        <f>VLOOKUP(A420, dictionary!$A$2:$B$16, 2, FALSE)</f>
        <v>Cardiovascular system</v>
      </c>
      <c r="C420" t="s">
        <v>1024</v>
      </c>
      <c r="D420">
        <f>VLOOKUP($C420, 'pval-input'!$B$2:$M$2260, 11, FALSE)</f>
        <v>20</v>
      </c>
      <c r="E420">
        <f>VLOOKUP($C420, 'pval-input'!$B$2:$M$2260, 12, FALSE)</f>
        <v>0.145985401459854</v>
      </c>
      <c r="F420">
        <f>VLOOKUP(C420, listing!$B$1:$L$2600, 2, FALSE)</f>
        <v>4.0185043788236756E-3</v>
      </c>
      <c r="H420" t="s">
        <v>4838</v>
      </c>
      <c r="I420">
        <v>4.0185043788236756E-3</v>
      </c>
      <c r="J420">
        <f>VLOOKUP($C420, 'pval-input'!$B$2:$M$2260, 11, FALSE)</f>
        <v>20</v>
      </c>
      <c r="K420">
        <f>VLOOKUP($C420, 'pval-input'!$B$2:$M$2260, 12, FALSE)</f>
        <v>0.145985401459854</v>
      </c>
    </row>
    <row r="421" spans="1:11" hidden="1" x14ac:dyDescent="0.2">
      <c r="A421" t="s">
        <v>828</v>
      </c>
      <c r="B421" t="str">
        <f>VLOOKUP(A421, dictionary!$A$2:$B$16, 2, FALSE)</f>
        <v>Cardiovascular system</v>
      </c>
      <c r="C421" t="s">
        <v>1026</v>
      </c>
      <c r="D421">
        <f>VLOOKUP($C421, 'pval-input'!$B$2:$M$2260, 11, FALSE)</f>
        <v>1</v>
      </c>
      <c r="E421">
        <f>VLOOKUP($C421, 'pval-input'!$B$2:$M$2260, 12, FALSE)</f>
        <v>7.2992700729926996E-3</v>
      </c>
      <c r="F421">
        <f>VLOOKUP(C421, listing!$B$1:$L$2600, 2, FALSE)</f>
        <v>0.13345130816624251</v>
      </c>
      <c r="H421" t="s">
        <v>4838</v>
      </c>
      <c r="I421">
        <v>0.13345130816624251</v>
      </c>
      <c r="J421">
        <f>VLOOKUP($C421, 'pval-input'!$B$2:$M$2260, 11, FALSE)</f>
        <v>1</v>
      </c>
      <c r="K421">
        <f>VLOOKUP($C421, 'pval-input'!$B$2:$M$2260, 12, FALSE)</f>
        <v>7.2992700729926996E-3</v>
      </c>
    </row>
    <row r="422" spans="1:11" hidden="1" x14ac:dyDescent="0.2">
      <c r="A422" t="s">
        <v>828</v>
      </c>
      <c r="B422" t="str">
        <f>VLOOKUP(A422, dictionary!$A$2:$B$16, 2, FALSE)</f>
        <v>Cardiovascular system</v>
      </c>
      <c r="C422" t="s">
        <v>1028</v>
      </c>
      <c r="D422">
        <f>VLOOKUP($C422, 'pval-input'!$B$2:$M$2260, 11, FALSE)</f>
        <v>1</v>
      </c>
      <c r="E422">
        <f>VLOOKUP($C422, 'pval-input'!$B$2:$M$2260, 12, FALSE)</f>
        <v>7.2992700729926996E-3</v>
      </c>
      <c r="F422">
        <f>VLOOKUP(C422, listing!$B$1:$L$2600, 2, FALSE)</f>
        <v>0.13345130816624251</v>
      </c>
      <c r="H422" t="s">
        <v>4838</v>
      </c>
      <c r="I422">
        <v>0.13345130816624251</v>
      </c>
      <c r="J422">
        <f>VLOOKUP($C422, 'pval-input'!$B$2:$M$2260, 11, FALSE)</f>
        <v>1</v>
      </c>
      <c r="K422">
        <f>VLOOKUP($C422, 'pval-input'!$B$2:$M$2260, 12, FALSE)</f>
        <v>7.2992700729926996E-3</v>
      </c>
    </row>
    <row r="423" spans="1:11" x14ac:dyDescent="0.2">
      <c r="A423" t="s">
        <v>828</v>
      </c>
      <c r="B423" t="str">
        <f>VLOOKUP(A423, dictionary!$A$2:$B$16, 2, FALSE)</f>
        <v>Cardiovascular system</v>
      </c>
      <c r="C423" t="s">
        <v>1030</v>
      </c>
      <c r="D423">
        <f>VLOOKUP($C423, 'pval-input'!$B$2:$M$2260, 11, FALSE)</f>
        <v>12</v>
      </c>
      <c r="E423">
        <f>VLOOKUP($C423, 'pval-input'!$B$2:$M$2260, 12, FALSE)</f>
        <v>8.7591240875912399E-2</v>
      </c>
      <c r="F423">
        <f>VLOOKUP(C423, listing!$B$1:$L$2600, 2, FALSE)</f>
        <v>0.35192076807954187</v>
      </c>
      <c r="H423" t="s">
        <v>4838</v>
      </c>
      <c r="I423">
        <v>0.35192076807954187</v>
      </c>
      <c r="J423">
        <f>VLOOKUP($C423, 'pval-input'!$B$2:$M$2260, 11, FALSE)</f>
        <v>12</v>
      </c>
      <c r="K423">
        <f>VLOOKUP($C423, 'pval-input'!$B$2:$M$2260, 12, FALSE)</f>
        <v>8.7591240875912399E-2</v>
      </c>
    </row>
    <row r="424" spans="1:11" hidden="1" x14ac:dyDescent="0.2">
      <c r="A424" t="s">
        <v>828</v>
      </c>
      <c r="B424" t="str">
        <f>VLOOKUP(A424, dictionary!$A$2:$B$16, 2, FALSE)</f>
        <v>Cardiovascular system</v>
      </c>
      <c r="C424" t="s">
        <v>1032</v>
      </c>
      <c r="D424">
        <f>VLOOKUP($C424, 'pval-input'!$B$2:$M$2260, 11, FALSE)</f>
        <v>1</v>
      </c>
      <c r="E424">
        <f>VLOOKUP($C424, 'pval-input'!$B$2:$M$2260, 12, FALSE)</f>
        <v>7.2992700729926996E-3</v>
      </c>
      <c r="F424">
        <f>VLOOKUP(C424, listing!$B$1:$L$2600, 2, FALSE)</f>
        <v>0.13345130816624251</v>
      </c>
      <c r="H424" t="s">
        <v>4838</v>
      </c>
      <c r="I424">
        <v>0.13345130816624251</v>
      </c>
      <c r="J424">
        <f>VLOOKUP($C424, 'pval-input'!$B$2:$M$2260, 11, FALSE)</f>
        <v>1</v>
      </c>
      <c r="K424">
        <f>VLOOKUP($C424, 'pval-input'!$B$2:$M$2260, 12, FALSE)</f>
        <v>7.2992700729926996E-3</v>
      </c>
    </row>
    <row r="425" spans="1:11" hidden="1" x14ac:dyDescent="0.2">
      <c r="A425" t="s">
        <v>828</v>
      </c>
      <c r="B425" t="str">
        <f>VLOOKUP(A425, dictionary!$A$2:$B$16, 2, FALSE)</f>
        <v>Cardiovascular system</v>
      </c>
      <c r="C425" t="s">
        <v>1034</v>
      </c>
      <c r="D425">
        <f>VLOOKUP($C425, 'pval-input'!$B$2:$M$2260, 11, FALSE)</f>
        <v>2</v>
      </c>
      <c r="E425">
        <f>VLOOKUP($C425, 'pval-input'!$B$2:$M$2260, 12, FALSE)</f>
        <v>1.4598540145985399E-2</v>
      </c>
      <c r="F425">
        <f>VLOOKUP(C425, listing!$B$1:$L$2600, 2, FALSE)</f>
        <v>0.16455429391047793</v>
      </c>
      <c r="H425" t="s">
        <v>4838</v>
      </c>
      <c r="I425">
        <v>0.16455429391047793</v>
      </c>
      <c r="J425">
        <f>VLOOKUP($C425, 'pval-input'!$B$2:$M$2260, 11, FALSE)</f>
        <v>2</v>
      </c>
      <c r="K425">
        <f>VLOOKUP($C425, 'pval-input'!$B$2:$M$2260, 12, FALSE)</f>
        <v>1.4598540145985399E-2</v>
      </c>
    </row>
    <row r="426" spans="1:11" x14ac:dyDescent="0.2">
      <c r="A426" t="s">
        <v>828</v>
      </c>
      <c r="B426" t="str">
        <f>VLOOKUP(A426, dictionary!$A$2:$B$16, 2, FALSE)</f>
        <v>Cardiovascular system</v>
      </c>
      <c r="C426" t="s">
        <v>1036</v>
      </c>
      <c r="D426">
        <f>VLOOKUP($C426, 'pval-input'!$B$2:$M$2260, 11, FALSE)</f>
        <v>41</v>
      </c>
      <c r="E426">
        <f>VLOOKUP($C426, 'pval-input'!$B$2:$M$2260, 12, FALSE)</f>
        <v>0.29927007299270098</v>
      </c>
      <c r="F426">
        <f>VLOOKUP(C426, listing!$B$1:$L$2600, 2, FALSE)</f>
        <v>1.896674460038787</v>
      </c>
      <c r="H426" t="s">
        <v>4838</v>
      </c>
      <c r="I426">
        <v>1.896674460038787</v>
      </c>
      <c r="J426">
        <f>VLOOKUP($C426, 'pval-input'!$B$2:$M$2260, 11, FALSE)</f>
        <v>41</v>
      </c>
      <c r="K426">
        <f>VLOOKUP($C426, 'pval-input'!$B$2:$M$2260, 12, FALSE)</f>
        <v>0.29927007299270098</v>
      </c>
    </row>
    <row r="427" spans="1:11" hidden="1" x14ac:dyDescent="0.2">
      <c r="A427" t="s">
        <v>828</v>
      </c>
      <c r="B427" t="str">
        <f>VLOOKUP(A427, dictionary!$A$2:$B$16, 2, FALSE)</f>
        <v>Cardiovascular system</v>
      </c>
      <c r="C427" t="s">
        <v>1038</v>
      </c>
      <c r="D427">
        <f>VLOOKUP($C427, 'pval-input'!$B$2:$M$2260, 11, FALSE)</f>
        <v>1</v>
      </c>
      <c r="E427">
        <f>VLOOKUP($C427, 'pval-input'!$B$2:$M$2260, 12, FALSE)</f>
        <v>7.2992700729926996E-3</v>
      </c>
      <c r="F427">
        <f>VLOOKUP(C427, listing!$B$1:$L$2600, 2, FALSE)</f>
        <v>0.13345130816624251</v>
      </c>
      <c r="H427" t="s">
        <v>4838</v>
      </c>
      <c r="I427">
        <v>0.13345130816624251</v>
      </c>
      <c r="J427">
        <f>VLOOKUP($C427, 'pval-input'!$B$2:$M$2260, 11, FALSE)</f>
        <v>1</v>
      </c>
      <c r="K427">
        <f>VLOOKUP($C427, 'pval-input'!$B$2:$M$2260, 12, FALSE)</f>
        <v>7.2992700729926996E-3</v>
      </c>
    </row>
    <row r="428" spans="1:11" hidden="1" x14ac:dyDescent="0.2">
      <c r="A428" t="s">
        <v>828</v>
      </c>
      <c r="B428" t="str">
        <f>VLOOKUP(A428, dictionary!$A$2:$B$16, 2, FALSE)</f>
        <v>Cardiovascular system</v>
      </c>
      <c r="C428" t="s">
        <v>1040</v>
      </c>
      <c r="D428">
        <f>VLOOKUP($C428, 'pval-input'!$B$2:$M$2260, 11, FALSE)</f>
        <v>1</v>
      </c>
      <c r="E428">
        <f>VLOOKUP($C428, 'pval-input'!$B$2:$M$2260, 12, FALSE)</f>
        <v>7.2992700729926996E-3</v>
      </c>
      <c r="F428">
        <f>VLOOKUP(C428, listing!$B$1:$L$2600, 2, FALSE)</f>
        <v>0.13345130816624251</v>
      </c>
      <c r="H428" t="s">
        <v>4838</v>
      </c>
      <c r="I428">
        <v>0.13345130816624251</v>
      </c>
      <c r="J428">
        <f>VLOOKUP($C428, 'pval-input'!$B$2:$M$2260, 11, FALSE)</f>
        <v>1</v>
      </c>
      <c r="K428">
        <f>VLOOKUP($C428, 'pval-input'!$B$2:$M$2260, 12, FALSE)</f>
        <v>7.2992700729926996E-3</v>
      </c>
    </row>
    <row r="429" spans="1:11" hidden="1" x14ac:dyDescent="0.2">
      <c r="A429" t="s">
        <v>828</v>
      </c>
      <c r="B429" t="str">
        <f>VLOOKUP(A429, dictionary!$A$2:$B$16, 2, FALSE)</f>
        <v>Cardiovascular system</v>
      </c>
      <c r="C429" t="s">
        <v>1042</v>
      </c>
      <c r="D429">
        <f>VLOOKUP($C429, 'pval-input'!$B$2:$M$2260, 11, FALSE)</f>
        <v>133</v>
      </c>
      <c r="E429">
        <f>VLOOKUP($C429, 'pval-input'!$B$2:$M$2260, 12, FALSE)</f>
        <v>0.97080291970802901</v>
      </c>
      <c r="F429">
        <f>VLOOKUP(C429, listing!$B$1:$L$2600, 2, FALSE)</f>
        <v>0.3634350223272455</v>
      </c>
      <c r="H429" t="s">
        <v>4838</v>
      </c>
      <c r="I429">
        <v>0.3634350223272455</v>
      </c>
      <c r="J429">
        <f>VLOOKUP($C429, 'pval-input'!$B$2:$M$2260, 11, FALSE)</f>
        <v>133</v>
      </c>
      <c r="K429">
        <f>VLOOKUP($C429, 'pval-input'!$B$2:$M$2260, 12, FALSE)</f>
        <v>0.97080291970802901</v>
      </c>
    </row>
    <row r="430" spans="1:11" x14ac:dyDescent="0.2">
      <c r="A430" t="s">
        <v>828</v>
      </c>
      <c r="B430" t="str">
        <f>VLOOKUP(A430, dictionary!$A$2:$B$16, 2, FALSE)</f>
        <v>Cardiovascular system</v>
      </c>
      <c r="C430" t="s">
        <v>1046</v>
      </c>
      <c r="D430">
        <f>VLOOKUP($C430, 'pval-input'!$B$2:$M$2260, 11, FALSE)</f>
        <v>12</v>
      </c>
      <c r="E430">
        <f>VLOOKUP($C430, 'pval-input'!$B$2:$M$2260, 12, FALSE)</f>
        <v>8.7591240875912399E-2</v>
      </c>
      <c r="F430">
        <f>VLOOKUP(C430, listing!$B$1:$L$2600, 2, FALSE)</f>
        <v>1.9528743671788366E-2</v>
      </c>
      <c r="H430" t="s">
        <v>4838</v>
      </c>
      <c r="I430">
        <v>1.9528743671788366E-2</v>
      </c>
      <c r="J430">
        <f>VLOOKUP($C430, 'pval-input'!$B$2:$M$2260, 11, FALSE)</f>
        <v>12</v>
      </c>
      <c r="K430">
        <f>VLOOKUP($C430, 'pval-input'!$B$2:$M$2260, 12, FALSE)</f>
        <v>8.7591240875912399E-2</v>
      </c>
    </row>
    <row r="431" spans="1:11" x14ac:dyDescent="0.2">
      <c r="A431" t="s">
        <v>828</v>
      </c>
      <c r="B431" t="str">
        <f>VLOOKUP(A431, dictionary!$A$2:$B$16, 2, FALSE)</f>
        <v>Cardiovascular system</v>
      </c>
      <c r="C431" t="s">
        <v>1048</v>
      </c>
      <c r="D431">
        <f>VLOOKUP($C431, 'pval-input'!$B$2:$M$2260, 11, FALSE)</f>
        <v>8</v>
      </c>
      <c r="E431">
        <f>VLOOKUP($C431, 'pval-input'!$B$2:$M$2260, 12, FALSE)</f>
        <v>5.8394160583941597E-2</v>
      </c>
      <c r="F431">
        <f>VLOOKUP(C431, listing!$B$1:$L$2600, 2, FALSE)</f>
        <v>1.3737572815505777E-2</v>
      </c>
      <c r="H431" t="s">
        <v>4838</v>
      </c>
      <c r="I431">
        <v>1.3737572815505777E-2</v>
      </c>
      <c r="J431">
        <f>VLOOKUP($C431, 'pval-input'!$B$2:$M$2260, 11, FALSE)</f>
        <v>8</v>
      </c>
      <c r="K431">
        <f>VLOOKUP($C431, 'pval-input'!$B$2:$M$2260, 12, FALSE)</f>
        <v>5.8394160583941597E-2</v>
      </c>
    </row>
    <row r="432" spans="1:11" hidden="1" x14ac:dyDescent="0.2">
      <c r="A432" t="s">
        <v>828</v>
      </c>
      <c r="B432" t="str">
        <f>VLOOKUP(A432, dictionary!$A$2:$B$16, 2, FALSE)</f>
        <v>Cardiovascular system</v>
      </c>
      <c r="C432" t="s">
        <v>1050</v>
      </c>
      <c r="D432">
        <f>VLOOKUP($C432, 'pval-input'!$B$2:$M$2260, 11, FALSE)</f>
        <v>131</v>
      </c>
      <c r="E432">
        <f>VLOOKUP($C432, 'pval-input'!$B$2:$M$2260, 12, FALSE)</f>
        <v>0.95620437956204396</v>
      </c>
      <c r="F432">
        <f>VLOOKUP(C432, listing!$B$1:$L$2600, 2, FALSE)</f>
        <v>0.38049307756753004</v>
      </c>
      <c r="H432" t="s">
        <v>4838</v>
      </c>
      <c r="I432">
        <v>0.38049307756753004</v>
      </c>
      <c r="J432">
        <f>VLOOKUP($C432, 'pval-input'!$B$2:$M$2260, 11, FALSE)</f>
        <v>131</v>
      </c>
      <c r="K432">
        <f>VLOOKUP($C432, 'pval-input'!$B$2:$M$2260, 12, FALSE)</f>
        <v>0.95620437956204396</v>
      </c>
    </row>
    <row r="433" spans="1:11" x14ac:dyDescent="0.2">
      <c r="A433" t="s">
        <v>828</v>
      </c>
      <c r="B433" t="str">
        <f>VLOOKUP(A433, dictionary!$A$2:$B$16, 2, FALSE)</f>
        <v>Cardiovascular system</v>
      </c>
      <c r="C433" t="s">
        <v>1054</v>
      </c>
      <c r="D433">
        <f>VLOOKUP($C433, 'pval-input'!$B$2:$M$2260, 11, FALSE)</f>
        <v>10</v>
      </c>
      <c r="E433">
        <f>VLOOKUP($C433, 'pval-input'!$B$2:$M$2260, 12, FALSE)</f>
        <v>7.2992700729927001E-2</v>
      </c>
      <c r="F433">
        <f>VLOOKUP(C433, listing!$B$1:$L$2600, 2, FALSE)</f>
        <v>0.52961674554324567</v>
      </c>
      <c r="H433" t="s">
        <v>4838</v>
      </c>
      <c r="I433">
        <v>0.52961674554324567</v>
      </c>
      <c r="J433">
        <f>VLOOKUP($C433, 'pval-input'!$B$2:$M$2260, 11, FALSE)</f>
        <v>10</v>
      </c>
      <c r="K433">
        <f>VLOOKUP($C433, 'pval-input'!$B$2:$M$2260, 12, FALSE)</f>
        <v>7.2992700729927001E-2</v>
      </c>
    </row>
    <row r="434" spans="1:11" x14ac:dyDescent="0.2">
      <c r="A434" t="s">
        <v>828</v>
      </c>
      <c r="B434" t="str">
        <f>VLOOKUP(A434, dictionary!$A$2:$B$16, 2, FALSE)</f>
        <v>Cardiovascular system</v>
      </c>
      <c r="C434" t="s">
        <v>1056</v>
      </c>
      <c r="D434">
        <f>VLOOKUP($C434, 'pval-input'!$B$2:$M$2260, 11, FALSE)</f>
        <v>47</v>
      </c>
      <c r="E434">
        <f>VLOOKUP($C434, 'pval-input'!$B$2:$M$2260, 12, FALSE)</f>
        <v>0.34306569343065701</v>
      </c>
      <c r="F434">
        <f>VLOOKUP(C434, listing!$B$1:$L$2600, 2, FALSE)</f>
        <v>0.17949579053862794</v>
      </c>
      <c r="H434" t="s">
        <v>4838</v>
      </c>
      <c r="I434">
        <v>0.17949579053862794</v>
      </c>
      <c r="J434">
        <f>VLOOKUP($C434, 'pval-input'!$B$2:$M$2260, 11, FALSE)</f>
        <v>47</v>
      </c>
      <c r="K434">
        <f>VLOOKUP($C434, 'pval-input'!$B$2:$M$2260, 12, FALSE)</f>
        <v>0.34306569343065701</v>
      </c>
    </row>
    <row r="435" spans="1:11" x14ac:dyDescent="0.2">
      <c r="A435" t="s">
        <v>828</v>
      </c>
      <c r="B435" t="str">
        <f>VLOOKUP(A435, dictionary!$A$2:$B$16, 2, FALSE)</f>
        <v>Cardiovascular system</v>
      </c>
      <c r="C435" t="s">
        <v>1059</v>
      </c>
      <c r="D435">
        <f>VLOOKUP($C435, 'pval-input'!$B$2:$M$2260, 11, FALSE)</f>
        <v>21</v>
      </c>
      <c r="E435">
        <f>VLOOKUP($C435, 'pval-input'!$B$2:$M$2260, 12, FALSE)</f>
        <v>0.153284671532847</v>
      </c>
      <c r="F435">
        <f>VLOOKUP(C435, listing!$B$1:$L$2600, 2, FALSE)</f>
        <v>0.93340328236130921</v>
      </c>
      <c r="H435" t="s">
        <v>4838</v>
      </c>
      <c r="I435">
        <v>0.93340328236130921</v>
      </c>
      <c r="J435">
        <f>VLOOKUP($C435, 'pval-input'!$B$2:$M$2260, 11, FALSE)</f>
        <v>21</v>
      </c>
      <c r="K435">
        <f>VLOOKUP($C435, 'pval-input'!$B$2:$M$2260, 12, FALSE)</f>
        <v>0.153284671532847</v>
      </c>
    </row>
    <row r="436" spans="1:11" hidden="1" x14ac:dyDescent="0.2">
      <c r="A436" t="s">
        <v>828</v>
      </c>
      <c r="B436" t="str">
        <f>VLOOKUP(A436, dictionary!$A$2:$B$16, 2, FALSE)</f>
        <v>Cardiovascular system</v>
      </c>
      <c r="C436" t="s">
        <v>1061</v>
      </c>
      <c r="D436">
        <f>VLOOKUP($C436, 'pval-input'!$B$2:$M$2260, 11, FALSE)</f>
        <v>6</v>
      </c>
      <c r="E436">
        <f>VLOOKUP($C436, 'pval-input'!$B$2:$M$2260, 12, FALSE)</f>
        <v>4.3795620437956199E-2</v>
      </c>
      <c r="F436">
        <f>VLOOKUP(C436, listing!$B$1:$L$2600, 2, FALSE)</f>
        <v>0.43976358196725923</v>
      </c>
      <c r="H436" t="s">
        <v>4838</v>
      </c>
      <c r="I436">
        <v>0.43976358196725923</v>
      </c>
      <c r="J436">
        <f>VLOOKUP($C436, 'pval-input'!$B$2:$M$2260, 11, FALSE)</f>
        <v>6</v>
      </c>
      <c r="K436">
        <f>VLOOKUP($C436, 'pval-input'!$B$2:$M$2260, 12, FALSE)</f>
        <v>4.3795620437956199E-2</v>
      </c>
    </row>
    <row r="437" spans="1:11" hidden="1" x14ac:dyDescent="0.2">
      <c r="A437" t="s">
        <v>828</v>
      </c>
      <c r="B437" t="str">
        <f>VLOOKUP(A437, dictionary!$A$2:$B$16, 2, FALSE)</f>
        <v>Cardiovascular system</v>
      </c>
      <c r="C437" t="s">
        <v>1065</v>
      </c>
      <c r="D437">
        <f>VLOOKUP($C437, 'pval-input'!$B$2:$M$2260, 11, FALSE)</f>
        <v>1</v>
      </c>
      <c r="E437">
        <f>VLOOKUP($C437, 'pval-input'!$B$2:$M$2260, 12, FALSE)</f>
        <v>7.2992700729926996E-3</v>
      </c>
      <c r="F437">
        <f>VLOOKUP(C437, listing!$B$1:$L$2600, 2, FALSE)</f>
        <v>31.235738595770602</v>
      </c>
      <c r="H437" t="s">
        <v>4838</v>
      </c>
      <c r="I437">
        <v>31.235738595770602</v>
      </c>
      <c r="J437">
        <f>VLOOKUP($C437, 'pval-input'!$B$2:$M$2260, 11, FALSE)</f>
        <v>1</v>
      </c>
      <c r="K437">
        <f>VLOOKUP($C437, 'pval-input'!$B$2:$M$2260, 12, FALSE)</f>
        <v>7.2992700729926996E-3</v>
      </c>
    </row>
    <row r="438" spans="1:11" x14ac:dyDescent="0.2">
      <c r="A438" t="s">
        <v>828</v>
      </c>
      <c r="B438" t="str">
        <f>VLOOKUP(A438, dictionary!$A$2:$B$16, 2, FALSE)</f>
        <v>Cardiovascular system</v>
      </c>
      <c r="C438" t="s">
        <v>1068</v>
      </c>
      <c r="D438">
        <f>VLOOKUP($C438, 'pval-input'!$B$2:$M$2260, 11, FALSE)</f>
        <v>8</v>
      </c>
      <c r="E438">
        <f>VLOOKUP($C438, 'pval-input'!$B$2:$M$2260, 12, FALSE)</f>
        <v>5.8394160583941597E-2</v>
      </c>
      <c r="F438">
        <f>VLOOKUP(C438, listing!$B$1:$L$2600, 2, FALSE)</f>
        <v>0.4667662153715984</v>
      </c>
      <c r="H438" t="s">
        <v>4838</v>
      </c>
      <c r="I438">
        <v>0.4667662153715984</v>
      </c>
      <c r="J438">
        <f>VLOOKUP($C438, 'pval-input'!$B$2:$M$2260, 11, FALSE)</f>
        <v>8</v>
      </c>
      <c r="K438">
        <f>VLOOKUP($C438, 'pval-input'!$B$2:$M$2260, 12, FALSE)</f>
        <v>5.8394160583941597E-2</v>
      </c>
    </row>
    <row r="439" spans="1:11" x14ac:dyDescent="0.2">
      <c r="A439" t="s">
        <v>828</v>
      </c>
      <c r="B439" t="str">
        <f>VLOOKUP(A439, dictionary!$A$2:$B$16, 2, FALSE)</f>
        <v>Cardiovascular system</v>
      </c>
      <c r="C439" t="s">
        <v>1071</v>
      </c>
      <c r="D439">
        <f>VLOOKUP($C439, 'pval-input'!$B$2:$M$2260, 11, FALSE)</f>
        <v>12</v>
      </c>
      <c r="E439">
        <f>VLOOKUP($C439, 'pval-input'!$B$2:$M$2260, 12, FALSE)</f>
        <v>8.7591240875912399E-2</v>
      </c>
      <c r="F439">
        <f>VLOOKUP(C439, listing!$B$1:$L$2600, 2, FALSE)</f>
        <v>1.2440210115398932E-2</v>
      </c>
      <c r="H439" t="s">
        <v>4838</v>
      </c>
      <c r="I439">
        <v>1.2440210115398932E-2</v>
      </c>
      <c r="J439">
        <f>VLOOKUP($C439, 'pval-input'!$B$2:$M$2260, 11, FALSE)</f>
        <v>12</v>
      </c>
      <c r="K439">
        <f>VLOOKUP($C439, 'pval-input'!$B$2:$M$2260, 12, FALSE)</f>
        <v>8.7591240875912399E-2</v>
      </c>
    </row>
    <row r="440" spans="1:11" x14ac:dyDescent="0.2">
      <c r="A440" t="s">
        <v>828</v>
      </c>
      <c r="B440" t="str">
        <f>VLOOKUP(A440, dictionary!$A$2:$B$16, 2, FALSE)</f>
        <v>Cardiovascular system</v>
      </c>
      <c r="C440" t="s">
        <v>1074</v>
      </c>
      <c r="D440">
        <f>VLOOKUP($C440, 'pval-input'!$B$2:$M$2260, 11, FALSE)</f>
        <v>7</v>
      </c>
      <c r="E440">
        <f>VLOOKUP($C440, 'pval-input'!$B$2:$M$2260, 12, FALSE)</f>
        <v>5.1094890510948898E-2</v>
      </c>
      <c r="F440">
        <f>VLOOKUP(C440, listing!$B$1:$L$2600, 2, FALSE)</f>
        <v>0.47194828602718786</v>
      </c>
      <c r="H440" t="s">
        <v>4838</v>
      </c>
      <c r="I440">
        <v>0.47194828602718786</v>
      </c>
      <c r="J440">
        <f>VLOOKUP($C440, 'pval-input'!$B$2:$M$2260, 11, FALSE)</f>
        <v>7</v>
      </c>
      <c r="K440">
        <f>VLOOKUP($C440, 'pval-input'!$B$2:$M$2260, 12, FALSE)</f>
        <v>5.1094890510948898E-2</v>
      </c>
    </row>
    <row r="441" spans="1:11" x14ac:dyDescent="0.2">
      <c r="A441" t="s">
        <v>828</v>
      </c>
      <c r="B441" t="str">
        <f>VLOOKUP(A441, dictionary!$A$2:$B$16, 2, FALSE)</f>
        <v>Cardiovascular system</v>
      </c>
      <c r="C441" t="s">
        <v>1077</v>
      </c>
      <c r="D441">
        <f>VLOOKUP($C441, 'pval-input'!$B$2:$M$2260, 11, FALSE)</f>
        <v>27</v>
      </c>
      <c r="E441">
        <f>VLOOKUP($C441, 'pval-input'!$B$2:$M$2260, 12, FALSE)</f>
        <v>0.19708029197080301</v>
      </c>
      <c r="F441">
        <f>VLOOKUP(C441, listing!$B$1:$L$2600, 2, FALSE)</f>
        <v>0.96211458347812695</v>
      </c>
      <c r="H441" t="s">
        <v>4838</v>
      </c>
      <c r="I441">
        <v>0.96211458347812695</v>
      </c>
      <c r="J441">
        <f>VLOOKUP($C441, 'pval-input'!$B$2:$M$2260, 11, FALSE)</f>
        <v>27</v>
      </c>
      <c r="K441">
        <f>VLOOKUP($C441, 'pval-input'!$B$2:$M$2260, 12, FALSE)</f>
        <v>0.19708029197080301</v>
      </c>
    </row>
    <row r="442" spans="1:11" hidden="1" x14ac:dyDescent="0.2">
      <c r="A442" t="s">
        <v>828</v>
      </c>
      <c r="B442" t="str">
        <f>VLOOKUP(A442, dictionary!$A$2:$B$16, 2, FALSE)</f>
        <v>Cardiovascular system</v>
      </c>
      <c r="C442" t="s">
        <v>1080</v>
      </c>
      <c r="D442">
        <f>VLOOKUP($C442, 'pval-input'!$B$2:$M$2260, 11, FALSE)</f>
        <v>1</v>
      </c>
      <c r="E442">
        <f>VLOOKUP($C442, 'pval-input'!$B$2:$M$2260, 12, FALSE)</f>
        <v>7.2992700729926996E-3</v>
      </c>
      <c r="F442">
        <f>VLOOKUP(C442, listing!$B$1:$L$2600, 2, FALSE)</f>
        <v>31.235738595770602</v>
      </c>
      <c r="H442" t="s">
        <v>4838</v>
      </c>
      <c r="I442">
        <v>31.235738595770602</v>
      </c>
      <c r="J442">
        <f>VLOOKUP($C442, 'pval-input'!$B$2:$M$2260, 11, FALSE)</f>
        <v>1</v>
      </c>
      <c r="K442">
        <f>VLOOKUP($C442, 'pval-input'!$B$2:$M$2260, 12, FALSE)</f>
        <v>7.2992700729926996E-3</v>
      </c>
    </row>
    <row r="443" spans="1:11" x14ac:dyDescent="0.2">
      <c r="A443" t="s">
        <v>828</v>
      </c>
      <c r="B443" t="str">
        <f>VLOOKUP(A443, dictionary!$A$2:$B$16, 2, FALSE)</f>
        <v>Cardiovascular system</v>
      </c>
      <c r="C443" t="s">
        <v>1082</v>
      </c>
      <c r="D443">
        <f>VLOOKUP($C443, 'pval-input'!$B$2:$M$2260, 11, FALSE)</f>
        <v>38</v>
      </c>
      <c r="E443">
        <f>VLOOKUP($C443, 'pval-input'!$B$2:$M$2260, 12, FALSE)</f>
        <v>0.27737226277372301</v>
      </c>
      <c r="F443">
        <f>VLOOKUP(C443, listing!$B$1:$L$2600, 2, FALSE)</f>
        <v>1.3174776217834718</v>
      </c>
      <c r="H443" t="s">
        <v>4838</v>
      </c>
      <c r="I443">
        <v>1.3174776217834718</v>
      </c>
      <c r="J443">
        <f>VLOOKUP($C443, 'pval-input'!$B$2:$M$2260, 11, FALSE)</f>
        <v>38</v>
      </c>
      <c r="K443">
        <f>VLOOKUP($C443, 'pval-input'!$B$2:$M$2260, 12, FALSE)</f>
        <v>0.27737226277372301</v>
      </c>
    </row>
    <row r="444" spans="1:11" hidden="1" x14ac:dyDescent="0.2">
      <c r="A444" t="s">
        <v>828</v>
      </c>
      <c r="B444" t="str">
        <f>VLOOKUP(A444, dictionary!$A$2:$B$16, 2, FALSE)</f>
        <v>Cardiovascular system</v>
      </c>
      <c r="C444" t="s">
        <v>1085</v>
      </c>
      <c r="D444">
        <f>VLOOKUP($C444, 'pval-input'!$B$2:$M$2260, 11, FALSE)</f>
        <v>3</v>
      </c>
      <c r="E444">
        <f>VLOOKUP($C444, 'pval-input'!$B$2:$M$2260, 12, FALSE)</f>
        <v>2.18978102189781E-2</v>
      </c>
      <c r="F444">
        <f>VLOOKUP(C444, listing!$B$1:$L$2600, 2, FALSE)</f>
        <v>0.45770381643626296</v>
      </c>
      <c r="H444" t="s">
        <v>4838</v>
      </c>
      <c r="I444">
        <v>0.45770381643626296</v>
      </c>
      <c r="J444">
        <f>VLOOKUP($C444, 'pval-input'!$B$2:$M$2260, 11, FALSE)</f>
        <v>3</v>
      </c>
      <c r="K444">
        <f>VLOOKUP($C444, 'pval-input'!$B$2:$M$2260, 12, FALSE)</f>
        <v>2.18978102189781E-2</v>
      </c>
    </row>
    <row r="445" spans="1:11" x14ac:dyDescent="0.2">
      <c r="A445" t="s">
        <v>828</v>
      </c>
      <c r="B445" t="str">
        <f>VLOOKUP(A445, dictionary!$A$2:$B$16, 2, FALSE)</f>
        <v>Cardiovascular system</v>
      </c>
      <c r="C445" t="s">
        <v>1087</v>
      </c>
      <c r="D445">
        <f>VLOOKUP($C445, 'pval-input'!$B$2:$M$2260, 11, FALSE)</f>
        <v>7</v>
      </c>
      <c r="E445">
        <f>VLOOKUP($C445, 'pval-input'!$B$2:$M$2260, 12, FALSE)</f>
        <v>5.1094890510948898E-2</v>
      </c>
      <c r="F445">
        <f>VLOOKUP(C445, listing!$B$1:$L$2600, 2, FALSE)</f>
        <v>0.18863835170455467</v>
      </c>
      <c r="H445" t="s">
        <v>4838</v>
      </c>
      <c r="I445">
        <v>0.18863835170455467</v>
      </c>
      <c r="J445">
        <f>VLOOKUP($C445, 'pval-input'!$B$2:$M$2260, 11, FALSE)</f>
        <v>7</v>
      </c>
      <c r="K445">
        <f>VLOOKUP($C445, 'pval-input'!$B$2:$M$2260, 12, FALSE)</f>
        <v>5.1094890510948898E-2</v>
      </c>
    </row>
    <row r="446" spans="1:11" x14ac:dyDescent="0.2">
      <c r="A446" t="s">
        <v>828</v>
      </c>
      <c r="B446" t="str">
        <f>VLOOKUP(A446, dictionary!$A$2:$B$16, 2, FALSE)</f>
        <v>Cardiovascular system</v>
      </c>
      <c r="C446" t="s">
        <v>1090</v>
      </c>
      <c r="D446">
        <f>VLOOKUP($C446, 'pval-input'!$B$2:$M$2260, 11, FALSE)</f>
        <v>7</v>
      </c>
      <c r="E446">
        <f>VLOOKUP($C446, 'pval-input'!$B$2:$M$2260, 12, FALSE)</f>
        <v>5.1094890510948898E-2</v>
      </c>
      <c r="F446">
        <f>VLOOKUP(C446, listing!$B$1:$L$2600, 2, FALSE)</f>
        <v>2.4213145484520489</v>
      </c>
      <c r="H446" t="s">
        <v>4838</v>
      </c>
      <c r="I446">
        <v>2.4213145484520489</v>
      </c>
      <c r="J446">
        <f>VLOOKUP($C446, 'pval-input'!$B$2:$M$2260, 11, FALSE)</f>
        <v>7</v>
      </c>
      <c r="K446">
        <f>VLOOKUP($C446, 'pval-input'!$B$2:$M$2260, 12, FALSE)</f>
        <v>5.1094890510948898E-2</v>
      </c>
    </row>
    <row r="447" spans="1:11" hidden="1" x14ac:dyDescent="0.2">
      <c r="A447" t="s">
        <v>828</v>
      </c>
      <c r="B447" t="str">
        <f>VLOOKUP(A447, dictionary!$A$2:$B$16, 2, FALSE)</f>
        <v>Cardiovascular system</v>
      </c>
      <c r="C447" t="s">
        <v>1092</v>
      </c>
      <c r="D447">
        <f>VLOOKUP($C447, 'pval-input'!$B$2:$M$2260, 11, FALSE)</f>
        <v>6</v>
      </c>
      <c r="E447">
        <f>VLOOKUP($C447, 'pval-input'!$B$2:$M$2260, 12, FALSE)</f>
        <v>4.3795620437956199E-2</v>
      </c>
      <c r="F447">
        <f>VLOOKUP(C447, listing!$B$1:$L$2600, 2, FALSE)</f>
        <v>0.10016943289396747</v>
      </c>
      <c r="H447" t="s">
        <v>4838</v>
      </c>
      <c r="I447">
        <v>0.10016943289396747</v>
      </c>
      <c r="J447">
        <f>VLOOKUP($C447, 'pval-input'!$B$2:$M$2260, 11, FALSE)</f>
        <v>6</v>
      </c>
      <c r="K447">
        <f>VLOOKUP($C447, 'pval-input'!$B$2:$M$2260, 12, FALSE)</f>
        <v>4.3795620437956199E-2</v>
      </c>
    </row>
    <row r="448" spans="1:11" hidden="1" x14ac:dyDescent="0.2">
      <c r="A448" t="s">
        <v>828</v>
      </c>
      <c r="B448" t="str">
        <f>VLOOKUP(A448, dictionary!$A$2:$B$16, 2, FALSE)</f>
        <v>Cardiovascular system</v>
      </c>
      <c r="C448" t="s">
        <v>1094</v>
      </c>
      <c r="D448">
        <f>VLOOKUP($C448, 'pval-input'!$B$2:$M$2260, 11, FALSE)</f>
        <v>6</v>
      </c>
      <c r="E448">
        <f>VLOOKUP($C448, 'pval-input'!$B$2:$M$2260, 12, FALSE)</f>
        <v>4.3795620437956199E-2</v>
      </c>
      <c r="F448">
        <f>VLOOKUP(C448, listing!$B$1:$L$2600, 2, FALSE)</f>
        <v>5.7997998425513581E-3</v>
      </c>
      <c r="H448" t="s">
        <v>4838</v>
      </c>
      <c r="I448">
        <v>5.7997998425513581E-3</v>
      </c>
      <c r="J448">
        <f>VLOOKUP($C448, 'pval-input'!$B$2:$M$2260, 11, FALSE)</f>
        <v>6</v>
      </c>
      <c r="K448">
        <f>VLOOKUP($C448, 'pval-input'!$B$2:$M$2260, 12, FALSE)</f>
        <v>4.3795620437956199E-2</v>
      </c>
    </row>
    <row r="449" spans="1:11" hidden="1" x14ac:dyDescent="0.2">
      <c r="A449" t="s">
        <v>828</v>
      </c>
      <c r="B449" t="str">
        <f>VLOOKUP(A449, dictionary!$A$2:$B$16, 2, FALSE)</f>
        <v>Cardiovascular system</v>
      </c>
      <c r="C449" t="s">
        <v>1097</v>
      </c>
      <c r="D449">
        <f>VLOOKUP($C449, 'pval-input'!$B$2:$M$2260, 11, FALSE)</f>
        <v>4</v>
      </c>
      <c r="E449">
        <f>VLOOKUP($C449, 'pval-input'!$B$2:$M$2260, 12, FALSE)</f>
        <v>2.9197080291970798E-2</v>
      </c>
      <c r="F449">
        <f>VLOOKUP(C449, listing!$B$1:$L$2600, 2, FALSE)</f>
        <v>0.62560404436023143</v>
      </c>
      <c r="H449" t="s">
        <v>4838</v>
      </c>
      <c r="I449">
        <v>0.62560404436023143</v>
      </c>
      <c r="J449">
        <f>VLOOKUP($C449, 'pval-input'!$B$2:$M$2260, 11, FALSE)</f>
        <v>4</v>
      </c>
      <c r="K449">
        <f>VLOOKUP($C449, 'pval-input'!$B$2:$M$2260, 12, FALSE)</f>
        <v>2.9197080291970798E-2</v>
      </c>
    </row>
    <row r="450" spans="1:11" hidden="1" x14ac:dyDescent="0.2">
      <c r="A450" t="s">
        <v>828</v>
      </c>
      <c r="B450" t="str">
        <f>VLOOKUP(A450, dictionary!$A$2:$B$16, 2, FALSE)</f>
        <v>Cardiovascular system</v>
      </c>
      <c r="C450" t="s">
        <v>1099</v>
      </c>
      <c r="D450">
        <f>VLOOKUP($C450, 'pval-input'!$B$2:$M$2260, 11, FALSE)</f>
        <v>1</v>
      </c>
      <c r="E450">
        <f>VLOOKUP($C450, 'pval-input'!$B$2:$M$2260, 12, FALSE)</f>
        <v>7.2992700729926996E-3</v>
      </c>
      <c r="F450">
        <f>VLOOKUP(C450, listing!$B$1:$L$2600, 2, FALSE)</f>
        <v>8.6650627723460452E-2</v>
      </c>
      <c r="H450" t="s">
        <v>4838</v>
      </c>
      <c r="I450">
        <v>8.6650627723460452E-2</v>
      </c>
      <c r="J450">
        <f>VLOOKUP($C450, 'pval-input'!$B$2:$M$2260, 11, FALSE)</f>
        <v>1</v>
      </c>
      <c r="K450">
        <f>VLOOKUP($C450, 'pval-input'!$B$2:$M$2260, 12, FALSE)</f>
        <v>7.2992700729926996E-3</v>
      </c>
    </row>
    <row r="451" spans="1:11" hidden="1" x14ac:dyDescent="0.2">
      <c r="A451" t="s">
        <v>828</v>
      </c>
      <c r="B451" t="str">
        <f>VLOOKUP(A451, dictionary!$A$2:$B$16, 2, FALSE)</f>
        <v>Cardiovascular system</v>
      </c>
      <c r="C451" t="s">
        <v>1101</v>
      </c>
      <c r="D451">
        <f>VLOOKUP($C451, 'pval-input'!$B$2:$M$2260, 11, FALSE)</f>
        <v>4</v>
      </c>
      <c r="E451">
        <f>VLOOKUP($C451, 'pval-input'!$B$2:$M$2260, 12, FALSE)</f>
        <v>2.9197080291970798E-2</v>
      </c>
      <c r="F451">
        <f>VLOOKUP(C451, listing!$B$1:$L$2600, 2, FALSE)</f>
        <v>1.3907326697500895E-2</v>
      </c>
      <c r="H451" t="s">
        <v>4838</v>
      </c>
      <c r="I451">
        <v>1.3907326697500895E-2</v>
      </c>
      <c r="J451">
        <f>VLOOKUP($C451, 'pval-input'!$B$2:$M$2260, 11, FALSE)</f>
        <v>4</v>
      </c>
      <c r="K451">
        <f>VLOOKUP($C451, 'pval-input'!$B$2:$M$2260, 12, FALSE)</f>
        <v>2.9197080291970798E-2</v>
      </c>
    </row>
    <row r="452" spans="1:11" x14ac:dyDescent="0.2">
      <c r="A452" t="s">
        <v>828</v>
      </c>
      <c r="B452" t="str">
        <f>VLOOKUP(A452, dictionary!$A$2:$B$16, 2, FALSE)</f>
        <v>Cardiovascular system</v>
      </c>
      <c r="C452" t="s">
        <v>1103</v>
      </c>
      <c r="D452">
        <f>VLOOKUP($C452, 'pval-input'!$B$2:$M$2260, 11, FALSE)</f>
        <v>10</v>
      </c>
      <c r="E452">
        <f>VLOOKUP($C452, 'pval-input'!$B$2:$M$2260, 12, FALSE)</f>
        <v>7.2992700729927001E-2</v>
      </c>
      <c r="F452">
        <f>VLOOKUP(C452, listing!$B$1:$L$2600, 2, FALSE)</f>
        <v>0.62702071423066441</v>
      </c>
      <c r="H452" t="s">
        <v>4838</v>
      </c>
      <c r="I452">
        <v>0.62702071423066441</v>
      </c>
      <c r="J452">
        <f>VLOOKUP($C452, 'pval-input'!$B$2:$M$2260, 11, FALSE)</f>
        <v>10</v>
      </c>
      <c r="K452">
        <f>VLOOKUP($C452, 'pval-input'!$B$2:$M$2260, 12, FALSE)</f>
        <v>7.2992700729927001E-2</v>
      </c>
    </row>
    <row r="453" spans="1:11" x14ac:dyDescent="0.2">
      <c r="A453" t="s">
        <v>828</v>
      </c>
      <c r="B453" t="str">
        <f>VLOOKUP(A453, dictionary!$A$2:$B$16, 2, FALSE)</f>
        <v>Cardiovascular system</v>
      </c>
      <c r="C453" t="s">
        <v>1105</v>
      </c>
      <c r="D453">
        <f>VLOOKUP($C453, 'pval-input'!$B$2:$M$2260, 11, FALSE)</f>
        <v>34</v>
      </c>
      <c r="E453">
        <f>VLOOKUP($C453, 'pval-input'!$B$2:$M$2260, 12, FALSE)</f>
        <v>0.24817518248175199</v>
      </c>
      <c r="F453">
        <f>VLOOKUP(C453, listing!$B$1:$L$2600, 2, FALSE)</f>
        <v>0.24261054200224755</v>
      </c>
      <c r="H453" t="s">
        <v>4838</v>
      </c>
      <c r="I453">
        <v>0.24261054200224755</v>
      </c>
      <c r="J453">
        <f>VLOOKUP($C453, 'pval-input'!$B$2:$M$2260, 11, FALSE)</f>
        <v>34</v>
      </c>
      <c r="K453">
        <f>VLOOKUP($C453, 'pval-input'!$B$2:$M$2260, 12, FALSE)</f>
        <v>0.24817518248175199</v>
      </c>
    </row>
    <row r="454" spans="1:11" hidden="1" x14ac:dyDescent="0.2">
      <c r="A454" t="s">
        <v>828</v>
      </c>
      <c r="B454" t="str">
        <f>VLOOKUP(A454, dictionary!$A$2:$B$16, 2, FALSE)</f>
        <v>Cardiovascular system</v>
      </c>
      <c r="C454" t="s">
        <v>1108</v>
      </c>
      <c r="D454">
        <f>VLOOKUP($C454, 'pval-input'!$B$2:$M$2260, 11, FALSE)</f>
        <v>5</v>
      </c>
      <c r="E454">
        <f>VLOOKUP($C454, 'pval-input'!$B$2:$M$2260, 12, FALSE)</f>
        <v>3.6496350364963501E-2</v>
      </c>
      <c r="F454">
        <f>VLOOKUP(C454, listing!$B$1:$L$2600, 2, FALSE)</f>
        <v>0.26677117178361198</v>
      </c>
      <c r="H454" t="s">
        <v>4838</v>
      </c>
      <c r="I454">
        <v>0.26677117178361198</v>
      </c>
      <c r="J454">
        <f>VLOOKUP($C454, 'pval-input'!$B$2:$M$2260, 11, FALSE)</f>
        <v>5</v>
      </c>
      <c r="K454">
        <f>VLOOKUP($C454, 'pval-input'!$B$2:$M$2260, 12, FALSE)</f>
        <v>3.6496350364963501E-2</v>
      </c>
    </row>
    <row r="455" spans="1:11" x14ac:dyDescent="0.2">
      <c r="A455" t="s">
        <v>828</v>
      </c>
      <c r="B455" t="str">
        <f>VLOOKUP(A455, dictionary!$A$2:$B$16, 2, FALSE)</f>
        <v>Cardiovascular system</v>
      </c>
      <c r="C455" t="s">
        <v>1111</v>
      </c>
      <c r="D455">
        <f>VLOOKUP($C455, 'pval-input'!$B$2:$M$2260, 11, FALSE)</f>
        <v>36</v>
      </c>
      <c r="E455">
        <f>VLOOKUP($C455, 'pval-input'!$B$2:$M$2260, 12, FALSE)</f>
        <v>0.26277372262773702</v>
      </c>
      <c r="F455">
        <f>VLOOKUP(C455, listing!$B$1:$L$2600, 2, FALSE)</f>
        <v>0.14433490959834142</v>
      </c>
      <c r="H455" t="s">
        <v>4838</v>
      </c>
      <c r="I455">
        <v>0.14433490959834142</v>
      </c>
      <c r="J455">
        <f>VLOOKUP($C455, 'pval-input'!$B$2:$M$2260, 11, FALSE)</f>
        <v>36</v>
      </c>
      <c r="K455">
        <f>VLOOKUP($C455, 'pval-input'!$B$2:$M$2260, 12, FALSE)</f>
        <v>0.26277372262773702</v>
      </c>
    </row>
    <row r="456" spans="1:11" x14ac:dyDescent="0.2">
      <c r="A456" t="s">
        <v>828</v>
      </c>
      <c r="B456" t="str">
        <f>VLOOKUP(A456, dictionary!$A$2:$B$16, 2, FALSE)</f>
        <v>Cardiovascular system</v>
      </c>
      <c r="C456" t="s">
        <v>1114</v>
      </c>
      <c r="D456">
        <f>VLOOKUP($C456, 'pval-input'!$B$2:$M$2260, 11, FALSE)</f>
        <v>8</v>
      </c>
      <c r="E456">
        <f>VLOOKUP($C456, 'pval-input'!$B$2:$M$2260, 12, FALSE)</f>
        <v>5.8394160583941597E-2</v>
      </c>
      <c r="F456">
        <f>VLOOKUP(C456, listing!$B$1:$L$2600, 2, FALSE)</f>
        <v>0.67066937425690576</v>
      </c>
      <c r="H456" t="s">
        <v>4838</v>
      </c>
      <c r="I456">
        <v>0.67066937425690576</v>
      </c>
      <c r="J456">
        <f>VLOOKUP($C456, 'pval-input'!$B$2:$M$2260, 11, FALSE)</f>
        <v>8</v>
      </c>
      <c r="K456">
        <f>VLOOKUP($C456, 'pval-input'!$B$2:$M$2260, 12, FALSE)</f>
        <v>5.8394160583941597E-2</v>
      </c>
    </row>
    <row r="457" spans="1:11" x14ac:dyDescent="0.2">
      <c r="A457" t="s">
        <v>828</v>
      </c>
      <c r="B457" t="str">
        <f>VLOOKUP(A457, dictionary!$A$2:$B$16, 2, FALSE)</f>
        <v>Cardiovascular system</v>
      </c>
      <c r="C457" t="s">
        <v>1117</v>
      </c>
      <c r="D457">
        <f>VLOOKUP($C457, 'pval-input'!$B$2:$M$2260, 11, FALSE)</f>
        <v>7</v>
      </c>
      <c r="E457">
        <f>VLOOKUP($C457, 'pval-input'!$B$2:$M$2260, 12, FALSE)</f>
        <v>5.1094890510948898E-2</v>
      </c>
      <c r="F457">
        <f>VLOOKUP(C457, listing!$B$1:$L$2600, 2, FALSE)</f>
        <v>8.2210765617395681E-2</v>
      </c>
      <c r="H457" t="s">
        <v>4838</v>
      </c>
      <c r="I457">
        <v>8.2210765617395681E-2</v>
      </c>
      <c r="J457">
        <f>VLOOKUP($C457, 'pval-input'!$B$2:$M$2260, 11, FALSE)</f>
        <v>7</v>
      </c>
      <c r="K457">
        <f>VLOOKUP($C457, 'pval-input'!$B$2:$M$2260, 12, FALSE)</f>
        <v>5.1094890510948898E-2</v>
      </c>
    </row>
    <row r="458" spans="1:11" x14ac:dyDescent="0.2">
      <c r="A458" t="s">
        <v>828</v>
      </c>
      <c r="B458" t="str">
        <f>VLOOKUP(A458, dictionary!$A$2:$B$16, 2, FALSE)</f>
        <v>Cardiovascular system</v>
      </c>
      <c r="C458" t="s">
        <v>1120</v>
      </c>
      <c r="D458">
        <f>VLOOKUP($C458, 'pval-input'!$B$2:$M$2260, 11, FALSE)</f>
        <v>68</v>
      </c>
      <c r="E458">
        <f>VLOOKUP($C458, 'pval-input'!$B$2:$M$2260, 12, FALSE)</f>
        <v>0.49635036496350399</v>
      </c>
      <c r="F458">
        <f>VLOOKUP(C458, listing!$B$1:$L$2600, 2, FALSE)</f>
        <v>8.8080798697781945E-2</v>
      </c>
      <c r="H458" t="s">
        <v>4838</v>
      </c>
      <c r="I458">
        <v>8.8080798697781945E-2</v>
      </c>
      <c r="J458">
        <f>VLOOKUP($C458, 'pval-input'!$B$2:$M$2260, 11, FALSE)</f>
        <v>68</v>
      </c>
      <c r="K458">
        <f>VLOOKUP($C458, 'pval-input'!$B$2:$M$2260, 12, FALSE)</f>
        <v>0.49635036496350399</v>
      </c>
    </row>
    <row r="459" spans="1:11" hidden="1" x14ac:dyDescent="0.2">
      <c r="A459" t="s">
        <v>828</v>
      </c>
      <c r="B459" t="str">
        <f>VLOOKUP(A459, dictionary!$A$2:$B$16, 2, FALSE)</f>
        <v>Cardiovascular system</v>
      </c>
      <c r="C459" t="s">
        <v>1123</v>
      </c>
      <c r="D459">
        <f>VLOOKUP($C459, 'pval-input'!$B$2:$M$2260, 11, FALSE)</f>
        <v>3</v>
      </c>
      <c r="E459">
        <f>VLOOKUP($C459, 'pval-input'!$B$2:$M$2260, 12, FALSE)</f>
        <v>2.18978102189781E-2</v>
      </c>
      <c r="F459">
        <f>VLOOKUP(C459, listing!$B$1:$L$2600, 2, FALSE)</f>
        <v>1.1918379083594926E-2</v>
      </c>
      <c r="H459" t="s">
        <v>4838</v>
      </c>
      <c r="I459">
        <v>1.1918379083594926E-2</v>
      </c>
      <c r="J459">
        <f>VLOOKUP($C459, 'pval-input'!$B$2:$M$2260, 11, FALSE)</f>
        <v>3</v>
      </c>
      <c r="K459">
        <f>VLOOKUP($C459, 'pval-input'!$B$2:$M$2260, 12, FALSE)</f>
        <v>2.18978102189781E-2</v>
      </c>
    </row>
    <row r="460" spans="1:11" hidden="1" x14ac:dyDescent="0.2">
      <c r="A460" t="s">
        <v>828</v>
      </c>
      <c r="B460" t="str">
        <f>VLOOKUP(A460, dictionary!$A$2:$B$16, 2, FALSE)</f>
        <v>Cardiovascular system</v>
      </c>
      <c r="C460" t="s">
        <v>1125</v>
      </c>
      <c r="D460">
        <f>VLOOKUP($C460, 'pval-input'!$B$2:$M$2260, 11, FALSE)</f>
        <v>134</v>
      </c>
      <c r="E460">
        <f>VLOOKUP($C460, 'pval-input'!$B$2:$M$2260, 12, FALSE)</f>
        <v>0.97810218978102204</v>
      </c>
      <c r="F460">
        <f>VLOOKUP(C460, listing!$B$1:$L$2600, 2, FALSE)</f>
        <v>0.80721690446548922</v>
      </c>
      <c r="H460" t="s">
        <v>4838</v>
      </c>
      <c r="I460">
        <v>0.80721690446548922</v>
      </c>
      <c r="J460">
        <f>VLOOKUP($C460, 'pval-input'!$B$2:$M$2260, 11, FALSE)</f>
        <v>134</v>
      </c>
      <c r="K460">
        <f>VLOOKUP($C460, 'pval-input'!$B$2:$M$2260, 12, FALSE)</f>
        <v>0.97810218978102204</v>
      </c>
    </row>
    <row r="461" spans="1:11" x14ac:dyDescent="0.2">
      <c r="A461" t="s">
        <v>828</v>
      </c>
      <c r="B461" t="str">
        <f>VLOOKUP(A461, dictionary!$A$2:$B$16, 2, FALSE)</f>
        <v>Cardiovascular system</v>
      </c>
      <c r="C461" t="s">
        <v>1128</v>
      </c>
      <c r="D461">
        <f>VLOOKUP($C461, 'pval-input'!$B$2:$M$2260, 11, FALSE)</f>
        <v>72</v>
      </c>
      <c r="E461">
        <f>VLOOKUP($C461, 'pval-input'!$B$2:$M$2260, 12, FALSE)</f>
        <v>0.52554744525547403</v>
      </c>
      <c r="F461">
        <f>VLOOKUP(C461, listing!$B$1:$L$2600, 2, FALSE)</f>
        <v>0.12608870524989477</v>
      </c>
      <c r="H461" t="s">
        <v>4838</v>
      </c>
      <c r="I461">
        <v>0.12608870524989477</v>
      </c>
      <c r="J461">
        <f>VLOOKUP($C461, 'pval-input'!$B$2:$M$2260, 11, FALSE)</f>
        <v>72</v>
      </c>
      <c r="K461">
        <f>VLOOKUP($C461, 'pval-input'!$B$2:$M$2260, 12, FALSE)</f>
        <v>0.52554744525547403</v>
      </c>
    </row>
    <row r="462" spans="1:11" x14ac:dyDescent="0.2">
      <c r="A462" t="s">
        <v>828</v>
      </c>
      <c r="B462" t="str">
        <f>VLOOKUP(A462, dictionary!$A$2:$B$16, 2, FALSE)</f>
        <v>Cardiovascular system</v>
      </c>
      <c r="C462" t="s">
        <v>1130</v>
      </c>
      <c r="D462">
        <f>VLOOKUP($C462, 'pval-input'!$B$2:$M$2260, 11, FALSE)</f>
        <v>9</v>
      </c>
      <c r="E462">
        <f>VLOOKUP($C462, 'pval-input'!$B$2:$M$2260, 12, FALSE)</f>
        <v>6.5693430656934296E-2</v>
      </c>
      <c r="F462">
        <f>VLOOKUP(C462, listing!$B$1:$L$2600, 2, FALSE)</f>
        <v>0.41325596382561114</v>
      </c>
      <c r="H462" t="s">
        <v>4838</v>
      </c>
      <c r="I462">
        <v>0.41325596382561114</v>
      </c>
      <c r="J462">
        <f>VLOOKUP($C462, 'pval-input'!$B$2:$M$2260, 11, FALSE)</f>
        <v>9</v>
      </c>
      <c r="K462">
        <f>VLOOKUP($C462, 'pval-input'!$B$2:$M$2260, 12, FALSE)</f>
        <v>6.5693430656934296E-2</v>
      </c>
    </row>
    <row r="463" spans="1:11" hidden="1" x14ac:dyDescent="0.2">
      <c r="A463" t="s">
        <v>828</v>
      </c>
      <c r="B463" t="str">
        <f>VLOOKUP(A463, dictionary!$A$2:$B$16, 2, FALSE)</f>
        <v>Cardiovascular system</v>
      </c>
      <c r="C463" t="s">
        <v>1133</v>
      </c>
      <c r="D463">
        <f>VLOOKUP($C463, 'pval-input'!$B$2:$M$2260, 11, FALSE)</f>
        <v>5</v>
      </c>
      <c r="E463">
        <f>VLOOKUP($C463, 'pval-input'!$B$2:$M$2260, 12, FALSE)</f>
        <v>3.6496350364963501E-2</v>
      </c>
      <c r="F463">
        <f>VLOOKUP(C463, listing!$B$1:$L$2600, 2, FALSE)</f>
        <v>0.18825169249303936</v>
      </c>
      <c r="H463" t="s">
        <v>4838</v>
      </c>
      <c r="I463">
        <v>0.18825169249303936</v>
      </c>
      <c r="J463">
        <f>VLOOKUP($C463, 'pval-input'!$B$2:$M$2260, 11, FALSE)</f>
        <v>5</v>
      </c>
      <c r="K463">
        <f>VLOOKUP($C463, 'pval-input'!$B$2:$M$2260, 12, FALSE)</f>
        <v>3.6496350364963501E-2</v>
      </c>
    </row>
    <row r="464" spans="1:11" hidden="1" x14ac:dyDescent="0.2">
      <c r="A464" t="s">
        <v>828</v>
      </c>
      <c r="B464" t="str">
        <f>VLOOKUP(A464, dictionary!$A$2:$B$16, 2, FALSE)</f>
        <v>Cardiovascular system</v>
      </c>
      <c r="C464" t="s">
        <v>1135</v>
      </c>
      <c r="D464">
        <f>VLOOKUP($C464, 'pval-input'!$B$2:$M$2260, 11, FALSE)</f>
        <v>3</v>
      </c>
      <c r="E464">
        <f>VLOOKUP($C464, 'pval-input'!$B$2:$M$2260, 12, FALSE)</f>
        <v>2.18978102189781E-2</v>
      </c>
      <c r="F464">
        <f>VLOOKUP(C464, listing!$B$1:$L$2600, 2, FALSE)</f>
        <v>5.6664844391352213E-2</v>
      </c>
      <c r="H464" t="s">
        <v>4838</v>
      </c>
      <c r="I464">
        <v>5.6664844391352213E-2</v>
      </c>
      <c r="J464">
        <f>VLOOKUP($C464, 'pval-input'!$B$2:$M$2260, 11, FALSE)</f>
        <v>3</v>
      </c>
      <c r="K464">
        <f>VLOOKUP($C464, 'pval-input'!$B$2:$M$2260, 12, FALSE)</f>
        <v>2.18978102189781E-2</v>
      </c>
    </row>
    <row r="465" spans="1:11" x14ac:dyDescent="0.2">
      <c r="A465" t="s">
        <v>828</v>
      </c>
      <c r="B465" t="str">
        <f>VLOOKUP(A465, dictionary!$A$2:$B$16, 2, FALSE)</f>
        <v>Cardiovascular system</v>
      </c>
      <c r="C465" t="s">
        <v>1138</v>
      </c>
      <c r="D465">
        <f>VLOOKUP($C465, 'pval-input'!$B$2:$M$2260, 11, FALSE)</f>
        <v>7</v>
      </c>
      <c r="E465">
        <f>VLOOKUP($C465, 'pval-input'!$B$2:$M$2260, 12, FALSE)</f>
        <v>5.1094890510948898E-2</v>
      </c>
      <c r="F465">
        <f>VLOOKUP(C465, listing!$B$1:$L$2600, 2, FALSE)</f>
        <v>0.12786929921487808</v>
      </c>
      <c r="H465" t="s">
        <v>4838</v>
      </c>
      <c r="I465">
        <v>0.12786929921487808</v>
      </c>
      <c r="J465">
        <f>VLOOKUP($C465, 'pval-input'!$B$2:$M$2260, 11, FALSE)</f>
        <v>7</v>
      </c>
      <c r="K465">
        <f>VLOOKUP($C465, 'pval-input'!$B$2:$M$2260, 12, FALSE)</f>
        <v>5.1094890510948898E-2</v>
      </c>
    </row>
    <row r="466" spans="1:11" hidden="1" x14ac:dyDescent="0.2">
      <c r="A466" t="s">
        <v>828</v>
      </c>
      <c r="B466" t="str">
        <f>VLOOKUP(A466, dictionary!$A$2:$B$16, 2, FALSE)</f>
        <v>Cardiovascular system</v>
      </c>
      <c r="C466" t="s">
        <v>1142</v>
      </c>
      <c r="D466">
        <f>VLOOKUP($C466, 'pval-input'!$B$2:$M$2260, 11, FALSE)</f>
        <v>1</v>
      </c>
      <c r="E466">
        <f>VLOOKUP($C466, 'pval-input'!$B$2:$M$2260, 12, FALSE)</f>
        <v>7.2992700729926996E-3</v>
      </c>
      <c r="F466">
        <f>VLOOKUP(C466, listing!$B$1:$L$2600, 2, FALSE)</f>
        <v>31.235738595770602</v>
      </c>
      <c r="H466" t="s">
        <v>4838</v>
      </c>
      <c r="I466">
        <v>31.235738595770602</v>
      </c>
      <c r="J466">
        <f>VLOOKUP($C466, 'pval-input'!$B$2:$M$2260, 11, FALSE)</f>
        <v>1</v>
      </c>
      <c r="K466">
        <f>VLOOKUP($C466, 'pval-input'!$B$2:$M$2260, 12, FALSE)</f>
        <v>7.2992700729926996E-3</v>
      </c>
    </row>
    <row r="467" spans="1:11" hidden="1" x14ac:dyDescent="0.2">
      <c r="A467" t="s">
        <v>828</v>
      </c>
      <c r="B467" t="str">
        <f>VLOOKUP(A467, dictionary!$A$2:$B$16, 2, FALSE)</f>
        <v>Cardiovascular system</v>
      </c>
      <c r="C467" t="s">
        <v>1146</v>
      </c>
      <c r="D467">
        <f>VLOOKUP($C467, 'pval-input'!$B$2:$M$2260, 11, FALSE)</f>
        <v>3</v>
      </c>
      <c r="E467">
        <f>VLOOKUP($C467, 'pval-input'!$B$2:$M$2260, 12, FALSE)</f>
        <v>2.18978102189781E-2</v>
      </c>
      <c r="F467">
        <f>VLOOKUP(C467, listing!$B$1:$L$2600, 2, FALSE)</f>
        <v>0.3396951155845504</v>
      </c>
      <c r="H467" t="s">
        <v>4838</v>
      </c>
      <c r="I467">
        <v>0.3396951155845504</v>
      </c>
      <c r="J467">
        <f>VLOOKUP($C467, 'pval-input'!$B$2:$M$2260, 11, FALSE)</f>
        <v>3</v>
      </c>
      <c r="K467">
        <f>VLOOKUP($C467, 'pval-input'!$B$2:$M$2260, 12, FALSE)</f>
        <v>2.18978102189781E-2</v>
      </c>
    </row>
    <row r="468" spans="1:11" hidden="1" x14ac:dyDescent="0.2">
      <c r="A468" t="s">
        <v>828</v>
      </c>
      <c r="B468" t="str">
        <f>VLOOKUP(A468, dictionary!$A$2:$B$16, 2, FALSE)</f>
        <v>Cardiovascular system</v>
      </c>
      <c r="C468" t="s">
        <v>1148</v>
      </c>
      <c r="D468">
        <f>VLOOKUP($C468, 'pval-input'!$B$2:$M$2260, 11, FALSE)</f>
        <v>2</v>
      </c>
      <c r="E468">
        <f>VLOOKUP($C468, 'pval-input'!$B$2:$M$2260, 12, FALSE)</f>
        <v>1.4598540145985399E-2</v>
      </c>
      <c r="F468">
        <f>VLOOKUP(C468, listing!$B$1:$L$2600, 2, FALSE)</f>
        <v>0.63084549227286413</v>
      </c>
      <c r="H468" t="s">
        <v>4838</v>
      </c>
      <c r="I468">
        <v>0.63084549227286413</v>
      </c>
      <c r="J468">
        <f>VLOOKUP($C468, 'pval-input'!$B$2:$M$2260, 11, FALSE)</f>
        <v>2</v>
      </c>
      <c r="K468">
        <f>VLOOKUP($C468, 'pval-input'!$B$2:$M$2260, 12, FALSE)</f>
        <v>1.4598540145985399E-2</v>
      </c>
    </row>
    <row r="469" spans="1:11" x14ac:dyDescent="0.2">
      <c r="A469" t="s">
        <v>828</v>
      </c>
      <c r="B469" t="str">
        <f>VLOOKUP(A469, dictionary!$A$2:$B$16, 2, FALSE)</f>
        <v>Cardiovascular system</v>
      </c>
      <c r="C469" t="s">
        <v>1150</v>
      </c>
      <c r="D469">
        <f>VLOOKUP($C469, 'pval-input'!$B$2:$M$2260, 11, FALSE)</f>
        <v>8</v>
      </c>
      <c r="E469">
        <f>VLOOKUP($C469, 'pval-input'!$B$2:$M$2260, 12, FALSE)</f>
        <v>5.8394160583941597E-2</v>
      </c>
      <c r="F469">
        <f>VLOOKUP(C469, listing!$B$1:$L$2600, 2, FALSE)</f>
        <v>0.16507696337509334</v>
      </c>
      <c r="H469" t="s">
        <v>4838</v>
      </c>
      <c r="I469">
        <v>0.16507696337509334</v>
      </c>
      <c r="J469">
        <f>VLOOKUP($C469, 'pval-input'!$B$2:$M$2260, 11, FALSE)</f>
        <v>8</v>
      </c>
      <c r="K469">
        <f>VLOOKUP($C469, 'pval-input'!$B$2:$M$2260, 12, FALSE)</f>
        <v>5.8394160583941597E-2</v>
      </c>
    </row>
    <row r="470" spans="1:11" x14ac:dyDescent="0.2">
      <c r="A470" t="s">
        <v>828</v>
      </c>
      <c r="B470" t="str">
        <f>VLOOKUP(A470, dictionary!$A$2:$B$16, 2, FALSE)</f>
        <v>Cardiovascular system</v>
      </c>
      <c r="C470" t="s">
        <v>1152</v>
      </c>
      <c r="D470">
        <f>VLOOKUP($C470, 'pval-input'!$B$2:$M$2260, 11, FALSE)</f>
        <v>15</v>
      </c>
      <c r="E470">
        <f>VLOOKUP($C470, 'pval-input'!$B$2:$M$2260, 12, FALSE)</f>
        <v>0.109489051094891</v>
      </c>
      <c r="F470">
        <f>VLOOKUP(C470, listing!$B$1:$L$2600, 2, FALSE)</f>
        <v>0.9905896255334643</v>
      </c>
      <c r="H470" t="s">
        <v>4838</v>
      </c>
      <c r="I470">
        <v>0.9905896255334643</v>
      </c>
      <c r="J470">
        <f>VLOOKUP($C470, 'pval-input'!$B$2:$M$2260, 11, FALSE)</f>
        <v>15</v>
      </c>
      <c r="K470">
        <f>VLOOKUP($C470, 'pval-input'!$B$2:$M$2260, 12, FALSE)</f>
        <v>0.109489051094891</v>
      </c>
    </row>
    <row r="471" spans="1:11" hidden="1" x14ac:dyDescent="0.2">
      <c r="A471" t="s">
        <v>828</v>
      </c>
      <c r="B471" t="str">
        <f>VLOOKUP(A471, dictionary!$A$2:$B$16, 2, FALSE)</f>
        <v>Cardiovascular system</v>
      </c>
      <c r="C471" t="s">
        <v>1154</v>
      </c>
      <c r="D471">
        <f>VLOOKUP($C471, 'pval-input'!$B$2:$M$2260, 11, FALSE)</f>
        <v>6</v>
      </c>
      <c r="E471">
        <f>VLOOKUP($C471, 'pval-input'!$B$2:$M$2260, 12, FALSE)</f>
        <v>4.3795620437956199E-2</v>
      </c>
      <c r="F471">
        <f>VLOOKUP(C471, listing!$B$1:$L$2600, 2, FALSE)</f>
        <v>0.10479285486658327</v>
      </c>
      <c r="H471" t="s">
        <v>4838</v>
      </c>
      <c r="I471">
        <v>0.10479285486658327</v>
      </c>
      <c r="J471">
        <f>VLOOKUP($C471, 'pval-input'!$B$2:$M$2260, 11, FALSE)</f>
        <v>6</v>
      </c>
      <c r="K471">
        <f>VLOOKUP($C471, 'pval-input'!$B$2:$M$2260, 12, FALSE)</f>
        <v>4.3795620437956199E-2</v>
      </c>
    </row>
    <row r="472" spans="1:11" hidden="1" x14ac:dyDescent="0.2">
      <c r="A472" t="s">
        <v>828</v>
      </c>
      <c r="B472" t="str">
        <f>VLOOKUP(A472, dictionary!$A$2:$B$16, 2, FALSE)</f>
        <v>Cardiovascular system</v>
      </c>
      <c r="C472" t="s">
        <v>1156</v>
      </c>
      <c r="D472">
        <f>VLOOKUP($C472, 'pval-input'!$B$2:$M$2260, 11, FALSE)</f>
        <v>3</v>
      </c>
      <c r="E472">
        <f>VLOOKUP($C472, 'pval-input'!$B$2:$M$2260, 12, FALSE)</f>
        <v>2.18978102189781E-2</v>
      </c>
      <c r="F472">
        <f>VLOOKUP(C472, listing!$B$1:$L$2600, 2, FALSE)</f>
        <v>0.23190020935728364</v>
      </c>
      <c r="H472" t="s">
        <v>4838</v>
      </c>
      <c r="I472">
        <v>0.23190020935728364</v>
      </c>
      <c r="J472">
        <f>VLOOKUP($C472, 'pval-input'!$B$2:$M$2260, 11, FALSE)</f>
        <v>3</v>
      </c>
      <c r="K472">
        <f>VLOOKUP($C472, 'pval-input'!$B$2:$M$2260, 12, FALSE)</f>
        <v>2.18978102189781E-2</v>
      </c>
    </row>
    <row r="473" spans="1:11" hidden="1" x14ac:dyDescent="0.2">
      <c r="A473" t="s">
        <v>828</v>
      </c>
      <c r="B473" t="str">
        <f>VLOOKUP(A473, dictionary!$A$2:$B$16, 2, FALSE)</f>
        <v>Cardiovascular system</v>
      </c>
      <c r="C473" t="s">
        <v>1159</v>
      </c>
      <c r="D473">
        <f>VLOOKUP($C473, 'pval-input'!$B$2:$M$2260, 11, FALSE)</f>
        <v>3</v>
      </c>
      <c r="E473">
        <f>VLOOKUP($C473, 'pval-input'!$B$2:$M$2260, 12, FALSE)</f>
        <v>2.18978102189781E-2</v>
      </c>
      <c r="F473">
        <f>VLOOKUP(C473, listing!$B$1:$L$2600, 2, FALSE)</f>
        <v>0.60920384903313263</v>
      </c>
      <c r="H473" t="s">
        <v>4838</v>
      </c>
      <c r="I473">
        <v>0.60920384903313263</v>
      </c>
      <c r="J473">
        <f>VLOOKUP($C473, 'pval-input'!$B$2:$M$2260, 11, FALSE)</f>
        <v>3</v>
      </c>
      <c r="K473">
        <f>VLOOKUP($C473, 'pval-input'!$B$2:$M$2260, 12, FALSE)</f>
        <v>2.18978102189781E-2</v>
      </c>
    </row>
    <row r="474" spans="1:11" x14ac:dyDescent="0.2">
      <c r="A474" t="s">
        <v>828</v>
      </c>
      <c r="B474" t="str">
        <f>VLOOKUP(A474, dictionary!$A$2:$B$16, 2, FALSE)</f>
        <v>Cardiovascular system</v>
      </c>
      <c r="C474" t="s">
        <v>1161</v>
      </c>
      <c r="D474">
        <f>VLOOKUP($C474, 'pval-input'!$B$2:$M$2260, 11, FALSE)</f>
        <v>23</v>
      </c>
      <c r="E474">
        <f>VLOOKUP($C474, 'pval-input'!$B$2:$M$2260, 12, FALSE)</f>
        <v>0.167883211678832</v>
      </c>
      <c r="F474">
        <f>VLOOKUP(C474, listing!$B$1:$L$2600, 2, FALSE)</f>
        <v>0.36564851247366925</v>
      </c>
      <c r="H474" t="s">
        <v>4838</v>
      </c>
      <c r="I474">
        <v>0.36564851247366925</v>
      </c>
      <c r="J474">
        <f>VLOOKUP($C474, 'pval-input'!$B$2:$M$2260, 11, FALSE)</f>
        <v>23</v>
      </c>
      <c r="K474">
        <f>VLOOKUP($C474, 'pval-input'!$B$2:$M$2260, 12, FALSE)</f>
        <v>0.167883211678832</v>
      </c>
    </row>
    <row r="475" spans="1:11" x14ac:dyDescent="0.2">
      <c r="A475" t="s">
        <v>828</v>
      </c>
      <c r="B475" t="str">
        <f>VLOOKUP(A475, dictionary!$A$2:$B$16, 2, FALSE)</f>
        <v>Cardiovascular system</v>
      </c>
      <c r="C475" t="s">
        <v>1163</v>
      </c>
      <c r="D475">
        <f>VLOOKUP($C475, 'pval-input'!$B$2:$M$2260, 11, FALSE)</f>
        <v>9</v>
      </c>
      <c r="E475">
        <f>VLOOKUP($C475, 'pval-input'!$B$2:$M$2260, 12, FALSE)</f>
        <v>6.5693430656934296E-2</v>
      </c>
      <c r="F475">
        <f>VLOOKUP(C475, listing!$B$1:$L$2600, 2, FALSE)</f>
        <v>1.3580790713159931</v>
      </c>
      <c r="H475" t="s">
        <v>4838</v>
      </c>
      <c r="I475">
        <v>1.3580790713159931</v>
      </c>
      <c r="J475">
        <f>VLOOKUP($C475, 'pval-input'!$B$2:$M$2260, 11, FALSE)</f>
        <v>9</v>
      </c>
      <c r="K475">
        <f>VLOOKUP($C475, 'pval-input'!$B$2:$M$2260, 12, FALSE)</f>
        <v>6.5693430656934296E-2</v>
      </c>
    </row>
    <row r="476" spans="1:11" hidden="1" x14ac:dyDescent="0.2">
      <c r="A476" t="s">
        <v>828</v>
      </c>
      <c r="B476" t="str">
        <f>VLOOKUP(A476, dictionary!$A$2:$B$16, 2, FALSE)</f>
        <v>Cardiovascular system</v>
      </c>
      <c r="C476" t="s">
        <v>1165</v>
      </c>
      <c r="D476">
        <f>VLOOKUP($C476, 'pval-input'!$B$2:$M$2260, 11, FALSE)</f>
        <v>2</v>
      </c>
      <c r="E476">
        <f>VLOOKUP($C476, 'pval-input'!$B$2:$M$2260, 12, FALSE)</f>
        <v>1.4598540145985399E-2</v>
      </c>
      <c r="F476">
        <f>VLOOKUP(C476, listing!$B$1:$L$2600, 2, FALSE)</f>
        <v>0.39100579963155219</v>
      </c>
      <c r="H476" t="s">
        <v>4838</v>
      </c>
      <c r="I476">
        <v>0.39100579963155219</v>
      </c>
      <c r="J476">
        <f>VLOOKUP($C476, 'pval-input'!$B$2:$M$2260, 11, FALSE)</f>
        <v>2</v>
      </c>
      <c r="K476">
        <f>VLOOKUP($C476, 'pval-input'!$B$2:$M$2260, 12, FALSE)</f>
        <v>1.4598540145985399E-2</v>
      </c>
    </row>
    <row r="477" spans="1:11" hidden="1" x14ac:dyDescent="0.2">
      <c r="A477" t="s">
        <v>828</v>
      </c>
      <c r="B477" t="str">
        <f>VLOOKUP(A477, dictionary!$A$2:$B$16, 2, FALSE)</f>
        <v>Cardiovascular system</v>
      </c>
      <c r="C477" t="s">
        <v>1167</v>
      </c>
      <c r="D477">
        <f>VLOOKUP($C477, 'pval-input'!$B$2:$M$2260, 11, FALSE)</f>
        <v>1</v>
      </c>
      <c r="E477">
        <f>VLOOKUP($C477, 'pval-input'!$B$2:$M$2260, 12, FALSE)</f>
        <v>7.2992700729926996E-3</v>
      </c>
      <c r="F477">
        <f>VLOOKUP(C477, listing!$B$1:$L$2600, 2, FALSE)</f>
        <v>0.43940829610452836</v>
      </c>
      <c r="H477" t="s">
        <v>4838</v>
      </c>
      <c r="I477">
        <v>0.43940829610452836</v>
      </c>
      <c r="J477">
        <f>VLOOKUP($C477, 'pval-input'!$B$2:$M$2260, 11, FALSE)</f>
        <v>1</v>
      </c>
      <c r="K477">
        <f>VLOOKUP($C477, 'pval-input'!$B$2:$M$2260, 12, FALSE)</f>
        <v>7.2992700729926996E-3</v>
      </c>
    </row>
    <row r="478" spans="1:11" hidden="1" x14ac:dyDescent="0.2">
      <c r="A478" t="s">
        <v>828</v>
      </c>
      <c r="B478" t="str">
        <f>VLOOKUP(A478, dictionary!$A$2:$B$16, 2, FALSE)</f>
        <v>Cardiovascular system</v>
      </c>
      <c r="C478" t="s">
        <v>1170</v>
      </c>
      <c r="D478">
        <f>VLOOKUP($C478, 'pval-input'!$B$2:$M$2260, 11, FALSE)</f>
        <v>1</v>
      </c>
      <c r="E478">
        <f>VLOOKUP($C478, 'pval-input'!$B$2:$M$2260, 12, FALSE)</f>
        <v>7.2992700729926996E-3</v>
      </c>
      <c r="F478">
        <f>VLOOKUP(C478, listing!$B$1:$L$2600, 2, FALSE)</f>
        <v>0.13345130816624251</v>
      </c>
      <c r="H478" t="s">
        <v>4838</v>
      </c>
      <c r="I478">
        <v>0.13345130816624251</v>
      </c>
      <c r="J478">
        <f>VLOOKUP($C478, 'pval-input'!$B$2:$M$2260, 11, FALSE)</f>
        <v>1</v>
      </c>
      <c r="K478">
        <f>VLOOKUP($C478, 'pval-input'!$B$2:$M$2260, 12, FALSE)</f>
        <v>7.2992700729926996E-3</v>
      </c>
    </row>
    <row r="479" spans="1:11" hidden="1" x14ac:dyDescent="0.2">
      <c r="A479" t="s">
        <v>828</v>
      </c>
      <c r="B479" t="str">
        <f>VLOOKUP(A479, dictionary!$A$2:$B$16, 2, FALSE)</f>
        <v>Cardiovascular system</v>
      </c>
      <c r="C479" t="s">
        <v>1175</v>
      </c>
      <c r="D479">
        <f>VLOOKUP($C479, 'pval-input'!$B$2:$M$2260, 11, FALSE)</f>
        <v>2</v>
      </c>
      <c r="E479">
        <f>VLOOKUP($C479, 'pval-input'!$B$2:$M$2260, 12, FALSE)</f>
        <v>1.4598540145985399E-2</v>
      </c>
      <c r="F479">
        <f>VLOOKUP(C479, listing!$B$1:$L$2600, 2, FALSE)</f>
        <v>0.13345130816624251</v>
      </c>
      <c r="H479" t="s">
        <v>4838</v>
      </c>
      <c r="I479">
        <v>0.13345130816624251</v>
      </c>
      <c r="J479">
        <f>VLOOKUP($C479, 'pval-input'!$B$2:$M$2260, 11, FALSE)</f>
        <v>2</v>
      </c>
      <c r="K479">
        <f>VLOOKUP($C479, 'pval-input'!$B$2:$M$2260, 12, FALSE)</f>
        <v>1.4598540145985399E-2</v>
      </c>
    </row>
    <row r="480" spans="1:11" hidden="1" x14ac:dyDescent="0.2">
      <c r="A480" t="s">
        <v>828</v>
      </c>
      <c r="B480" t="str">
        <f>VLOOKUP(A480, dictionary!$A$2:$B$16, 2, FALSE)</f>
        <v>Cardiovascular system</v>
      </c>
      <c r="C480" t="s">
        <v>1177</v>
      </c>
      <c r="D480">
        <f>VLOOKUP($C480, 'pval-input'!$B$2:$M$2260, 11, FALSE)</f>
        <v>5</v>
      </c>
      <c r="E480">
        <f>VLOOKUP($C480, 'pval-input'!$B$2:$M$2260, 12, FALSE)</f>
        <v>3.6496350364963501E-2</v>
      </c>
      <c r="F480">
        <f>VLOOKUP(C480, listing!$B$1:$L$2600, 2, FALSE)</f>
        <v>0.15002275297125234</v>
      </c>
      <c r="H480" t="s">
        <v>4838</v>
      </c>
      <c r="I480">
        <v>0.15002275297125234</v>
      </c>
      <c r="J480">
        <f>VLOOKUP($C480, 'pval-input'!$B$2:$M$2260, 11, FALSE)</f>
        <v>5</v>
      </c>
      <c r="K480">
        <f>VLOOKUP($C480, 'pval-input'!$B$2:$M$2260, 12, FALSE)</f>
        <v>3.6496350364963501E-2</v>
      </c>
    </row>
    <row r="481" spans="1:11" x14ac:dyDescent="0.2">
      <c r="A481" t="s">
        <v>828</v>
      </c>
      <c r="B481" t="str">
        <f>VLOOKUP(A481, dictionary!$A$2:$B$16, 2, FALSE)</f>
        <v>Cardiovascular system</v>
      </c>
      <c r="C481" t="s">
        <v>1179</v>
      </c>
      <c r="D481">
        <f>VLOOKUP($C481, 'pval-input'!$B$2:$M$2260, 11, FALSE)</f>
        <v>129</v>
      </c>
      <c r="E481">
        <f>VLOOKUP($C481, 'pval-input'!$B$2:$M$2260, 12, FALSE)</f>
        <v>0.94160583941605802</v>
      </c>
      <c r="F481">
        <f>VLOOKUP(C481, listing!$B$1:$L$2600, 2, FALSE)</f>
        <v>1.0913585521854507</v>
      </c>
      <c r="H481" t="s">
        <v>4838</v>
      </c>
      <c r="I481">
        <v>1.0913585521854507</v>
      </c>
      <c r="J481">
        <f>VLOOKUP($C481, 'pval-input'!$B$2:$M$2260, 11, FALSE)</f>
        <v>129</v>
      </c>
      <c r="K481">
        <f>VLOOKUP($C481, 'pval-input'!$B$2:$M$2260, 12, FALSE)</f>
        <v>0.94160583941605802</v>
      </c>
    </row>
    <row r="482" spans="1:11" x14ac:dyDescent="0.2">
      <c r="A482" t="s">
        <v>828</v>
      </c>
      <c r="B482" t="str">
        <f>VLOOKUP(A482, dictionary!$A$2:$B$16, 2, FALSE)</f>
        <v>Cardiovascular system</v>
      </c>
      <c r="C482" t="s">
        <v>1181</v>
      </c>
      <c r="D482">
        <f>VLOOKUP($C482, 'pval-input'!$B$2:$M$2260, 11, FALSE)</f>
        <v>126</v>
      </c>
      <c r="E482">
        <f>VLOOKUP($C482, 'pval-input'!$B$2:$M$2260, 12, FALSE)</f>
        <v>0.91970802919707995</v>
      </c>
      <c r="F482">
        <f>VLOOKUP(C482, listing!$B$1:$L$2600, 2, FALSE)</f>
        <v>0.19900816593016496</v>
      </c>
      <c r="H482" t="s">
        <v>4838</v>
      </c>
      <c r="I482">
        <v>0.19900816593016496</v>
      </c>
      <c r="J482">
        <f>VLOOKUP($C482, 'pval-input'!$B$2:$M$2260, 11, FALSE)</f>
        <v>126</v>
      </c>
      <c r="K482">
        <f>VLOOKUP($C482, 'pval-input'!$B$2:$M$2260, 12, FALSE)</f>
        <v>0.91970802919707995</v>
      </c>
    </row>
    <row r="483" spans="1:11" x14ac:dyDescent="0.2">
      <c r="A483" t="s">
        <v>828</v>
      </c>
      <c r="B483" t="str">
        <f>VLOOKUP(A483, dictionary!$A$2:$B$16, 2, FALSE)</f>
        <v>Cardiovascular system</v>
      </c>
      <c r="C483" t="s">
        <v>1184</v>
      </c>
      <c r="D483">
        <f>VLOOKUP($C483, 'pval-input'!$B$2:$M$2260, 11, FALSE)</f>
        <v>29</v>
      </c>
      <c r="E483">
        <f>VLOOKUP($C483, 'pval-input'!$B$2:$M$2260, 12, FALSE)</f>
        <v>0.21167883211678801</v>
      </c>
      <c r="F483">
        <f>VLOOKUP(C483, listing!$B$1:$L$2600, 2, FALSE)</f>
        <v>1.4251617057958232</v>
      </c>
      <c r="H483" t="s">
        <v>4838</v>
      </c>
      <c r="I483">
        <v>1.4251617057958232</v>
      </c>
      <c r="J483">
        <f>VLOOKUP($C483, 'pval-input'!$B$2:$M$2260, 11, FALSE)</f>
        <v>29</v>
      </c>
      <c r="K483">
        <f>VLOOKUP($C483, 'pval-input'!$B$2:$M$2260, 12, FALSE)</f>
        <v>0.21167883211678801</v>
      </c>
    </row>
    <row r="484" spans="1:11" x14ac:dyDescent="0.2">
      <c r="A484" t="s">
        <v>828</v>
      </c>
      <c r="B484" t="str">
        <f>VLOOKUP(A484, dictionary!$A$2:$B$16, 2, FALSE)</f>
        <v>Cardiovascular system</v>
      </c>
      <c r="C484" t="s">
        <v>1186</v>
      </c>
      <c r="D484">
        <f>VLOOKUP($C484, 'pval-input'!$B$2:$M$2260, 11, FALSE)</f>
        <v>9</v>
      </c>
      <c r="E484">
        <f>VLOOKUP($C484, 'pval-input'!$B$2:$M$2260, 12, FALSE)</f>
        <v>6.5693430656934296E-2</v>
      </c>
      <c r="F484">
        <f>VLOOKUP(C484, listing!$B$1:$L$2600, 2, FALSE)</f>
        <v>0.2733615288472907</v>
      </c>
      <c r="H484" t="s">
        <v>4838</v>
      </c>
      <c r="I484">
        <v>0.2733615288472907</v>
      </c>
      <c r="J484">
        <f>VLOOKUP($C484, 'pval-input'!$B$2:$M$2260, 11, FALSE)</f>
        <v>9</v>
      </c>
      <c r="K484">
        <f>VLOOKUP($C484, 'pval-input'!$B$2:$M$2260, 12, FALSE)</f>
        <v>6.5693430656934296E-2</v>
      </c>
    </row>
    <row r="485" spans="1:11" hidden="1" x14ac:dyDescent="0.2">
      <c r="A485" t="s">
        <v>828</v>
      </c>
      <c r="B485" t="str">
        <f>VLOOKUP(A485, dictionary!$A$2:$B$16, 2, FALSE)</f>
        <v>Cardiovascular system</v>
      </c>
      <c r="C485" t="s">
        <v>1188</v>
      </c>
      <c r="D485">
        <f>VLOOKUP($C485, 'pval-input'!$B$2:$M$2260, 11, FALSE)</f>
        <v>1</v>
      </c>
      <c r="E485">
        <f>VLOOKUP($C485, 'pval-input'!$B$2:$M$2260, 12, FALSE)</f>
        <v>7.2992700729926996E-3</v>
      </c>
      <c r="F485">
        <f>VLOOKUP(C485, listing!$B$1:$L$2600, 2, FALSE)</f>
        <v>0.13345130816624251</v>
      </c>
      <c r="H485" t="s">
        <v>4838</v>
      </c>
      <c r="I485">
        <v>0.13345130816624251</v>
      </c>
      <c r="J485">
        <f>VLOOKUP($C485, 'pval-input'!$B$2:$M$2260, 11, FALSE)</f>
        <v>1</v>
      </c>
      <c r="K485">
        <f>VLOOKUP($C485, 'pval-input'!$B$2:$M$2260, 12, FALSE)</f>
        <v>7.2992700729926996E-3</v>
      </c>
    </row>
    <row r="486" spans="1:11" x14ac:dyDescent="0.2">
      <c r="A486" t="s">
        <v>828</v>
      </c>
      <c r="B486" t="str">
        <f>VLOOKUP(A486, dictionary!$A$2:$B$16, 2, FALSE)</f>
        <v>Cardiovascular system</v>
      </c>
      <c r="C486" t="s">
        <v>1190</v>
      </c>
      <c r="D486">
        <f>VLOOKUP($C486, 'pval-input'!$B$2:$M$2260, 11, FALSE)</f>
        <v>10</v>
      </c>
      <c r="E486">
        <f>VLOOKUP($C486, 'pval-input'!$B$2:$M$2260, 12, FALSE)</f>
        <v>7.2992700729927001E-2</v>
      </c>
      <c r="F486">
        <f>VLOOKUP(C486, listing!$B$1:$L$2600, 2, FALSE)</f>
        <v>0.17412022410778227</v>
      </c>
      <c r="H486" t="s">
        <v>4838</v>
      </c>
      <c r="I486">
        <v>0.17412022410778227</v>
      </c>
      <c r="J486">
        <f>VLOOKUP($C486, 'pval-input'!$B$2:$M$2260, 11, FALSE)</f>
        <v>10</v>
      </c>
      <c r="K486">
        <f>VLOOKUP($C486, 'pval-input'!$B$2:$M$2260, 12, FALSE)</f>
        <v>7.2992700729927001E-2</v>
      </c>
    </row>
    <row r="487" spans="1:11" hidden="1" x14ac:dyDescent="0.2">
      <c r="A487" t="s">
        <v>828</v>
      </c>
      <c r="B487" t="str">
        <f>VLOOKUP(A487, dictionary!$A$2:$B$16, 2, FALSE)</f>
        <v>Cardiovascular system</v>
      </c>
      <c r="C487" t="s">
        <v>1192</v>
      </c>
      <c r="D487">
        <f>VLOOKUP($C487, 'pval-input'!$B$2:$M$2260, 11, FALSE)</f>
        <v>2</v>
      </c>
      <c r="E487">
        <f>VLOOKUP($C487, 'pval-input'!$B$2:$M$2260, 12, FALSE)</f>
        <v>1.4598540145985399E-2</v>
      </c>
      <c r="F487">
        <f>VLOOKUP(C487, listing!$B$1:$L$2600, 2, FALSE)</f>
        <v>0.16455429391047793</v>
      </c>
      <c r="H487" t="s">
        <v>4838</v>
      </c>
      <c r="I487">
        <v>0.16455429391047793</v>
      </c>
      <c r="J487">
        <f>VLOOKUP($C487, 'pval-input'!$B$2:$M$2260, 11, FALSE)</f>
        <v>2</v>
      </c>
      <c r="K487">
        <f>VLOOKUP($C487, 'pval-input'!$B$2:$M$2260, 12, FALSE)</f>
        <v>1.4598540145985399E-2</v>
      </c>
    </row>
    <row r="488" spans="1:11" hidden="1" x14ac:dyDescent="0.2">
      <c r="A488" t="s">
        <v>828</v>
      </c>
      <c r="B488" t="str">
        <f>VLOOKUP(A488, dictionary!$A$2:$B$16, 2, FALSE)</f>
        <v>Cardiovascular system</v>
      </c>
      <c r="C488" t="s">
        <v>1194</v>
      </c>
      <c r="D488">
        <f>VLOOKUP($C488, 'pval-input'!$B$2:$M$2260, 11, FALSE)</f>
        <v>2</v>
      </c>
      <c r="E488">
        <f>VLOOKUP($C488, 'pval-input'!$B$2:$M$2260, 12, FALSE)</f>
        <v>1.4598540145985399E-2</v>
      </c>
      <c r="F488">
        <f>VLOOKUP(C488, listing!$B$1:$L$2600, 2, FALSE)</f>
        <v>0.17173946659693995</v>
      </c>
      <c r="H488" t="s">
        <v>4838</v>
      </c>
      <c r="I488">
        <v>0.17173946659693995</v>
      </c>
      <c r="J488">
        <f>VLOOKUP($C488, 'pval-input'!$B$2:$M$2260, 11, FALSE)</f>
        <v>2</v>
      </c>
      <c r="K488">
        <f>VLOOKUP($C488, 'pval-input'!$B$2:$M$2260, 12, FALSE)</f>
        <v>1.4598540145985399E-2</v>
      </c>
    </row>
    <row r="489" spans="1:11" hidden="1" x14ac:dyDescent="0.2">
      <c r="A489" t="s">
        <v>828</v>
      </c>
      <c r="B489" t="str">
        <f>VLOOKUP(A489, dictionary!$A$2:$B$16, 2, FALSE)</f>
        <v>Cardiovascular system</v>
      </c>
      <c r="C489" t="s">
        <v>1196</v>
      </c>
      <c r="D489">
        <f>VLOOKUP($C489, 'pval-input'!$B$2:$M$2260, 11, FALSE)</f>
        <v>1</v>
      </c>
      <c r="E489">
        <f>VLOOKUP($C489, 'pval-input'!$B$2:$M$2260, 12, FALSE)</f>
        <v>7.2992700729926996E-3</v>
      </c>
      <c r="F489">
        <f>VLOOKUP(C489, listing!$B$1:$L$2600, 2, FALSE)</f>
        <v>0.13345130816624251</v>
      </c>
      <c r="H489" t="s">
        <v>4838</v>
      </c>
      <c r="I489">
        <v>0.13345130816624251</v>
      </c>
      <c r="J489">
        <f>VLOOKUP($C489, 'pval-input'!$B$2:$M$2260, 11, FALSE)</f>
        <v>1</v>
      </c>
      <c r="K489">
        <f>VLOOKUP($C489, 'pval-input'!$B$2:$M$2260, 12, FALSE)</f>
        <v>7.2992700729926996E-3</v>
      </c>
    </row>
    <row r="490" spans="1:11" hidden="1" x14ac:dyDescent="0.2">
      <c r="A490" t="s">
        <v>828</v>
      </c>
      <c r="B490" t="str">
        <f>VLOOKUP(A490, dictionary!$A$2:$B$16, 2, FALSE)</f>
        <v>Cardiovascular system</v>
      </c>
      <c r="C490" t="s">
        <v>1198</v>
      </c>
      <c r="D490">
        <f>VLOOKUP($C490, 'pval-input'!$B$2:$M$2260, 11, FALSE)</f>
        <v>1</v>
      </c>
      <c r="E490">
        <f>VLOOKUP($C490, 'pval-input'!$B$2:$M$2260, 12, FALSE)</f>
        <v>7.2992700729926996E-3</v>
      </c>
      <c r="F490">
        <f>VLOOKUP(C490, listing!$B$1:$L$2600, 2, FALSE)</f>
        <v>0.13345130816624251</v>
      </c>
      <c r="H490" t="s">
        <v>4838</v>
      </c>
      <c r="I490">
        <v>0.13345130816624251</v>
      </c>
      <c r="J490">
        <f>VLOOKUP($C490, 'pval-input'!$B$2:$M$2260, 11, FALSE)</f>
        <v>1</v>
      </c>
      <c r="K490">
        <f>VLOOKUP($C490, 'pval-input'!$B$2:$M$2260, 12, FALSE)</f>
        <v>7.2992700729926996E-3</v>
      </c>
    </row>
    <row r="491" spans="1:11" hidden="1" x14ac:dyDescent="0.2">
      <c r="A491" t="s">
        <v>828</v>
      </c>
      <c r="B491" t="str">
        <f>VLOOKUP(A491, dictionary!$A$2:$B$16, 2, FALSE)</f>
        <v>Cardiovascular system</v>
      </c>
      <c r="C491" t="s">
        <v>1200</v>
      </c>
      <c r="D491">
        <f>VLOOKUP($C491, 'pval-input'!$B$2:$M$2260, 11, FALSE)</f>
        <v>1</v>
      </c>
      <c r="E491">
        <f>VLOOKUP($C491, 'pval-input'!$B$2:$M$2260, 12, FALSE)</f>
        <v>7.2992700729926996E-3</v>
      </c>
      <c r="F491">
        <f>VLOOKUP(C491, listing!$B$1:$L$2600, 2, FALSE)</f>
        <v>0.13345130816624251</v>
      </c>
      <c r="H491" t="s">
        <v>4838</v>
      </c>
      <c r="I491">
        <v>0.13345130816624251</v>
      </c>
      <c r="J491">
        <f>VLOOKUP($C491, 'pval-input'!$B$2:$M$2260, 11, FALSE)</f>
        <v>1</v>
      </c>
      <c r="K491">
        <f>VLOOKUP($C491, 'pval-input'!$B$2:$M$2260, 12, FALSE)</f>
        <v>7.2992700729926996E-3</v>
      </c>
    </row>
    <row r="492" spans="1:11" hidden="1" x14ac:dyDescent="0.2">
      <c r="A492" t="s">
        <v>828</v>
      </c>
      <c r="B492" t="str">
        <f>VLOOKUP(A492, dictionary!$A$2:$B$16, 2, FALSE)</f>
        <v>Cardiovascular system</v>
      </c>
      <c r="C492" t="s">
        <v>1202</v>
      </c>
      <c r="D492">
        <f>VLOOKUP($C492, 'pval-input'!$B$2:$M$2260, 11, FALSE)</f>
        <v>1</v>
      </c>
      <c r="E492">
        <f>VLOOKUP($C492, 'pval-input'!$B$2:$M$2260, 12, FALSE)</f>
        <v>7.2992700729926996E-3</v>
      </c>
      <c r="F492">
        <f>VLOOKUP(C492, listing!$B$1:$L$2600, 2, FALSE)</f>
        <v>0.13345130816624251</v>
      </c>
      <c r="H492" t="s">
        <v>4838</v>
      </c>
      <c r="I492">
        <v>0.13345130816624251</v>
      </c>
      <c r="J492">
        <f>VLOOKUP($C492, 'pval-input'!$B$2:$M$2260, 11, FALSE)</f>
        <v>1</v>
      </c>
      <c r="K492">
        <f>VLOOKUP($C492, 'pval-input'!$B$2:$M$2260, 12, FALSE)</f>
        <v>7.2992700729926996E-3</v>
      </c>
    </row>
    <row r="493" spans="1:11" x14ac:dyDescent="0.2">
      <c r="A493" t="s">
        <v>828</v>
      </c>
      <c r="B493" t="str">
        <f>VLOOKUP(A493, dictionary!$A$2:$B$16, 2, FALSE)</f>
        <v>Cardiovascular system</v>
      </c>
      <c r="C493" t="s">
        <v>1205</v>
      </c>
      <c r="D493">
        <f>VLOOKUP($C493, 'pval-input'!$B$2:$M$2260, 11, FALSE)</f>
        <v>63</v>
      </c>
      <c r="E493">
        <f>VLOOKUP($C493, 'pval-input'!$B$2:$M$2260, 12, FALSE)</f>
        <v>0.45985401459853997</v>
      </c>
      <c r="F493">
        <f>VLOOKUP(C493, listing!$B$1:$L$2600, 2, FALSE)</f>
        <v>2.4410638146743993</v>
      </c>
      <c r="H493" t="s">
        <v>4838</v>
      </c>
      <c r="I493">
        <v>2.4410638146743993</v>
      </c>
      <c r="J493">
        <f>VLOOKUP($C493, 'pval-input'!$B$2:$M$2260, 11, FALSE)</f>
        <v>63</v>
      </c>
      <c r="K493">
        <f>VLOOKUP($C493, 'pval-input'!$B$2:$M$2260, 12, FALSE)</f>
        <v>0.45985401459853997</v>
      </c>
    </row>
    <row r="494" spans="1:11" x14ac:dyDescent="0.2">
      <c r="A494" t="s">
        <v>828</v>
      </c>
      <c r="B494" t="str">
        <f>VLOOKUP(A494, dictionary!$A$2:$B$16, 2, FALSE)</f>
        <v>Cardiovascular system</v>
      </c>
      <c r="C494" t="s">
        <v>1207</v>
      </c>
      <c r="D494">
        <f>VLOOKUP($C494, 'pval-input'!$B$2:$M$2260, 11, FALSE)</f>
        <v>127</v>
      </c>
      <c r="E494">
        <f>VLOOKUP($C494, 'pval-input'!$B$2:$M$2260, 12, FALSE)</f>
        <v>0.92700729927007297</v>
      </c>
      <c r="F494">
        <f>VLOOKUP(C494, listing!$B$1:$L$2600, 2, FALSE)</f>
        <v>0.1578961251153565</v>
      </c>
      <c r="H494" t="s">
        <v>4838</v>
      </c>
      <c r="I494">
        <v>0.1578961251153565</v>
      </c>
      <c r="J494">
        <f>VLOOKUP($C494, 'pval-input'!$B$2:$M$2260, 11, FALSE)</f>
        <v>127</v>
      </c>
      <c r="K494">
        <f>VLOOKUP($C494, 'pval-input'!$B$2:$M$2260, 12, FALSE)</f>
        <v>0.92700729927007297</v>
      </c>
    </row>
    <row r="495" spans="1:11" x14ac:dyDescent="0.2">
      <c r="A495" t="s">
        <v>828</v>
      </c>
      <c r="B495" t="str">
        <f>VLOOKUP(A495, dictionary!$A$2:$B$16, 2, FALSE)</f>
        <v>Cardiovascular system</v>
      </c>
      <c r="C495" t="s">
        <v>1209</v>
      </c>
      <c r="D495">
        <f>VLOOKUP($C495, 'pval-input'!$B$2:$M$2260, 11, FALSE)</f>
        <v>9</v>
      </c>
      <c r="E495">
        <f>VLOOKUP($C495, 'pval-input'!$B$2:$M$2260, 12, FALSE)</f>
        <v>6.5693430656934296E-2</v>
      </c>
      <c r="F495">
        <f>VLOOKUP(C495, listing!$B$1:$L$2600, 2, FALSE)</f>
        <v>0.14196980284030103</v>
      </c>
      <c r="H495" t="s">
        <v>4838</v>
      </c>
      <c r="I495">
        <v>0.14196980284030103</v>
      </c>
      <c r="J495">
        <f>VLOOKUP($C495, 'pval-input'!$B$2:$M$2260, 11, FALSE)</f>
        <v>9</v>
      </c>
      <c r="K495">
        <f>VLOOKUP($C495, 'pval-input'!$B$2:$M$2260, 12, FALSE)</f>
        <v>6.5693430656934296E-2</v>
      </c>
    </row>
    <row r="496" spans="1:11" x14ac:dyDescent="0.2">
      <c r="A496" t="s">
        <v>828</v>
      </c>
      <c r="B496" t="str">
        <f>VLOOKUP(A496, dictionary!$A$2:$B$16, 2, FALSE)</f>
        <v>Cardiovascular system</v>
      </c>
      <c r="C496" t="s">
        <v>1211</v>
      </c>
      <c r="D496">
        <f>VLOOKUP($C496, 'pval-input'!$B$2:$M$2260, 11, FALSE)</f>
        <v>46</v>
      </c>
      <c r="E496">
        <f>VLOOKUP($C496, 'pval-input'!$B$2:$M$2260, 12, FALSE)</f>
        <v>0.33576642335766399</v>
      </c>
      <c r="F496">
        <f>VLOOKUP(C496, listing!$B$1:$L$2600, 2, FALSE)</f>
        <v>0.24308806290593316</v>
      </c>
      <c r="H496" t="s">
        <v>4838</v>
      </c>
      <c r="I496">
        <v>0.24308806290593316</v>
      </c>
      <c r="J496">
        <f>VLOOKUP($C496, 'pval-input'!$B$2:$M$2260, 11, FALSE)</f>
        <v>46</v>
      </c>
      <c r="K496">
        <f>VLOOKUP($C496, 'pval-input'!$B$2:$M$2260, 12, FALSE)</f>
        <v>0.33576642335766399</v>
      </c>
    </row>
    <row r="497" spans="1:11" hidden="1" x14ac:dyDescent="0.2">
      <c r="A497" t="s">
        <v>828</v>
      </c>
      <c r="B497" t="str">
        <f>VLOOKUP(A497, dictionary!$A$2:$B$16, 2, FALSE)</f>
        <v>Cardiovascular system</v>
      </c>
      <c r="C497" t="s">
        <v>1213</v>
      </c>
      <c r="D497">
        <f>VLOOKUP($C497, 'pval-input'!$B$2:$M$2260, 11, FALSE)</f>
        <v>1</v>
      </c>
      <c r="E497">
        <f>VLOOKUP($C497, 'pval-input'!$B$2:$M$2260, 12, FALSE)</f>
        <v>7.2992700729926996E-3</v>
      </c>
      <c r="F497">
        <f>VLOOKUP(C497, listing!$B$1:$L$2600, 2, FALSE)</f>
        <v>0.13345130816624251</v>
      </c>
      <c r="H497" t="s">
        <v>4838</v>
      </c>
      <c r="I497">
        <v>0.13345130816624251</v>
      </c>
      <c r="J497">
        <f>VLOOKUP($C497, 'pval-input'!$B$2:$M$2260, 11, FALSE)</f>
        <v>1</v>
      </c>
      <c r="K497">
        <f>VLOOKUP($C497, 'pval-input'!$B$2:$M$2260, 12, FALSE)</f>
        <v>7.2992700729926996E-3</v>
      </c>
    </row>
    <row r="498" spans="1:11" x14ac:dyDescent="0.2">
      <c r="A498" t="s">
        <v>828</v>
      </c>
      <c r="B498" t="str">
        <f>VLOOKUP(A498, dictionary!$A$2:$B$16, 2, FALSE)</f>
        <v>Cardiovascular system</v>
      </c>
      <c r="C498" t="s">
        <v>1215</v>
      </c>
      <c r="D498">
        <f>VLOOKUP($C498, 'pval-input'!$B$2:$M$2260, 11, FALSE)</f>
        <v>48</v>
      </c>
      <c r="E498">
        <f>VLOOKUP($C498, 'pval-input'!$B$2:$M$2260, 12, FALSE)</f>
        <v>0.35036496350364998</v>
      </c>
      <c r="F498">
        <f>VLOOKUP(C498, listing!$B$1:$L$2600, 2, FALSE)</f>
        <v>2.5129093014997523</v>
      </c>
      <c r="H498" t="s">
        <v>4838</v>
      </c>
      <c r="I498">
        <v>2.5129093014997523</v>
      </c>
      <c r="J498">
        <f>VLOOKUP($C498, 'pval-input'!$B$2:$M$2260, 11, FALSE)</f>
        <v>48</v>
      </c>
      <c r="K498">
        <f>VLOOKUP($C498, 'pval-input'!$B$2:$M$2260, 12, FALSE)</f>
        <v>0.35036496350364998</v>
      </c>
    </row>
    <row r="499" spans="1:11" hidden="1" x14ac:dyDescent="0.2">
      <c r="A499" t="s">
        <v>828</v>
      </c>
      <c r="B499" t="str">
        <f>VLOOKUP(A499, dictionary!$A$2:$B$16, 2, FALSE)</f>
        <v>Cardiovascular system</v>
      </c>
      <c r="C499" t="s">
        <v>1217</v>
      </c>
      <c r="D499">
        <f>VLOOKUP($C499, 'pval-input'!$B$2:$M$2260, 11, FALSE)</f>
        <v>3</v>
      </c>
      <c r="E499">
        <f>VLOOKUP($C499, 'pval-input'!$B$2:$M$2260, 12, FALSE)</f>
        <v>2.18978102189781E-2</v>
      </c>
      <c r="F499">
        <f>VLOOKUP(C499, listing!$B$1:$L$2600, 2, FALSE)</f>
        <v>0.49228947436074183</v>
      </c>
      <c r="H499" t="s">
        <v>4838</v>
      </c>
      <c r="I499">
        <v>0.49228947436074183</v>
      </c>
      <c r="J499">
        <f>VLOOKUP($C499, 'pval-input'!$B$2:$M$2260, 11, FALSE)</f>
        <v>3</v>
      </c>
      <c r="K499">
        <f>VLOOKUP($C499, 'pval-input'!$B$2:$M$2260, 12, FALSE)</f>
        <v>2.18978102189781E-2</v>
      </c>
    </row>
    <row r="500" spans="1:11" x14ac:dyDescent="0.2">
      <c r="A500" t="s">
        <v>828</v>
      </c>
      <c r="B500" t="str">
        <f>VLOOKUP(A500, dictionary!$A$2:$B$16, 2, FALSE)</f>
        <v>Cardiovascular system</v>
      </c>
      <c r="C500" t="s">
        <v>1219</v>
      </c>
      <c r="D500">
        <f>VLOOKUP($C500, 'pval-input'!$B$2:$M$2260, 11, FALSE)</f>
        <v>16</v>
      </c>
      <c r="E500">
        <f>VLOOKUP($C500, 'pval-input'!$B$2:$M$2260, 12, FALSE)</f>
        <v>0.116788321167883</v>
      </c>
      <c r="F500">
        <f>VLOOKUP(C500, listing!$B$1:$L$2600, 2, FALSE)</f>
        <v>0.3313448060571868</v>
      </c>
      <c r="H500" t="s">
        <v>4838</v>
      </c>
      <c r="I500">
        <v>0.3313448060571868</v>
      </c>
      <c r="J500">
        <f>VLOOKUP($C500, 'pval-input'!$B$2:$M$2260, 11, FALSE)</f>
        <v>16</v>
      </c>
      <c r="K500">
        <f>VLOOKUP($C500, 'pval-input'!$B$2:$M$2260, 12, FALSE)</f>
        <v>0.116788321167883</v>
      </c>
    </row>
    <row r="501" spans="1:11" hidden="1" x14ac:dyDescent="0.2">
      <c r="A501" t="s">
        <v>828</v>
      </c>
      <c r="B501" t="str">
        <f>VLOOKUP(A501, dictionary!$A$2:$B$16, 2, FALSE)</f>
        <v>Cardiovascular system</v>
      </c>
      <c r="C501" t="s">
        <v>1221</v>
      </c>
      <c r="D501">
        <f>VLOOKUP($C501, 'pval-input'!$B$2:$M$2260, 11, FALSE)</f>
        <v>1</v>
      </c>
      <c r="E501">
        <f>VLOOKUP($C501, 'pval-input'!$B$2:$M$2260, 12, FALSE)</f>
        <v>7.2992700729926996E-3</v>
      </c>
      <c r="F501">
        <f>VLOOKUP(C501, listing!$B$1:$L$2600, 2, FALSE)</f>
        <v>0.13345130816624251</v>
      </c>
      <c r="H501" t="s">
        <v>4838</v>
      </c>
      <c r="I501">
        <v>0.13345130816624251</v>
      </c>
      <c r="J501">
        <f>VLOOKUP($C501, 'pval-input'!$B$2:$M$2260, 11, FALSE)</f>
        <v>1</v>
      </c>
      <c r="K501">
        <f>VLOOKUP($C501, 'pval-input'!$B$2:$M$2260, 12, FALSE)</f>
        <v>7.2992700729926996E-3</v>
      </c>
    </row>
    <row r="502" spans="1:11" x14ac:dyDescent="0.2">
      <c r="A502" t="s">
        <v>828</v>
      </c>
      <c r="B502" t="str">
        <f>VLOOKUP(A502, dictionary!$A$2:$B$16, 2, FALSE)</f>
        <v>Cardiovascular system</v>
      </c>
      <c r="C502" t="s">
        <v>1223</v>
      </c>
      <c r="D502">
        <f>VLOOKUP($C502, 'pval-input'!$B$2:$M$2260, 11, FALSE)</f>
        <v>17</v>
      </c>
      <c r="E502">
        <f>VLOOKUP($C502, 'pval-input'!$B$2:$M$2260, 12, FALSE)</f>
        <v>0.124087591240876</v>
      </c>
      <c r="F502">
        <f>VLOOKUP(C502, listing!$B$1:$L$2600, 2, FALSE)</f>
        <v>1.9513674057549533</v>
      </c>
      <c r="H502" t="s">
        <v>4838</v>
      </c>
      <c r="I502">
        <v>1.9513674057549533</v>
      </c>
      <c r="J502">
        <f>VLOOKUP($C502, 'pval-input'!$B$2:$M$2260, 11, FALSE)</f>
        <v>17</v>
      </c>
      <c r="K502">
        <f>VLOOKUP($C502, 'pval-input'!$B$2:$M$2260, 12, FALSE)</f>
        <v>0.124087591240876</v>
      </c>
    </row>
    <row r="503" spans="1:11" hidden="1" x14ac:dyDescent="0.2">
      <c r="A503" t="s">
        <v>828</v>
      </c>
      <c r="B503" t="str">
        <f>VLOOKUP(A503, dictionary!$A$2:$B$16, 2, FALSE)</f>
        <v>Cardiovascular system</v>
      </c>
      <c r="C503" t="s">
        <v>1225</v>
      </c>
      <c r="D503">
        <f>VLOOKUP($C503, 'pval-input'!$B$2:$M$2260, 11, FALSE)</f>
        <v>1</v>
      </c>
      <c r="E503">
        <f>VLOOKUP($C503, 'pval-input'!$B$2:$M$2260, 12, FALSE)</f>
        <v>7.2992700729926996E-3</v>
      </c>
      <c r="F503">
        <f>VLOOKUP(C503, listing!$B$1:$L$2600, 2, FALSE)</f>
        <v>0.13345130816624251</v>
      </c>
      <c r="H503" t="s">
        <v>4838</v>
      </c>
      <c r="I503">
        <v>0.13345130816624251</v>
      </c>
      <c r="J503">
        <f>VLOOKUP($C503, 'pval-input'!$B$2:$M$2260, 11, FALSE)</f>
        <v>1</v>
      </c>
      <c r="K503">
        <f>VLOOKUP($C503, 'pval-input'!$B$2:$M$2260, 12, FALSE)</f>
        <v>7.2992700729926996E-3</v>
      </c>
    </row>
    <row r="504" spans="1:11" hidden="1" x14ac:dyDescent="0.2">
      <c r="A504" t="s">
        <v>828</v>
      </c>
      <c r="B504" t="str">
        <f>VLOOKUP(A504, dictionary!$A$2:$B$16, 2, FALSE)</f>
        <v>Cardiovascular system</v>
      </c>
      <c r="C504" t="s">
        <v>1227</v>
      </c>
      <c r="D504">
        <f>VLOOKUP($C504, 'pval-input'!$B$2:$M$2260, 11, FALSE)</f>
        <v>1</v>
      </c>
      <c r="E504">
        <f>VLOOKUP($C504, 'pval-input'!$B$2:$M$2260, 12, FALSE)</f>
        <v>7.2992700729926996E-3</v>
      </c>
      <c r="F504">
        <f>VLOOKUP(C504, listing!$B$1:$L$2600, 2, FALSE)</f>
        <v>0.13345130816624251</v>
      </c>
      <c r="H504" t="s">
        <v>4838</v>
      </c>
      <c r="I504">
        <v>0.13345130816624251</v>
      </c>
      <c r="J504">
        <f>VLOOKUP($C504, 'pval-input'!$B$2:$M$2260, 11, FALSE)</f>
        <v>1</v>
      </c>
      <c r="K504">
        <f>VLOOKUP($C504, 'pval-input'!$B$2:$M$2260, 12, FALSE)</f>
        <v>7.2992700729926996E-3</v>
      </c>
    </row>
    <row r="505" spans="1:11" x14ac:dyDescent="0.2">
      <c r="A505" t="s">
        <v>828</v>
      </c>
      <c r="B505" t="str">
        <f>VLOOKUP(A505, dictionary!$A$2:$B$16, 2, FALSE)</f>
        <v>Cardiovascular system</v>
      </c>
      <c r="C505" t="s">
        <v>1229</v>
      </c>
      <c r="D505">
        <f>VLOOKUP($C505, 'pval-input'!$B$2:$M$2260, 11, FALSE)</f>
        <v>53</v>
      </c>
      <c r="E505">
        <f>VLOOKUP($C505, 'pval-input'!$B$2:$M$2260, 12, FALSE)</f>
        <v>0.386861313868613</v>
      </c>
      <c r="F505">
        <f>VLOOKUP(C505, listing!$B$1:$L$2600, 2, FALSE)</f>
        <v>0.15898328406023762</v>
      </c>
      <c r="H505" t="s">
        <v>4838</v>
      </c>
      <c r="I505">
        <v>0.15898328406023762</v>
      </c>
      <c r="J505">
        <f>VLOOKUP($C505, 'pval-input'!$B$2:$M$2260, 11, FALSE)</f>
        <v>53</v>
      </c>
      <c r="K505">
        <f>VLOOKUP($C505, 'pval-input'!$B$2:$M$2260, 12, FALSE)</f>
        <v>0.386861313868613</v>
      </c>
    </row>
    <row r="506" spans="1:11" x14ac:dyDescent="0.2">
      <c r="A506" t="s">
        <v>828</v>
      </c>
      <c r="B506" t="str">
        <f>VLOOKUP(A506, dictionary!$A$2:$B$16, 2, FALSE)</f>
        <v>Cardiovascular system</v>
      </c>
      <c r="C506" t="s">
        <v>1232</v>
      </c>
      <c r="D506">
        <f>VLOOKUP($C506, 'pval-input'!$B$2:$M$2260, 11, FALSE)</f>
        <v>77</v>
      </c>
      <c r="E506">
        <f>VLOOKUP($C506, 'pval-input'!$B$2:$M$2260, 12, FALSE)</f>
        <v>0.56204379562043805</v>
      </c>
      <c r="F506">
        <f>VLOOKUP(C506, listing!$B$1:$L$2600, 2, FALSE)</f>
        <v>0.29820238974775076</v>
      </c>
      <c r="H506" t="s">
        <v>4838</v>
      </c>
      <c r="I506">
        <v>0.29820238974775076</v>
      </c>
      <c r="J506">
        <f>VLOOKUP($C506, 'pval-input'!$B$2:$M$2260, 11, FALSE)</f>
        <v>77</v>
      </c>
      <c r="K506">
        <f>VLOOKUP($C506, 'pval-input'!$B$2:$M$2260, 12, FALSE)</f>
        <v>0.56204379562043805</v>
      </c>
    </row>
    <row r="507" spans="1:11" x14ac:dyDescent="0.2">
      <c r="A507" t="s">
        <v>828</v>
      </c>
      <c r="B507" t="str">
        <f>VLOOKUP(A507, dictionary!$A$2:$B$16, 2, FALSE)</f>
        <v>Cardiovascular system</v>
      </c>
      <c r="C507" t="s">
        <v>1234</v>
      </c>
      <c r="D507">
        <f>VLOOKUP($C507, 'pval-input'!$B$2:$M$2260, 11, FALSE)</f>
        <v>109</v>
      </c>
      <c r="E507">
        <f>VLOOKUP($C507, 'pval-input'!$B$2:$M$2260, 12, FALSE)</f>
        <v>0.79562043795620396</v>
      </c>
      <c r="F507">
        <f>VLOOKUP(C507, listing!$B$1:$L$2600, 2, FALSE)</f>
        <v>0.61369041101978838</v>
      </c>
      <c r="H507" t="s">
        <v>4838</v>
      </c>
      <c r="I507">
        <v>0.61369041101978838</v>
      </c>
      <c r="J507">
        <f>VLOOKUP($C507, 'pval-input'!$B$2:$M$2260, 11, FALSE)</f>
        <v>109</v>
      </c>
      <c r="K507">
        <f>VLOOKUP($C507, 'pval-input'!$B$2:$M$2260, 12, FALSE)</f>
        <v>0.79562043795620396</v>
      </c>
    </row>
    <row r="508" spans="1:11" x14ac:dyDescent="0.2">
      <c r="A508" t="s">
        <v>828</v>
      </c>
      <c r="B508" t="str">
        <f>VLOOKUP(A508, dictionary!$A$2:$B$16, 2, FALSE)</f>
        <v>Cardiovascular system</v>
      </c>
      <c r="C508" t="s">
        <v>1239</v>
      </c>
      <c r="D508">
        <f>VLOOKUP($C508, 'pval-input'!$B$2:$M$2260, 11, FALSE)</f>
        <v>23</v>
      </c>
      <c r="E508">
        <f>VLOOKUP($C508, 'pval-input'!$B$2:$M$2260, 12, FALSE)</f>
        <v>0.167883211678832</v>
      </c>
      <c r="F508">
        <f>VLOOKUP(C508, listing!$B$1:$L$2600, 2, FALSE)</f>
        <v>1.1355750619791694</v>
      </c>
      <c r="H508" t="s">
        <v>4838</v>
      </c>
      <c r="I508">
        <v>1.1355750619791694</v>
      </c>
      <c r="J508">
        <f>VLOOKUP($C508, 'pval-input'!$B$2:$M$2260, 11, FALSE)</f>
        <v>23</v>
      </c>
      <c r="K508">
        <f>VLOOKUP($C508, 'pval-input'!$B$2:$M$2260, 12, FALSE)</f>
        <v>0.167883211678832</v>
      </c>
    </row>
    <row r="509" spans="1:11" x14ac:dyDescent="0.2">
      <c r="A509" t="s">
        <v>828</v>
      </c>
      <c r="B509" t="str">
        <f>VLOOKUP(A509, dictionary!$A$2:$B$16, 2, FALSE)</f>
        <v>Cardiovascular system</v>
      </c>
      <c r="C509" t="s">
        <v>1241</v>
      </c>
      <c r="D509">
        <f>VLOOKUP($C509, 'pval-input'!$B$2:$M$2260, 11, FALSE)</f>
        <v>8</v>
      </c>
      <c r="E509">
        <f>VLOOKUP($C509, 'pval-input'!$B$2:$M$2260, 12, FALSE)</f>
        <v>5.8394160583941597E-2</v>
      </c>
      <c r="F509">
        <f>VLOOKUP(C509, listing!$B$1:$L$2600, 2, FALSE)</f>
        <v>0.21951846078979501</v>
      </c>
      <c r="H509" t="s">
        <v>4838</v>
      </c>
      <c r="I509">
        <v>0.21951846078979501</v>
      </c>
      <c r="J509">
        <f>VLOOKUP($C509, 'pval-input'!$B$2:$M$2260, 11, FALSE)</f>
        <v>8</v>
      </c>
      <c r="K509">
        <f>VLOOKUP($C509, 'pval-input'!$B$2:$M$2260, 12, FALSE)</f>
        <v>5.8394160583941597E-2</v>
      </c>
    </row>
    <row r="510" spans="1:11" x14ac:dyDescent="0.2">
      <c r="A510" t="s">
        <v>828</v>
      </c>
      <c r="B510" t="str">
        <f>VLOOKUP(A510, dictionary!$A$2:$B$16, 2, FALSE)</f>
        <v>Cardiovascular system</v>
      </c>
      <c r="C510" t="s">
        <v>1243</v>
      </c>
      <c r="D510">
        <f>VLOOKUP($C510, 'pval-input'!$B$2:$M$2260, 11, FALSE)</f>
        <v>23</v>
      </c>
      <c r="E510">
        <f>VLOOKUP($C510, 'pval-input'!$B$2:$M$2260, 12, FALSE)</f>
        <v>0.167883211678832</v>
      </c>
      <c r="F510">
        <f>VLOOKUP(C510, listing!$B$1:$L$2600, 2, FALSE)</f>
        <v>0.27320663576817494</v>
      </c>
      <c r="H510" t="s">
        <v>4838</v>
      </c>
      <c r="I510">
        <v>0.27320663576817494</v>
      </c>
      <c r="J510">
        <f>VLOOKUP($C510, 'pval-input'!$B$2:$M$2260, 11, FALSE)</f>
        <v>23</v>
      </c>
      <c r="K510">
        <f>VLOOKUP($C510, 'pval-input'!$B$2:$M$2260, 12, FALSE)</f>
        <v>0.167883211678832</v>
      </c>
    </row>
    <row r="511" spans="1:11" x14ac:dyDescent="0.2">
      <c r="A511" t="s">
        <v>828</v>
      </c>
      <c r="B511" t="str">
        <f>VLOOKUP(A511, dictionary!$A$2:$B$16, 2, FALSE)</f>
        <v>Cardiovascular system</v>
      </c>
      <c r="C511" t="s">
        <v>1245</v>
      </c>
      <c r="D511">
        <f>VLOOKUP($C511, 'pval-input'!$B$2:$M$2260, 11, FALSE)</f>
        <v>128</v>
      </c>
      <c r="E511">
        <f>VLOOKUP($C511, 'pval-input'!$B$2:$M$2260, 12, FALSE)</f>
        <v>0.934306569343066</v>
      </c>
      <c r="F511">
        <f>VLOOKUP(C511, listing!$B$1:$L$2600, 2, FALSE)</f>
        <v>0.34392894720741662</v>
      </c>
      <c r="H511" t="s">
        <v>4838</v>
      </c>
      <c r="I511">
        <v>0.34392894720741662</v>
      </c>
      <c r="J511">
        <f>VLOOKUP($C511, 'pval-input'!$B$2:$M$2260, 11, FALSE)</f>
        <v>128</v>
      </c>
      <c r="K511">
        <f>VLOOKUP($C511, 'pval-input'!$B$2:$M$2260, 12, FALSE)</f>
        <v>0.934306569343066</v>
      </c>
    </row>
    <row r="512" spans="1:11" x14ac:dyDescent="0.2">
      <c r="A512" t="s">
        <v>828</v>
      </c>
      <c r="B512" t="str">
        <f>VLOOKUP(A512, dictionary!$A$2:$B$16, 2, FALSE)</f>
        <v>Cardiovascular system</v>
      </c>
      <c r="C512" t="s">
        <v>1247</v>
      </c>
      <c r="D512">
        <f>VLOOKUP($C512, 'pval-input'!$B$2:$M$2260, 11, FALSE)</f>
        <v>43</v>
      </c>
      <c r="E512">
        <f>VLOOKUP($C512, 'pval-input'!$B$2:$M$2260, 12, FALSE)</f>
        <v>0.31386861313868603</v>
      </c>
      <c r="F512">
        <f>VLOOKUP(C512, listing!$B$1:$L$2600, 2, FALSE)</f>
        <v>1.0435100552725356</v>
      </c>
      <c r="H512" t="s">
        <v>4838</v>
      </c>
      <c r="I512">
        <v>1.0435100552725356</v>
      </c>
      <c r="J512">
        <f>VLOOKUP($C512, 'pval-input'!$B$2:$M$2260, 11, FALSE)</f>
        <v>43</v>
      </c>
      <c r="K512">
        <f>VLOOKUP($C512, 'pval-input'!$B$2:$M$2260, 12, FALSE)</f>
        <v>0.31386861313868603</v>
      </c>
    </row>
    <row r="513" spans="1:11" hidden="1" x14ac:dyDescent="0.2">
      <c r="A513" t="s">
        <v>828</v>
      </c>
      <c r="B513" t="str">
        <f>VLOOKUP(A513, dictionary!$A$2:$B$16, 2, FALSE)</f>
        <v>Cardiovascular system</v>
      </c>
      <c r="C513" t="s">
        <v>1249</v>
      </c>
      <c r="D513">
        <f>VLOOKUP($C513, 'pval-input'!$B$2:$M$2260, 11, FALSE)</f>
        <v>1</v>
      </c>
      <c r="E513">
        <f>VLOOKUP($C513, 'pval-input'!$B$2:$M$2260, 12, FALSE)</f>
        <v>7.2992700729926996E-3</v>
      </c>
      <c r="F513">
        <f>VLOOKUP(C513, listing!$B$1:$L$2600, 2, FALSE)</f>
        <v>0.27339134468761994</v>
      </c>
      <c r="H513" t="s">
        <v>4838</v>
      </c>
      <c r="I513">
        <v>0.27339134468761994</v>
      </c>
      <c r="J513">
        <f>VLOOKUP($C513, 'pval-input'!$B$2:$M$2260, 11, FALSE)</f>
        <v>1</v>
      </c>
      <c r="K513">
        <f>VLOOKUP($C513, 'pval-input'!$B$2:$M$2260, 12, FALSE)</f>
        <v>7.2992700729926996E-3</v>
      </c>
    </row>
    <row r="514" spans="1:11" x14ac:dyDescent="0.2">
      <c r="A514" t="s">
        <v>828</v>
      </c>
      <c r="B514" t="str">
        <f>VLOOKUP(A514, dictionary!$A$2:$B$16, 2, FALSE)</f>
        <v>Cardiovascular system</v>
      </c>
      <c r="C514" t="s">
        <v>1251</v>
      </c>
      <c r="D514">
        <f>VLOOKUP($C514, 'pval-input'!$B$2:$M$2260, 11, FALSE)</f>
        <v>14</v>
      </c>
      <c r="E514">
        <f>VLOOKUP($C514, 'pval-input'!$B$2:$M$2260, 12, FALSE)</f>
        <v>0.102189781021898</v>
      </c>
      <c r="F514">
        <f>VLOOKUP(C514, listing!$B$1:$L$2600, 2, FALSE)</f>
        <v>1.6799723239400355</v>
      </c>
      <c r="H514" t="s">
        <v>4838</v>
      </c>
      <c r="I514">
        <v>1.6799723239400355</v>
      </c>
      <c r="J514">
        <f>VLOOKUP($C514, 'pval-input'!$B$2:$M$2260, 11, FALSE)</f>
        <v>14</v>
      </c>
      <c r="K514">
        <f>VLOOKUP($C514, 'pval-input'!$B$2:$M$2260, 12, FALSE)</f>
        <v>0.102189781021898</v>
      </c>
    </row>
    <row r="515" spans="1:11" x14ac:dyDescent="0.2">
      <c r="A515" t="s">
        <v>828</v>
      </c>
      <c r="B515" t="str">
        <f>VLOOKUP(A515, dictionary!$A$2:$B$16, 2, FALSE)</f>
        <v>Cardiovascular system</v>
      </c>
      <c r="C515" t="s">
        <v>1253</v>
      </c>
      <c r="D515">
        <f>VLOOKUP($C515, 'pval-input'!$B$2:$M$2260, 11, FALSE)</f>
        <v>14</v>
      </c>
      <c r="E515">
        <f>VLOOKUP($C515, 'pval-input'!$B$2:$M$2260, 12, FALSE)</f>
        <v>0.102189781021898</v>
      </c>
      <c r="F515">
        <f>VLOOKUP(C515, listing!$B$1:$L$2600, 2, FALSE)</f>
        <v>0.96252301148873931</v>
      </c>
      <c r="H515" t="s">
        <v>4838</v>
      </c>
      <c r="I515">
        <v>0.96252301148873931</v>
      </c>
      <c r="J515">
        <f>VLOOKUP($C515, 'pval-input'!$B$2:$M$2260, 11, FALSE)</f>
        <v>14</v>
      </c>
      <c r="K515">
        <f>VLOOKUP($C515, 'pval-input'!$B$2:$M$2260, 12, FALSE)</f>
        <v>0.102189781021898</v>
      </c>
    </row>
    <row r="516" spans="1:11" hidden="1" x14ac:dyDescent="0.2">
      <c r="A516" t="s">
        <v>828</v>
      </c>
      <c r="B516" t="str">
        <f>VLOOKUP(A516, dictionary!$A$2:$B$16, 2, FALSE)</f>
        <v>Cardiovascular system</v>
      </c>
      <c r="C516" t="s">
        <v>1255</v>
      </c>
      <c r="D516">
        <f>VLOOKUP($C516, 'pval-input'!$B$2:$M$2260, 11, FALSE)</f>
        <v>1</v>
      </c>
      <c r="E516">
        <f>VLOOKUP($C516, 'pval-input'!$B$2:$M$2260, 12, FALSE)</f>
        <v>7.2992700729926996E-3</v>
      </c>
      <c r="F516">
        <f>VLOOKUP(C516, listing!$B$1:$L$2600, 2, FALSE)</f>
        <v>8.6650627723460452E-2</v>
      </c>
      <c r="H516" t="s">
        <v>4838</v>
      </c>
      <c r="I516">
        <v>8.6650627723460452E-2</v>
      </c>
      <c r="J516">
        <f>VLOOKUP($C516, 'pval-input'!$B$2:$M$2260, 11, FALSE)</f>
        <v>1</v>
      </c>
      <c r="K516">
        <f>VLOOKUP($C516, 'pval-input'!$B$2:$M$2260, 12, FALSE)</f>
        <v>7.2992700729926996E-3</v>
      </c>
    </row>
    <row r="517" spans="1:11" hidden="1" x14ac:dyDescent="0.2">
      <c r="A517" t="s">
        <v>828</v>
      </c>
      <c r="B517" t="str">
        <f>VLOOKUP(A517, dictionary!$A$2:$B$16, 2, FALSE)</f>
        <v>Cardiovascular system</v>
      </c>
      <c r="C517" t="s">
        <v>1257</v>
      </c>
      <c r="D517">
        <f>VLOOKUP($C517, 'pval-input'!$B$2:$M$2260, 11, FALSE)</f>
        <v>1</v>
      </c>
      <c r="E517">
        <f>VLOOKUP($C517, 'pval-input'!$B$2:$M$2260, 12, FALSE)</f>
        <v>7.2992700729926996E-3</v>
      </c>
      <c r="F517">
        <f>VLOOKUP(C517, listing!$B$1:$L$2600, 2, FALSE)</f>
        <v>0.23819883662168093</v>
      </c>
      <c r="H517" t="s">
        <v>4838</v>
      </c>
      <c r="I517">
        <v>0.23819883662168093</v>
      </c>
      <c r="J517">
        <f>VLOOKUP($C517, 'pval-input'!$B$2:$M$2260, 11, FALSE)</f>
        <v>1</v>
      </c>
      <c r="K517">
        <f>VLOOKUP($C517, 'pval-input'!$B$2:$M$2260, 12, FALSE)</f>
        <v>7.2992700729926996E-3</v>
      </c>
    </row>
    <row r="518" spans="1:11" x14ac:dyDescent="0.2">
      <c r="A518" t="s">
        <v>828</v>
      </c>
      <c r="B518" t="str">
        <f>VLOOKUP(A518, dictionary!$A$2:$B$16, 2, FALSE)</f>
        <v>Cardiovascular system</v>
      </c>
      <c r="C518" t="s">
        <v>1259</v>
      </c>
      <c r="D518">
        <f>VLOOKUP($C518, 'pval-input'!$B$2:$M$2260, 11, FALSE)</f>
        <v>14</v>
      </c>
      <c r="E518">
        <f>VLOOKUP($C518, 'pval-input'!$B$2:$M$2260, 12, FALSE)</f>
        <v>0.102189781021898</v>
      </c>
      <c r="F518">
        <f>VLOOKUP(C518, listing!$B$1:$L$2600, 2, FALSE)</f>
        <v>2.1872396416038984</v>
      </c>
      <c r="H518" t="s">
        <v>4838</v>
      </c>
      <c r="I518">
        <v>2.1872396416038984</v>
      </c>
      <c r="J518">
        <f>VLOOKUP($C518, 'pval-input'!$B$2:$M$2260, 11, FALSE)</f>
        <v>14</v>
      </c>
      <c r="K518">
        <f>VLOOKUP($C518, 'pval-input'!$B$2:$M$2260, 12, FALSE)</f>
        <v>0.102189781021898</v>
      </c>
    </row>
    <row r="519" spans="1:11" hidden="1" x14ac:dyDescent="0.2">
      <c r="A519" t="s">
        <v>828</v>
      </c>
      <c r="B519" t="str">
        <f>VLOOKUP(A519, dictionary!$A$2:$B$16, 2, FALSE)</f>
        <v>Cardiovascular system</v>
      </c>
      <c r="C519" t="s">
        <v>1261</v>
      </c>
      <c r="D519">
        <f>VLOOKUP($C519, 'pval-input'!$B$2:$M$2260, 11, FALSE)</f>
        <v>1</v>
      </c>
      <c r="E519">
        <f>VLOOKUP($C519, 'pval-input'!$B$2:$M$2260, 12, FALSE)</f>
        <v>7.2992700729926996E-3</v>
      </c>
      <c r="F519">
        <f>VLOOKUP(C519, listing!$B$1:$L$2600, 2, FALSE)</f>
        <v>0.45574306277858734</v>
      </c>
      <c r="H519" t="s">
        <v>4838</v>
      </c>
      <c r="I519">
        <v>0.45574306277858734</v>
      </c>
      <c r="J519">
        <f>VLOOKUP($C519, 'pval-input'!$B$2:$M$2260, 11, FALSE)</f>
        <v>1</v>
      </c>
      <c r="K519">
        <f>VLOOKUP($C519, 'pval-input'!$B$2:$M$2260, 12, FALSE)</f>
        <v>7.2992700729926996E-3</v>
      </c>
    </row>
    <row r="520" spans="1:11" x14ac:dyDescent="0.2">
      <c r="A520" t="s">
        <v>828</v>
      </c>
      <c r="B520" t="str">
        <f>VLOOKUP(A520, dictionary!$A$2:$B$16, 2, FALSE)</f>
        <v>Cardiovascular system</v>
      </c>
      <c r="C520" t="s">
        <v>1263</v>
      </c>
      <c r="D520">
        <f>VLOOKUP($C520, 'pval-input'!$B$2:$M$2260, 11, FALSE)</f>
        <v>118</v>
      </c>
      <c r="E520">
        <f>VLOOKUP($C520, 'pval-input'!$B$2:$M$2260, 12, FALSE)</f>
        <v>0.86131386861313897</v>
      </c>
      <c r="F520">
        <f>VLOOKUP(C520, listing!$B$1:$L$2600, 2, FALSE)</f>
        <v>1.6218005592305236</v>
      </c>
      <c r="H520" t="s">
        <v>4838</v>
      </c>
      <c r="I520">
        <v>1.6218005592305236</v>
      </c>
      <c r="J520">
        <f>VLOOKUP($C520, 'pval-input'!$B$2:$M$2260, 11, FALSE)</f>
        <v>118</v>
      </c>
      <c r="K520">
        <f>VLOOKUP($C520, 'pval-input'!$B$2:$M$2260, 12, FALSE)</f>
        <v>0.86131386861313897</v>
      </c>
    </row>
    <row r="521" spans="1:11" x14ac:dyDescent="0.2">
      <c r="A521" t="s">
        <v>828</v>
      </c>
      <c r="B521" t="str">
        <f>VLOOKUP(A521, dictionary!$A$2:$B$16, 2, FALSE)</f>
        <v>Cardiovascular system</v>
      </c>
      <c r="C521" t="s">
        <v>1267</v>
      </c>
      <c r="D521">
        <f>VLOOKUP($C521, 'pval-input'!$B$2:$M$2260, 11, FALSE)</f>
        <v>63</v>
      </c>
      <c r="E521">
        <f>VLOOKUP($C521, 'pval-input'!$B$2:$M$2260, 12, FALSE)</f>
        <v>0.45985401459853997</v>
      </c>
      <c r="F521">
        <f>VLOOKUP(C521, listing!$B$1:$L$2600, 2, FALSE)</f>
        <v>0.36510168906111584</v>
      </c>
      <c r="H521" t="s">
        <v>4838</v>
      </c>
      <c r="I521">
        <v>0.36510168906111584</v>
      </c>
      <c r="J521">
        <f>VLOOKUP($C521, 'pval-input'!$B$2:$M$2260, 11, FALSE)</f>
        <v>63</v>
      </c>
      <c r="K521">
        <f>VLOOKUP($C521, 'pval-input'!$B$2:$M$2260, 12, FALSE)</f>
        <v>0.45985401459853997</v>
      </c>
    </row>
    <row r="522" spans="1:11" x14ac:dyDescent="0.2">
      <c r="A522" t="s">
        <v>828</v>
      </c>
      <c r="B522" t="str">
        <f>VLOOKUP(A522, dictionary!$A$2:$B$16, 2, FALSE)</f>
        <v>Cardiovascular system</v>
      </c>
      <c r="C522" t="s">
        <v>1270</v>
      </c>
      <c r="D522">
        <f>VLOOKUP($C522, 'pval-input'!$B$2:$M$2260, 11, FALSE)</f>
        <v>91</v>
      </c>
      <c r="E522">
        <f>VLOOKUP($C522, 'pval-input'!$B$2:$M$2260, 12, FALSE)</f>
        <v>0.66423357664233595</v>
      </c>
      <c r="F522">
        <f>VLOOKUP(C522, listing!$B$1:$L$2600, 2, FALSE)</f>
        <v>6.9641729676708425E-2</v>
      </c>
      <c r="H522" t="s">
        <v>4838</v>
      </c>
      <c r="I522">
        <v>6.9641729676708425E-2</v>
      </c>
      <c r="J522">
        <f>VLOOKUP($C522, 'pval-input'!$B$2:$M$2260, 11, FALSE)</f>
        <v>91</v>
      </c>
      <c r="K522">
        <f>VLOOKUP($C522, 'pval-input'!$B$2:$M$2260, 12, FALSE)</f>
        <v>0.66423357664233595</v>
      </c>
    </row>
    <row r="523" spans="1:11" x14ac:dyDescent="0.2">
      <c r="A523" t="s">
        <v>828</v>
      </c>
      <c r="B523" t="str">
        <f>VLOOKUP(A523, dictionary!$A$2:$B$16, 2, FALSE)</f>
        <v>Cardiovascular system</v>
      </c>
      <c r="C523" t="s">
        <v>1275</v>
      </c>
      <c r="D523">
        <f>VLOOKUP($C523, 'pval-input'!$B$2:$M$2260, 11, FALSE)</f>
        <v>108</v>
      </c>
      <c r="E523">
        <f>VLOOKUP($C523, 'pval-input'!$B$2:$M$2260, 12, FALSE)</f>
        <v>0.78832116788321205</v>
      </c>
      <c r="F523">
        <f>VLOOKUP(C523, listing!$B$1:$L$2600, 2, FALSE)</f>
        <v>0.54958900493998986</v>
      </c>
      <c r="H523" t="s">
        <v>4838</v>
      </c>
      <c r="I523">
        <v>0.54958900493998986</v>
      </c>
      <c r="J523">
        <f>VLOOKUP($C523, 'pval-input'!$B$2:$M$2260, 11, FALSE)</f>
        <v>108</v>
      </c>
      <c r="K523">
        <f>VLOOKUP($C523, 'pval-input'!$B$2:$M$2260, 12, FALSE)</f>
        <v>0.78832116788321205</v>
      </c>
    </row>
    <row r="524" spans="1:11" x14ac:dyDescent="0.2">
      <c r="A524" t="s">
        <v>828</v>
      </c>
      <c r="B524" t="str">
        <f>VLOOKUP(A524, dictionary!$A$2:$B$16, 2, FALSE)</f>
        <v>Cardiovascular system</v>
      </c>
      <c r="C524" t="s">
        <v>1277</v>
      </c>
      <c r="D524">
        <f>VLOOKUP($C524, 'pval-input'!$B$2:$M$2260, 11, FALSE)</f>
        <v>52</v>
      </c>
      <c r="E524">
        <f>VLOOKUP($C524, 'pval-input'!$B$2:$M$2260, 12, FALSE)</f>
        <v>0.37956204379561997</v>
      </c>
      <c r="F524">
        <f>VLOOKUP(C524, listing!$B$1:$L$2600, 2, FALSE)</f>
        <v>1.7688541404689506</v>
      </c>
      <c r="H524" t="s">
        <v>4838</v>
      </c>
      <c r="I524">
        <v>1.7688541404689506</v>
      </c>
      <c r="J524">
        <f>VLOOKUP($C524, 'pval-input'!$B$2:$M$2260, 11, FALSE)</f>
        <v>52</v>
      </c>
      <c r="K524">
        <f>VLOOKUP($C524, 'pval-input'!$B$2:$M$2260, 12, FALSE)</f>
        <v>0.37956204379561997</v>
      </c>
    </row>
    <row r="525" spans="1:11" x14ac:dyDescent="0.2">
      <c r="A525" t="s">
        <v>828</v>
      </c>
      <c r="B525" t="str">
        <f>VLOOKUP(A525, dictionary!$A$2:$B$16, 2, FALSE)</f>
        <v>Cardiovascular system</v>
      </c>
      <c r="C525" t="s">
        <v>1279</v>
      </c>
      <c r="D525">
        <f>VLOOKUP($C525, 'pval-input'!$B$2:$M$2260, 11, FALSE)</f>
        <v>30</v>
      </c>
      <c r="E525">
        <f>VLOOKUP($C525, 'pval-input'!$B$2:$M$2260, 12, FALSE)</f>
        <v>0.218978102189781</v>
      </c>
      <c r="F525">
        <f>VLOOKUP(C525, listing!$B$1:$L$2600, 2, FALSE)</f>
        <v>0.55927611717698333</v>
      </c>
      <c r="H525" t="s">
        <v>4838</v>
      </c>
      <c r="I525">
        <v>0.55927611717698333</v>
      </c>
      <c r="J525">
        <f>VLOOKUP($C525, 'pval-input'!$B$2:$M$2260, 11, FALSE)</f>
        <v>30</v>
      </c>
      <c r="K525">
        <f>VLOOKUP($C525, 'pval-input'!$B$2:$M$2260, 12, FALSE)</f>
        <v>0.218978102189781</v>
      </c>
    </row>
    <row r="526" spans="1:11" x14ac:dyDescent="0.2">
      <c r="A526" t="s">
        <v>828</v>
      </c>
      <c r="B526" t="str">
        <f>VLOOKUP(A526, dictionary!$A$2:$B$16, 2, FALSE)</f>
        <v>Cardiovascular system</v>
      </c>
      <c r="C526" t="s">
        <v>1281</v>
      </c>
      <c r="D526">
        <f>VLOOKUP($C526, 'pval-input'!$B$2:$M$2260, 11, FALSE)</f>
        <v>41</v>
      </c>
      <c r="E526">
        <f>VLOOKUP($C526, 'pval-input'!$B$2:$M$2260, 12, FALSE)</f>
        <v>0.29927007299270098</v>
      </c>
      <c r="F526">
        <f>VLOOKUP(C526, listing!$B$1:$L$2600, 2, FALSE)</f>
        <v>1.1370576541505855</v>
      </c>
      <c r="H526" t="s">
        <v>4838</v>
      </c>
      <c r="I526">
        <v>1.1370576541505855</v>
      </c>
      <c r="J526">
        <f>VLOOKUP($C526, 'pval-input'!$B$2:$M$2260, 11, FALSE)</f>
        <v>41</v>
      </c>
      <c r="K526">
        <f>VLOOKUP($C526, 'pval-input'!$B$2:$M$2260, 12, FALSE)</f>
        <v>0.29927007299270098</v>
      </c>
    </row>
    <row r="527" spans="1:11" x14ac:dyDescent="0.2">
      <c r="A527" t="s">
        <v>828</v>
      </c>
      <c r="B527" t="str">
        <f>VLOOKUP(A527, dictionary!$A$2:$B$16, 2, FALSE)</f>
        <v>Cardiovascular system</v>
      </c>
      <c r="C527" t="s">
        <v>1283</v>
      </c>
      <c r="D527">
        <f>VLOOKUP($C527, 'pval-input'!$B$2:$M$2260, 11, FALSE)</f>
        <v>18</v>
      </c>
      <c r="E527">
        <f>VLOOKUP($C527, 'pval-input'!$B$2:$M$2260, 12, FALSE)</f>
        <v>0.13138686131386901</v>
      </c>
      <c r="F527">
        <f>VLOOKUP(C527, listing!$B$1:$L$2600, 2, FALSE)</f>
        <v>1.9830647348260459</v>
      </c>
      <c r="H527" t="s">
        <v>4838</v>
      </c>
      <c r="I527">
        <v>1.9830647348260459</v>
      </c>
      <c r="J527">
        <f>VLOOKUP($C527, 'pval-input'!$B$2:$M$2260, 11, FALSE)</f>
        <v>18</v>
      </c>
      <c r="K527">
        <f>VLOOKUP($C527, 'pval-input'!$B$2:$M$2260, 12, FALSE)</f>
        <v>0.13138686131386901</v>
      </c>
    </row>
    <row r="528" spans="1:11" x14ac:dyDescent="0.2">
      <c r="A528" t="s">
        <v>828</v>
      </c>
      <c r="B528" t="str">
        <f>VLOOKUP(A528, dictionary!$A$2:$B$16, 2, FALSE)</f>
        <v>Cardiovascular system</v>
      </c>
      <c r="C528" t="s">
        <v>1285</v>
      </c>
      <c r="D528">
        <f>VLOOKUP($C528, 'pval-input'!$B$2:$M$2260, 11, FALSE)</f>
        <v>7</v>
      </c>
      <c r="E528">
        <f>VLOOKUP($C528, 'pval-input'!$B$2:$M$2260, 12, FALSE)</f>
        <v>5.1094890510948898E-2</v>
      </c>
      <c r="F528">
        <f>VLOOKUP(C528, listing!$B$1:$L$2600, 2, FALSE)</f>
        <v>0.75701738530757834</v>
      </c>
      <c r="H528" t="s">
        <v>4838</v>
      </c>
      <c r="I528">
        <v>0.75701738530757834</v>
      </c>
      <c r="J528">
        <f>VLOOKUP($C528, 'pval-input'!$B$2:$M$2260, 11, FALSE)</f>
        <v>7</v>
      </c>
      <c r="K528">
        <f>VLOOKUP($C528, 'pval-input'!$B$2:$M$2260, 12, FALSE)</f>
        <v>5.1094890510948898E-2</v>
      </c>
    </row>
    <row r="529" spans="1:11" x14ac:dyDescent="0.2">
      <c r="A529" t="s">
        <v>828</v>
      </c>
      <c r="B529" t="str">
        <f>VLOOKUP(A529, dictionary!$A$2:$B$16, 2, FALSE)</f>
        <v>Cardiovascular system</v>
      </c>
      <c r="C529" t="s">
        <v>1287</v>
      </c>
      <c r="D529">
        <f>VLOOKUP($C529, 'pval-input'!$B$2:$M$2260, 11, FALSE)</f>
        <v>13</v>
      </c>
      <c r="E529">
        <f>VLOOKUP($C529, 'pval-input'!$B$2:$M$2260, 12, FALSE)</f>
        <v>9.4890510948905105E-2</v>
      </c>
      <c r="F529">
        <f>VLOOKUP(C529, listing!$B$1:$L$2600, 2, FALSE)</f>
        <v>0.92281309725430616</v>
      </c>
      <c r="H529" t="s">
        <v>4838</v>
      </c>
      <c r="I529">
        <v>0.92281309725430616</v>
      </c>
      <c r="J529">
        <f>VLOOKUP($C529, 'pval-input'!$B$2:$M$2260, 11, FALSE)</f>
        <v>13</v>
      </c>
      <c r="K529">
        <f>VLOOKUP($C529, 'pval-input'!$B$2:$M$2260, 12, FALSE)</f>
        <v>9.4890510948905105E-2</v>
      </c>
    </row>
    <row r="530" spans="1:11" x14ac:dyDescent="0.2">
      <c r="A530" t="s">
        <v>828</v>
      </c>
      <c r="B530" t="str">
        <f>VLOOKUP(A530, dictionary!$A$2:$B$16, 2, FALSE)</f>
        <v>Cardiovascular system</v>
      </c>
      <c r="C530" t="s">
        <v>1289</v>
      </c>
      <c r="D530">
        <f>VLOOKUP($C530, 'pval-input'!$B$2:$M$2260, 11, FALSE)</f>
        <v>20</v>
      </c>
      <c r="E530">
        <f>VLOOKUP($C530, 'pval-input'!$B$2:$M$2260, 12, FALSE)</f>
        <v>0.145985401459854</v>
      </c>
      <c r="F530">
        <f>VLOOKUP(C530, listing!$B$1:$L$2600, 2, FALSE)</f>
        <v>3.0749982582265099</v>
      </c>
      <c r="H530" t="s">
        <v>4838</v>
      </c>
      <c r="I530">
        <v>3.0749982582265099</v>
      </c>
      <c r="J530">
        <f>VLOOKUP($C530, 'pval-input'!$B$2:$M$2260, 11, FALSE)</f>
        <v>20</v>
      </c>
      <c r="K530">
        <f>VLOOKUP($C530, 'pval-input'!$B$2:$M$2260, 12, FALSE)</f>
        <v>0.145985401459854</v>
      </c>
    </row>
    <row r="531" spans="1:11" x14ac:dyDescent="0.2">
      <c r="A531" t="s">
        <v>828</v>
      </c>
      <c r="B531" t="str">
        <f>VLOOKUP(A531, dictionary!$A$2:$B$16, 2, FALSE)</f>
        <v>Cardiovascular system</v>
      </c>
      <c r="C531" t="s">
        <v>1291</v>
      </c>
      <c r="D531">
        <f>VLOOKUP($C531, 'pval-input'!$B$2:$M$2260, 11, FALSE)</f>
        <v>12</v>
      </c>
      <c r="E531">
        <f>VLOOKUP($C531, 'pval-input'!$B$2:$M$2260, 12, FALSE)</f>
        <v>8.7591240875912399E-2</v>
      </c>
      <c r="F531">
        <f>VLOOKUP(C531, listing!$B$1:$L$2600, 2, FALSE)</f>
        <v>1.7812990281686083</v>
      </c>
      <c r="H531" t="s">
        <v>4838</v>
      </c>
      <c r="I531">
        <v>1.7812990281686083</v>
      </c>
      <c r="J531">
        <f>VLOOKUP($C531, 'pval-input'!$B$2:$M$2260, 11, FALSE)</f>
        <v>12</v>
      </c>
      <c r="K531">
        <f>VLOOKUP($C531, 'pval-input'!$B$2:$M$2260, 12, FALSE)</f>
        <v>8.7591240875912399E-2</v>
      </c>
    </row>
    <row r="532" spans="1:11" hidden="1" x14ac:dyDescent="0.2">
      <c r="A532" t="s">
        <v>828</v>
      </c>
      <c r="B532" t="str">
        <f>VLOOKUP(A532, dictionary!$A$2:$B$16, 2, FALSE)</f>
        <v>Cardiovascular system</v>
      </c>
      <c r="C532" t="s">
        <v>1293</v>
      </c>
      <c r="D532">
        <f>VLOOKUP($C532, 'pval-input'!$B$2:$M$2260, 11, FALSE)</f>
        <v>4</v>
      </c>
      <c r="E532">
        <f>VLOOKUP($C532, 'pval-input'!$B$2:$M$2260, 12, FALSE)</f>
        <v>2.9197080291970798E-2</v>
      </c>
      <c r="F532">
        <f>VLOOKUP(C532, listing!$B$1:$L$2600, 2, FALSE)</f>
        <v>0.17195025696875207</v>
      </c>
      <c r="H532" t="s">
        <v>4838</v>
      </c>
      <c r="I532">
        <v>0.17195025696875207</v>
      </c>
      <c r="J532">
        <f>VLOOKUP($C532, 'pval-input'!$B$2:$M$2260, 11, FALSE)</f>
        <v>4</v>
      </c>
      <c r="K532">
        <f>VLOOKUP($C532, 'pval-input'!$B$2:$M$2260, 12, FALSE)</f>
        <v>2.9197080291970798E-2</v>
      </c>
    </row>
    <row r="533" spans="1:11" hidden="1" x14ac:dyDescent="0.2">
      <c r="A533" t="s">
        <v>828</v>
      </c>
      <c r="B533" t="str">
        <f>VLOOKUP(A533, dictionary!$A$2:$B$16, 2, FALSE)</f>
        <v>Cardiovascular system</v>
      </c>
      <c r="C533" t="s">
        <v>1295</v>
      </c>
      <c r="D533">
        <f>VLOOKUP($C533, 'pval-input'!$B$2:$M$2260, 11, FALSE)</f>
        <v>2</v>
      </c>
      <c r="E533">
        <f>VLOOKUP($C533, 'pval-input'!$B$2:$M$2260, 12, FALSE)</f>
        <v>1.4598540145985399E-2</v>
      </c>
      <c r="F533">
        <f>VLOOKUP(C533, listing!$B$1:$L$2600, 2, FALSE)</f>
        <v>0.23819883662168093</v>
      </c>
      <c r="H533" t="s">
        <v>4838</v>
      </c>
      <c r="I533">
        <v>0.23819883662168093</v>
      </c>
      <c r="J533">
        <f>VLOOKUP($C533, 'pval-input'!$B$2:$M$2260, 11, FALSE)</f>
        <v>2</v>
      </c>
      <c r="K533">
        <f>VLOOKUP($C533, 'pval-input'!$B$2:$M$2260, 12, FALSE)</f>
        <v>1.4598540145985399E-2</v>
      </c>
    </row>
    <row r="534" spans="1:11" hidden="1" x14ac:dyDescent="0.2">
      <c r="A534" t="s">
        <v>828</v>
      </c>
      <c r="B534" t="str">
        <f>VLOOKUP(A534, dictionary!$A$2:$B$16, 2, FALSE)</f>
        <v>Cardiovascular system</v>
      </c>
      <c r="C534" t="s">
        <v>1297</v>
      </c>
      <c r="D534">
        <f>VLOOKUP($C534, 'pval-input'!$B$2:$M$2260, 11, FALSE)</f>
        <v>3</v>
      </c>
      <c r="E534">
        <f>VLOOKUP($C534, 'pval-input'!$B$2:$M$2260, 12, FALSE)</f>
        <v>2.18978102189781E-2</v>
      </c>
      <c r="F534">
        <f>VLOOKUP(C534, listing!$B$1:$L$2600, 2, FALSE)</f>
        <v>0.37845424295604613</v>
      </c>
      <c r="H534" t="s">
        <v>4838</v>
      </c>
      <c r="I534">
        <v>0.37845424295604613</v>
      </c>
      <c r="J534">
        <f>VLOOKUP($C534, 'pval-input'!$B$2:$M$2260, 11, FALSE)</f>
        <v>3</v>
      </c>
      <c r="K534">
        <f>VLOOKUP($C534, 'pval-input'!$B$2:$M$2260, 12, FALSE)</f>
        <v>2.18978102189781E-2</v>
      </c>
    </row>
    <row r="535" spans="1:11" hidden="1" x14ac:dyDescent="0.2">
      <c r="A535" t="s">
        <v>828</v>
      </c>
      <c r="B535" t="str">
        <f>VLOOKUP(A535, dictionary!$A$2:$B$16, 2, FALSE)</f>
        <v>Cardiovascular system</v>
      </c>
      <c r="C535" t="s">
        <v>1299</v>
      </c>
      <c r="D535">
        <f>VLOOKUP($C535, 'pval-input'!$B$2:$M$2260, 11, FALSE)</f>
        <v>6</v>
      </c>
      <c r="E535">
        <f>VLOOKUP($C535, 'pval-input'!$B$2:$M$2260, 12, FALSE)</f>
        <v>4.3795620437956199E-2</v>
      </c>
      <c r="F535">
        <f>VLOOKUP(C535, listing!$B$1:$L$2600, 2, FALSE)</f>
        <v>0.59216294716566054</v>
      </c>
      <c r="H535" t="s">
        <v>4838</v>
      </c>
      <c r="I535">
        <v>0.59216294716566054</v>
      </c>
      <c r="J535">
        <f>VLOOKUP($C535, 'pval-input'!$B$2:$M$2260, 11, FALSE)</f>
        <v>6</v>
      </c>
      <c r="K535">
        <f>VLOOKUP($C535, 'pval-input'!$B$2:$M$2260, 12, FALSE)</f>
        <v>4.3795620437956199E-2</v>
      </c>
    </row>
    <row r="536" spans="1:11" x14ac:dyDescent="0.2">
      <c r="A536" t="s">
        <v>828</v>
      </c>
      <c r="B536" t="str">
        <f>VLOOKUP(A536, dictionary!$A$2:$B$16, 2, FALSE)</f>
        <v>Cardiovascular system</v>
      </c>
      <c r="C536" t="s">
        <v>1301</v>
      </c>
      <c r="D536">
        <f>VLOOKUP($C536, 'pval-input'!$B$2:$M$2260, 11, FALSE)</f>
        <v>10</v>
      </c>
      <c r="E536">
        <f>VLOOKUP($C536, 'pval-input'!$B$2:$M$2260, 12, FALSE)</f>
        <v>7.2992700729927001E-2</v>
      </c>
      <c r="F536">
        <f>VLOOKUP(C536, listing!$B$1:$L$2600, 2, FALSE)</f>
        <v>0.43727370917340869</v>
      </c>
      <c r="H536" t="s">
        <v>4838</v>
      </c>
      <c r="I536">
        <v>0.43727370917340869</v>
      </c>
      <c r="J536">
        <f>VLOOKUP($C536, 'pval-input'!$B$2:$M$2260, 11, FALSE)</f>
        <v>10</v>
      </c>
      <c r="K536">
        <f>VLOOKUP($C536, 'pval-input'!$B$2:$M$2260, 12, FALSE)</f>
        <v>7.2992700729927001E-2</v>
      </c>
    </row>
    <row r="537" spans="1:11" x14ac:dyDescent="0.2">
      <c r="A537" t="s">
        <v>828</v>
      </c>
      <c r="B537" t="str">
        <f>VLOOKUP(A537, dictionary!$A$2:$B$16, 2, FALSE)</f>
        <v>Cardiovascular system</v>
      </c>
      <c r="C537" t="s">
        <v>1303</v>
      </c>
      <c r="D537">
        <f>VLOOKUP($C537, 'pval-input'!$B$2:$M$2260, 11, FALSE)</f>
        <v>7</v>
      </c>
      <c r="E537">
        <f>VLOOKUP($C537, 'pval-input'!$B$2:$M$2260, 12, FALSE)</f>
        <v>5.1094890510948898E-2</v>
      </c>
      <c r="F537">
        <f>VLOOKUP(C537, listing!$B$1:$L$2600, 2, FALSE)</f>
        <v>1.195153829181631</v>
      </c>
      <c r="H537" t="s">
        <v>4838</v>
      </c>
      <c r="I537">
        <v>1.195153829181631</v>
      </c>
      <c r="J537">
        <f>VLOOKUP($C537, 'pval-input'!$B$2:$M$2260, 11, FALSE)</f>
        <v>7</v>
      </c>
      <c r="K537">
        <f>VLOOKUP($C537, 'pval-input'!$B$2:$M$2260, 12, FALSE)</f>
        <v>5.1094890510948898E-2</v>
      </c>
    </row>
    <row r="538" spans="1:11" x14ac:dyDescent="0.2">
      <c r="A538" t="s">
        <v>828</v>
      </c>
      <c r="B538" t="str">
        <f>VLOOKUP(A538, dictionary!$A$2:$B$16, 2, FALSE)</f>
        <v>Cardiovascular system</v>
      </c>
      <c r="C538" t="s">
        <v>1306</v>
      </c>
      <c r="D538">
        <f>VLOOKUP($C538, 'pval-input'!$B$2:$M$2260, 11, FALSE)</f>
        <v>67</v>
      </c>
      <c r="E538">
        <f>VLOOKUP($C538, 'pval-input'!$B$2:$M$2260, 12, FALSE)</f>
        <v>0.48905109489051102</v>
      </c>
      <c r="F538">
        <f>VLOOKUP(C538, listing!$B$1:$L$2600, 2, FALSE)</f>
        <v>0.39493757597399959</v>
      </c>
      <c r="H538" t="s">
        <v>4838</v>
      </c>
      <c r="I538">
        <v>0.39493757597399959</v>
      </c>
      <c r="J538">
        <f>VLOOKUP($C538, 'pval-input'!$B$2:$M$2260, 11, FALSE)</f>
        <v>67</v>
      </c>
      <c r="K538">
        <f>VLOOKUP($C538, 'pval-input'!$B$2:$M$2260, 12, FALSE)</f>
        <v>0.48905109489051102</v>
      </c>
    </row>
    <row r="539" spans="1:11" x14ac:dyDescent="0.2">
      <c r="A539" t="s">
        <v>828</v>
      </c>
      <c r="B539" t="str">
        <f>VLOOKUP(A539, dictionary!$A$2:$B$16, 2, FALSE)</f>
        <v>Cardiovascular system</v>
      </c>
      <c r="C539" t="s">
        <v>1308</v>
      </c>
      <c r="D539">
        <f>VLOOKUP($C539, 'pval-input'!$B$2:$M$2260, 11, FALSE)</f>
        <v>13</v>
      </c>
      <c r="E539">
        <f>VLOOKUP($C539, 'pval-input'!$B$2:$M$2260, 12, FALSE)</f>
        <v>9.4890510948905105E-2</v>
      </c>
      <c r="F539">
        <f>VLOOKUP(C539, listing!$B$1:$L$2600, 2, FALSE)</f>
        <v>1.3991540781008085</v>
      </c>
      <c r="H539" t="s">
        <v>4838</v>
      </c>
      <c r="I539">
        <v>1.3991540781008085</v>
      </c>
      <c r="J539">
        <f>VLOOKUP($C539, 'pval-input'!$B$2:$M$2260, 11, FALSE)</f>
        <v>13</v>
      </c>
      <c r="K539">
        <f>VLOOKUP($C539, 'pval-input'!$B$2:$M$2260, 12, FALSE)</f>
        <v>9.4890510948905105E-2</v>
      </c>
    </row>
    <row r="540" spans="1:11" x14ac:dyDescent="0.2">
      <c r="A540" t="s">
        <v>828</v>
      </c>
      <c r="B540" t="str">
        <f>VLOOKUP(A540, dictionary!$A$2:$B$16, 2, FALSE)</f>
        <v>Cardiovascular system</v>
      </c>
      <c r="C540" t="s">
        <v>1310</v>
      </c>
      <c r="D540">
        <f>VLOOKUP($C540, 'pval-input'!$B$2:$M$2260, 11, FALSE)</f>
        <v>40</v>
      </c>
      <c r="E540">
        <f>VLOOKUP($C540, 'pval-input'!$B$2:$M$2260, 12, FALSE)</f>
        <v>0.29197080291970801</v>
      </c>
      <c r="F540">
        <f>VLOOKUP(C540, listing!$B$1:$L$2600, 2, FALSE)</f>
        <v>0.54943642306807494</v>
      </c>
      <c r="H540" t="s">
        <v>4838</v>
      </c>
      <c r="I540">
        <v>0.54943642306807494</v>
      </c>
      <c r="J540">
        <f>VLOOKUP($C540, 'pval-input'!$B$2:$M$2260, 11, FALSE)</f>
        <v>40</v>
      </c>
      <c r="K540">
        <f>VLOOKUP($C540, 'pval-input'!$B$2:$M$2260, 12, FALSE)</f>
        <v>0.29197080291970801</v>
      </c>
    </row>
    <row r="541" spans="1:11" x14ac:dyDescent="0.2">
      <c r="A541" t="s">
        <v>828</v>
      </c>
      <c r="B541" t="str">
        <f>VLOOKUP(A541, dictionary!$A$2:$B$16, 2, FALSE)</f>
        <v>Cardiovascular system</v>
      </c>
      <c r="C541" t="s">
        <v>1312</v>
      </c>
      <c r="D541">
        <f>VLOOKUP($C541, 'pval-input'!$B$2:$M$2260, 11, FALSE)</f>
        <v>27</v>
      </c>
      <c r="E541">
        <f>VLOOKUP($C541, 'pval-input'!$B$2:$M$2260, 12, FALSE)</f>
        <v>0.19708029197080301</v>
      </c>
      <c r="F541">
        <f>VLOOKUP(C541, listing!$B$1:$L$2600, 2, FALSE)</f>
        <v>0.37292337201729042</v>
      </c>
      <c r="H541" t="s">
        <v>4838</v>
      </c>
      <c r="I541">
        <v>0.37292337201729042</v>
      </c>
      <c r="J541">
        <f>VLOOKUP($C541, 'pval-input'!$B$2:$M$2260, 11, FALSE)</f>
        <v>27</v>
      </c>
      <c r="K541">
        <f>VLOOKUP($C541, 'pval-input'!$B$2:$M$2260, 12, FALSE)</f>
        <v>0.19708029197080301</v>
      </c>
    </row>
    <row r="542" spans="1:11" x14ac:dyDescent="0.2">
      <c r="A542" t="s">
        <v>828</v>
      </c>
      <c r="B542" t="str">
        <f>VLOOKUP(A542, dictionary!$A$2:$B$16, 2, FALSE)</f>
        <v>Cardiovascular system</v>
      </c>
      <c r="C542" t="s">
        <v>1314</v>
      </c>
      <c r="D542">
        <f>VLOOKUP($C542, 'pval-input'!$B$2:$M$2260, 11, FALSE)</f>
        <v>33</v>
      </c>
      <c r="E542">
        <f>VLOOKUP($C542, 'pval-input'!$B$2:$M$2260, 12, FALSE)</f>
        <v>0.240875912408759</v>
      </c>
      <c r="F542">
        <f>VLOOKUP(C542, listing!$B$1:$L$2600, 2, FALSE)</f>
        <v>0.31635200611315828</v>
      </c>
      <c r="H542" t="s">
        <v>4838</v>
      </c>
      <c r="I542">
        <v>0.31635200611315828</v>
      </c>
      <c r="J542">
        <f>VLOOKUP($C542, 'pval-input'!$B$2:$M$2260, 11, FALSE)</f>
        <v>33</v>
      </c>
      <c r="K542">
        <f>VLOOKUP($C542, 'pval-input'!$B$2:$M$2260, 12, FALSE)</f>
        <v>0.240875912408759</v>
      </c>
    </row>
    <row r="543" spans="1:11" x14ac:dyDescent="0.2">
      <c r="A543" t="s">
        <v>828</v>
      </c>
      <c r="B543" t="str">
        <f>VLOOKUP(A543, dictionary!$A$2:$B$16, 2, FALSE)</f>
        <v>Cardiovascular system</v>
      </c>
      <c r="C543" t="s">
        <v>1316</v>
      </c>
      <c r="D543">
        <f>VLOOKUP($C543, 'pval-input'!$B$2:$M$2260, 11, FALSE)</f>
        <v>24</v>
      </c>
      <c r="E543">
        <f>VLOOKUP($C543, 'pval-input'!$B$2:$M$2260, 12, FALSE)</f>
        <v>0.17518248175182499</v>
      </c>
      <c r="F543">
        <f>VLOOKUP(C543, listing!$B$1:$L$2600, 2, FALSE)</f>
        <v>0.48979470830621996</v>
      </c>
      <c r="H543" t="s">
        <v>4838</v>
      </c>
      <c r="I543">
        <v>0.48979470830621996</v>
      </c>
      <c r="J543">
        <f>VLOOKUP($C543, 'pval-input'!$B$2:$M$2260, 11, FALSE)</f>
        <v>24</v>
      </c>
      <c r="K543">
        <f>VLOOKUP($C543, 'pval-input'!$B$2:$M$2260, 12, FALSE)</f>
        <v>0.17518248175182499</v>
      </c>
    </row>
    <row r="544" spans="1:11" hidden="1" x14ac:dyDescent="0.2">
      <c r="A544" t="s">
        <v>828</v>
      </c>
      <c r="B544" t="str">
        <f>VLOOKUP(A544, dictionary!$A$2:$B$16, 2, FALSE)</f>
        <v>Cardiovascular system</v>
      </c>
      <c r="C544" t="s">
        <v>1318</v>
      </c>
      <c r="D544">
        <f>VLOOKUP($C544, 'pval-input'!$B$2:$M$2260, 11, FALSE)</f>
        <v>6</v>
      </c>
      <c r="E544">
        <f>VLOOKUP($C544, 'pval-input'!$B$2:$M$2260, 12, FALSE)</f>
        <v>4.3795620437956199E-2</v>
      </c>
      <c r="F544">
        <f>VLOOKUP(C544, listing!$B$1:$L$2600, 2, FALSE)</f>
        <v>0.63742830687332708</v>
      </c>
      <c r="H544" t="s">
        <v>4838</v>
      </c>
      <c r="I544">
        <v>0.63742830687332708</v>
      </c>
      <c r="J544">
        <f>VLOOKUP($C544, 'pval-input'!$B$2:$M$2260, 11, FALSE)</f>
        <v>6</v>
      </c>
      <c r="K544">
        <f>VLOOKUP($C544, 'pval-input'!$B$2:$M$2260, 12, FALSE)</f>
        <v>4.3795620437956199E-2</v>
      </c>
    </row>
    <row r="545" spans="1:11" x14ac:dyDescent="0.2">
      <c r="A545" t="s">
        <v>828</v>
      </c>
      <c r="B545" t="str">
        <f>VLOOKUP(A545, dictionary!$A$2:$B$16, 2, FALSE)</f>
        <v>Cardiovascular system</v>
      </c>
      <c r="C545" t="s">
        <v>1322</v>
      </c>
      <c r="D545">
        <f>VLOOKUP($C545, 'pval-input'!$B$2:$M$2260, 11, FALSE)</f>
        <v>86</v>
      </c>
      <c r="E545">
        <f>VLOOKUP($C545, 'pval-input'!$B$2:$M$2260, 12, FALSE)</f>
        <v>0.62773722627737205</v>
      </c>
      <c r="F545">
        <f>VLOOKUP(C545, listing!$B$1:$L$2600, 2, FALSE)</f>
        <v>0.25869371870324337</v>
      </c>
      <c r="H545" t="s">
        <v>4838</v>
      </c>
      <c r="I545">
        <v>0.25869371870324337</v>
      </c>
      <c r="J545">
        <f>VLOOKUP($C545, 'pval-input'!$B$2:$M$2260, 11, FALSE)</f>
        <v>86</v>
      </c>
      <c r="K545">
        <f>VLOOKUP($C545, 'pval-input'!$B$2:$M$2260, 12, FALSE)</f>
        <v>0.62773722627737205</v>
      </c>
    </row>
    <row r="546" spans="1:11" x14ac:dyDescent="0.2">
      <c r="A546" t="s">
        <v>828</v>
      </c>
      <c r="B546" t="str">
        <f>VLOOKUP(A546, dictionary!$A$2:$B$16, 2, FALSE)</f>
        <v>Cardiovascular system</v>
      </c>
      <c r="C546" t="s">
        <v>1327</v>
      </c>
      <c r="D546">
        <f>VLOOKUP($C546, 'pval-input'!$B$2:$M$2260, 11, FALSE)</f>
        <v>22</v>
      </c>
      <c r="E546">
        <f>VLOOKUP($C546, 'pval-input'!$B$2:$M$2260, 12, FALSE)</f>
        <v>0.160583941605839</v>
      </c>
      <c r="F546">
        <f>VLOOKUP(C546, listing!$B$1:$L$2600, 2, FALSE)</f>
        <v>1.0184212169497946</v>
      </c>
      <c r="H546" t="s">
        <v>4838</v>
      </c>
      <c r="I546">
        <v>1.0184212169497946</v>
      </c>
      <c r="J546">
        <f>VLOOKUP($C546, 'pval-input'!$B$2:$M$2260, 11, FALSE)</f>
        <v>22</v>
      </c>
      <c r="K546">
        <f>VLOOKUP($C546, 'pval-input'!$B$2:$M$2260, 12, FALSE)</f>
        <v>0.160583941605839</v>
      </c>
    </row>
    <row r="547" spans="1:11" x14ac:dyDescent="0.2">
      <c r="A547" t="s">
        <v>828</v>
      </c>
      <c r="B547" t="str">
        <f>VLOOKUP(A547, dictionary!$A$2:$B$16, 2, FALSE)</f>
        <v>Cardiovascular system</v>
      </c>
      <c r="C547" t="s">
        <v>1329</v>
      </c>
      <c r="D547">
        <f>VLOOKUP($C547, 'pval-input'!$B$2:$M$2260, 11, FALSE)</f>
        <v>25</v>
      </c>
      <c r="E547">
        <f>VLOOKUP($C547, 'pval-input'!$B$2:$M$2260, 12, FALSE)</f>
        <v>0.18248175182481799</v>
      </c>
      <c r="F547">
        <f>VLOOKUP(C547, listing!$B$1:$L$2600, 2, FALSE)</f>
        <v>0.45933777015664684</v>
      </c>
      <c r="H547" t="s">
        <v>4838</v>
      </c>
      <c r="I547">
        <v>0.45933777015664684</v>
      </c>
      <c r="J547">
        <f>VLOOKUP($C547, 'pval-input'!$B$2:$M$2260, 11, FALSE)</f>
        <v>25</v>
      </c>
      <c r="K547">
        <f>VLOOKUP($C547, 'pval-input'!$B$2:$M$2260, 12, FALSE)</f>
        <v>0.18248175182481799</v>
      </c>
    </row>
    <row r="548" spans="1:11" x14ac:dyDescent="0.2">
      <c r="A548" t="s">
        <v>828</v>
      </c>
      <c r="B548" t="str">
        <f>VLOOKUP(A548, dictionary!$A$2:$B$16, 2, FALSE)</f>
        <v>Cardiovascular system</v>
      </c>
      <c r="C548" t="s">
        <v>1331</v>
      </c>
      <c r="D548">
        <f>VLOOKUP($C548, 'pval-input'!$B$2:$M$2260, 11, FALSE)</f>
        <v>26</v>
      </c>
      <c r="E548">
        <f>VLOOKUP($C548, 'pval-input'!$B$2:$M$2260, 12, FALSE)</f>
        <v>0.18978102189780999</v>
      </c>
      <c r="F548">
        <f>VLOOKUP(C548, listing!$B$1:$L$2600, 2, FALSE)</f>
        <v>0.62289557943634066</v>
      </c>
      <c r="H548" t="s">
        <v>4838</v>
      </c>
      <c r="I548">
        <v>0.62289557943634066</v>
      </c>
      <c r="J548">
        <f>VLOOKUP($C548, 'pval-input'!$B$2:$M$2260, 11, FALSE)</f>
        <v>26</v>
      </c>
      <c r="K548">
        <f>VLOOKUP($C548, 'pval-input'!$B$2:$M$2260, 12, FALSE)</f>
        <v>0.18978102189780999</v>
      </c>
    </row>
    <row r="549" spans="1:11" x14ac:dyDescent="0.2">
      <c r="A549" t="s">
        <v>828</v>
      </c>
      <c r="B549" t="str">
        <f>VLOOKUP(A549, dictionary!$A$2:$B$16, 2, FALSE)</f>
        <v>Cardiovascular system</v>
      </c>
      <c r="C549" t="s">
        <v>1333</v>
      </c>
      <c r="D549">
        <f>VLOOKUP($C549, 'pval-input'!$B$2:$M$2260, 11, FALSE)</f>
        <v>71</v>
      </c>
      <c r="E549">
        <f>VLOOKUP($C549, 'pval-input'!$B$2:$M$2260, 12, FALSE)</f>
        <v>0.51824817518248201</v>
      </c>
      <c r="F549">
        <f>VLOOKUP(C549, listing!$B$1:$L$2600, 2, FALSE)</f>
        <v>0.31366827805236325</v>
      </c>
      <c r="H549" t="s">
        <v>4838</v>
      </c>
      <c r="I549">
        <v>0.31366827805236325</v>
      </c>
      <c r="J549">
        <f>VLOOKUP($C549, 'pval-input'!$B$2:$M$2260, 11, FALSE)</f>
        <v>71</v>
      </c>
      <c r="K549">
        <f>VLOOKUP($C549, 'pval-input'!$B$2:$M$2260, 12, FALSE)</f>
        <v>0.51824817518248201</v>
      </c>
    </row>
    <row r="550" spans="1:11" x14ac:dyDescent="0.2">
      <c r="A550" t="s">
        <v>828</v>
      </c>
      <c r="B550" t="str">
        <f>VLOOKUP(A550, dictionary!$A$2:$B$16, 2, FALSE)</f>
        <v>Cardiovascular system</v>
      </c>
      <c r="C550" t="s">
        <v>1335</v>
      </c>
      <c r="D550">
        <f>VLOOKUP($C550, 'pval-input'!$B$2:$M$2260, 11, FALSE)</f>
        <v>31</v>
      </c>
      <c r="E550">
        <f>VLOOKUP($C550, 'pval-input'!$B$2:$M$2260, 12, FALSE)</f>
        <v>0.226277372262774</v>
      </c>
      <c r="F550">
        <f>VLOOKUP(C550, listing!$B$1:$L$2600, 2, FALSE)</f>
        <v>0.4668589283087774</v>
      </c>
      <c r="H550" t="s">
        <v>4838</v>
      </c>
      <c r="I550">
        <v>0.4668589283087774</v>
      </c>
      <c r="J550">
        <f>VLOOKUP($C550, 'pval-input'!$B$2:$M$2260, 11, FALSE)</f>
        <v>31</v>
      </c>
      <c r="K550">
        <f>VLOOKUP($C550, 'pval-input'!$B$2:$M$2260, 12, FALSE)</f>
        <v>0.226277372262774</v>
      </c>
    </row>
    <row r="551" spans="1:11" hidden="1" x14ac:dyDescent="0.2">
      <c r="A551" t="s">
        <v>828</v>
      </c>
      <c r="B551" t="str">
        <f>VLOOKUP(A551, dictionary!$A$2:$B$16, 2, FALSE)</f>
        <v>Cardiovascular system</v>
      </c>
      <c r="C551" t="s">
        <v>1337</v>
      </c>
      <c r="D551">
        <f>VLOOKUP($C551, 'pval-input'!$B$2:$M$2260, 11, FALSE)</f>
        <v>3</v>
      </c>
      <c r="E551">
        <f>VLOOKUP($C551, 'pval-input'!$B$2:$M$2260, 12, FALSE)</f>
        <v>2.18978102189781E-2</v>
      </c>
      <c r="F551">
        <f>VLOOKUP(C551, listing!$B$1:$L$2600, 2, FALSE)</f>
        <v>0.39350933951057793</v>
      </c>
      <c r="H551" t="s">
        <v>4838</v>
      </c>
      <c r="I551">
        <v>0.39350933951057793</v>
      </c>
      <c r="J551">
        <f>VLOOKUP($C551, 'pval-input'!$B$2:$M$2260, 11, FALSE)</f>
        <v>3</v>
      </c>
      <c r="K551">
        <f>VLOOKUP($C551, 'pval-input'!$B$2:$M$2260, 12, FALSE)</f>
        <v>2.18978102189781E-2</v>
      </c>
    </row>
    <row r="552" spans="1:11" x14ac:dyDescent="0.2">
      <c r="A552" t="s">
        <v>828</v>
      </c>
      <c r="B552" t="str">
        <f>VLOOKUP(A552, dictionary!$A$2:$B$16, 2, FALSE)</f>
        <v>Cardiovascular system</v>
      </c>
      <c r="C552" t="s">
        <v>1340</v>
      </c>
      <c r="D552">
        <f>VLOOKUP($C552, 'pval-input'!$B$2:$M$2260, 11, FALSE)</f>
        <v>19</v>
      </c>
      <c r="E552">
        <f>VLOOKUP($C552, 'pval-input'!$B$2:$M$2260, 12, FALSE)</f>
        <v>0.13868613138686101</v>
      </c>
      <c r="F552">
        <f>VLOOKUP(C552, listing!$B$1:$L$2600, 2, FALSE)</f>
        <v>0.59021909420831575</v>
      </c>
      <c r="H552" t="s">
        <v>4838</v>
      </c>
      <c r="I552">
        <v>0.59021909420831575</v>
      </c>
      <c r="J552">
        <f>VLOOKUP($C552, 'pval-input'!$B$2:$M$2260, 11, FALSE)</f>
        <v>19</v>
      </c>
      <c r="K552">
        <f>VLOOKUP($C552, 'pval-input'!$B$2:$M$2260, 12, FALSE)</f>
        <v>0.13868613138686101</v>
      </c>
    </row>
    <row r="553" spans="1:11" x14ac:dyDescent="0.2">
      <c r="A553" t="s">
        <v>828</v>
      </c>
      <c r="B553" t="str">
        <f>VLOOKUP(A553, dictionary!$A$2:$B$16, 2, FALSE)</f>
        <v>Cardiovascular system</v>
      </c>
      <c r="C553" t="s">
        <v>1342</v>
      </c>
      <c r="D553">
        <f>VLOOKUP($C553, 'pval-input'!$B$2:$M$2260, 11, FALSE)</f>
        <v>30</v>
      </c>
      <c r="E553">
        <f>VLOOKUP($C553, 'pval-input'!$B$2:$M$2260, 12, FALSE)</f>
        <v>0.218978102189781</v>
      </c>
      <c r="F553">
        <f>VLOOKUP(C553, listing!$B$1:$L$2600, 2, FALSE)</f>
        <v>0.41450413581495771</v>
      </c>
      <c r="H553" t="s">
        <v>4838</v>
      </c>
      <c r="I553">
        <v>0.41450413581495771</v>
      </c>
      <c r="J553">
        <f>VLOOKUP($C553, 'pval-input'!$B$2:$M$2260, 11, FALSE)</f>
        <v>30</v>
      </c>
      <c r="K553">
        <f>VLOOKUP($C553, 'pval-input'!$B$2:$M$2260, 12, FALSE)</f>
        <v>0.218978102189781</v>
      </c>
    </row>
    <row r="554" spans="1:11" x14ac:dyDescent="0.2">
      <c r="A554" t="s">
        <v>828</v>
      </c>
      <c r="B554" t="str">
        <f>VLOOKUP(A554, dictionary!$A$2:$B$16, 2, FALSE)</f>
        <v>Cardiovascular system</v>
      </c>
      <c r="C554" t="s">
        <v>1344</v>
      </c>
      <c r="D554">
        <f>VLOOKUP($C554, 'pval-input'!$B$2:$M$2260, 11, FALSE)</f>
        <v>40</v>
      </c>
      <c r="E554">
        <f>VLOOKUP($C554, 'pval-input'!$B$2:$M$2260, 12, FALSE)</f>
        <v>0.29197080291970801</v>
      </c>
      <c r="F554">
        <f>VLOOKUP(C554, listing!$B$1:$L$2600, 2, FALSE)</f>
        <v>0.7716466550404375</v>
      </c>
      <c r="H554" t="s">
        <v>4838</v>
      </c>
      <c r="I554">
        <v>0.7716466550404375</v>
      </c>
      <c r="J554">
        <f>VLOOKUP($C554, 'pval-input'!$B$2:$M$2260, 11, FALSE)</f>
        <v>40</v>
      </c>
      <c r="K554">
        <f>VLOOKUP($C554, 'pval-input'!$B$2:$M$2260, 12, FALSE)</f>
        <v>0.29197080291970801</v>
      </c>
    </row>
    <row r="555" spans="1:11" x14ac:dyDescent="0.2">
      <c r="A555" t="s">
        <v>828</v>
      </c>
      <c r="B555" t="str">
        <f>VLOOKUP(A555, dictionary!$A$2:$B$16, 2, FALSE)</f>
        <v>Cardiovascular system</v>
      </c>
      <c r="C555" t="s">
        <v>1346</v>
      </c>
      <c r="D555">
        <f>VLOOKUP($C555, 'pval-input'!$B$2:$M$2260, 11, FALSE)</f>
        <v>19</v>
      </c>
      <c r="E555">
        <f>VLOOKUP($C555, 'pval-input'!$B$2:$M$2260, 12, FALSE)</f>
        <v>0.13868613138686101</v>
      </c>
      <c r="F555">
        <f>VLOOKUP(C555, listing!$B$1:$L$2600, 2, FALSE)</f>
        <v>0.6645667212954538</v>
      </c>
      <c r="H555" t="s">
        <v>4838</v>
      </c>
      <c r="I555">
        <v>0.6645667212954538</v>
      </c>
      <c r="J555">
        <f>VLOOKUP($C555, 'pval-input'!$B$2:$M$2260, 11, FALSE)</f>
        <v>19</v>
      </c>
      <c r="K555">
        <f>VLOOKUP($C555, 'pval-input'!$B$2:$M$2260, 12, FALSE)</f>
        <v>0.13868613138686101</v>
      </c>
    </row>
    <row r="556" spans="1:11" x14ac:dyDescent="0.2">
      <c r="A556" t="s">
        <v>828</v>
      </c>
      <c r="B556" t="str">
        <f>VLOOKUP(A556, dictionary!$A$2:$B$16, 2, FALSE)</f>
        <v>Cardiovascular system</v>
      </c>
      <c r="C556" t="s">
        <v>1348</v>
      </c>
      <c r="D556">
        <f>VLOOKUP($C556, 'pval-input'!$B$2:$M$2260, 11, FALSE)</f>
        <v>25</v>
      </c>
      <c r="E556">
        <f>VLOOKUP($C556, 'pval-input'!$B$2:$M$2260, 12, FALSE)</f>
        <v>0.18248175182481799</v>
      </c>
      <c r="F556">
        <f>VLOOKUP(C556, listing!$B$1:$L$2600, 2, FALSE)</f>
        <v>0.24532017546609519</v>
      </c>
      <c r="H556" t="s">
        <v>4838</v>
      </c>
      <c r="I556">
        <v>0.24532017546609519</v>
      </c>
      <c r="J556">
        <f>VLOOKUP($C556, 'pval-input'!$B$2:$M$2260, 11, FALSE)</f>
        <v>25</v>
      </c>
      <c r="K556">
        <f>VLOOKUP($C556, 'pval-input'!$B$2:$M$2260, 12, FALSE)</f>
        <v>0.18248175182481799</v>
      </c>
    </row>
    <row r="557" spans="1:11" hidden="1" x14ac:dyDescent="0.2">
      <c r="A557" t="s">
        <v>828</v>
      </c>
      <c r="B557" t="str">
        <f>VLOOKUP(A557, dictionary!$A$2:$B$16, 2, FALSE)</f>
        <v>Cardiovascular system</v>
      </c>
      <c r="C557" t="s">
        <v>1351</v>
      </c>
      <c r="D557">
        <f>VLOOKUP($C557, 'pval-input'!$B$2:$M$2260, 11, FALSE)</f>
        <v>1</v>
      </c>
      <c r="E557">
        <f>VLOOKUP($C557, 'pval-input'!$B$2:$M$2260, 12, FALSE)</f>
        <v>7.2992700729926996E-3</v>
      </c>
      <c r="F557">
        <f>VLOOKUP(C557, listing!$B$1:$L$2600, 2, FALSE)</f>
        <v>31.235738595770602</v>
      </c>
      <c r="H557" t="s">
        <v>4838</v>
      </c>
      <c r="I557">
        <v>31.235738595770602</v>
      </c>
      <c r="J557">
        <f>VLOOKUP($C557, 'pval-input'!$B$2:$M$2260, 11, FALSE)</f>
        <v>1</v>
      </c>
      <c r="K557">
        <f>VLOOKUP($C557, 'pval-input'!$B$2:$M$2260, 12, FALSE)</f>
        <v>7.2992700729926996E-3</v>
      </c>
    </row>
    <row r="558" spans="1:11" hidden="1" x14ac:dyDescent="0.2">
      <c r="A558" t="s">
        <v>828</v>
      </c>
      <c r="B558" t="str">
        <f>VLOOKUP(A558, dictionary!$A$2:$B$16, 2, FALSE)</f>
        <v>Cardiovascular system</v>
      </c>
      <c r="C558" t="s">
        <v>1353</v>
      </c>
      <c r="D558">
        <f>VLOOKUP($C558, 'pval-input'!$B$2:$M$2260, 11, FALSE)</f>
        <v>1</v>
      </c>
      <c r="E558">
        <f>VLOOKUP($C558, 'pval-input'!$B$2:$M$2260, 12, FALSE)</f>
        <v>7.2992700729926996E-3</v>
      </c>
      <c r="F558">
        <f>VLOOKUP(C558, listing!$B$1:$L$2600, 2, FALSE)</f>
        <v>31.235738595770602</v>
      </c>
      <c r="H558" t="s">
        <v>4838</v>
      </c>
      <c r="I558">
        <v>31.235738595770602</v>
      </c>
      <c r="J558">
        <f>VLOOKUP($C558, 'pval-input'!$B$2:$M$2260, 11, FALSE)</f>
        <v>1</v>
      </c>
      <c r="K558">
        <f>VLOOKUP($C558, 'pval-input'!$B$2:$M$2260, 12, FALSE)</f>
        <v>7.2992700729926996E-3</v>
      </c>
    </row>
    <row r="559" spans="1:11" hidden="1" x14ac:dyDescent="0.2">
      <c r="A559" t="s">
        <v>828</v>
      </c>
      <c r="B559" t="str">
        <f>VLOOKUP(A559, dictionary!$A$2:$B$16, 2, FALSE)</f>
        <v>Cardiovascular system</v>
      </c>
      <c r="C559" t="s">
        <v>1355</v>
      </c>
      <c r="D559">
        <f>VLOOKUP($C559, 'pval-input'!$B$2:$M$2260, 11, FALSE)</f>
        <v>1</v>
      </c>
      <c r="E559">
        <f>VLOOKUP($C559, 'pval-input'!$B$2:$M$2260, 12, FALSE)</f>
        <v>7.2992700729926996E-3</v>
      </c>
      <c r="F559">
        <f>VLOOKUP(C559, listing!$B$1:$L$2600, 2, FALSE)</f>
        <v>31.235738595770602</v>
      </c>
      <c r="H559" t="s">
        <v>4838</v>
      </c>
      <c r="I559">
        <v>31.235738595770602</v>
      </c>
      <c r="J559">
        <f>VLOOKUP($C559, 'pval-input'!$B$2:$M$2260, 11, FALSE)</f>
        <v>1</v>
      </c>
      <c r="K559">
        <f>VLOOKUP($C559, 'pval-input'!$B$2:$M$2260, 12, FALSE)</f>
        <v>7.2992700729926996E-3</v>
      </c>
    </row>
    <row r="560" spans="1:11" hidden="1" x14ac:dyDescent="0.2">
      <c r="A560" t="s">
        <v>828</v>
      </c>
      <c r="B560" t="str">
        <f>VLOOKUP(A560, dictionary!$A$2:$B$16, 2, FALSE)</f>
        <v>Cardiovascular system</v>
      </c>
      <c r="C560" t="s">
        <v>1359</v>
      </c>
      <c r="D560">
        <f>VLOOKUP($C560, 'pval-input'!$B$2:$M$2260, 11, FALSE)</f>
        <v>1</v>
      </c>
      <c r="E560">
        <f>VLOOKUP($C560, 'pval-input'!$B$2:$M$2260, 12, FALSE)</f>
        <v>7.2992700729926996E-3</v>
      </c>
      <c r="F560">
        <f>VLOOKUP(C560, listing!$B$1:$L$2600, 2, FALSE)</f>
        <v>8.6650627723460452E-2</v>
      </c>
      <c r="H560" t="s">
        <v>4838</v>
      </c>
      <c r="I560">
        <v>8.6650627723460452E-2</v>
      </c>
      <c r="J560">
        <f>VLOOKUP($C560, 'pval-input'!$B$2:$M$2260, 11, FALSE)</f>
        <v>1</v>
      </c>
      <c r="K560">
        <f>VLOOKUP($C560, 'pval-input'!$B$2:$M$2260, 12, FALSE)</f>
        <v>7.2992700729926996E-3</v>
      </c>
    </row>
    <row r="561" spans="1:11" x14ac:dyDescent="0.2">
      <c r="A561" t="s">
        <v>828</v>
      </c>
      <c r="B561" t="str">
        <f>VLOOKUP(A561, dictionary!$A$2:$B$16, 2, FALSE)</f>
        <v>Cardiovascular system</v>
      </c>
      <c r="C561" t="s">
        <v>1361</v>
      </c>
      <c r="D561">
        <f>VLOOKUP($C561, 'pval-input'!$B$2:$M$2260, 11, FALSE)</f>
        <v>8</v>
      </c>
      <c r="E561">
        <f>VLOOKUP($C561, 'pval-input'!$B$2:$M$2260, 12, FALSE)</f>
        <v>5.8394160583941597E-2</v>
      </c>
      <c r="F561">
        <f>VLOOKUP(C561, listing!$B$1:$L$2600, 2, FALSE)</f>
        <v>0.58141223532248698</v>
      </c>
      <c r="H561" t="s">
        <v>4838</v>
      </c>
      <c r="I561">
        <v>0.58141223532248698</v>
      </c>
      <c r="J561">
        <f>VLOOKUP($C561, 'pval-input'!$B$2:$M$2260, 11, FALSE)</f>
        <v>8</v>
      </c>
      <c r="K561">
        <f>VLOOKUP($C561, 'pval-input'!$B$2:$M$2260, 12, FALSE)</f>
        <v>5.8394160583941597E-2</v>
      </c>
    </row>
    <row r="562" spans="1:11" x14ac:dyDescent="0.2">
      <c r="A562" t="s">
        <v>828</v>
      </c>
      <c r="B562" t="str">
        <f>VLOOKUP(A562, dictionary!$A$2:$B$16, 2, FALSE)</f>
        <v>Cardiovascular system</v>
      </c>
      <c r="C562" t="s">
        <v>1364</v>
      </c>
      <c r="D562">
        <f>VLOOKUP($C562, 'pval-input'!$B$2:$M$2260, 11, FALSE)</f>
        <v>22</v>
      </c>
      <c r="E562">
        <f>VLOOKUP($C562, 'pval-input'!$B$2:$M$2260, 12, FALSE)</f>
        <v>0.160583941605839</v>
      </c>
      <c r="F562">
        <f>VLOOKUP(C562, listing!$B$1:$L$2600, 2, FALSE)</f>
        <v>0.41239098115166506</v>
      </c>
      <c r="H562" t="s">
        <v>4838</v>
      </c>
      <c r="I562">
        <v>0.41239098115166506</v>
      </c>
      <c r="J562">
        <f>VLOOKUP($C562, 'pval-input'!$B$2:$M$2260, 11, FALSE)</f>
        <v>22</v>
      </c>
      <c r="K562">
        <f>VLOOKUP($C562, 'pval-input'!$B$2:$M$2260, 12, FALSE)</f>
        <v>0.160583941605839</v>
      </c>
    </row>
    <row r="563" spans="1:11" x14ac:dyDescent="0.2">
      <c r="A563" t="s">
        <v>828</v>
      </c>
      <c r="B563" t="str">
        <f>VLOOKUP(A563, dictionary!$A$2:$B$16, 2, FALSE)</f>
        <v>Cardiovascular system</v>
      </c>
      <c r="C563" t="s">
        <v>1366</v>
      </c>
      <c r="D563">
        <f>VLOOKUP($C563, 'pval-input'!$B$2:$M$2260, 11, FALSE)</f>
        <v>13</v>
      </c>
      <c r="E563">
        <f>VLOOKUP($C563, 'pval-input'!$B$2:$M$2260, 12, FALSE)</f>
        <v>9.4890510948905105E-2</v>
      </c>
      <c r="F563">
        <f>VLOOKUP(C563, listing!$B$1:$L$2600, 2, FALSE)</f>
        <v>1.5631244817156407</v>
      </c>
      <c r="H563" t="s">
        <v>4838</v>
      </c>
      <c r="I563">
        <v>1.5631244817156407</v>
      </c>
      <c r="J563">
        <f>VLOOKUP($C563, 'pval-input'!$B$2:$M$2260, 11, FALSE)</f>
        <v>13</v>
      </c>
      <c r="K563">
        <f>VLOOKUP($C563, 'pval-input'!$B$2:$M$2260, 12, FALSE)</f>
        <v>9.4890510948905105E-2</v>
      </c>
    </row>
    <row r="564" spans="1:11" hidden="1" x14ac:dyDescent="0.2">
      <c r="A564" t="s">
        <v>1372</v>
      </c>
      <c r="B564" t="str">
        <f>VLOOKUP(A564, dictionary!$A$2:$B$16, 2, FALSE)</f>
        <v>Dermatologicals</v>
      </c>
      <c r="C564" t="s">
        <v>1370</v>
      </c>
      <c r="D564">
        <f>VLOOKUP($C564, 'pval-input'!$B$2:$M$2260, 11, FALSE)</f>
        <v>6</v>
      </c>
      <c r="E564">
        <f>VLOOKUP($C564, 'pval-input'!$B$2:$M$2260, 12, FALSE)</f>
        <v>4.3795620437956199E-2</v>
      </c>
      <c r="F564">
        <f>VLOOKUP(C564, listing!$B$1:$L$2600, 2, FALSE)</f>
        <v>0.2860465567121922</v>
      </c>
      <c r="H564" t="s">
        <v>4839</v>
      </c>
      <c r="I564">
        <v>0.2860465567121922</v>
      </c>
      <c r="J564">
        <f>VLOOKUP($C564, 'pval-input'!$B$2:$M$2260, 11, FALSE)</f>
        <v>6</v>
      </c>
      <c r="K564">
        <f>VLOOKUP($C564, 'pval-input'!$B$2:$M$2260, 12, FALSE)</f>
        <v>4.3795620437956199E-2</v>
      </c>
    </row>
    <row r="565" spans="1:11" x14ac:dyDescent="0.2">
      <c r="A565" t="s">
        <v>1372</v>
      </c>
      <c r="B565" t="str">
        <f>VLOOKUP(A565, dictionary!$A$2:$B$16, 2, FALSE)</f>
        <v>Dermatologicals</v>
      </c>
      <c r="C565" t="s">
        <v>1373</v>
      </c>
      <c r="D565">
        <f>VLOOKUP($C565, 'pval-input'!$B$2:$M$2260, 11, FALSE)</f>
        <v>29</v>
      </c>
      <c r="E565">
        <f>VLOOKUP($C565, 'pval-input'!$B$2:$M$2260, 12, FALSE)</f>
        <v>0.21167883211678801</v>
      </c>
      <c r="F565">
        <f>VLOOKUP(C565, listing!$B$1:$L$2600, 2, FALSE)</f>
        <v>0.12815247535276525</v>
      </c>
      <c r="H565" t="s">
        <v>4839</v>
      </c>
      <c r="I565">
        <v>0.12815247535276525</v>
      </c>
      <c r="J565">
        <f>VLOOKUP($C565, 'pval-input'!$B$2:$M$2260, 11, FALSE)</f>
        <v>29</v>
      </c>
      <c r="K565">
        <f>VLOOKUP($C565, 'pval-input'!$B$2:$M$2260, 12, FALSE)</f>
        <v>0.21167883211678801</v>
      </c>
    </row>
    <row r="566" spans="1:11" x14ac:dyDescent="0.2">
      <c r="A566" t="s">
        <v>1372</v>
      </c>
      <c r="B566" t="str">
        <f>VLOOKUP(A566, dictionary!$A$2:$B$16, 2, FALSE)</f>
        <v>Dermatologicals</v>
      </c>
      <c r="C566" t="s">
        <v>1377</v>
      </c>
      <c r="D566">
        <f>VLOOKUP($C566, 'pval-input'!$B$2:$M$2260, 11, FALSE)</f>
        <v>94</v>
      </c>
      <c r="E566">
        <f>VLOOKUP($C566, 'pval-input'!$B$2:$M$2260, 12, FALSE)</f>
        <v>0.68613138686131403</v>
      </c>
      <c r="F566">
        <f>VLOOKUP(C566, listing!$B$1:$L$2600, 2, FALSE)</f>
        <v>1.6400053809470889</v>
      </c>
      <c r="H566" t="s">
        <v>4839</v>
      </c>
      <c r="I566">
        <v>1.6400053809470889</v>
      </c>
      <c r="J566">
        <f>VLOOKUP($C566, 'pval-input'!$B$2:$M$2260, 11, FALSE)</f>
        <v>94</v>
      </c>
      <c r="K566">
        <f>VLOOKUP($C566, 'pval-input'!$B$2:$M$2260, 12, FALSE)</f>
        <v>0.68613138686131403</v>
      </c>
    </row>
    <row r="567" spans="1:11" x14ac:dyDescent="0.2">
      <c r="A567" t="s">
        <v>1372</v>
      </c>
      <c r="B567" t="str">
        <f>VLOOKUP(A567, dictionary!$A$2:$B$16, 2, FALSE)</f>
        <v>Dermatologicals</v>
      </c>
      <c r="C567" t="s">
        <v>1380</v>
      </c>
      <c r="D567">
        <f>VLOOKUP($C567, 'pval-input'!$B$2:$M$2260, 11, FALSE)</f>
        <v>105</v>
      </c>
      <c r="E567">
        <f>VLOOKUP($C567, 'pval-input'!$B$2:$M$2260, 12, FALSE)</f>
        <v>0.76642335766423397</v>
      </c>
      <c r="F567">
        <f>VLOOKUP(C567, listing!$B$1:$L$2600, 2, FALSE)</f>
        <v>1.1437129127105405</v>
      </c>
      <c r="H567" t="s">
        <v>4839</v>
      </c>
      <c r="I567">
        <v>1.1437129127105405</v>
      </c>
      <c r="J567">
        <f>VLOOKUP($C567, 'pval-input'!$B$2:$M$2260, 11, FALSE)</f>
        <v>105</v>
      </c>
      <c r="K567">
        <f>VLOOKUP($C567, 'pval-input'!$B$2:$M$2260, 12, FALSE)</f>
        <v>0.76642335766423397</v>
      </c>
    </row>
    <row r="568" spans="1:11" x14ac:dyDescent="0.2">
      <c r="A568" t="s">
        <v>1372</v>
      </c>
      <c r="B568" t="str">
        <f>VLOOKUP(A568, dictionary!$A$2:$B$16, 2, FALSE)</f>
        <v>Dermatologicals</v>
      </c>
      <c r="C568" t="s">
        <v>1383</v>
      </c>
      <c r="D568">
        <f>VLOOKUP($C568, 'pval-input'!$B$2:$M$2260, 11, FALSE)</f>
        <v>44</v>
      </c>
      <c r="E568">
        <f>VLOOKUP($C568, 'pval-input'!$B$2:$M$2260, 12, FALSE)</f>
        <v>0.321167883211679</v>
      </c>
      <c r="F568">
        <f>VLOOKUP(C568, listing!$B$1:$L$2600, 2, FALSE)</f>
        <v>0.12122366305651795</v>
      </c>
      <c r="H568" t="s">
        <v>4839</v>
      </c>
      <c r="I568">
        <v>0.12122366305651795</v>
      </c>
      <c r="J568">
        <f>VLOOKUP($C568, 'pval-input'!$B$2:$M$2260, 11, FALSE)</f>
        <v>44</v>
      </c>
      <c r="K568">
        <f>VLOOKUP($C568, 'pval-input'!$B$2:$M$2260, 12, FALSE)</f>
        <v>0.321167883211679</v>
      </c>
    </row>
    <row r="569" spans="1:11" x14ac:dyDescent="0.2">
      <c r="A569" t="s">
        <v>1372</v>
      </c>
      <c r="B569" t="str">
        <f>VLOOKUP(A569, dictionary!$A$2:$B$16, 2, FALSE)</f>
        <v>Dermatologicals</v>
      </c>
      <c r="C569" t="s">
        <v>1386</v>
      </c>
      <c r="D569">
        <f>VLOOKUP($C569, 'pval-input'!$B$2:$M$2260, 11, FALSE)</f>
        <v>16</v>
      </c>
      <c r="E569">
        <f>VLOOKUP($C569, 'pval-input'!$B$2:$M$2260, 12, FALSE)</f>
        <v>0.116788321167883</v>
      </c>
      <c r="F569">
        <f>VLOOKUP(C569, listing!$B$1:$L$2600, 2, FALSE)</f>
        <v>0.32407538361084781</v>
      </c>
      <c r="H569" t="s">
        <v>4839</v>
      </c>
      <c r="I569">
        <v>0.32407538361084781</v>
      </c>
      <c r="J569">
        <f>VLOOKUP($C569, 'pval-input'!$B$2:$M$2260, 11, FALSE)</f>
        <v>16</v>
      </c>
      <c r="K569">
        <f>VLOOKUP($C569, 'pval-input'!$B$2:$M$2260, 12, FALSE)</f>
        <v>0.116788321167883</v>
      </c>
    </row>
    <row r="570" spans="1:11" x14ac:dyDescent="0.2">
      <c r="A570" t="s">
        <v>1372</v>
      </c>
      <c r="B570" t="str">
        <f>VLOOKUP(A570, dictionary!$A$2:$B$16, 2, FALSE)</f>
        <v>Dermatologicals</v>
      </c>
      <c r="C570" t="s">
        <v>1389</v>
      </c>
      <c r="D570">
        <f>VLOOKUP($C570, 'pval-input'!$B$2:$M$2260, 11, FALSE)</f>
        <v>17</v>
      </c>
      <c r="E570">
        <f>VLOOKUP($C570, 'pval-input'!$B$2:$M$2260, 12, FALSE)</f>
        <v>0.124087591240876</v>
      </c>
      <c r="F570">
        <f>VLOOKUP(C570, listing!$B$1:$L$2600, 2, FALSE)</f>
        <v>0.44652603187285772</v>
      </c>
      <c r="H570" t="s">
        <v>4839</v>
      </c>
      <c r="I570">
        <v>0.44652603187285772</v>
      </c>
      <c r="J570">
        <f>VLOOKUP($C570, 'pval-input'!$B$2:$M$2260, 11, FALSE)</f>
        <v>17</v>
      </c>
      <c r="K570">
        <f>VLOOKUP($C570, 'pval-input'!$B$2:$M$2260, 12, FALSE)</f>
        <v>0.124087591240876</v>
      </c>
    </row>
    <row r="571" spans="1:11" hidden="1" x14ac:dyDescent="0.2">
      <c r="A571" t="s">
        <v>1372</v>
      </c>
      <c r="B571" t="str">
        <f>VLOOKUP(A571, dictionary!$A$2:$B$16, 2, FALSE)</f>
        <v>Dermatologicals</v>
      </c>
      <c r="C571" t="s">
        <v>1391</v>
      </c>
      <c r="D571">
        <f>VLOOKUP($C571, 'pval-input'!$B$2:$M$2260, 11, FALSE)</f>
        <v>5</v>
      </c>
      <c r="E571">
        <f>VLOOKUP($C571, 'pval-input'!$B$2:$M$2260, 12, FALSE)</f>
        <v>3.6496350364963501E-2</v>
      </c>
      <c r="F571">
        <f>VLOOKUP(C571, listing!$B$1:$L$2600, 2, FALSE)</f>
        <v>0.14301638860125598</v>
      </c>
      <c r="H571" t="s">
        <v>4839</v>
      </c>
      <c r="I571">
        <v>0.14301638860125598</v>
      </c>
      <c r="J571">
        <f>VLOOKUP($C571, 'pval-input'!$B$2:$M$2260, 11, FALSE)</f>
        <v>5</v>
      </c>
      <c r="K571">
        <f>VLOOKUP($C571, 'pval-input'!$B$2:$M$2260, 12, FALSE)</f>
        <v>3.6496350364963501E-2</v>
      </c>
    </row>
    <row r="572" spans="1:11" x14ac:dyDescent="0.2">
      <c r="A572" t="s">
        <v>1372</v>
      </c>
      <c r="B572" t="str">
        <f>VLOOKUP(A572, dictionary!$A$2:$B$16, 2, FALSE)</f>
        <v>Dermatologicals</v>
      </c>
      <c r="C572" t="s">
        <v>1394</v>
      </c>
      <c r="D572">
        <f>VLOOKUP($C572, 'pval-input'!$B$2:$M$2260, 11, FALSE)</f>
        <v>91</v>
      </c>
      <c r="E572">
        <f>VLOOKUP($C572, 'pval-input'!$B$2:$M$2260, 12, FALSE)</f>
        <v>0.66423357664233595</v>
      </c>
      <c r="F572">
        <f>VLOOKUP(C572, listing!$B$1:$L$2600, 2, FALSE)</f>
        <v>0.64534572671587864</v>
      </c>
      <c r="H572" t="s">
        <v>4839</v>
      </c>
      <c r="I572">
        <v>0.64534572671587864</v>
      </c>
      <c r="J572">
        <f>VLOOKUP($C572, 'pval-input'!$B$2:$M$2260, 11, FALSE)</f>
        <v>91</v>
      </c>
      <c r="K572">
        <f>VLOOKUP($C572, 'pval-input'!$B$2:$M$2260, 12, FALSE)</f>
        <v>0.66423357664233595</v>
      </c>
    </row>
    <row r="573" spans="1:11" hidden="1" x14ac:dyDescent="0.2">
      <c r="A573" t="s">
        <v>1372</v>
      </c>
      <c r="B573" t="str">
        <f>VLOOKUP(A573, dictionary!$A$2:$B$16, 2, FALSE)</f>
        <v>Dermatologicals</v>
      </c>
      <c r="C573" t="s">
        <v>1397</v>
      </c>
      <c r="D573">
        <f>VLOOKUP($C573, 'pval-input'!$B$2:$M$2260, 11, FALSE)</f>
        <v>4</v>
      </c>
      <c r="E573">
        <f>VLOOKUP($C573, 'pval-input'!$B$2:$M$2260, 12, FALSE)</f>
        <v>2.9197080291970798E-2</v>
      </c>
      <c r="F573">
        <f>VLOOKUP(C573, listing!$B$1:$L$2600, 2, FALSE)</f>
        <v>8.3887436342391611E-2</v>
      </c>
      <c r="H573" t="s">
        <v>4839</v>
      </c>
      <c r="I573">
        <v>8.3887436342391611E-2</v>
      </c>
      <c r="J573">
        <f>VLOOKUP($C573, 'pval-input'!$B$2:$M$2260, 11, FALSE)</f>
        <v>4</v>
      </c>
      <c r="K573">
        <f>VLOOKUP($C573, 'pval-input'!$B$2:$M$2260, 12, FALSE)</f>
        <v>2.9197080291970798E-2</v>
      </c>
    </row>
    <row r="574" spans="1:11" hidden="1" x14ac:dyDescent="0.2">
      <c r="A574" t="s">
        <v>1372</v>
      </c>
      <c r="B574" t="str">
        <f>VLOOKUP(A574, dictionary!$A$2:$B$16, 2, FALSE)</f>
        <v>Dermatologicals</v>
      </c>
      <c r="C574" t="s">
        <v>1399</v>
      </c>
      <c r="D574">
        <f>VLOOKUP($C574, 'pval-input'!$B$2:$M$2260, 11, FALSE)</f>
        <v>4</v>
      </c>
      <c r="E574">
        <f>VLOOKUP($C574, 'pval-input'!$B$2:$M$2260, 12, FALSE)</f>
        <v>2.9197080291970798E-2</v>
      </c>
      <c r="F574">
        <f>VLOOKUP(C574, listing!$B$1:$L$2600, 2, FALSE)</f>
        <v>8.80292422163962E-2</v>
      </c>
      <c r="H574" t="s">
        <v>4839</v>
      </c>
      <c r="I574">
        <v>8.80292422163962E-2</v>
      </c>
      <c r="J574">
        <f>VLOOKUP($C574, 'pval-input'!$B$2:$M$2260, 11, FALSE)</f>
        <v>4</v>
      </c>
      <c r="K574">
        <f>VLOOKUP($C574, 'pval-input'!$B$2:$M$2260, 12, FALSE)</f>
        <v>2.9197080291970798E-2</v>
      </c>
    </row>
    <row r="575" spans="1:11" x14ac:dyDescent="0.2">
      <c r="A575" t="s">
        <v>1372</v>
      </c>
      <c r="B575" t="str">
        <f>VLOOKUP(A575, dictionary!$A$2:$B$16, 2, FALSE)</f>
        <v>Dermatologicals</v>
      </c>
      <c r="C575" t="s">
        <v>1401</v>
      </c>
      <c r="D575">
        <f>VLOOKUP($C575, 'pval-input'!$B$2:$M$2260, 11, FALSE)</f>
        <v>7</v>
      </c>
      <c r="E575">
        <f>VLOOKUP($C575, 'pval-input'!$B$2:$M$2260, 12, FALSE)</f>
        <v>5.1094890510948898E-2</v>
      </c>
      <c r="F575">
        <f>VLOOKUP(C575, listing!$B$1:$L$2600, 2, FALSE)</f>
        <v>1.4525589390816793</v>
      </c>
      <c r="H575" t="s">
        <v>4839</v>
      </c>
      <c r="I575">
        <v>1.4525589390816793</v>
      </c>
      <c r="J575">
        <f>VLOOKUP($C575, 'pval-input'!$B$2:$M$2260, 11, FALSE)</f>
        <v>7</v>
      </c>
      <c r="K575">
        <f>VLOOKUP($C575, 'pval-input'!$B$2:$M$2260, 12, FALSE)</f>
        <v>5.1094890510948898E-2</v>
      </c>
    </row>
    <row r="576" spans="1:11" hidden="1" x14ac:dyDescent="0.2">
      <c r="A576" t="s">
        <v>1372</v>
      </c>
      <c r="B576" t="str">
        <f>VLOOKUP(A576, dictionary!$A$2:$B$16, 2, FALSE)</f>
        <v>Dermatologicals</v>
      </c>
      <c r="C576" t="s">
        <v>1404</v>
      </c>
      <c r="D576">
        <f>VLOOKUP($C576, 'pval-input'!$B$2:$M$2260, 11, FALSE)</f>
        <v>1</v>
      </c>
      <c r="E576">
        <f>VLOOKUP($C576, 'pval-input'!$B$2:$M$2260, 12, FALSE)</f>
        <v>7.2992700729926996E-3</v>
      </c>
      <c r="F576">
        <f>VLOOKUP(C576, listing!$B$1:$L$2600, 2, FALSE)</f>
        <v>8.6650627723460452E-2</v>
      </c>
      <c r="H576" t="s">
        <v>4839</v>
      </c>
      <c r="I576">
        <v>8.6650627723460452E-2</v>
      </c>
      <c r="J576">
        <f>VLOOKUP($C576, 'pval-input'!$B$2:$M$2260, 11, FALSE)</f>
        <v>1</v>
      </c>
      <c r="K576">
        <f>VLOOKUP($C576, 'pval-input'!$B$2:$M$2260, 12, FALSE)</f>
        <v>7.2992700729926996E-3</v>
      </c>
    </row>
    <row r="577" spans="1:11" hidden="1" x14ac:dyDescent="0.2">
      <c r="A577" t="s">
        <v>1372</v>
      </c>
      <c r="B577" t="str">
        <f>VLOOKUP(A577, dictionary!$A$2:$B$16, 2, FALSE)</f>
        <v>Dermatologicals</v>
      </c>
      <c r="C577" t="s">
        <v>1406</v>
      </c>
      <c r="D577">
        <f>VLOOKUP($C577, 'pval-input'!$B$2:$M$2260, 11, FALSE)</f>
        <v>4</v>
      </c>
      <c r="E577">
        <f>VLOOKUP($C577, 'pval-input'!$B$2:$M$2260, 12, FALSE)</f>
        <v>2.9197080291970798E-2</v>
      </c>
      <c r="F577">
        <f>VLOOKUP(C577, listing!$B$1:$L$2600, 2, FALSE)</f>
        <v>8.4443376707590112E-2</v>
      </c>
      <c r="H577" t="s">
        <v>4839</v>
      </c>
      <c r="I577">
        <v>8.4443376707590112E-2</v>
      </c>
      <c r="J577">
        <f>VLOOKUP($C577, 'pval-input'!$B$2:$M$2260, 11, FALSE)</f>
        <v>4</v>
      </c>
      <c r="K577">
        <f>VLOOKUP($C577, 'pval-input'!$B$2:$M$2260, 12, FALSE)</f>
        <v>2.9197080291970798E-2</v>
      </c>
    </row>
    <row r="578" spans="1:11" hidden="1" x14ac:dyDescent="0.2">
      <c r="A578" t="s">
        <v>1372</v>
      </c>
      <c r="B578" t="str">
        <f>VLOOKUP(A578, dictionary!$A$2:$B$16, 2, FALSE)</f>
        <v>Dermatologicals</v>
      </c>
      <c r="C578" t="s">
        <v>1408</v>
      </c>
      <c r="D578">
        <f>VLOOKUP($C578, 'pval-input'!$B$2:$M$2260, 11, FALSE)</f>
        <v>2</v>
      </c>
      <c r="E578">
        <f>VLOOKUP($C578, 'pval-input'!$B$2:$M$2260, 12, FALSE)</f>
        <v>1.4598540145985399E-2</v>
      </c>
      <c r="F578">
        <f>VLOOKUP(C578, listing!$B$1:$L$2600, 2, FALSE)</f>
        <v>0.37701936947231857</v>
      </c>
      <c r="H578" t="s">
        <v>4839</v>
      </c>
      <c r="I578">
        <v>0.37701936947231857</v>
      </c>
      <c r="J578">
        <f>VLOOKUP($C578, 'pval-input'!$B$2:$M$2260, 11, FALSE)</f>
        <v>2</v>
      </c>
      <c r="K578">
        <f>VLOOKUP($C578, 'pval-input'!$B$2:$M$2260, 12, FALSE)</f>
        <v>1.4598540145985399E-2</v>
      </c>
    </row>
    <row r="579" spans="1:11" x14ac:dyDescent="0.2">
      <c r="A579" t="s">
        <v>1372</v>
      </c>
      <c r="B579" t="str">
        <f>VLOOKUP(A579, dictionary!$A$2:$B$16, 2, FALSE)</f>
        <v>Dermatologicals</v>
      </c>
      <c r="C579" t="s">
        <v>1411</v>
      </c>
      <c r="D579">
        <f>VLOOKUP($C579, 'pval-input'!$B$2:$M$2260, 11, FALSE)</f>
        <v>64</v>
      </c>
      <c r="E579">
        <f>VLOOKUP($C579, 'pval-input'!$B$2:$M$2260, 12, FALSE)</f>
        <v>0.467153284671533</v>
      </c>
      <c r="F579">
        <f>VLOOKUP(C579, listing!$B$1:$L$2600, 2, FALSE)</f>
        <v>0.55742127264958385</v>
      </c>
      <c r="H579" t="s">
        <v>4839</v>
      </c>
      <c r="I579">
        <v>0.55742127264958385</v>
      </c>
      <c r="J579">
        <f>VLOOKUP($C579, 'pval-input'!$B$2:$M$2260, 11, FALSE)</f>
        <v>64</v>
      </c>
      <c r="K579">
        <f>VLOOKUP($C579, 'pval-input'!$B$2:$M$2260, 12, FALSE)</f>
        <v>0.467153284671533</v>
      </c>
    </row>
    <row r="580" spans="1:11" hidden="1" x14ac:dyDescent="0.2">
      <c r="A580" t="s">
        <v>1372</v>
      </c>
      <c r="B580" t="str">
        <f>VLOOKUP(A580, dictionary!$A$2:$B$16, 2, FALSE)</f>
        <v>Dermatologicals</v>
      </c>
      <c r="C580" t="s">
        <v>1413</v>
      </c>
      <c r="D580">
        <f>VLOOKUP($C580, 'pval-input'!$B$2:$M$2260, 11, FALSE)</f>
        <v>3</v>
      </c>
      <c r="E580">
        <f>VLOOKUP($C580, 'pval-input'!$B$2:$M$2260, 12, FALSE)</f>
        <v>2.18978102189781E-2</v>
      </c>
      <c r="F580">
        <f>VLOOKUP(C580, listing!$B$1:$L$2600, 2, FALSE)</f>
        <v>0.21833141697516262</v>
      </c>
      <c r="H580" t="s">
        <v>4839</v>
      </c>
      <c r="I580">
        <v>0.21833141697516262</v>
      </c>
      <c r="J580">
        <f>VLOOKUP($C580, 'pval-input'!$B$2:$M$2260, 11, FALSE)</f>
        <v>3</v>
      </c>
      <c r="K580">
        <f>VLOOKUP($C580, 'pval-input'!$B$2:$M$2260, 12, FALSE)</f>
        <v>2.18978102189781E-2</v>
      </c>
    </row>
    <row r="581" spans="1:11" x14ac:dyDescent="0.2">
      <c r="A581" t="s">
        <v>1372</v>
      </c>
      <c r="B581" t="str">
        <f>VLOOKUP(A581, dictionary!$A$2:$B$16, 2, FALSE)</f>
        <v>Dermatologicals</v>
      </c>
      <c r="C581" t="s">
        <v>1415</v>
      </c>
      <c r="D581">
        <f>VLOOKUP($C581, 'pval-input'!$B$2:$M$2260, 11, FALSE)</f>
        <v>110</v>
      </c>
      <c r="E581">
        <f>VLOOKUP($C581, 'pval-input'!$B$2:$M$2260, 12, FALSE)</f>
        <v>0.80291970802919699</v>
      </c>
      <c r="F581">
        <f>VLOOKUP(C581, listing!$B$1:$L$2600, 2, FALSE)</f>
        <v>0.65794446401896456</v>
      </c>
      <c r="H581" t="s">
        <v>4839</v>
      </c>
      <c r="I581">
        <v>0.65794446401896456</v>
      </c>
      <c r="J581">
        <f>VLOOKUP($C581, 'pval-input'!$B$2:$M$2260, 11, FALSE)</f>
        <v>110</v>
      </c>
      <c r="K581">
        <f>VLOOKUP($C581, 'pval-input'!$B$2:$M$2260, 12, FALSE)</f>
        <v>0.80291970802919699</v>
      </c>
    </row>
    <row r="582" spans="1:11" x14ac:dyDescent="0.2">
      <c r="A582" t="s">
        <v>1372</v>
      </c>
      <c r="B582" t="str">
        <f>VLOOKUP(A582, dictionary!$A$2:$B$16, 2, FALSE)</f>
        <v>Dermatologicals</v>
      </c>
      <c r="C582" t="s">
        <v>1417</v>
      </c>
      <c r="D582">
        <f>VLOOKUP($C582, 'pval-input'!$B$2:$M$2260, 11, FALSE)</f>
        <v>15</v>
      </c>
      <c r="E582">
        <f>VLOOKUP($C582, 'pval-input'!$B$2:$M$2260, 12, FALSE)</f>
        <v>0.109489051094891</v>
      </c>
      <c r="F582">
        <f>VLOOKUP(C582, listing!$B$1:$L$2600, 2, FALSE)</f>
        <v>1.2195280617411538E-2</v>
      </c>
      <c r="H582" t="s">
        <v>4839</v>
      </c>
      <c r="I582">
        <v>1.2195280617411538E-2</v>
      </c>
      <c r="J582">
        <f>VLOOKUP($C582, 'pval-input'!$B$2:$M$2260, 11, FALSE)</f>
        <v>15</v>
      </c>
      <c r="K582">
        <f>VLOOKUP($C582, 'pval-input'!$B$2:$M$2260, 12, FALSE)</f>
        <v>0.109489051094891</v>
      </c>
    </row>
    <row r="583" spans="1:11" x14ac:dyDescent="0.2">
      <c r="A583" t="s">
        <v>1372</v>
      </c>
      <c r="B583" t="str">
        <f>VLOOKUP(A583, dictionary!$A$2:$B$16, 2, FALSE)</f>
        <v>Dermatologicals</v>
      </c>
      <c r="C583" t="s">
        <v>1420</v>
      </c>
      <c r="D583">
        <f>VLOOKUP($C583, 'pval-input'!$B$2:$M$2260, 11, FALSE)</f>
        <v>9</v>
      </c>
      <c r="E583">
        <f>VLOOKUP($C583, 'pval-input'!$B$2:$M$2260, 12, FALSE)</f>
        <v>6.5693430656934296E-2</v>
      </c>
      <c r="F583">
        <f>VLOOKUP(C583, listing!$B$1:$L$2600, 2, FALSE)</f>
        <v>0.7053361563091638</v>
      </c>
      <c r="H583" t="s">
        <v>4839</v>
      </c>
      <c r="I583">
        <v>0.7053361563091638</v>
      </c>
      <c r="J583">
        <f>VLOOKUP($C583, 'pval-input'!$B$2:$M$2260, 11, FALSE)</f>
        <v>9</v>
      </c>
      <c r="K583">
        <f>VLOOKUP($C583, 'pval-input'!$B$2:$M$2260, 12, FALSE)</f>
        <v>6.5693430656934296E-2</v>
      </c>
    </row>
    <row r="584" spans="1:11" x14ac:dyDescent="0.2">
      <c r="A584" t="s">
        <v>1372</v>
      </c>
      <c r="B584" t="str">
        <f>VLOOKUP(A584, dictionary!$A$2:$B$16, 2, FALSE)</f>
        <v>Dermatologicals</v>
      </c>
      <c r="C584" t="s">
        <v>1422</v>
      </c>
      <c r="D584">
        <f>VLOOKUP($C584, 'pval-input'!$B$2:$M$2260, 11, FALSE)</f>
        <v>10</v>
      </c>
      <c r="E584">
        <f>VLOOKUP($C584, 'pval-input'!$B$2:$M$2260, 12, FALSE)</f>
        <v>7.2992700729927001E-2</v>
      </c>
      <c r="F584">
        <f>VLOOKUP(C584, listing!$B$1:$L$2600, 2, FALSE)</f>
        <v>0.30145555927834461</v>
      </c>
      <c r="H584" t="s">
        <v>4839</v>
      </c>
      <c r="I584">
        <v>0.30145555927834461</v>
      </c>
      <c r="J584">
        <f>VLOOKUP($C584, 'pval-input'!$B$2:$M$2260, 11, FALSE)</f>
        <v>10</v>
      </c>
      <c r="K584">
        <f>VLOOKUP($C584, 'pval-input'!$B$2:$M$2260, 12, FALSE)</f>
        <v>7.2992700729927001E-2</v>
      </c>
    </row>
    <row r="585" spans="1:11" hidden="1" x14ac:dyDescent="0.2">
      <c r="A585" t="s">
        <v>1372</v>
      </c>
      <c r="B585" t="str">
        <f>VLOOKUP(A585, dictionary!$A$2:$B$16, 2, FALSE)</f>
        <v>Dermatologicals</v>
      </c>
      <c r="C585" t="s">
        <v>1424</v>
      </c>
      <c r="D585">
        <f>VLOOKUP($C585, 'pval-input'!$B$2:$M$2260, 11, FALSE)</f>
        <v>4</v>
      </c>
      <c r="E585">
        <f>VLOOKUP($C585, 'pval-input'!$B$2:$M$2260, 12, FALSE)</f>
        <v>2.9197080291970798E-2</v>
      </c>
      <c r="F585">
        <f>VLOOKUP(C585, listing!$B$1:$L$2600, 2, FALSE)</f>
        <v>4.5262469383781423E-2</v>
      </c>
      <c r="H585" t="s">
        <v>4839</v>
      </c>
      <c r="I585">
        <v>4.5262469383781423E-2</v>
      </c>
      <c r="J585">
        <f>VLOOKUP($C585, 'pval-input'!$B$2:$M$2260, 11, FALSE)</f>
        <v>4</v>
      </c>
      <c r="K585">
        <f>VLOOKUP($C585, 'pval-input'!$B$2:$M$2260, 12, FALSE)</f>
        <v>2.9197080291970798E-2</v>
      </c>
    </row>
    <row r="586" spans="1:11" hidden="1" x14ac:dyDescent="0.2">
      <c r="A586" t="s">
        <v>1372</v>
      </c>
      <c r="B586" t="str">
        <f>VLOOKUP(A586, dictionary!$A$2:$B$16, 2, FALSE)</f>
        <v>Dermatologicals</v>
      </c>
      <c r="C586" t="s">
        <v>1426</v>
      </c>
      <c r="D586">
        <f>VLOOKUP($C586, 'pval-input'!$B$2:$M$2260, 11, FALSE)</f>
        <v>1</v>
      </c>
      <c r="E586">
        <f>VLOOKUP($C586, 'pval-input'!$B$2:$M$2260, 12, FALSE)</f>
        <v>7.2992700729926996E-3</v>
      </c>
      <c r="F586">
        <f>VLOOKUP(C586, listing!$B$1:$L$2600, 2, FALSE)</f>
        <v>0.2100210792830525</v>
      </c>
      <c r="H586" t="s">
        <v>4839</v>
      </c>
      <c r="I586">
        <v>0.2100210792830525</v>
      </c>
      <c r="J586">
        <f>VLOOKUP($C586, 'pval-input'!$B$2:$M$2260, 11, FALSE)</f>
        <v>1</v>
      </c>
      <c r="K586">
        <f>VLOOKUP($C586, 'pval-input'!$B$2:$M$2260, 12, FALSE)</f>
        <v>7.2992700729926996E-3</v>
      </c>
    </row>
    <row r="587" spans="1:11" x14ac:dyDescent="0.2">
      <c r="A587" t="s">
        <v>1372</v>
      </c>
      <c r="B587" t="str">
        <f>VLOOKUP(A587, dictionary!$A$2:$B$16, 2, FALSE)</f>
        <v>Dermatologicals</v>
      </c>
      <c r="C587" t="s">
        <v>1428</v>
      </c>
      <c r="D587">
        <f>VLOOKUP($C587, 'pval-input'!$B$2:$M$2260, 11, FALSE)</f>
        <v>57</v>
      </c>
      <c r="E587">
        <f>VLOOKUP($C587, 'pval-input'!$B$2:$M$2260, 12, FALSE)</f>
        <v>0.41605839416058399</v>
      </c>
      <c r="F587">
        <f>VLOOKUP(C587, listing!$B$1:$L$2600, 2, FALSE)</f>
        <v>0.20595068008000589</v>
      </c>
      <c r="H587" t="s">
        <v>4839</v>
      </c>
      <c r="I587">
        <v>0.20595068008000589</v>
      </c>
      <c r="J587">
        <f>VLOOKUP($C587, 'pval-input'!$B$2:$M$2260, 11, FALSE)</f>
        <v>57</v>
      </c>
      <c r="K587">
        <f>VLOOKUP($C587, 'pval-input'!$B$2:$M$2260, 12, FALSE)</f>
        <v>0.41605839416058399</v>
      </c>
    </row>
    <row r="588" spans="1:11" hidden="1" x14ac:dyDescent="0.2">
      <c r="A588" t="s">
        <v>1372</v>
      </c>
      <c r="B588" t="str">
        <f>VLOOKUP(A588, dictionary!$A$2:$B$16, 2, FALSE)</f>
        <v>Dermatologicals</v>
      </c>
      <c r="C588" t="s">
        <v>1432</v>
      </c>
      <c r="D588">
        <f>VLOOKUP($C588, 'pval-input'!$B$2:$M$2260, 11, FALSE)</f>
        <v>1</v>
      </c>
      <c r="E588">
        <f>VLOOKUP($C588, 'pval-input'!$B$2:$M$2260, 12, FALSE)</f>
        <v>7.2992700729926996E-3</v>
      </c>
      <c r="F588">
        <f>VLOOKUP(C588, listing!$B$1:$L$2600, 2, FALSE)</f>
        <v>0.45574306277858734</v>
      </c>
      <c r="H588" t="s">
        <v>4839</v>
      </c>
      <c r="I588">
        <v>0.45574306277858734</v>
      </c>
      <c r="J588">
        <f>VLOOKUP($C588, 'pval-input'!$B$2:$M$2260, 11, FALSE)</f>
        <v>1</v>
      </c>
      <c r="K588">
        <f>VLOOKUP($C588, 'pval-input'!$B$2:$M$2260, 12, FALSE)</f>
        <v>7.2992700729926996E-3</v>
      </c>
    </row>
    <row r="589" spans="1:11" hidden="1" x14ac:dyDescent="0.2">
      <c r="A589" t="s">
        <v>1372</v>
      </c>
      <c r="B589" t="str">
        <f>VLOOKUP(A589, dictionary!$A$2:$B$16, 2, FALSE)</f>
        <v>Dermatologicals</v>
      </c>
      <c r="C589" t="s">
        <v>1434</v>
      </c>
      <c r="D589">
        <f>VLOOKUP($C589, 'pval-input'!$B$2:$M$2260, 11, FALSE)</f>
        <v>1</v>
      </c>
      <c r="E589">
        <f>VLOOKUP($C589, 'pval-input'!$B$2:$M$2260, 12, FALSE)</f>
        <v>7.2992700729926996E-3</v>
      </c>
      <c r="F589">
        <f>VLOOKUP(C589, listing!$B$1:$L$2600, 2, FALSE)</f>
        <v>0.21917708259586613</v>
      </c>
      <c r="H589" t="s">
        <v>4839</v>
      </c>
      <c r="I589">
        <v>0.21917708259586613</v>
      </c>
      <c r="J589">
        <f>VLOOKUP($C589, 'pval-input'!$B$2:$M$2260, 11, FALSE)</f>
        <v>1</v>
      </c>
      <c r="K589">
        <f>VLOOKUP($C589, 'pval-input'!$B$2:$M$2260, 12, FALSE)</f>
        <v>7.2992700729926996E-3</v>
      </c>
    </row>
    <row r="590" spans="1:11" hidden="1" x14ac:dyDescent="0.2">
      <c r="A590" t="s">
        <v>1372</v>
      </c>
      <c r="B590" t="str">
        <f>VLOOKUP(A590, dictionary!$A$2:$B$16, 2, FALSE)</f>
        <v>Dermatologicals</v>
      </c>
      <c r="C590" t="s">
        <v>1435</v>
      </c>
      <c r="D590">
        <f>VLOOKUP($C590, 'pval-input'!$B$2:$M$2260, 11, FALSE)</f>
        <v>3</v>
      </c>
      <c r="E590">
        <f>VLOOKUP($C590, 'pval-input'!$B$2:$M$2260, 12, FALSE)</f>
        <v>2.18978102189781E-2</v>
      </c>
      <c r="F590">
        <f>VLOOKUP(C590, listing!$B$1:$L$2600, 2, FALSE)</f>
        <v>0.72958698881264361</v>
      </c>
      <c r="H590" t="s">
        <v>4839</v>
      </c>
      <c r="I590">
        <v>0.72958698881264361</v>
      </c>
      <c r="J590">
        <f>VLOOKUP($C590, 'pval-input'!$B$2:$M$2260, 11, FALSE)</f>
        <v>3</v>
      </c>
      <c r="K590">
        <f>VLOOKUP($C590, 'pval-input'!$B$2:$M$2260, 12, FALSE)</f>
        <v>2.18978102189781E-2</v>
      </c>
    </row>
    <row r="591" spans="1:11" hidden="1" x14ac:dyDescent="0.2">
      <c r="A591" t="s">
        <v>1372</v>
      </c>
      <c r="B591" t="str">
        <f>VLOOKUP(A591, dictionary!$A$2:$B$16, 2, FALSE)</f>
        <v>Dermatologicals</v>
      </c>
      <c r="C591" t="s">
        <v>1437</v>
      </c>
      <c r="D591">
        <f>VLOOKUP($C591, 'pval-input'!$B$2:$M$2260, 11, FALSE)</f>
        <v>2</v>
      </c>
      <c r="E591">
        <f>VLOOKUP($C591, 'pval-input'!$B$2:$M$2260, 12, FALSE)</f>
        <v>1.4598540145985399E-2</v>
      </c>
      <c r="F591">
        <f>VLOOKUP(C591, listing!$B$1:$L$2600, 2, FALSE)</f>
        <v>2.0530802449158707</v>
      </c>
      <c r="H591" t="s">
        <v>4839</v>
      </c>
      <c r="I591">
        <v>2.0530802449158707</v>
      </c>
      <c r="J591">
        <f>VLOOKUP($C591, 'pval-input'!$B$2:$M$2260, 11, FALSE)</f>
        <v>2</v>
      </c>
      <c r="K591">
        <f>VLOOKUP($C591, 'pval-input'!$B$2:$M$2260, 12, FALSE)</f>
        <v>1.4598540145985399E-2</v>
      </c>
    </row>
    <row r="592" spans="1:11" x14ac:dyDescent="0.2">
      <c r="A592" t="s">
        <v>1372</v>
      </c>
      <c r="B592" t="str">
        <f>VLOOKUP(A592, dictionary!$A$2:$B$16, 2, FALSE)</f>
        <v>Dermatologicals</v>
      </c>
      <c r="C592" t="s">
        <v>1438</v>
      </c>
      <c r="D592">
        <f>VLOOKUP($C592, 'pval-input'!$B$2:$M$2260, 11, FALSE)</f>
        <v>7</v>
      </c>
      <c r="E592">
        <f>VLOOKUP($C592, 'pval-input'!$B$2:$M$2260, 12, FALSE)</f>
        <v>5.1094890510948898E-2</v>
      </c>
      <c r="F592">
        <f>VLOOKUP(C592, listing!$B$1:$L$2600, 2, FALSE)</f>
        <v>0.68690619638588357</v>
      </c>
      <c r="H592" t="s">
        <v>4839</v>
      </c>
      <c r="I592">
        <v>0.68690619638588357</v>
      </c>
      <c r="J592">
        <f>VLOOKUP($C592, 'pval-input'!$B$2:$M$2260, 11, FALSE)</f>
        <v>7</v>
      </c>
      <c r="K592">
        <f>VLOOKUP($C592, 'pval-input'!$B$2:$M$2260, 12, FALSE)</f>
        <v>5.1094890510948898E-2</v>
      </c>
    </row>
    <row r="593" spans="1:11" x14ac:dyDescent="0.2">
      <c r="A593" t="s">
        <v>1372</v>
      </c>
      <c r="B593" t="str">
        <f>VLOOKUP(A593, dictionary!$A$2:$B$16, 2, FALSE)</f>
        <v>Dermatologicals</v>
      </c>
      <c r="C593" t="s">
        <v>1440</v>
      </c>
      <c r="D593">
        <f>VLOOKUP($C593, 'pval-input'!$B$2:$M$2260, 11, FALSE)</f>
        <v>29</v>
      </c>
      <c r="E593">
        <f>VLOOKUP($C593, 'pval-input'!$B$2:$M$2260, 12, FALSE)</f>
        <v>0.21167883211678801</v>
      </c>
      <c r="F593">
        <f>VLOOKUP(C593, listing!$B$1:$L$2600, 2, FALSE)</f>
        <v>0.32829882816251615</v>
      </c>
      <c r="H593" t="s">
        <v>4839</v>
      </c>
      <c r="I593">
        <v>0.32829882816251615</v>
      </c>
      <c r="J593">
        <f>VLOOKUP($C593, 'pval-input'!$B$2:$M$2260, 11, FALSE)</f>
        <v>29</v>
      </c>
      <c r="K593">
        <f>VLOOKUP($C593, 'pval-input'!$B$2:$M$2260, 12, FALSE)</f>
        <v>0.21167883211678801</v>
      </c>
    </row>
    <row r="594" spans="1:11" x14ac:dyDescent="0.2">
      <c r="A594" t="s">
        <v>1372</v>
      </c>
      <c r="B594" t="str">
        <f>VLOOKUP(A594, dictionary!$A$2:$B$16, 2, FALSE)</f>
        <v>Dermatologicals</v>
      </c>
      <c r="C594" t="s">
        <v>1441</v>
      </c>
      <c r="D594">
        <f>VLOOKUP($C594, 'pval-input'!$B$2:$M$2260, 11, FALSE)</f>
        <v>36</v>
      </c>
      <c r="E594">
        <f>VLOOKUP($C594, 'pval-input'!$B$2:$M$2260, 12, FALSE)</f>
        <v>0.26277372262773702</v>
      </c>
      <c r="F594">
        <f>VLOOKUP(C594, listing!$B$1:$L$2600, 2, FALSE)</f>
        <v>0.22713340778316127</v>
      </c>
      <c r="H594" t="s">
        <v>4839</v>
      </c>
      <c r="I594">
        <v>0.22713340778316127</v>
      </c>
      <c r="J594">
        <f>VLOOKUP($C594, 'pval-input'!$B$2:$M$2260, 11, FALSE)</f>
        <v>36</v>
      </c>
      <c r="K594">
        <f>VLOOKUP($C594, 'pval-input'!$B$2:$M$2260, 12, FALSE)</f>
        <v>0.26277372262773702</v>
      </c>
    </row>
    <row r="595" spans="1:11" x14ac:dyDescent="0.2">
      <c r="A595" t="s">
        <v>1372</v>
      </c>
      <c r="B595" t="str">
        <f>VLOOKUP(A595, dictionary!$A$2:$B$16, 2, FALSE)</f>
        <v>Dermatologicals</v>
      </c>
      <c r="C595" t="s">
        <v>1444</v>
      </c>
      <c r="D595">
        <f>VLOOKUP($C595, 'pval-input'!$B$2:$M$2260, 11, FALSE)</f>
        <v>26</v>
      </c>
      <c r="E595">
        <f>VLOOKUP($C595, 'pval-input'!$B$2:$M$2260, 12, FALSE)</f>
        <v>0.18978102189780999</v>
      </c>
      <c r="F595">
        <f>VLOOKUP(C595, listing!$B$1:$L$2600, 2, FALSE)</f>
        <v>0.26674936183521336</v>
      </c>
      <c r="H595" t="s">
        <v>4839</v>
      </c>
      <c r="I595">
        <v>0.26674936183521336</v>
      </c>
      <c r="J595">
        <f>VLOOKUP($C595, 'pval-input'!$B$2:$M$2260, 11, FALSE)</f>
        <v>26</v>
      </c>
      <c r="K595">
        <f>VLOOKUP($C595, 'pval-input'!$B$2:$M$2260, 12, FALSE)</f>
        <v>0.18978102189780999</v>
      </c>
    </row>
    <row r="596" spans="1:11" x14ac:dyDescent="0.2">
      <c r="A596" t="s">
        <v>1372</v>
      </c>
      <c r="B596" t="str">
        <f>VLOOKUP(A596, dictionary!$A$2:$B$16, 2, FALSE)</f>
        <v>Dermatologicals</v>
      </c>
      <c r="C596" t="s">
        <v>1447</v>
      </c>
      <c r="D596">
        <f>VLOOKUP($C596, 'pval-input'!$B$2:$M$2260, 11, FALSE)</f>
        <v>12</v>
      </c>
      <c r="E596">
        <f>VLOOKUP($C596, 'pval-input'!$B$2:$M$2260, 12, FALSE)</f>
        <v>8.7591240875912399E-2</v>
      </c>
      <c r="F596">
        <f>VLOOKUP(C596, listing!$B$1:$L$2600, 2, FALSE)</f>
        <v>7.5500618502982161E-2</v>
      </c>
      <c r="H596" t="s">
        <v>4839</v>
      </c>
      <c r="I596">
        <v>7.5500618502982161E-2</v>
      </c>
      <c r="J596">
        <f>VLOOKUP($C596, 'pval-input'!$B$2:$M$2260, 11, FALSE)</f>
        <v>12</v>
      </c>
      <c r="K596">
        <f>VLOOKUP($C596, 'pval-input'!$B$2:$M$2260, 12, FALSE)</f>
        <v>8.7591240875912399E-2</v>
      </c>
    </row>
    <row r="597" spans="1:11" hidden="1" x14ac:dyDescent="0.2">
      <c r="A597" t="s">
        <v>1372</v>
      </c>
      <c r="B597" t="str">
        <f>VLOOKUP(A597, dictionary!$A$2:$B$16, 2, FALSE)</f>
        <v>Dermatologicals</v>
      </c>
      <c r="C597" t="s">
        <v>1449</v>
      </c>
      <c r="D597">
        <f>VLOOKUP($C597, 'pval-input'!$B$2:$M$2260, 11, FALSE)</f>
        <v>1</v>
      </c>
      <c r="E597">
        <f>VLOOKUP($C597, 'pval-input'!$B$2:$M$2260, 12, FALSE)</f>
        <v>7.2992700729926996E-3</v>
      </c>
      <c r="F597">
        <f>VLOOKUP(C597, listing!$B$1:$L$2600, 2, FALSE)</f>
        <v>0.14181755839745769</v>
      </c>
      <c r="H597" t="s">
        <v>4839</v>
      </c>
      <c r="I597">
        <v>0.14181755839745769</v>
      </c>
      <c r="J597">
        <f>VLOOKUP($C597, 'pval-input'!$B$2:$M$2260, 11, FALSE)</f>
        <v>1</v>
      </c>
      <c r="K597">
        <f>VLOOKUP($C597, 'pval-input'!$B$2:$M$2260, 12, FALSE)</f>
        <v>7.2992700729926996E-3</v>
      </c>
    </row>
    <row r="598" spans="1:11" hidden="1" x14ac:dyDescent="0.2">
      <c r="A598" t="s">
        <v>1372</v>
      </c>
      <c r="B598" t="str">
        <f>VLOOKUP(A598, dictionary!$A$2:$B$16, 2, FALSE)</f>
        <v>Dermatologicals</v>
      </c>
      <c r="C598" t="s">
        <v>1451</v>
      </c>
      <c r="D598">
        <f>VLOOKUP($C598, 'pval-input'!$B$2:$M$2260, 11, FALSE)</f>
        <v>4</v>
      </c>
      <c r="E598">
        <f>VLOOKUP($C598, 'pval-input'!$B$2:$M$2260, 12, FALSE)</f>
        <v>2.9197080291970798E-2</v>
      </c>
      <c r="F598">
        <f>VLOOKUP(C598, listing!$B$1:$L$2600, 2, FALSE)</f>
        <v>7.807881207426319E-2</v>
      </c>
      <c r="H598" t="s">
        <v>4839</v>
      </c>
      <c r="I598">
        <v>7.807881207426319E-2</v>
      </c>
      <c r="J598">
        <f>VLOOKUP($C598, 'pval-input'!$B$2:$M$2260, 11, FALSE)</f>
        <v>4</v>
      </c>
      <c r="K598">
        <f>VLOOKUP($C598, 'pval-input'!$B$2:$M$2260, 12, FALSE)</f>
        <v>2.9197080291970798E-2</v>
      </c>
    </row>
    <row r="599" spans="1:11" hidden="1" x14ac:dyDescent="0.2">
      <c r="A599" t="s">
        <v>1372</v>
      </c>
      <c r="B599" t="str">
        <f>VLOOKUP(A599, dictionary!$A$2:$B$16, 2, FALSE)</f>
        <v>Dermatologicals</v>
      </c>
      <c r="C599" t="s">
        <v>1452</v>
      </c>
      <c r="D599">
        <f>VLOOKUP($C599, 'pval-input'!$B$2:$M$2260, 11, FALSE)</f>
        <v>2</v>
      </c>
      <c r="E599">
        <f>VLOOKUP($C599, 'pval-input'!$B$2:$M$2260, 12, FALSE)</f>
        <v>1.4598540145985399E-2</v>
      </c>
      <c r="F599">
        <f>VLOOKUP(C599, listing!$B$1:$L$2600, 2, FALSE)</f>
        <v>0.68966787785649297</v>
      </c>
      <c r="H599" t="s">
        <v>4839</v>
      </c>
      <c r="I599">
        <v>0.68966787785649297</v>
      </c>
      <c r="J599">
        <f>VLOOKUP($C599, 'pval-input'!$B$2:$M$2260, 11, FALSE)</f>
        <v>2</v>
      </c>
      <c r="K599">
        <f>VLOOKUP($C599, 'pval-input'!$B$2:$M$2260, 12, FALSE)</f>
        <v>1.4598540145985399E-2</v>
      </c>
    </row>
    <row r="600" spans="1:11" hidden="1" x14ac:dyDescent="0.2">
      <c r="A600" t="s">
        <v>1372</v>
      </c>
      <c r="B600" t="str">
        <f>VLOOKUP(A600, dictionary!$A$2:$B$16, 2, FALSE)</f>
        <v>Dermatologicals</v>
      </c>
      <c r="C600" t="s">
        <v>1455</v>
      </c>
      <c r="D600">
        <f>VLOOKUP($C600, 'pval-input'!$B$2:$M$2260, 11, FALSE)</f>
        <v>3</v>
      </c>
      <c r="E600">
        <f>VLOOKUP($C600, 'pval-input'!$B$2:$M$2260, 12, FALSE)</f>
        <v>2.18978102189781E-2</v>
      </c>
      <c r="F600">
        <f>VLOOKUP(C600, listing!$B$1:$L$2600, 2, FALSE)</f>
        <v>0.12940852328003533</v>
      </c>
      <c r="H600" t="s">
        <v>4839</v>
      </c>
      <c r="I600">
        <v>0.12940852328003533</v>
      </c>
      <c r="J600">
        <f>VLOOKUP($C600, 'pval-input'!$B$2:$M$2260, 11, FALSE)</f>
        <v>3</v>
      </c>
      <c r="K600">
        <f>VLOOKUP($C600, 'pval-input'!$B$2:$M$2260, 12, FALSE)</f>
        <v>2.18978102189781E-2</v>
      </c>
    </row>
    <row r="601" spans="1:11" hidden="1" x14ac:dyDescent="0.2">
      <c r="A601" t="s">
        <v>1372</v>
      </c>
      <c r="B601" t="str">
        <f>VLOOKUP(A601, dictionary!$A$2:$B$16, 2, FALSE)</f>
        <v>Dermatologicals</v>
      </c>
      <c r="C601" t="s">
        <v>1456</v>
      </c>
      <c r="D601">
        <f>VLOOKUP($C601, 'pval-input'!$B$2:$M$2260, 11, FALSE)</f>
        <v>1</v>
      </c>
      <c r="E601">
        <f>VLOOKUP($C601, 'pval-input'!$B$2:$M$2260, 12, FALSE)</f>
        <v>7.2992700729926996E-3</v>
      </c>
      <c r="F601">
        <f>VLOOKUP(C601, listing!$B$1:$L$2600, 2, FALSE)</f>
        <v>2.2782402902195171</v>
      </c>
      <c r="H601" t="s">
        <v>4839</v>
      </c>
      <c r="I601">
        <v>2.2782402902195171</v>
      </c>
      <c r="J601">
        <f>VLOOKUP($C601, 'pval-input'!$B$2:$M$2260, 11, FALSE)</f>
        <v>1</v>
      </c>
      <c r="K601">
        <f>VLOOKUP($C601, 'pval-input'!$B$2:$M$2260, 12, FALSE)</f>
        <v>7.2992700729926996E-3</v>
      </c>
    </row>
    <row r="602" spans="1:11" hidden="1" x14ac:dyDescent="0.2">
      <c r="A602" t="s">
        <v>1372</v>
      </c>
      <c r="B602" t="str">
        <f>VLOOKUP(A602, dictionary!$A$2:$B$16, 2, FALSE)</f>
        <v>Dermatologicals</v>
      </c>
      <c r="C602" t="s">
        <v>1458</v>
      </c>
      <c r="D602">
        <f>VLOOKUP($C602, 'pval-input'!$B$2:$M$2260, 11, FALSE)</f>
        <v>1</v>
      </c>
      <c r="E602">
        <f>VLOOKUP($C602, 'pval-input'!$B$2:$M$2260, 12, FALSE)</f>
        <v>7.2992700729926996E-3</v>
      </c>
      <c r="F602">
        <f>VLOOKUP(C602, listing!$B$1:$L$2600, 2, FALSE)</f>
        <v>1.5624562972789482</v>
      </c>
      <c r="H602" t="s">
        <v>4839</v>
      </c>
      <c r="I602">
        <v>1.5624562972789482</v>
      </c>
      <c r="J602">
        <f>VLOOKUP($C602, 'pval-input'!$B$2:$M$2260, 11, FALSE)</f>
        <v>1</v>
      </c>
      <c r="K602">
        <f>VLOOKUP($C602, 'pval-input'!$B$2:$M$2260, 12, FALSE)</f>
        <v>7.2992700729926996E-3</v>
      </c>
    </row>
    <row r="603" spans="1:11" hidden="1" x14ac:dyDescent="0.2">
      <c r="A603" t="s">
        <v>1372</v>
      </c>
      <c r="B603" t="str">
        <f>VLOOKUP(A603, dictionary!$A$2:$B$16, 2, FALSE)</f>
        <v>Dermatologicals</v>
      </c>
      <c r="C603" t="s">
        <v>1461</v>
      </c>
      <c r="D603">
        <f>VLOOKUP($C603, 'pval-input'!$B$2:$M$2260, 11, FALSE)</f>
        <v>1</v>
      </c>
      <c r="E603">
        <f>VLOOKUP($C603, 'pval-input'!$B$2:$M$2260, 12, FALSE)</f>
        <v>7.2992700729926996E-3</v>
      </c>
      <c r="F603">
        <f>VLOOKUP(C603, listing!$B$1:$L$2600, 2, FALSE)</f>
        <v>31.235738595770602</v>
      </c>
      <c r="H603" t="s">
        <v>4839</v>
      </c>
      <c r="I603">
        <v>31.235738595770602</v>
      </c>
      <c r="J603">
        <f>VLOOKUP($C603, 'pval-input'!$B$2:$M$2260, 11, FALSE)</f>
        <v>1</v>
      </c>
      <c r="K603">
        <f>VLOOKUP($C603, 'pval-input'!$B$2:$M$2260, 12, FALSE)</f>
        <v>7.2992700729926996E-3</v>
      </c>
    </row>
    <row r="604" spans="1:11" hidden="1" x14ac:dyDescent="0.2">
      <c r="A604" t="s">
        <v>1372</v>
      </c>
      <c r="B604" t="str">
        <f>VLOOKUP(A604, dictionary!$A$2:$B$16, 2, FALSE)</f>
        <v>Dermatologicals</v>
      </c>
      <c r="C604" t="s">
        <v>1462</v>
      </c>
      <c r="D604">
        <f>VLOOKUP($C604, 'pval-input'!$B$2:$M$2260, 11, FALSE)</f>
        <v>1</v>
      </c>
      <c r="E604">
        <f>VLOOKUP($C604, 'pval-input'!$B$2:$M$2260, 12, FALSE)</f>
        <v>7.2992700729926996E-3</v>
      </c>
      <c r="F604">
        <f>VLOOKUP(C604, listing!$B$1:$L$2600, 2, FALSE)</f>
        <v>0.38100429120523427</v>
      </c>
      <c r="H604" t="s">
        <v>4839</v>
      </c>
      <c r="I604">
        <v>0.38100429120523427</v>
      </c>
      <c r="J604">
        <f>VLOOKUP($C604, 'pval-input'!$B$2:$M$2260, 11, FALSE)</f>
        <v>1</v>
      </c>
      <c r="K604">
        <f>VLOOKUP($C604, 'pval-input'!$B$2:$M$2260, 12, FALSE)</f>
        <v>7.2992700729926996E-3</v>
      </c>
    </row>
    <row r="605" spans="1:11" x14ac:dyDescent="0.2">
      <c r="A605" t="s">
        <v>1372</v>
      </c>
      <c r="B605" t="str">
        <f>VLOOKUP(A605, dictionary!$A$2:$B$16, 2, FALSE)</f>
        <v>Dermatologicals</v>
      </c>
      <c r="C605" t="s">
        <v>1463</v>
      </c>
      <c r="D605">
        <f>VLOOKUP($C605, 'pval-input'!$B$2:$M$2260, 11, FALSE)</f>
        <v>19</v>
      </c>
      <c r="E605">
        <f>VLOOKUP($C605, 'pval-input'!$B$2:$M$2260, 12, FALSE)</f>
        <v>0.13868613138686101</v>
      </c>
      <c r="F605">
        <f>VLOOKUP(C605, listing!$B$1:$L$2600, 2, FALSE)</f>
        <v>0.1516226297836171</v>
      </c>
      <c r="H605" t="s">
        <v>4839</v>
      </c>
      <c r="I605">
        <v>0.1516226297836171</v>
      </c>
      <c r="J605">
        <f>VLOOKUP($C605, 'pval-input'!$B$2:$M$2260, 11, FALSE)</f>
        <v>19</v>
      </c>
      <c r="K605">
        <f>VLOOKUP($C605, 'pval-input'!$B$2:$M$2260, 12, FALSE)</f>
        <v>0.13868613138686101</v>
      </c>
    </row>
    <row r="606" spans="1:11" x14ac:dyDescent="0.2">
      <c r="A606" t="s">
        <v>1372</v>
      </c>
      <c r="B606" t="str">
        <f>VLOOKUP(A606, dictionary!$A$2:$B$16, 2, FALSE)</f>
        <v>Dermatologicals</v>
      </c>
      <c r="C606" t="s">
        <v>1466</v>
      </c>
      <c r="D606">
        <f>VLOOKUP($C606, 'pval-input'!$B$2:$M$2260, 11, FALSE)</f>
        <v>26</v>
      </c>
      <c r="E606">
        <f>VLOOKUP($C606, 'pval-input'!$B$2:$M$2260, 12, FALSE)</f>
        <v>0.18978102189780999</v>
      </c>
      <c r="F606">
        <f>VLOOKUP(C606, listing!$B$1:$L$2600, 2, FALSE)</f>
        <v>0.41306951312004153</v>
      </c>
      <c r="H606" t="s">
        <v>4839</v>
      </c>
      <c r="I606">
        <v>0.41306951312004153</v>
      </c>
      <c r="J606">
        <f>VLOOKUP($C606, 'pval-input'!$B$2:$M$2260, 11, FALSE)</f>
        <v>26</v>
      </c>
      <c r="K606">
        <f>VLOOKUP($C606, 'pval-input'!$B$2:$M$2260, 12, FALSE)</f>
        <v>0.18978102189780999</v>
      </c>
    </row>
    <row r="607" spans="1:11" hidden="1" x14ac:dyDescent="0.2">
      <c r="A607" t="s">
        <v>1372</v>
      </c>
      <c r="B607" t="str">
        <f>VLOOKUP(A607, dictionary!$A$2:$B$16, 2, FALSE)</f>
        <v>Dermatologicals</v>
      </c>
      <c r="C607" t="s">
        <v>1470</v>
      </c>
      <c r="D607">
        <f>VLOOKUP($C607, 'pval-input'!$B$2:$M$2260, 11, FALSE)</f>
        <v>5</v>
      </c>
      <c r="E607">
        <f>VLOOKUP($C607, 'pval-input'!$B$2:$M$2260, 12, FALSE)</f>
        <v>3.6496350364963501E-2</v>
      </c>
      <c r="F607">
        <f>VLOOKUP(C607, listing!$B$1:$L$2600, 2, FALSE)</f>
        <v>2.2136432946246346E-2</v>
      </c>
      <c r="H607" t="s">
        <v>4839</v>
      </c>
      <c r="I607">
        <v>2.2136432946246346E-2</v>
      </c>
      <c r="J607">
        <f>VLOOKUP($C607, 'pval-input'!$B$2:$M$2260, 11, FALSE)</f>
        <v>5</v>
      </c>
      <c r="K607">
        <f>VLOOKUP($C607, 'pval-input'!$B$2:$M$2260, 12, FALSE)</f>
        <v>3.6496350364963501E-2</v>
      </c>
    </row>
    <row r="608" spans="1:11" hidden="1" x14ac:dyDescent="0.2">
      <c r="A608" t="s">
        <v>1372</v>
      </c>
      <c r="B608" t="str">
        <f>VLOOKUP(A608, dictionary!$A$2:$B$16, 2, FALSE)</f>
        <v>Dermatologicals</v>
      </c>
      <c r="C608" t="s">
        <v>1472</v>
      </c>
      <c r="D608">
        <f>VLOOKUP($C608, 'pval-input'!$B$2:$M$2260, 11, FALSE)</f>
        <v>5</v>
      </c>
      <c r="E608">
        <f>VLOOKUP($C608, 'pval-input'!$B$2:$M$2260, 12, FALSE)</f>
        <v>3.6496350364963501E-2</v>
      </c>
      <c r="F608">
        <f>VLOOKUP(C608, listing!$B$1:$L$2600, 2, FALSE)</f>
        <v>0.58092668097654643</v>
      </c>
      <c r="H608" t="s">
        <v>4839</v>
      </c>
      <c r="I608">
        <v>0.58092668097654643</v>
      </c>
      <c r="J608">
        <f>VLOOKUP($C608, 'pval-input'!$B$2:$M$2260, 11, FALSE)</f>
        <v>5</v>
      </c>
      <c r="K608">
        <f>VLOOKUP($C608, 'pval-input'!$B$2:$M$2260, 12, FALSE)</f>
        <v>3.6496350364963501E-2</v>
      </c>
    </row>
    <row r="609" spans="1:11" hidden="1" x14ac:dyDescent="0.2">
      <c r="A609" t="s">
        <v>1372</v>
      </c>
      <c r="B609" t="str">
        <f>VLOOKUP(A609, dictionary!$A$2:$B$16, 2, FALSE)</f>
        <v>Dermatologicals</v>
      </c>
      <c r="C609" t="s">
        <v>1476</v>
      </c>
      <c r="D609">
        <f>VLOOKUP($C609, 'pval-input'!$B$2:$M$2260, 11, FALSE)</f>
        <v>2</v>
      </c>
      <c r="E609">
        <f>VLOOKUP($C609, 'pval-input'!$B$2:$M$2260, 12, FALSE)</f>
        <v>1.4598540145985399E-2</v>
      </c>
      <c r="F609">
        <f>VLOOKUP(C609, listing!$B$1:$L$2600, 2, FALSE)</f>
        <v>0.16455429391047793</v>
      </c>
      <c r="H609" t="s">
        <v>4839</v>
      </c>
      <c r="I609">
        <v>0.16455429391047793</v>
      </c>
      <c r="J609">
        <f>VLOOKUP($C609, 'pval-input'!$B$2:$M$2260, 11, FALSE)</f>
        <v>2</v>
      </c>
      <c r="K609">
        <f>VLOOKUP($C609, 'pval-input'!$B$2:$M$2260, 12, FALSE)</f>
        <v>1.4598540145985399E-2</v>
      </c>
    </row>
    <row r="610" spans="1:11" x14ac:dyDescent="0.2">
      <c r="A610" t="s">
        <v>1372</v>
      </c>
      <c r="B610" t="str">
        <f>VLOOKUP(A610, dictionary!$A$2:$B$16, 2, FALSE)</f>
        <v>Dermatologicals</v>
      </c>
      <c r="C610" t="s">
        <v>1479</v>
      </c>
      <c r="D610">
        <f>VLOOKUP($C610, 'pval-input'!$B$2:$M$2260, 11, FALSE)</f>
        <v>8</v>
      </c>
      <c r="E610">
        <f>VLOOKUP($C610, 'pval-input'!$B$2:$M$2260, 12, FALSE)</f>
        <v>5.8394160583941597E-2</v>
      </c>
      <c r="F610">
        <f>VLOOKUP(C610, listing!$B$1:$L$2600, 2, FALSE)</f>
        <v>0.23030685717726396</v>
      </c>
      <c r="H610" t="s">
        <v>4839</v>
      </c>
      <c r="I610">
        <v>0.23030685717726396</v>
      </c>
      <c r="J610">
        <f>VLOOKUP($C610, 'pval-input'!$B$2:$M$2260, 11, FALSE)</f>
        <v>8</v>
      </c>
      <c r="K610">
        <f>VLOOKUP($C610, 'pval-input'!$B$2:$M$2260, 12, FALSE)</f>
        <v>5.8394160583941597E-2</v>
      </c>
    </row>
    <row r="611" spans="1:11" hidden="1" x14ac:dyDescent="0.2">
      <c r="A611" t="s">
        <v>1372</v>
      </c>
      <c r="B611" t="str">
        <f>VLOOKUP(A611, dictionary!$A$2:$B$16, 2, FALSE)</f>
        <v>Dermatologicals</v>
      </c>
      <c r="C611" t="s">
        <v>1485</v>
      </c>
      <c r="D611">
        <f>VLOOKUP($C611, 'pval-input'!$B$2:$M$2260, 11, FALSE)</f>
        <v>1</v>
      </c>
      <c r="E611">
        <f>VLOOKUP($C611, 'pval-input'!$B$2:$M$2260, 12, FALSE)</f>
        <v>7.2992700729926996E-3</v>
      </c>
      <c r="F611">
        <f>VLOOKUP(C611, listing!$B$1:$L$2600, 2, FALSE)</f>
        <v>0.45574306277858734</v>
      </c>
      <c r="H611" t="s">
        <v>4839</v>
      </c>
      <c r="I611">
        <v>0.45574306277858734</v>
      </c>
      <c r="J611">
        <f>VLOOKUP($C611, 'pval-input'!$B$2:$M$2260, 11, FALSE)</f>
        <v>1</v>
      </c>
      <c r="K611">
        <f>VLOOKUP($C611, 'pval-input'!$B$2:$M$2260, 12, FALSE)</f>
        <v>7.2992700729926996E-3</v>
      </c>
    </row>
    <row r="612" spans="1:11" x14ac:dyDescent="0.2">
      <c r="A612" t="s">
        <v>1372</v>
      </c>
      <c r="B612" t="str">
        <f>VLOOKUP(A612, dictionary!$A$2:$B$16, 2, FALSE)</f>
        <v>Dermatologicals</v>
      </c>
      <c r="C612" t="s">
        <v>1487</v>
      </c>
      <c r="D612">
        <f>VLOOKUP($C612, 'pval-input'!$B$2:$M$2260, 11, FALSE)</f>
        <v>31</v>
      </c>
      <c r="E612">
        <f>VLOOKUP($C612, 'pval-input'!$B$2:$M$2260, 12, FALSE)</f>
        <v>0.226277372262774</v>
      </c>
      <c r="F612">
        <f>VLOOKUP(C612, listing!$B$1:$L$2600, 2, FALSE)</f>
        <v>0.16825662564576865</v>
      </c>
      <c r="H612" t="s">
        <v>4839</v>
      </c>
      <c r="I612">
        <v>0.16825662564576865</v>
      </c>
      <c r="J612">
        <f>VLOOKUP($C612, 'pval-input'!$B$2:$M$2260, 11, FALSE)</f>
        <v>31</v>
      </c>
      <c r="K612">
        <f>VLOOKUP($C612, 'pval-input'!$B$2:$M$2260, 12, FALSE)</f>
        <v>0.226277372262774</v>
      </c>
    </row>
    <row r="613" spans="1:11" x14ac:dyDescent="0.2">
      <c r="A613" t="s">
        <v>1372</v>
      </c>
      <c r="B613" t="str">
        <f>VLOOKUP(A613, dictionary!$A$2:$B$16, 2, FALSE)</f>
        <v>Dermatologicals</v>
      </c>
      <c r="C613" t="s">
        <v>1490</v>
      </c>
      <c r="D613">
        <f>VLOOKUP($C613, 'pval-input'!$B$2:$M$2260, 11, FALSE)</f>
        <v>12</v>
      </c>
      <c r="E613">
        <f>VLOOKUP($C613, 'pval-input'!$B$2:$M$2260, 12, FALSE)</f>
        <v>8.7591240875912399E-2</v>
      </c>
      <c r="F613">
        <f>VLOOKUP(C613, listing!$B$1:$L$2600, 2, FALSE)</f>
        <v>6.8505859846381256E-3</v>
      </c>
      <c r="H613" t="s">
        <v>4839</v>
      </c>
      <c r="I613">
        <v>6.8505859846381256E-3</v>
      </c>
      <c r="J613">
        <f>VLOOKUP($C613, 'pval-input'!$B$2:$M$2260, 11, FALSE)</f>
        <v>12</v>
      </c>
      <c r="K613">
        <f>VLOOKUP($C613, 'pval-input'!$B$2:$M$2260, 12, FALSE)</f>
        <v>8.7591240875912399E-2</v>
      </c>
    </row>
    <row r="614" spans="1:11" x14ac:dyDescent="0.2">
      <c r="A614" t="s">
        <v>1372</v>
      </c>
      <c r="B614" t="str">
        <f>VLOOKUP(A614, dictionary!$A$2:$B$16, 2, FALSE)</f>
        <v>Dermatologicals</v>
      </c>
      <c r="C614" t="s">
        <v>1493</v>
      </c>
      <c r="D614">
        <f>VLOOKUP($C614, 'pval-input'!$B$2:$M$2260, 11, FALSE)</f>
        <v>66</v>
      </c>
      <c r="E614">
        <f>VLOOKUP($C614, 'pval-input'!$B$2:$M$2260, 12, FALSE)</f>
        <v>0.48175182481751799</v>
      </c>
      <c r="F614">
        <f>VLOOKUP(C614, listing!$B$1:$L$2600, 2, FALSE)</f>
        <v>1.9188222100887515</v>
      </c>
      <c r="H614" t="s">
        <v>4839</v>
      </c>
      <c r="I614">
        <v>1.9188222100887515</v>
      </c>
      <c r="J614">
        <f>VLOOKUP($C614, 'pval-input'!$B$2:$M$2260, 11, FALSE)</f>
        <v>66</v>
      </c>
      <c r="K614">
        <f>VLOOKUP($C614, 'pval-input'!$B$2:$M$2260, 12, FALSE)</f>
        <v>0.48175182481751799</v>
      </c>
    </row>
    <row r="615" spans="1:11" x14ac:dyDescent="0.2">
      <c r="A615" t="s">
        <v>1372</v>
      </c>
      <c r="B615" t="str">
        <f>VLOOKUP(A615, dictionary!$A$2:$B$16, 2, FALSE)</f>
        <v>Dermatologicals</v>
      </c>
      <c r="C615" t="s">
        <v>1495</v>
      </c>
      <c r="D615">
        <f>VLOOKUP($C615, 'pval-input'!$B$2:$M$2260, 11, FALSE)</f>
        <v>14</v>
      </c>
      <c r="E615">
        <f>VLOOKUP($C615, 'pval-input'!$B$2:$M$2260, 12, FALSE)</f>
        <v>0.102189781021898</v>
      </c>
      <c r="F615">
        <f>VLOOKUP(C615, listing!$B$1:$L$2600, 2, FALSE)</f>
        <v>0.25938536226062492</v>
      </c>
      <c r="H615" t="s">
        <v>4839</v>
      </c>
      <c r="I615">
        <v>0.25938536226062492</v>
      </c>
      <c r="J615">
        <f>VLOOKUP($C615, 'pval-input'!$B$2:$M$2260, 11, FALSE)</f>
        <v>14</v>
      </c>
      <c r="K615">
        <f>VLOOKUP($C615, 'pval-input'!$B$2:$M$2260, 12, FALSE)</f>
        <v>0.102189781021898</v>
      </c>
    </row>
    <row r="616" spans="1:11" x14ac:dyDescent="0.2">
      <c r="A616" t="s">
        <v>1372</v>
      </c>
      <c r="B616" t="str">
        <f>VLOOKUP(A616, dictionary!$A$2:$B$16, 2, FALSE)</f>
        <v>Dermatologicals</v>
      </c>
      <c r="C616" t="s">
        <v>1497</v>
      </c>
      <c r="D616">
        <f>VLOOKUP($C616, 'pval-input'!$B$2:$M$2260, 11, FALSE)</f>
        <v>60</v>
      </c>
      <c r="E616">
        <f>VLOOKUP($C616, 'pval-input'!$B$2:$M$2260, 12, FALSE)</f>
        <v>0.43795620437956201</v>
      </c>
      <c r="F616">
        <f>VLOOKUP(C616, listing!$B$1:$L$2600, 2, FALSE)</f>
        <v>0.63574412418246995</v>
      </c>
      <c r="H616" t="s">
        <v>4839</v>
      </c>
      <c r="I616">
        <v>0.63574412418246995</v>
      </c>
      <c r="J616">
        <f>VLOOKUP($C616, 'pval-input'!$B$2:$M$2260, 11, FALSE)</f>
        <v>60</v>
      </c>
      <c r="K616">
        <f>VLOOKUP($C616, 'pval-input'!$B$2:$M$2260, 12, FALSE)</f>
        <v>0.43795620437956201</v>
      </c>
    </row>
    <row r="617" spans="1:11" hidden="1" x14ac:dyDescent="0.2">
      <c r="A617" t="s">
        <v>1372</v>
      </c>
      <c r="B617" t="str">
        <f>VLOOKUP(A617, dictionary!$A$2:$B$16, 2, FALSE)</f>
        <v>Dermatologicals</v>
      </c>
      <c r="C617" t="s">
        <v>1501</v>
      </c>
      <c r="D617">
        <f>VLOOKUP($C617, 'pval-input'!$B$2:$M$2260, 11, FALSE)</f>
        <v>1</v>
      </c>
      <c r="E617">
        <f>VLOOKUP($C617, 'pval-input'!$B$2:$M$2260, 12, FALSE)</f>
        <v>7.2992700729926996E-3</v>
      </c>
      <c r="F617">
        <f>VLOOKUP(C617, listing!$B$1:$L$2600, 2, FALSE)</f>
        <v>0.23819883662168093</v>
      </c>
      <c r="H617" t="s">
        <v>4839</v>
      </c>
      <c r="I617">
        <v>0.23819883662168093</v>
      </c>
      <c r="J617">
        <f>VLOOKUP($C617, 'pval-input'!$B$2:$M$2260, 11, FALSE)</f>
        <v>1</v>
      </c>
      <c r="K617">
        <f>VLOOKUP($C617, 'pval-input'!$B$2:$M$2260, 12, FALSE)</f>
        <v>7.2992700729926996E-3</v>
      </c>
    </row>
    <row r="618" spans="1:11" x14ac:dyDescent="0.2">
      <c r="A618" t="s">
        <v>1372</v>
      </c>
      <c r="B618" t="str">
        <f>VLOOKUP(A618, dictionary!$A$2:$B$16, 2, FALSE)</f>
        <v>Dermatologicals</v>
      </c>
      <c r="C618" t="s">
        <v>1503</v>
      </c>
      <c r="D618">
        <f>VLOOKUP($C618, 'pval-input'!$B$2:$M$2260, 11, FALSE)</f>
        <v>27</v>
      </c>
      <c r="E618">
        <f>VLOOKUP($C618, 'pval-input'!$B$2:$M$2260, 12, FALSE)</f>
        <v>0.19708029197080301</v>
      </c>
      <c r="F618">
        <f>VLOOKUP(C618, listing!$B$1:$L$2600, 2, FALSE)</f>
        <v>6.9602895676435683E-2</v>
      </c>
      <c r="H618" t="s">
        <v>4839</v>
      </c>
      <c r="I618">
        <v>6.9602895676435683E-2</v>
      </c>
      <c r="J618">
        <f>VLOOKUP($C618, 'pval-input'!$B$2:$M$2260, 11, FALSE)</f>
        <v>27</v>
      </c>
      <c r="K618">
        <f>VLOOKUP($C618, 'pval-input'!$B$2:$M$2260, 12, FALSE)</f>
        <v>0.19708029197080301</v>
      </c>
    </row>
    <row r="619" spans="1:11" x14ac:dyDescent="0.2">
      <c r="A619" t="s">
        <v>1372</v>
      </c>
      <c r="B619" t="str">
        <f>VLOOKUP(A619, dictionary!$A$2:$B$16, 2, FALSE)</f>
        <v>Dermatologicals</v>
      </c>
      <c r="C619" t="s">
        <v>1505</v>
      </c>
      <c r="D619">
        <f>VLOOKUP($C619, 'pval-input'!$B$2:$M$2260, 11, FALSE)</f>
        <v>21</v>
      </c>
      <c r="E619">
        <f>VLOOKUP($C619, 'pval-input'!$B$2:$M$2260, 12, FALSE)</f>
        <v>0.153284671532847</v>
      </c>
      <c r="F619">
        <f>VLOOKUP(C619, listing!$B$1:$L$2600, 2, FALSE)</f>
        <v>0.5798356785706833</v>
      </c>
      <c r="H619" t="s">
        <v>4839</v>
      </c>
      <c r="I619">
        <v>0.5798356785706833</v>
      </c>
      <c r="J619">
        <f>VLOOKUP($C619, 'pval-input'!$B$2:$M$2260, 11, FALSE)</f>
        <v>21</v>
      </c>
      <c r="K619">
        <f>VLOOKUP($C619, 'pval-input'!$B$2:$M$2260, 12, FALSE)</f>
        <v>0.153284671532847</v>
      </c>
    </row>
    <row r="620" spans="1:11" x14ac:dyDescent="0.2">
      <c r="A620" t="s">
        <v>1372</v>
      </c>
      <c r="B620" t="str">
        <f>VLOOKUP(A620, dictionary!$A$2:$B$16, 2, FALSE)</f>
        <v>Dermatologicals</v>
      </c>
      <c r="C620" t="s">
        <v>1508</v>
      </c>
      <c r="D620">
        <f>VLOOKUP($C620, 'pval-input'!$B$2:$M$2260, 11, FALSE)</f>
        <v>30</v>
      </c>
      <c r="E620">
        <f>VLOOKUP($C620, 'pval-input'!$B$2:$M$2260, 12, FALSE)</f>
        <v>0.218978102189781</v>
      </c>
      <c r="F620">
        <f>VLOOKUP(C620, listing!$B$1:$L$2600, 2, FALSE)</f>
        <v>1.9851989010841477E-2</v>
      </c>
      <c r="H620" t="s">
        <v>4839</v>
      </c>
      <c r="I620">
        <v>1.9851989010841477E-2</v>
      </c>
      <c r="J620">
        <f>VLOOKUP($C620, 'pval-input'!$B$2:$M$2260, 11, FALSE)</f>
        <v>30</v>
      </c>
      <c r="K620">
        <f>VLOOKUP($C620, 'pval-input'!$B$2:$M$2260, 12, FALSE)</f>
        <v>0.218978102189781</v>
      </c>
    </row>
    <row r="621" spans="1:11" hidden="1" x14ac:dyDescent="0.2">
      <c r="A621" t="s">
        <v>1372</v>
      </c>
      <c r="B621" t="str">
        <f>VLOOKUP(A621, dictionary!$A$2:$B$16, 2, FALSE)</f>
        <v>Dermatologicals</v>
      </c>
      <c r="C621" t="s">
        <v>1511</v>
      </c>
      <c r="D621">
        <f>VLOOKUP($C621, 'pval-input'!$B$2:$M$2260, 11, FALSE)</f>
        <v>4</v>
      </c>
      <c r="E621">
        <f>VLOOKUP($C621, 'pval-input'!$B$2:$M$2260, 12, FALSE)</f>
        <v>2.9197080291970798E-2</v>
      </c>
      <c r="F621">
        <f>VLOOKUP(C621, listing!$B$1:$L$2600, 2, FALSE)</f>
        <v>0.20563043566390501</v>
      </c>
      <c r="H621" t="s">
        <v>4839</v>
      </c>
      <c r="I621">
        <v>0.20563043566390501</v>
      </c>
      <c r="J621">
        <f>VLOOKUP($C621, 'pval-input'!$B$2:$M$2260, 11, FALSE)</f>
        <v>4</v>
      </c>
      <c r="K621">
        <f>VLOOKUP($C621, 'pval-input'!$B$2:$M$2260, 12, FALSE)</f>
        <v>2.9197080291970798E-2</v>
      </c>
    </row>
    <row r="622" spans="1:11" hidden="1" x14ac:dyDescent="0.2">
      <c r="A622" t="s">
        <v>1372</v>
      </c>
      <c r="B622" t="str">
        <f>VLOOKUP(A622, dictionary!$A$2:$B$16, 2, FALSE)</f>
        <v>Dermatologicals</v>
      </c>
      <c r="C622" t="s">
        <v>1513</v>
      </c>
      <c r="D622">
        <f>VLOOKUP($C622, 'pval-input'!$B$2:$M$2260, 11, FALSE)</f>
        <v>4</v>
      </c>
      <c r="E622">
        <f>VLOOKUP($C622, 'pval-input'!$B$2:$M$2260, 12, FALSE)</f>
        <v>2.9197080291970798E-2</v>
      </c>
      <c r="F622">
        <f>VLOOKUP(C622, listing!$B$1:$L$2600, 2, FALSE)</f>
        <v>2.5859262135395052E-3</v>
      </c>
      <c r="H622" t="s">
        <v>4839</v>
      </c>
      <c r="I622">
        <v>2.5859262135395052E-3</v>
      </c>
      <c r="J622">
        <f>VLOOKUP($C622, 'pval-input'!$B$2:$M$2260, 11, FALSE)</f>
        <v>4</v>
      </c>
      <c r="K622">
        <f>VLOOKUP($C622, 'pval-input'!$B$2:$M$2260, 12, FALSE)</f>
        <v>2.9197080291970798E-2</v>
      </c>
    </row>
    <row r="623" spans="1:11" hidden="1" x14ac:dyDescent="0.2">
      <c r="A623" t="s">
        <v>1372</v>
      </c>
      <c r="B623" t="str">
        <f>VLOOKUP(A623, dictionary!$A$2:$B$16, 2, FALSE)</f>
        <v>Dermatologicals</v>
      </c>
      <c r="C623" t="s">
        <v>1517</v>
      </c>
      <c r="D623">
        <f>VLOOKUP($C623, 'pval-input'!$B$2:$M$2260, 11, FALSE)</f>
        <v>3</v>
      </c>
      <c r="E623">
        <f>VLOOKUP($C623, 'pval-input'!$B$2:$M$2260, 12, FALSE)</f>
        <v>2.18978102189781E-2</v>
      </c>
      <c r="F623">
        <f>VLOOKUP(C623, listing!$B$1:$L$2600, 2, FALSE)</f>
        <v>0.23445302926973785</v>
      </c>
      <c r="H623" t="s">
        <v>4839</v>
      </c>
      <c r="I623">
        <v>0.23445302926973785</v>
      </c>
      <c r="J623">
        <f>VLOOKUP($C623, 'pval-input'!$B$2:$M$2260, 11, FALSE)</f>
        <v>3</v>
      </c>
      <c r="K623">
        <f>VLOOKUP($C623, 'pval-input'!$B$2:$M$2260, 12, FALSE)</f>
        <v>2.18978102189781E-2</v>
      </c>
    </row>
    <row r="624" spans="1:11" x14ac:dyDescent="0.2">
      <c r="A624" t="s">
        <v>1372</v>
      </c>
      <c r="B624" t="str">
        <f>VLOOKUP(A624, dictionary!$A$2:$B$16, 2, FALSE)</f>
        <v>Dermatologicals</v>
      </c>
      <c r="C624" t="s">
        <v>1520</v>
      </c>
      <c r="D624">
        <f>VLOOKUP($C624, 'pval-input'!$B$2:$M$2260, 11, FALSE)</f>
        <v>30</v>
      </c>
      <c r="E624">
        <f>VLOOKUP($C624, 'pval-input'!$B$2:$M$2260, 12, FALSE)</f>
        <v>0.218978102189781</v>
      </c>
      <c r="F624">
        <f>VLOOKUP(C624, listing!$B$1:$L$2600, 2, FALSE)</f>
        <v>0.22978833595732534</v>
      </c>
      <c r="H624" t="s">
        <v>4839</v>
      </c>
      <c r="I624">
        <v>0.22978833595732534</v>
      </c>
      <c r="J624">
        <f>VLOOKUP($C624, 'pval-input'!$B$2:$M$2260, 11, FALSE)</f>
        <v>30</v>
      </c>
      <c r="K624">
        <f>VLOOKUP($C624, 'pval-input'!$B$2:$M$2260, 12, FALSE)</f>
        <v>0.218978102189781</v>
      </c>
    </row>
    <row r="625" spans="1:11" x14ac:dyDescent="0.2">
      <c r="A625" t="s">
        <v>1372</v>
      </c>
      <c r="B625" t="str">
        <f>VLOOKUP(A625, dictionary!$A$2:$B$16, 2, FALSE)</f>
        <v>Dermatologicals</v>
      </c>
      <c r="C625" t="s">
        <v>1522</v>
      </c>
      <c r="D625">
        <f>VLOOKUP($C625, 'pval-input'!$B$2:$M$2260, 11, FALSE)</f>
        <v>57</v>
      </c>
      <c r="E625">
        <f>VLOOKUP($C625, 'pval-input'!$B$2:$M$2260, 12, FALSE)</f>
        <v>0.41605839416058399</v>
      </c>
      <c r="F625">
        <f>VLOOKUP(C625, listing!$B$1:$L$2600, 2, FALSE)</f>
        <v>0.59844745416238854</v>
      </c>
      <c r="H625" t="s">
        <v>4839</v>
      </c>
      <c r="I625">
        <v>0.59844745416238854</v>
      </c>
      <c r="J625">
        <f>VLOOKUP($C625, 'pval-input'!$B$2:$M$2260, 11, FALSE)</f>
        <v>57</v>
      </c>
      <c r="K625">
        <f>VLOOKUP($C625, 'pval-input'!$B$2:$M$2260, 12, FALSE)</f>
        <v>0.41605839416058399</v>
      </c>
    </row>
    <row r="626" spans="1:11" x14ac:dyDescent="0.2">
      <c r="A626" t="s">
        <v>1372</v>
      </c>
      <c r="B626" t="str">
        <f>VLOOKUP(A626, dictionary!$A$2:$B$16, 2, FALSE)</f>
        <v>Dermatologicals</v>
      </c>
      <c r="C626" t="s">
        <v>1528</v>
      </c>
      <c r="D626">
        <f>VLOOKUP($C626, 'pval-input'!$B$2:$M$2260, 11, FALSE)</f>
        <v>80</v>
      </c>
      <c r="E626">
        <f>VLOOKUP($C626, 'pval-input'!$B$2:$M$2260, 12, FALSE)</f>
        <v>0.58394160583941601</v>
      </c>
      <c r="F626">
        <f>VLOOKUP(C626, listing!$B$1:$L$2600, 2, FALSE)</f>
        <v>0.19624723412896389</v>
      </c>
      <c r="H626" t="s">
        <v>4839</v>
      </c>
      <c r="I626">
        <v>0.19624723412896389</v>
      </c>
      <c r="J626">
        <f>VLOOKUP($C626, 'pval-input'!$B$2:$M$2260, 11, FALSE)</f>
        <v>80</v>
      </c>
      <c r="K626">
        <f>VLOOKUP($C626, 'pval-input'!$B$2:$M$2260, 12, FALSE)</f>
        <v>0.58394160583941601</v>
      </c>
    </row>
    <row r="627" spans="1:11" hidden="1" x14ac:dyDescent="0.2">
      <c r="A627" t="s">
        <v>1372</v>
      </c>
      <c r="B627" t="str">
        <f>VLOOKUP(A627, dictionary!$A$2:$B$16, 2, FALSE)</f>
        <v>Dermatologicals</v>
      </c>
      <c r="C627" t="s">
        <v>1530</v>
      </c>
      <c r="D627">
        <f>VLOOKUP($C627, 'pval-input'!$B$2:$M$2260, 11, FALSE)</f>
        <v>133</v>
      </c>
      <c r="E627">
        <f>VLOOKUP($C627, 'pval-input'!$B$2:$M$2260, 12, FALSE)</f>
        <v>0.97080291970802901</v>
      </c>
      <c r="F627">
        <f>VLOOKUP(C627, listing!$B$1:$L$2600, 2, FALSE)</f>
        <v>0.27428313229420254</v>
      </c>
      <c r="H627" t="s">
        <v>4839</v>
      </c>
      <c r="I627">
        <v>0.27428313229420254</v>
      </c>
      <c r="J627">
        <f>VLOOKUP($C627, 'pval-input'!$B$2:$M$2260, 11, FALSE)</f>
        <v>133</v>
      </c>
      <c r="K627">
        <f>VLOOKUP($C627, 'pval-input'!$B$2:$M$2260, 12, FALSE)</f>
        <v>0.97080291970802901</v>
      </c>
    </row>
    <row r="628" spans="1:11" x14ac:dyDescent="0.2">
      <c r="A628" t="s">
        <v>1372</v>
      </c>
      <c r="B628" t="str">
        <f>VLOOKUP(A628, dictionary!$A$2:$B$16, 2, FALSE)</f>
        <v>Dermatologicals</v>
      </c>
      <c r="C628" t="s">
        <v>1533</v>
      </c>
      <c r="D628">
        <f>VLOOKUP($C628, 'pval-input'!$B$2:$M$2260, 11, FALSE)</f>
        <v>44</v>
      </c>
      <c r="E628">
        <f>VLOOKUP($C628, 'pval-input'!$B$2:$M$2260, 12, FALSE)</f>
        <v>0.321167883211679</v>
      </c>
      <c r="F628">
        <f>VLOOKUP(C628, listing!$B$1:$L$2600, 2, FALSE)</f>
        <v>1.7782148268710544E-2</v>
      </c>
      <c r="H628" t="s">
        <v>4839</v>
      </c>
      <c r="I628">
        <v>1.7782148268710544E-2</v>
      </c>
      <c r="J628">
        <f>VLOOKUP($C628, 'pval-input'!$B$2:$M$2260, 11, FALSE)</f>
        <v>44</v>
      </c>
      <c r="K628">
        <f>VLOOKUP($C628, 'pval-input'!$B$2:$M$2260, 12, FALSE)</f>
        <v>0.321167883211679</v>
      </c>
    </row>
    <row r="629" spans="1:11" hidden="1" x14ac:dyDescent="0.2">
      <c r="A629" t="s">
        <v>1372</v>
      </c>
      <c r="B629" t="str">
        <f>VLOOKUP(A629, dictionary!$A$2:$B$16, 2, FALSE)</f>
        <v>Dermatologicals</v>
      </c>
      <c r="C629" t="s">
        <v>1535</v>
      </c>
      <c r="D629">
        <f>VLOOKUP($C629, 'pval-input'!$B$2:$M$2260, 11, FALSE)</f>
        <v>1</v>
      </c>
      <c r="E629">
        <f>VLOOKUP($C629, 'pval-input'!$B$2:$M$2260, 12, FALSE)</f>
        <v>7.2992700729926996E-3</v>
      </c>
      <c r="F629">
        <f>VLOOKUP(C629, listing!$B$1:$L$2600, 2, FALSE)</f>
        <v>0.13345130816624251</v>
      </c>
      <c r="H629" t="s">
        <v>4839</v>
      </c>
      <c r="I629">
        <v>0.13345130816624251</v>
      </c>
      <c r="J629">
        <f>VLOOKUP($C629, 'pval-input'!$B$2:$M$2260, 11, FALSE)</f>
        <v>1</v>
      </c>
      <c r="K629">
        <f>VLOOKUP($C629, 'pval-input'!$B$2:$M$2260, 12, FALSE)</f>
        <v>7.2992700729926996E-3</v>
      </c>
    </row>
    <row r="630" spans="1:11" hidden="1" x14ac:dyDescent="0.2">
      <c r="A630" t="s">
        <v>1372</v>
      </c>
      <c r="B630" t="str">
        <f>VLOOKUP(A630, dictionary!$A$2:$B$16, 2, FALSE)</f>
        <v>Dermatologicals</v>
      </c>
      <c r="C630" t="s">
        <v>1537</v>
      </c>
      <c r="D630">
        <f>VLOOKUP($C630, 'pval-input'!$B$2:$M$2260, 11, FALSE)</f>
        <v>5</v>
      </c>
      <c r="E630">
        <f>VLOOKUP($C630, 'pval-input'!$B$2:$M$2260, 12, FALSE)</f>
        <v>3.6496350364963501E-2</v>
      </c>
      <c r="F630">
        <f>VLOOKUP(C630, listing!$B$1:$L$2600, 2, FALSE)</f>
        <v>0.5830430054382072</v>
      </c>
      <c r="H630" t="s">
        <v>4839</v>
      </c>
      <c r="I630">
        <v>0.5830430054382072</v>
      </c>
      <c r="J630">
        <f>VLOOKUP($C630, 'pval-input'!$B$2:$M$2260, 11, FALSE)</f>
        <v>5</v>
      </c>
      <c r="K630">
        <f>VLOOKUP($C630, 'pval-input'!$B$2:$M$2260, 12, FALSE)</f>
        <v>3.6496350364963501E-2</v>
      </c>
    </row>
    <row r="631" spans="1:11" hidden="1" x14ac:dyDescent="0.2">
      <c r="A631" t="s">
        <v>1372</v>
      </c>
      <c r="B631" t="str">
        <f>VLOOKUP(A631, dictionary!$A$2:$B$16, 2, FALSE)</f>
        <v>Dermatologicals</v>
      </c>
      <c r="C631" t="s">
        <v>1539</v>
      </c>
      <c r="D631">
        <f>VLOOKUP($C631, 'pval-input'!$B$2:$M$2260, 11, FALSE)</f>
        <v>1</v>
      </c>
      <c r="E631">
        <f>VLOOKUP($C631, 'pval-input'!$B$2:$M$2260, 12, FALSE)</f>
        <v>7.2992700729926996E-3</v>
      </c>
      <c r="F631">
        <f>VLOOKUP(C631, listing!$B$1:$L$2600, 2, FALSE)</f>
        <v>0.21917708259586613</v>
      </c>
      <c r="H631" t="s">
        <v>4839</v>
      </c>
      <c r="I631">
        <v>0.21917708259586613</v>
      </c>
      <c r="J631">
        <f>VLOOKUP($C631, 'pval-input'!$B$2:$M$2260, 11, FALSE)</f>
        <v>1</v>
      </c>
      <c r="K631">
        <f>VLOOKUP($C631, 'pval-input'!$B$2:$M$2260, 12, FALSE)</f>
        <v>7.2992700729926996E-3</v>
      </c>
    </row>
    <row r="632" spans="1:11" x14ac:dyDescent="0.2">
      <c r="A632" t="s">
        <v>1372</v>
      </c>
      <c r="B632" t="str">
        <f>VLOOKUP(A632, dictionary!$A$2:$B$16, 2, FALSE)</f>
        <v>Dermatologicals</v>
      </c>
      <c r="C632" t="s">
        <v>1541</v>
      </c>
      <c r="D632">
        <f>VLOOKUP($C632, 'pval-input'!$B$2:$M$2260, 11, FALSE)</f>
        <v>104</v>
      </c>
      <c r="E632">
        <f>VLOOKUP($C632, 'pval-input'!$B$2:$M$2260, 12, FALSE)</f>
        <v>0.75912408759124095</v>
      </c>
      <c r="F632">
        <f>VLOOKUP(C632, listing!$B$1:$L$2600, 2, FALSE)</f>
        <v>6.1885743557193312E-3</v>
      </c>
      <c r="H632" t="s">
        <v>4839</v>
      </c>
      <c r="I632">
        <v>6.1885743557193312E-3</v>
      </c>
      <c r="J632">
        <f>VLOOKUP($C632, 'pval-input'!$B$2:$M$2260, 11, FALSE)</f>
        <v>104</v>
      </c>
      <c r="K632">
        <f>VLOOKUP($C632, 'pval-input'!$B$2:$M$2260, 12, FALSE)</f>
        <v>0.75912408759124095</v>
      </c>
    </row>
    <row r="633" spans="1:11" hidden="1" x14ac:dyDescent="0.2">
      <c r="A633" t="s">
        <v>1372</v>
      </c>
      <c r="B633" t="str">
        <f>VLOOKUP(A633, dictionary!$A$2:$B$16, 2, FALSE)</f>
        <v>Dermatologicals</v>
      </c>
      <c r="C633" t="s">
        <v>1544</v>
      </c>
      <c r="D633">
        <f>VLOOKUP($C633, 'pval-input'!$B$2:$M$2260, 11, FALSE)</f>
        <v>3</v>
      </c>
      <c r="E633">
        <f>VLOOKUP($C633, 'pval-input'!$B$2:$M$2260, 12, FALSE)</f>
        <v>2.18978102189781E-2</v>
      </c>
      <c r="F633">
        <f>VLOOKUP(C633, listing!$B$1:$L$2600, 2, FALSE)</f>
        <v>0.15098932987896871</v>
      </c>
      <c r="H633" t="s">
        <v>4839</v>
      </c>
      <c r="I633">
        <v>0.15098932987896871</v>
      </c>
      <c r="J633">
        <f>VLOOKUP($C633, 'pval-input'!$B$2:$M$2260, 11, FALSE)</f>
        <v>3</v>
      </c>
      <c r="K633">
        <f>VLOOKUP($C633, 'pval-input'!$B$2:$M$2260, 12, FALSE)</f>
        <v>2.18978102189781E-2</v>
      </c>
    </row>
    <row r="634" spans="1:11" hidden="1" x14ac:dyDescent="0.2">
      <c r="A634" t="s">
        <v>1372</v>
      </c>
      <c r="B634" t="str">
        <f>VLOOKUP(A634, dictionary!$A$2:$B$16, 2, FALSE)</f>
        <v>Dermatologicals</v>
      </c>
      <c r="C634" t="s">
        <v>1546</v>
      </c>
      <c r="D634">
        <f>VLOOKUP($C634, 'pval-input'!$B$2:$M$2260, 11, FALSE)</f>
        <v>1</v>
      </c>
      <c r="E634">
        <f>VLOOKUP($C634, 'pval-input'!$B$2:$M$2260, 12, FALSE)</f>
        <v>7.2992700729926996E-3</v>
      </c>
      <c r="F634">
        <f>VLOOKUP(C634, listing!$B$1:$L$2600, 2, FALSE)</f>
        <v>0.43940829610452836</v>
      </c>
      <c r="H634" t="s">
        <v>4839</v>
      </c>
      <c r="I634">
        <v>0.43940829610452836</v>
      </c>
      <c r="J634">
        <f>VLOOKUP($C634, 'pval-input'!$B$2:$M$2260, 11, FALSE)</f>
        <v>1</v>
      </c>
      <c r="K634">
        <f>VLOOKUP($C634, 'pval-input'!$B$2:$M$2260, 12, FALSE)</f>
        <v>7.2992700729926996E-3</v>
      </c>
    </row>
    <row r="635" spans="1:11" x14ac:dyDescent="0.2">
      <c r="A635" t="s">
        <v>1372</v>
      </c>
      <c r="B635" t="str">
        <f>VLOOKUP(A635, dictionary!$A$2:$B$16, 2, FALSE)</f>
        <v>Dermatologicals</v>
      </c>
      <c r="C635" t="s">
        <v>1548</v>
      </c>
      <c r="D635">
        <f>VLOOKUP($C635, 'pval-input'!$B$2:$M$2260, 11, FALSE)</f>
        <v>18</v>
      </c>
      <c r="E635">
        <f>VLOOKUP($C635, 'pval-input'!$B$2:$M$2260, 12, FALSE)</f>
        <v>0.13138686131386901</v>
      </c>
      <c r="F635">
        <f>VLOOKUP(C635, listing!$B$1:$L$2600, 2, FALSE)</f>
        <v>0.1972877123846474</v>
      </c>
      <c r="H635" t="s">
        <v>4839</v>
      </c>
      <c r="I635">
        <v>0.1972877123846474</v>
      </c>
      <c r="J635">
        <f>VLOOKUP($C635, 'pval-input'!$B$2:$M$2260, 11, FALSE)</f>
        <v>18</v>
      </c>
      <c r="K635">
        <f>VLOOKUP($C635, 'pval-input'!$B$2:$M$2260, 12, FALSE)</f>
        <v>0.13138686131386901</v>
      </c>
    </row>
    <row r="636" spans="1:11" hidden="1" x14ac:dyDescent="0.2">
      <c r="A636" t="s">
        <v>1372</v>
      </c>
      <c r="B636" t="str">
        <f>VLOOKUP(A636, dictionary!$A$2:$B$16, 2, FALSE)</f>
        <v>Dermatologicals</v>
      </c>
      <c r="C636" t="s">
        <v>1551</v>
      </c>
      <c r="D636">
        <f>VLOOKUP($C636, 'pval-input'!$B$2:$M$2260, 11, FALSE)</f>
        <v>4</v>
      </c>
      <c r="E636">
        <f>VLOOKUP($C636, 'pval-input'!$B$2:$M$2260, 12, FALSE)</f>
        <v>2.9197080291970798E-2</v>
      </c>
      <c r="F636">
        <f>VLOOKUP(C636, listing!$B$1:$L$2600, 2, FALSE)</f>
        <v>0.99901994453762366</v>
      </c>
      <c r="H636" t="s">
        <v>4839</v>
      </c>
      <c r="I636">
        <v>0.99901994453762366</v>
      </c>
      <c r="J636">
        <f>VLOOKUP($C636, 'pval-input'!$B$2:$M$2260, 11, FALSE)</f>
        <v>4</v>
      </c>
      <c r="K636">
        <f>VLOOKUP($C636, 'pval-input'!$B$2:$M$2260, 12, FALSE)</f>
        <v>2.9197080291970798E-2</v>
      </c>
    </row>
    <row r="637" spans="1:11" x14ac:dyDescent="0.2">
      <c r="A637" t="s">
        <v>1372</v>
      </c>
      <c r="B637" t="str">
        <f>VLOOKUP(A637, dictionary!$A$2:$B$16, 2, FALSE)</f>
        <v>Dermatologicals</v>
      </c>
      <c r="C637" t="s">
        <v>1553</v>
      </c>
      <c r="D637">
        <f>VLOOKUP($C637, 'pval-input'!$B$2:$M$2260, 11, FALSE)</f>
        <v>18</v>
      </c>
      <c r="E637">
        <f>VLOOKUP($C637, 'pval-input'!$B$2:$M$2260, 12, FALSE)</f>
        <v>0.13138686131386901</v>
      </c>
      <c r="F637">
        <f>VLOOKUP(C637, listing!$B$1:$L$2600, 2, FALSE)</f>
        <v>0.26644214361418705</v>
      </c>
      <c r="H637" t="s">
        <v>4839</v>
      </c>
      <c r="I637">
        <v>0.26644214361418705</v>
      </c>
      <c r="J637">
        <f>VLOOKUP($C637, 'pval-input'!$B$2:$M$2260, 11, FALSE)</f>
        <v>18</v>
      </c>
      <c r="K637">
        <f>VLOOKUP($C637, 'pval-input'!$B$2:$M$2260, 12, FALSE)</f>
        <v>0.13138686131386901</v>
      </c>
    </row>
    <row r="638" spans="1:11" x14ac:dyDescent="0.2">
      <c r="A638" t="s">
        <v>1372</v>
      </c>
      <c r="B638" t="str">
        <f>VLOOKUP(A638, dictionary!$A$2:$B$16, 2, FALSE)</f>
        <v>Dermatologicals</v>
      </c>
      <c r="C638" t="s">
        <v>1555</v>
      </c>
      <c r="D638">
        <f>VLOOKUP($C638, 'pval-input'!$B$2:$M$2260, 11, FALSE)</f>
        <v>53</v>
      </c>
      <c r="E638">
        <f>VLOOKUP($C638, 'pval-input'!$B$2:$M$2260, 12, FALSE)</f>
        <v>0.386861313868613</v>
      </c>
      <c r="F638">
        <f>VLOOKUP(C638, listing!$B$1:$L$2600, 2, FALSE)</f>
        <v>0.92219068109563851</v>
      </c>
      <c r="H638" t="s">
        <v>4839</v>
      </c>
      <c r="I638">
        <v>0.92219068109563851</v>
      </c>
      <c r="J638">
        <f>VLOOKUP($C638, 'pval-input'!$B$2:$M$2260, 11, FALSE)</f>
        <v>53</v>
      </c>
      <c r="K638">
        <f>VLOOKUP($C638, 'pval-input'!$B$2:$M$2260, 12, FALSE)</f>
        <v>0.386861313868613</v>
      </c>
    </row>
    <row r="639" spans="1:11" x14ac:dyDescent="0.2">
      <c r="A639" t="s">
        <v>1372</v>
      </c>
      <c r="B639" t="str">
        <f>VLOOKUP(A639, dictionary!$A$2:$B$16, 2, FALSE)</f>
        <v>Dermatologicals</v>
      </c>
      <c r="C639" t="s">
        <v>1556</v>
      </c>
      <c r="D639">
        <f>VLOOKUP($C639, 'pval-input'!$B$2:$M$2260, 11, FALSE)</f>
        <v>7</v>
      </c>
      <c r="E639">
        <f>VLOOKUP($C639, 'pval-input'!$B$2:$M$2260, 12, FALSE)</f>
        <v>5.1094890510948898E-2</v>
      </c>
      <c r="F639">
        <f>VLOOKUP(C639, listing!$B$1:$L$2600, 2, FALSE)</f>
        <v>6.2316931837162734E-2</v>
      </c>
      <c r="H639" t="s">
        <v>4839</v>
      </c>
      <c r="I639">
        <v>6.2316931837162734E-2</v>
      </c>
      <c r="J639">
        <f>VLOOKUP($C639, 'pval-input'!$B$2:$M$2260, 11, FALSE)</f>
        <v>7</v>
      </c>
      <c r="K639">
        <f>VLOOKUP($C639, 'pval-input'!$B$2:$M$2260, 12, FALSE)</f>
        <v>5.1094890510948898E-2</v>
      </c>
    </row>
    <row r="640" spans="1:11" hidden="1" x14ac:dyDescent="0.2">
      <c r="A640" t="s">
        <v>1372</v>
      </c>
      <c r="B640" t="str">
        <f>VLOOKUP(A640, dictionary!$A$2:$B$16, 2, FALSE)</f>
        <v>Dermatologicals</v>
      </c>
      <c r="C640" t="s">
        <v>1559</v>
      </c>
      <c r="D640">
        <f>VLOOKUP($C640, 'pval-input'!$B$2:$M$2260, 11, FALSE)</f>
        <v>2</v>
      </c>
      <c r="E640">
        <f>VLOOKUP($C640, 'pval-input'!$B$2:$M$2260, 12, FALSE)</f>
        <v>1.4598540145985399E-2</v>
      </c>
      <c r="F640">
        <f>VLOOKUP(C640, listing!$B$1:$L$2600, 2, FALSE)</f>
        <v>0.16455429391047793</v>
      </c>
      <c r="H640" t="s">
        <v>4839</v>
      </c>
      <c r="I640">
        <v>0.16455429391047793</v>
      </c>
      <c r="J640">
        <f>VLOOKUP($C640, 'pval-input'!$B$2:$M$2260, 11, FALSE)</f>
        <v>2</v>
      </c>
      <c r="K640">
        <f>VLOOKUP($C640, 'pval-input'!$B$2:$M$2260, 12, FALSE)</f>
        <v>1.4598540145985399E-2</v>
      </c>
    </row>
    <row r="641" spans="1:11" hidden="1" x14ac:dyDescent="0.2">
      <c r="A641" t="s">
        <v>1372</v>
      </c>
      <c r="B641" t="str">
        <f>VLOOKUP(A641, dictionary!$A$2:$B$16, 2, FALSE)</f>
        <v>Dermatologicals</v>
      </c>
      <c r="C641" t="s">
        <v>1561</v>
      </c>
      <c r="D641">
        <f>VLOOKUP($C641, 'pval-input'!$B$2:$M$2260, 11, FALSE)</f>
        <v>2</v>
      </c>
      <c r="E641">
        <f>VLOOKUP($C641, 'pval-input'!$B$2:$M$2260, 12, FALSE)</f>
        <v>1.4598540145985399E-2</v>
      </c>
      <c r="F641">
        <f>VLOOKUP(C641, listing!$B$1:$L$2600, 2, FALSE)</f>
        <v>0.16455429391047793</v>
      </c>
      <c r="H641" t="s">
        <v>4839</v>
      </c>
      <c r="I641">
        <v>0.16455429391047793</v>
      </c>
      <c r="J641">
        <f>VLOOKUP($C641, 'pval-input'!$B$2:$M$2260, 11, FALSE)</f>
        <v>2</v>
      </c>
      <c r="K641">
        <f>VLOOKUP($C641, 'pval-input'!$B$2:$M$2260, 12, FALSE)</f>
        <v>1.4598540145985399E-2</v>
      </c>
    </row>
    <row r="642" spans="1:11" hidden="1" x14ac:dyDescent="0.2">
      <c r="A642" t="s">
        <v>1372</v>
      </c>
      <c r="B642" t="str">
        <f>VLOOKUP(A642, dictionary!$A$2:$B$16, 2, FALSE)</f>
        <v>Dermatologicals</v>
      </c>
      <c r="C642" t="s">
        <v>1564</v>
      </c>
      <c r="D642">
        <f>VLOOKUP($C642, 'pval-input'!$B$2:$M$2260, 11, FALSE)</f>
        <v>1</v>
      </c>
      <c r="E642">
        <f>VLOOKUP($C642, 'pval-input'!$B$2:$M$2260, 12, FALSE)</f>
        <v>7.2992700729926996E-3</v>
      </c>
      <c r="F642">
        <f>VLOOKUP(C642, listing!$B$1:$L$2600, 2, FALSE)</f>
        <v>0.23819883662168093</v>
      </c>
      <c r="H642" t="s">
        <v>4839</v>
      </c>
      <c r="I642">
        <v>0.23819883662168093</v>
      </c>
      <c r="J642">
        <f>VLOOKUP($C642, 'pval-input'!$B$2:$M$2260, 11, FALSE)</f>
        <v>1</v>
      </c>
      <c r="K642">
        <f>VLOOKUP($C642, 'pval-input'!$B$2:$M$2260, 12, FALSE)</f>
        <v>7.2992700729926996E-3</v>
      </c>
    </row>
    <row r="643" spans="1:11" x14ac:dyDescent="0.2">
      <c r="A643" t="s">
        <v>1372</v>
      </c>
      <c r="B643" t="str">
        <f>VLOOKUP(A643, dictionary!$A$2:$B$16, 2, FALSE)</f>
        <v>Dermatologicals</v>
      </c>
      <c r="C643" t="s">
        <v>1566</v>
      </c>
      <c r="D643">
        <f>VLOOKUP($C643, 'pval-input'!$B$2:$M$2260, 11, FALSE)</f>
        <v>14</v>
      </c>
      <c r="E643">
        <f>VLOOKUP($C643, 'pval-input'!$B$2:$M$2260, 12, FALSE)</f>
        <v>0.102189781021898</v>
      </c>
      <c r="F643">
        <f>VLOOKUP(C643, listing!$B$1:$L$2600, 2, FALSE)</f>
        <v>0.13972613437903725</v>
      </c>
      <c r="H643" t="s">
        <v>4839</v>
      </c>
      <c r="I643">
        <v>0.13972613437903725</v>
      </c>
      <c r="J643">
        <f>VLOOKUP($C643, 'pval-input'!$B$2:$M$2260, 11, FALSE)</f>
        <v>14</v>
      </c>
      <c r="K643">
        <f>VLOOKUP($C643, 'pval-input'!$B$2:$M$2260, 12, FALSE)</f>
        <v>0.102189781021898</v>
      </c>
    </row>
    <row r="644" spans="1:11" hidden="1" x14ac:dyDescent="0.2">
      <c r="A644" t="s">
        <v>1372</v>
      </c>
      <c r="B644" t="str">
        <f>VLOOKUP(A644, dictionary!$A$2:$B$16, 2, FALSE)</f>
        <v>Dermatologicals</v>
      </c>
      <c r="C644" t="s">
        <v>1568</v>
      </c>
      <c r="D644">
        <f>VLOOKUP($C644, 'pval-input'!$B$2:$M$2260, 11, FALSE)</f>
        <v>1</v>
      </c>
      <c r="E644">
        <f>VLOOKUP($C644, 'pval-input'!$B$2:$M$2260, 12, FALSE)</f>
        <v>7.2992700729926996E-3</v>
      </c>
      <c r="F644">
        <f>VLOOKUP(C644, listing!$B$1:$L$2600, 2, FALSE)</f>
        <v>31.235738595770602</v>
      </c>
      <c r="H644" t="s">
        <v>4839</v>
      </c>
      <c r="I644">
        <v>31.235738595770602</v>
      </c>
      <c r="J644">
        <f>VLOOKUP($C644, 'pval-input'!$B$2:$M$2260, 11, FALSE)</f>
        <v>1</v>
      </c>
      <c r="K644">
        <f>VLOOKUP($C644, 'pval-input'!$B$2:$M$2260, 12, FALSE)</f>
        <v>7.2992700729926996E-3</v>
      </c>
    </row>
    <row r="645" spans="1:11" x14ac:dyDescent="0.2">
      <c r="A645" t="s">
        <v>1372</v>
      </c>
      <c r="B645" t="str">
        <f>VLOOKUP(A645, dictionary!$A$2:$B$16, 2, FALSE)</f>
        <v>Dermatologicals</v>
      </c>
      <c r="C645" t="s">
        <v>1570</v>
      </c>
      <c r="D645">
        <f>VLOOKUP($C645, 'pval-input'!$B$2:$M$2260, 11, FALSE)</f>
        <v>7</v>
      </c>
      <c r="E645">
        <f>VLOOKUP($C645, 'pval-input'!$B$2:$M$2260, 12, FALSE)</f>
        <v>5.1094890510948898E-2</v>
      </c>
      <c r="F645">
        <f>VLOOKUP(C645, listing!$B$1:$L$2600, 2, FALSE)</f>
        <v>0.17949703891680796</v>
      </c>
      <c r="H645" t="s">
        <v>4839</v>
      </c>
      <c r="I645">
        <v>0.17949703891680796</v>
      </c>
      <c r="J645">
        <f>VLOOKUP($C645, 'pval-input'!$B$2:$M$2260, 11, FALSE)</f>
        <v>7</v>
      </c>
      <c r="K645">
        <f>VLOOKUP($C645, 'pval-input'!$B$2:$M$2260, 12, FALSE)</f>
        <v>5.1094890510948898E-2</v>
      </c>
    </row>
    <row r="646" spans="1:11" x14ac:dyDescent="0.2">
      <c r="A646" t="s">
        <v>1372</v>
      </c>
      <c r="B646" t="str">
        <f>VLOOKUP(A646, dictionary!$A$2:$B$16, 2, FALSE)</f>
        <v>Dermatologicals</v>
      </c>
      <c r="C646" t="s">
        <v>1576</v>
      </c>
      <c r="D646">
        <f>VLOOKUP($C646, 'pval-input'!$B$2:$M$2260, 11, FALSE)</f>
        <v>10</v>
      </c>
      <c r="E646">
        <f>VLOOKUP($C646, 'pval-input'!$B$2:$M$2260, 12, FALSE)</f>
        <v>7.2992700729927001E-2</v>
      </c>
      <c r="F646">
        <f>VLOOKUP(C646, listing!$B$1:$L$2600, 2, FALSE)</f>
        <v>0.10600663378585469</v>
      </c>
      <c r="H646" t="s">
        <v>4839</v>
      </c>
      <c r="I646">
        <v>0.10600663378585469</v>
      </c>
      <c r="J646">
        <f>VLOOKUP($C646, 'pval-input'!$B$2:$M$2260, 11, FALSE)</f>
        <v>10</v>
      </c>
      <c r="K646">
        <f>VLOOKUP($C646, 'pval-input'!$B$2:$M$2260, 12, FALSE)</f>
        <v>7.2992700729927001E-2</v>
      </c>
    </row>
    <row r="647" spans="1:11" x14ac:dyDescent="0.2">
      <c r="A647" t="s">
        <v>1372</v>
      </c>
      <c r="B647" t="str">
        <f>VLOOKUP(A647, dictionary!$A$2:$B$16, 2, FALSE)</f>
        <v>Dermatologicals</v>
      </c>
      <c r="C647" t="s">
        <v>1578</v>
      </c>
      <c r="D647">
        <f>VLOOKUP($C647, 'pval-input'!$B$2:$M$2260, 11, FALSE)</f>
        <v>11</v>
      </c>
      <c r="E647">
        <f>VLOOKUP($C647, 'pval-input'!$B$2:$M$2260, 12, FALSE)</f>
        <v>8.0291970802919693E-2</v>
      </c>
      <c r="F647">
        <f>VLOOKUP(C647, listing!$B$1:$L$2600, 2, FALSE)</f>
        <v>0.32231079740749607</v>
      </c>
      <c r="H647" t="s">
        <v>4839</v>
      </c>
      <c r="I647">
        <v>0.32231079740749607</v>
      </c>
      <c r="J647">
        <f>VLOOKUP($C647, 'pval-input'!$B$2:$M$2260, 11, FALSE)</f>
        <v>11</v>
      </c>
      <c r="K647">
        <f>VLOOKUP($C647, 'pval-input'!$B$2:$M$2260, 12, FALSE)</f>
        <v>8.0291970802919693E-2</v>
      </c>
    </row>
    <row r="648" spans="1:11" hidden="1" x14ac:dyDescent="0.2">
      <c r="A648" t="s">
        <v>1372</v>
      </c>
      <c r="B648" t="str">
        <f>VLOOKUP(A648, dictionary!$A$2:$B$16, 2, FALSE)</f>
        <v>Dermatologicals</v>
      </c>
      <c r="C648" t="s">
        <v>1580</v>
      </c>
      <c r="D648">
        <f>VLOOKUP($C648, 'pval-input'!$B$2:$M$2260, 11, FALSE)</f>
        <v>6</v>
      </c>
      <c r="E648">
        <f>VLOOKUP($C648, 'pval-input'!$B$2:$M$2260, 12, FALSE)</f>
        <v>4.3795620437956199E-2</v>
      </c>
      <c r="F648">
        <f>VLOOKUP(C648, listing!$B$1:$L$2600, 2, FALSE)</f>
        <v>1.2561044585645214</v>
      </c>
      <c r="H648" t="s">
        <v>4839</v>
      </c>
      <c r="I648">
        <v>1.2561044585645214</v>
      </c>
      <c r="J648">
        <f>VLOOKUP($C648, 'pval-input'!$B$2:$M$2260, 11, FALSE)</f>
        <v>6</v>
      </c>
      <c r="K648">
        <f>VLOOKUP($C648, 'pval-input'!$B$2:$M$2260, 12, FALSE)</f>
        <v>4.3795620437956199E-2</v>
      </c>
    </row>
    <row r="649" spans="1:11" x14ac:dyDescent="0.2">
      <c r="A649" t="s">
        <v>1372</v>
      </c>
      <c r="B649" t="str">
        <f>VLOOKUP(A649, dictionary!$A$2:$B$16, 2, FALSE)</f>
        <v>Dermatologicals</v>
      </c>
      <c r="C649" t="s">
        <v>1582</v>
      </c>
      <c r="D649">
        <f>VLOOKUP($C649, 'pval-input'!$B$2:$M$2260, 11, FALSE)</f>
        <v>126</v>
      </c>
      <c r="E649">
        <f>VLOOKUP($C649, 'pval-input'!$B$2:$M$2260, 12, FALSE)</f>
        <v>0.91970802919707995</v>
      </c>
      <c r="F649">
        <f>VLOOKUP(C649, listing!$B$1:$L$2600, 2, FALSE)</f>
        <v>0.23128230987067397</v>
      </c>
      <c r="H649" t="s">
        <v>4839</v>
      </c>
      <c r="I649">
        <v>0.23128230987067397</v>
      </c>
      <c r="J649">
        <f>VLOOKUP($C649, 'pval-input'!$B$2:$M$2260, 11, FALSE)</f>
        <v>126</v>
      </c>
      <c r="K649">
        <f>VLOOKUP($C649, 'pval-input'!$B$2:$M$2260, 12, FALSE)</f>
        <v>0.91970802919707995</v>
      </c>
    </row>
    <row r="650" spans="1:11" hidden="1" x14ac:dyDescent="0.2">
      <c r="A650" t="s">
        <v>1372</v>
      </c>
      <c r="B650" t="str">
        <f>VLOOKUP(A650, dictionary!$A$2:$B$16, 2, FALSE)</f>
        <v>Dermatologicals</v>
      </c>
      <c r="C650" t="s">
        <v>1586</v>
      </c>
      <c r="D650">
        <f>VLOOKUP($C650, 'pval-input'!$B$2:$M$2260, 11, FALSE)</f>
        <v>5</v>
      </c>
      <c r="E650">
        <f>VLOOKUP($C650, 'pval-input'!$B$2:$M$2260, 12, FALSE)</f>
        <v>3.6496350364963501E-2</v>
      </c>
      <c r="F650">
        <f>VLOOKUP(C650, listing!$B$1:$L$2600, 2, FALSE)</f>
        <v>1.5099035350406763E-2</v>
      </c>
      <c r="H650" t="s">
        <v>4839</v>
      </c>
      <c r="I650">
        <v>1.5099035350406763E-2</v>
      </c>
      <c r="J650">
        <f>VLOOKUP($C650, 'pval-input'!$B$2:$M$2260, 11, FALSE)</f>
        <v>5</v>
      </c>
      <c r="K650">
        <f>VLOOKUP($C650, 'pval-input'!$B$2:$M$2260, 12, FALSE)</f>
        <v>3.6496350364963501E-2</v>
      </c>
    </row>
    <row r="651" spans="1:11" x14ac:dyDescent="0.2">
      <c r="A651" t="s">
        <v>1372</v>
      </c>
      <c r="B651" t="str">
        <f>VLOOKUP(A651, dictionary!$A$2:$B$16, 2, FALSE)</f>
        <v>Dermatologicals</v>
      </c>
      <c r="C651" t="s">
        <v>1588</v>
      </c>
      <c r="D651">
        <f>VLOOKUP($C651, 'pval-input'!$B$2:$M$2260, 11, FALSE)</f>
        <v>27</v>
      </c>
      <c r="E651">
        <f>VLOOKUP($C651, 'pval-input'!$B$2:$M$2260, 12, FALSE)</f>
        <v>0.19708029197080301</v>
      </c>
      <c r="F651">
        <f>VLOOKUP(C651, listing!$B$1:$L$2600, 2, FALSE)</f>
        <v>1.1363553692265635</v>
      </c>
      <c r="H651" t="s">
        <v>4839</v>
      </c>
      <c r="I651">
        <v>1.1363553692265635</v>
      </c>
      <c r="J651">
        <f>VLOOKUP($C651, 'pval-input'!$B$2:$M$2260, 11, FALSE)</f>
        <v>27</v>
      </c>
      <c r="K651">
        <f>VLOOKUP($C651, 'pval-input'!$B$2:$M$2260, 12, FALSE)</f>
        <v>0.19708029197080301</v>
      </c>
    </row>
    <row r="652" spans="1:11" x14ac:dyDescent="0.2">
      <c r="A652" t="s">
        <v>1372</v>
      </c>
      <c r="B652" t="str">
        <f>VLOOKUP(A652, dictionary!$A$2:$B$16, 2, FALSE)</f>
        <v>Dermatologicals</v>
      </c>
      <c r="C652" t="s">
        <v>1591</v>
      </c>
      <c r="D652">
        <f>VLOOKUP($C652, 'pval-input'!$B$2:$M$2260, 11, FALSE)</f>
        <v>7</v>
      </c>
      <c r="E652">
        <f>VLOOKUP($C652, 'pval-input'!$B$2:$M$2260, 12, FALSE)</f>
        <v>5.1094890510948898E-2</v>
      </c>
      <c r="F652">
        <f>VLOOKUP(C652, listing!$B$1:$L$2600, 2, FALSE)</f>
        <v>0.5704879174352937</v>
      </c>
      <c r="H652" t="s">
        <v>4839</v>
      </c>
      <c r="I652">
        <v>0.5704879174352937</v>
      </c>
      <c r="J652">
        <f>VLOOKUP($C652, 'pval-input'!$B$2:$M$2260, 11, FALSE)</f>
        <v>7</v>
      </c>
      <c r="K652">
        <f>VLOOKUP($C652, 'pval-input'!$B$2:$M$2260, 12, FALSE)</f>
        <v>5.1094890510948898E-2</v>
      </c>
    </row>
    <row r="653" spans="1:11" hidden="1" x14ac:dyDescent="0.2">
      <c r="A653" t="s">
        <v>1372</v>
      </c>
      <c r="B653" t="str">
        <f>VLOOKUP(A653, dictionary!$A$2:$B$16, 2, FALSE)</f>
        <v>Dermatologicals</v>
      </c>
      <c r="C653" t="s">
        <v>1593</v>
      </c>
      <c r="D653">
        <f>VLOOKUP($C653, 'pval-input'!$B$2:$M$2260, 11, FALSE)</f>
        <v>1</v>
      </c>
      <c r="E653">
        <f>VLOOKUP($C653, 'pval-input'!$B$2:$M$2260, 12, FALSE)</f>
        <v>7.2992700729926996E-3</v>
      </c>
      <c r="F653">
        <f>VLOOKUP(C653, listing!$B$1:$L$2600, 2, FALSE)</f>
        <v>31.235738595770602</v>
      </c>
      <c r="H653" t="s">
        <v>4839</v>
      </c>
      <c r="I653">
        <v>31.235738595770602</v>
      </c>
      <c r="J653">
        <f>VLOOKUP($C653, 'pval-input'!$B$2:$M$2260, 11, FALSE)</f>
        <v>1</v>
      </c>
      <c r="K653">
        <f>VLOOKUP($C653, 'pval-input'!$B$2:$M$2260, 12, FALSE)</f>
        <v>7.2992700729926996E-3</v>
      </c>
    </row>
    <row r="654" spans="1:11" hidden="1" x14ac:dyDescent="0.2">
      <c r="A654" t="s">
        <v>1372</v>
      </c>
      <c r="B654" t="str">
        <f>VLOOKUP(A654, dictionary!$A$2:$B$16, 2, FALSE)</f>
        <v>Dermatologicals</v>
      </c>
      <c r="C654" t="s">
        <v>1595</v>
      </c>
      <c r="D654">
        <f>VLOOKUP($C654, 'pval-input'!$B$2:$M$2260, 11, FALSE)</f>
        <v>1</v>
      </c>
      <c r="E654">
        <f>VLOOKUP($C654, 'pval-input'!$B$2:$M$2260, 12, FALSE)</f>
        <v>7.2992700729926996E-3</v>
      </c>
      <c r="F654">
        <f>VLOOKUP(C654, listing!$B$1:$L$2600, 2, FALSE)</f>
        <v>0.2100210792830525</v>
      </c>
      <c r="H654" t="s">
        <v>4839</v>
      </c>
      <c r="I654">
        <v>0.2100210792830525</v>
      </c>
      <c r="J654">
        <f>VLOOKUP($C654, 'pval-input'!$B$2:$M$2260, 11, FALSE)</f>
        <v>1</v>
      </c>
      <c r="K654">
        <f>VLOOKUP($C654, 'pval-input'!$B$2:$M$2260, 12, FALSE)</f>
        <v>7.2992700729926996E-3</v>
      </c>
    </row>
    <row r="655" spans="1:11" x14ac:dyDescent="0.2">
      <c r="A655" t="s">
        <v>1372</v>
      </c>
      <c r="B655" t="str">
        <f>VLOOKUP(A655, dictionary!$A$2:$B$16, 2, FALSE)</f>
        <v>Dermatologicals</v>
      </c>
      <c r="C655" t="s">
        <v>1597</v>
      </c>
      <c r="D655">
        <f>VLOOKUP($C655, 'pval-input'!$B$2:$M$2260, 11, FALSE)</f>
        <v>38</v>
      </c>
      <c r="E655">
        <f>VLOOKUP($C655, 'pval-input'!$B$2:$M$2260, 12, FALSE)</f>
        <v>0.27737226277372301</v>
      </c>
      <c r="F655">
        <f>VLOOKUP(C655, listing!$B$1:$L$2600, 2, FALSE)</f>
        <v>1.0451492624523193</v>
      </c>
      <c r="H655" t="s">
        <v>4839</v>
      </c>
      <c r="I655">
        <v>1.0451492624523193</v>
      </c>
      <c r="J655">
        <f>VLOOKUP($C655, 'pval-input'!$B$2:$M$2260, 11, FALSE)</f>
        <v>38</v>
      </c>
      <c r="K655">
        <f>VLOOKUP($C655, 'pval-input'!$B$2:$M$2260, 12, FALSE)</f>
        <v>0.27737226277372301</v>
      </c>
    </row>
    <row r="656" spans="1:11" hidden="1" x14ac:dyDescent="0.2">
      <c r="A656" t="s">
        <v>1372</v>
      </c>
      <c r="B656" t="str">
        <f>VLOOKUP(A656, dictionary!$A$2:$B$16, 2, FALSE)</f>
        <v>Dermatologicals</v>
      </c>
      <c r="C656" t="s">
        <v>1600</v>
      </c>
      <c r="D656">
        <f>VLOOKUP($C656, 'pval-input'!$B$2:$M$2260, 11, FALSE)</f>
        <v>3</v>
      </c>
      <c r="E656">
        <f>VLOOKUP($C656, 'pval-input'!$B$2:$M$2260, 12, FALSE)</f>
        <v>2.18978102189781E-2</v>
      </c>
      <c r="F656">
        <f>VLOOKUP(C656, listing!$B$1:$L$2600, 2, FALSE)</f>
        <v>0.29648743409106709</v>
      </c>
      <c r="H656" t="s">
        <v>4839</v>
      </c>
      <c r="I656">
        <v>0.29648743409106709</v>
      </c>
      <c r="J656">
        <f>VLOOKUP($C656, 'pval-input'!$B$2:$M$2260, 11, FALSE)</f>
        <v>3</v>
      </c>
      <c r="K656">
        <f>VLOOKUP($C656, 'pval-input'!$B$2:$M$2260, 12, FALSE)</f>
        <v>2.18978102189781E-2</v>
      </c>
    </row>
    <row r="657" spans="1:11" hidden="1" x14ac:dyDescent="0.2">
      <c r="A657" t="s">
        <v>1372</v>
      </c>
      <c r="B657" t="str">
        <f>VLOOKUP(A657, dictionary!$A$2:$B$16, 2, FALSE)</f>
        <v>Dermatologicals</v>
      </c>
      <c r="C657" t="s">
        <v>1602</v>
      </c>
      <c r="D657">
        <f>VLOOKUP($C657, 'pval-input'!$B$2:$M$2260, 11, FALSE)</f>
        <v>1</v>
      </c>
      <c r="E657">
        <f>VLOOKUP($C657, 'pval-input'!$B$2:$M$2260, 12, FALSE)</f>
        <v>7.2992700729926996E-3</v>
      </c>
      <c r="F657">
        <f>VLOOKUP(C657, listing!$B$1:$L$2600, 2, FALSE)</f>
        <v>31.235738595770602</v>
      </c>
      <c r="H657" t="s">
        <v>4839</v>
      </c>
      <c r="I657">
        <v>31.235738595770602</v>
      </c>
      <c r="J657">
        <f>VLOOKUP($C657, 'pval-input'!$B$2:$M$2260, 11, FALSE)</f>
        <v>1</v>
      </c>
      <c r="K657">
        <f>VLOOKUP($C657, 'pval-input'!$B$2:$M$2260, 12, FALSE)</f>
        <v>7.2992700729926996E-3</v>
      </c>
    </row>
    <row r="658" spans="1:11" x14ac:dyDescent="0.2">
      <c r="A658" t="s">
        <v>1372</v>
      </c>
      <c r="B658" t="str">
        <f>VLOOKUP(A658, dictionary!$A$2:$B$16, 2, FALSE)</f>
        <v>Dermatologicals</v>
      </c>
      <c r="C658" t="s">
        <v>1604</v>
      </c>
      <c r="D658">
        <f>VLOOKUP($C658, 'pval-input'!$B$2:$M$2260, 11, FALSE)</f>
        <v>40</v>
      </c>
      <c r="E658">
        <f>VLOOKUP($C658, 'pval-input'!$B$2:$M$2260, 12, FALSE)</f>
        <v>0.29197080291970801</v>
      </c>
      <c r="F658">
        <f>VLOOKUP(C658, listing!$B$1:$L$2600, 2, FALSE)</f>
        <v>0.6104126718408599</v>
      </c>
      <c r="H658" t="s">
        <v>4839</v>
      </c>
      <c r="I658">
        <v>0.6104126718408599</v>
      </c>
      <c r="J658">
        <f>VLOOKUP($C658, 'pval-input'!$B$2:$M$2260, 11, FALSE)</f>
        <v>40</v>
      </c>
      <c r="K658">
        <f>VLOOKUP($C658, 'pval-input'!$B$2:$M$2260, 12, FALSE)</f>
        <v>0.29197080291970801</v>
      </c>
    </row>
    <row r="659" spans="1:11" hidden="1" x14ac:dyDescent="0.2">
      <c r="A659" t="s">
        <v>1372</v>
      </c>
      <c r="B659" t="str">
        <f>VLOOKUP(A659, dictionary!$A$2:$B$16, 2, FALSE)</f>
        <v>Dermatologicals</v>
      </c>
      <c r="C659" t="s">
        <v>1607</v>
      </c>
      <c r="D659">
        <f>VLOOKUP($C659, 'pval-input'!$B$2:$M$2260, 11, FALSE)</f>
        <v>2</v>
      </c>
      <c r="E659">
        <f>VLOOKUP($C659, 'pval-input'!$B$2:$M$2260, 12, FALSE)</f>
        <v>1.4598540145985399E-2</v>
      </c>
      <c r="F659">
        <f>VLOOKUP(C659, listing!$B$1:$L$2600, 2, FALSE)</f>
        <v>4.8079336043212122E-2</v>
      </c>
      <c r="H659" t="s">
        <v>4839</v>
      </c>
      <c r="I659">
        <v>4.8079336043212122E-2</v>
      </c>
      <c r="J659">
        <f>VLOOKUP($C659, 'pval-input'!$B$2:$M$2260, 11, FALSE)</f>
        <v>2</v>
      </c>
      <c r="K659">
        <f>VLOOKUP($C659, 'pval-input'!$B$2:$M$2260, 12, FALSE)</f>
        <v>1.4598540145985399E-2</v>
      </c>
    </row>
    <row r="660" spans="1:11" hidden="1" x14ac:dyDescent="0.2">
      <c r="A660" t="s">
        <v>1372</v>
      </c>
      <c r="B660" t="str">
        <f>VLOOKUP(A660, dictionary!$A$2:$B$16, 2, FALSE)</f>
        <v>Dermatologicals</v>
      </c>
      <c r="C660" t="s">
        <v>1610</v>
      </c>
      <c r="D660">
        <f>VLOOKUP($C660, 'pval-input'!$B$2:$M$2260, 11, FALSE)</f>
        <v>1</v>
      </c>
      <c r="E660">
        <f>VLOOKUP($C660, 'pval-input'!$B$2:$M$2260, 12, FALSE)</f>
        <v>7.2992700729926996E-3</v>
      </c>
      <c r="F660">
        <f>VLOOKUP(C660, listing!$B$1:$L$2600, 2, FALSE)</f>
        <v>0.2100210792830525</v>
      </c>
      <c r="H660" t="s">
        <v>4839</v>
      </c>
      <c r="I660">
        <v>0.2100210792830525</v>
      </c>
      <c r="J660">
        <f>VLOOKUP($C660, 'pval-input'!$B$2:$M$2260, 11, FALSE)</f>
        <v>1</v>
      </c>
      <c r="K660">
        <f>VLOOKUP($C660, 'pval-input'!$B$2:$M$2260, 12, FALSE)</f>
        <v>7.2992700729926996E-3</v>
      </c>
    </row>
    <row r="661" spans="1:11" x14ac:dyDescent="0.2">
      <c r="A661" t="s">
        <v>1372</v>
      </c>
      <c r="B661" t="str">
        <f>VLOOKUP(A661, dictionary!$A$2:$B$16, 2, FALSE)</f>
        <v>Dermatologicals</v>
      </c>
      <c r="C661" t="s">
        <v>1613</v>
      </c>
      <c r="D661">
        <f>VLOOKUP($C661, 'pval-input'!$B$2:$M$2260, 11, FALSE)</f>
        <v>22</v>
      </c>
      <c r="E661">
        <f>VLOOKUP($C661, 'pval-input'!$B$2:$M$2260, 12, FALSE)</f>
        <v>0.160583941605839</v>
      </c>
      <c r="F661">
        <f>VLOOKUP(C661, listing!$B$1:$L$2600, 2, FALSE)</f>
        <v>9.1901702372448449E-2</v>
      </c>
      <c r="H661" t="s">
        <v>4839</v>
      </c>
      <c r="I661">
        <v>9.1901702372448449E-2</v>
      </c>
      <c r="J661">
        <f>VLOOKUP($C661, 'pval-input'!$B$2:$M$2260, 11, FALSE)</f>
        <v>22</v>
      </c>
      <c r="K661">
        <f>VLOOKUP($C661, 'pval-input'!$B$2:$M$2260, 12, FALSE)</f>
        <v>0.160583941605839</v>
      </c>
    </row>
    <row r="662" spans="1:11" hidden="1" x14ac:dyDescent="0.2">
      <c r="A662" t="s">
        <v>1372</v>
      </c>
      <c r="B662" t="str">
        <f>VLOOKUP(A662, dictionary!$A$2:$B$16, 2, FALSE)</f>
        <v>Dermatologicals</v>
      </c>
      <c r="C662" t="s">
        <v>1616</v>
      </c>
      <c r="D662">
        <f>VLOOKUP($C662, 'pval-input'!$B$2:$M$2260, 11, FALSE)</f>
        <v>3</v>
      </c>
      <c r="E662">
        <f>VLOOKUP($C662, 'pval-input'!$B$2:$M$2260, 12, FALSE)</f>
        <v>2.18978102189781E-2</v>
      </c>
      <c r="F662">
        <f>VLOOKUP(C662, listing!$B$1:$L$2600, 2, FALSE)</f>
        <v>0.2413248781084209</v>
      </c>
      <c r="H662" t="s">
        <v>4839</v>
      </c>
      <c r="I662">
        <v>0.2413248781084209</v>
      </c>
      <c r="J662">
        <f>VLOOKUP($C662, 'pval-input'!$B$2:$M$2260, 11, FALSE)</f>
        <v>3</v>
      </c>
      <c r="K662">
        <f>VLOOKUP($C662, 'pval-input'!$B$2:$M$2260, 12, FALSE)</f>
        <v>2.18978102189781E-2</v>
      </c>
    </row>
    <row r="663" spans="1:11" x14ac:dyDescent="0.2">
      <c r="A663" t="s">
        <v>1372</v>
      </c>
      <c r="B663" t="str">
        <f>VLOOKUP(A663, dictionary!$A$2:$B$16, 2, FALSE)</f>
        <v>Dermatologicals</v>
      </c>
      <c r="C663" t="s">
        <v>1619</v>
      </c>
      <c r="D663">
        <f>VLOOKUP($C663, 'pval-input'!$B$2:$M$2260, 11, FALSE)</f>
        <v>10</v>
      </c>
      <c r="E663">
        <f>VLOOKUP($C663, 'pval-input'!$B$2:$M$2260, 12, FALSE)</f>
        <v>7.2992700729927001E-2</v>
      </c>
      <c r="F663">
        <f>VLOOKUP(C663, listing!$B$1:$L$2600, 2, FALSE)</f>
        <v>1.155094507764701</v>
      </c>
      <c r="H663" t="s">
        <v>4839</v>
      </c>
      <c r="I663">
        <v>1.155094507764701</v>
      </c>
      <c r="J663">
        <f>VLOOKUP($C663, 'pval-input'!$B$2:$M$2260, 11, FALSE)</f>
        <v>10</v>
      </c>
      <c r="K663">
        <f>VLOOKUP($C663, 'pval-input'!$B$2:$M$2260, 12, FALSE)</f>
        <v>7.2992700729927001E-2</v>
      </c>
    </row>
    <row r="664" spans="1:11" x14ac:dyDescent="0.2">
      <c r="A664" t="s">
        <v>1372</v>
      </c>
      <c r="B664" t="str">
        <f>VLOOKUP(A664, dictionary!$A$2:$B$16, 2, FALSE)</f>
        <v>Dermatologicals</v>
      </c>
      <c r="C664" t="s">
        <v>1621</v>
      </c>
      <c r="D664">
        <f>VLOOKUP($C664, 'pval-input'!$B$2:$M$2260, 11, FALSE)</f>
        <v>8</v>
      </c>
      <c r="E664">
        <f>VLOOKUP($C664, 'pval-input'!$B$2:$M$2260, 12, FALSE)</f>
        <v>5.8394160583941597E-2</v>
      </c>
      <c r="F664">
        <f>VLOOKUP(C664, listing!$B$1:$L$2600, 2, FALSE)</f>
        <v>0.11476897570918919</v>
      </c>
      <c r="H664" t="s">
        <v>4839</v>
      </c>
      <c r="I664">
        <v>0.11476897570918919</v>
      </c>
      <c r="J664">
        <f>VLOOKUP($C664, 'pval-input'!$B$2:$M$2260, 11, FALSE)</f>
        <v>8</v>
      </c>
      <c r="K664">
        <f>VLOOKUP($C664, 'pval-input'!$B$2:$M$2260, 12, FALSE)</f>
        <v>5.8394160583941597E-2</v>
      </c>
    </row>
    <row r="665" spans="1:11" x14ac:dyDescent="0.2">
      <c r="A665" t="s">
        <v>1372</v>
      </c>
      <c r="B665" t="str">
        <f>VLOOKUP(A665, dictionary!$A$2:$B$16, 2, FALSE)</f>
        <v>Dermatologicals</v>
      </c>
      <c r="C665" t="s">
        <v>1625</v>
      </c>
      <c r="D665">
        <f>VLOOKUP($C665, 'pval-input'!$B$2:$M$2260, 11, FALSE)</f>
        <v>11</v>
      </c>
      <c r="E665">
        <f>VLOOKUP($C665, 'pval-input'!$B$2:$M$2260, 12, FALSE)</f>
        <v>8.0291970802919693E-2</v>
      </c>
      <c r="F665">
        <f>VLOOKUP(C665, listing!$B$1:$L$2600, 2, FALSE)</f>
        <v>0.15461939647779374</v>
      </c>
      <c r="H665" t="s">
        <v>4839</v>
      </c>
      <c r="I665">
        <v>0.15461939647779374</v>
      </c>
      <c r="J665">
        <f>VLOOKUP($C665, 'pval-input'!$B$2:$M$2260, 11, FALSE)</f>
        <v>11</v>
      </c>
      <c r="K665">
        <f>VLOOKUP($C665, 'pval-input'!$B$2:$M$2260, 12, FALSE)</f>
        <v>8.0291970802919693E-2</v>
      </c>
    </row>
    <row r="666" spans="1:11" hidden="1" x14ac:dyDescent="0.2">
      <c r="A666" t="s">
        <v>1372</v>
      </c>
      <c r="B666" t="str">
        <f>VLOOKUP(A666, dictionary!$A$2:$B$16, 2, FALSE)</f>
        <v>Dermatologicals</v>
      </c>
      <c r="C666" t="s">
        <v>1628</v>
      </c>
      <c r="D666">
        <f>VLOOKUP($C666, 'pval-input'!$B$2:$M$2260, 11, FALSE)</f>
        <v>1</v>
      </c>
      <c r="E666">
        <f>VLOOKUP($C666, 'pval-input'!$B$2:$M$2260, 12, FALSE)</f>
        <v>7.2992700729926996E-3</v>
      </c>
      <c r="F666">
        <f>VLOOKUP(C666, listing!$B$1:$L$2600, 2, FALSE)</f>
        <v>31.235738595770602</v>
      </c>
      <c r="H666" t="s">
        <v>4839</v>
      </c>
      <c r="I666">
        <v>31.235738595770602</v>
      </c>
      <c r="J666">
        <f>VLOOKUP($C666, 'pval-input'!$B$2:$M$2260, 11, FALSE)</f>
        <v>1</v>
      </c>
      <c r="K666">
        <f>VLOOKUP($C666, 'pval-input'!$B$2:$M$2260, 12, FALSE)</f>
        <v>7.2992700729926996E-3</v>
      </c>
    </row>
    <row r="667" spans="1:11" hidden="1" x14ac:dyDescent="0.2">
      <c r="A667" t="s">
        <v>1372</v>
      </c>
      <c r="B667" t="str">
        <f>VLOOKUP(A667, dictionary!$A$2:$B$16, 2, FALSE)</f>
        <v>Dermatologicals</v>
      </c>
      <c r="C667" t="s">
        <v>1630</v>
      </c>
      <c r="D667">
        <f>VLOOKUP($C667, 'pval-input'!$B$2:$M$2260, 11, FALSE)</f>
        <v>1</v>
      </c>
      <c r="E667">
        <f>VLOOKUP($C667, 'pval-input'!$B$2:$M$2260, 12, FALSE)</f>
        <v>7.2992700729926996E-3</v>
      </c>
      <c r="F667">
        <f>VLOOKUP(C667, listing!$B$1:$L$2600, 2, FALSE)</f>
        <v>0.17143680377530085</v>
      </c>
      <c r="H667" t="s">
        <v>4839</v>
      </c>
      <c r="I667">
        <v>0.17143680377530085</v>
      </c>
      <c r="J667">
        <f>VLOOKUP($C667, 'pval-input'!$B$2:$M$2260, 11, FALSE)</f>
        <v>1</v>
      </c>
      <c r="K667">
        <f>VLOOKUP($C667, 'pval-input'!$B$2:$M$2260, 12, FALSE)</f>
        <v>7.2992700729926996E-3</v>
      </c>
    </row>
    <row r="668" spans="1:11" x14ac:dyDescent="0.2">
      <c r="A668" t="s">
        <v>1372</v>
      </c>
      <c r="B668" t="str">
        <f>VLOOKUP(A668, dictionary!$A$2:$B$16, 2, FALSE)</f>
        <v>Dermatologicals</v>
      </c>
      <c r="C668" t="s">
        <v>1632</v>
      </c>
      <c r="D668">
        <f>VLOOKUP($C668, 'pval-input'!$B$2:$M$2260, 11, FALSE)</f>
        <v>39</v>
      </c>
      <c r="E668">
        <f>VLOOKUP($C668, 'pval-input'!$B$2:$M$2260, 12, FALSE)</f>
        <v>0.28467153284671498</v>
      </c>
      <c r="F668">
        <f>VLOOKUP(C668, listing!$B$1:$L$2600, 2, FALSE)</f>
        <v>1.3703608022597622</v>
      </c>
      <c r="H668" t="s">
        <v>4839</v>
      </c>
      <c r="I668">
        <v>1.3703608022597622</v>
      </c>
      <c r="J668">
        <f>VLOOKUP($C668, 'pval-input'!$B$2:$M$2260, 11, FALSE)</f>
        <v>39</v>
      </c>
      <c r="K668">
        <f>VLOOKUP($C668, 'pval-input'!$B$2:$M$2260, 12, FALSE)</f>
        <v>0.28467153284671498</v>
      </c>
    </row>
    <row r="669" spans="1:11" x14ac:dyDescent="0.2">
      <c r="A669" t="s">
        <v>1372</v>
      </c>
      <c r="B669" t="str">
        <f>VLOOKUP(A669, dictionary!$A$2:$B$16, 2, FALSE)</f>
        <v>Dermatologicals</v>
      </c>
      <c r="C669" t="s">
        <v>1634</v>
      </c>
      <c r="D669">
        <f>VLOOKUP($C669, 'pval-input'!$B$2:$M$2260, 11, FALSE)</f>
        <v>44</v>
      </c>
      <c r="E669">
        <f>VLOOKUP($C669, 'pval-input'!$B$2:$M$2260, 12, FALSE)</f>
        <v>0.321167883211679</v>
      </c>
      <c r="F669">
        <f>VLOOKUP(C669, listing!$B$1:$L$2600, 2, FALSE)</f>
        <v>1.006595586290572</v>
      </c>
      <c r="H669" t="s">
        <v>4839</v>
      </c>
      <c r="I669">
        <v>1.006595586290572</v>
      </c>
      <c r="J669">
        <f>VLOOKUP($C669, 'pval-input'!$B$2:$M$2260, 11, FALSE)</f>
        <v>44</v>
      </c>
      <c r="K669">
        <f>VLOOKUP($C669, 'pval-input'!$B$2:$M$2260, 12, FALSE)</f>
        <v>0.321167883211679</v>
      </c>
    </row>
    <row r="670" spans="1:11" hidden="1" x14ac:dyDescent="0.2">
      <c r="A670" t="s">
        <v>1372</v>
      </c>
      <c r="B670" t="str">
        <f>VLOOKUP(A670, dictionary!$A$2:$B$16, 2, FALSE)</f>
        <v>Dermatologicals</v>
      </c>
      <c r="C670" t="s">
        <v>1637</v>
      </c>
      <c r="D670">
        <f>VLOOKUP($C670, 'pval-input'!$B$2:$M$2260, 11, FALSE)</f>
        <v>6</v>
      </c>
      <c r="E670">
        <f>VLOOKUP($C670, 'pval-input'!$B$2:$M$2260, 12, FALSE)</f>
        <v>4.3795620437956199E-2</v>
      </c>
      <c r="F670">
        <f>VLOOKUP(C670, listing!$B$1:$L$2600, 2, FALSE)</f>
        <v>8.864333369762023E-2</v>
      </c>
      <c r="H670" t="s">
        <v>4839</v>
      </c>
      <c r="I670">
        <v>8.864333369762023E-2</v>
      </c>
      <c r="J670">
        <f>VLOOKUP($C670, 'pval-input'!$B$2:$M$2260, 11, FALSE)</f>
        <v>6</v>
      </c>
      <c r="K670">
        <f>VLOOKUP($C670, 'pval-input'!$B$2:$M$2260, 12, FALSE)</f>
        <v>4.3795620437956199E-2</v>
      </c>
    </row>
    <row r="671" spans="1:11" hidden="1" x14ac:dyDescent="0.2">
      <c r="A671" t="s">
        <v>1372</v>
      </c>
      <c r="B671" t="str">
        <f>VLOOKUP(A671, dictionary!$A$2:$B$16, 2, FALSE)</f>
        <v>Dermatologicals</v>
      </c>
      <c r="C671" t="s">
        <v>1639</v>
      </c>
      <c r="D671">
        <f>VLOOKUP($C671, 'pval-input'!$B$2:$M$2260, 11, FALSE)</f>
        <v>5</v>
      </c>
      <c r="E671">
        <f>VLOOKUP($C671, 'pval-input'!$B$2:$M$2260, 12, FALSE)</f>
        <v>3.6496350364963501E-2</v>
      </c>
      <c r="F671">
        <f>VLOOKUP(C671, listing!$B$1:$L$2600, 2, FALSE)</f>
        <v>0.73523990251382954</v>
      </c>
      <c r="H671" t="s">
        <v>4839</v>
      </c>
      <c r="I671">
        <v>0.73523990251382954</v>
      </c>
      <c r="J671">
        <f>VLOOKUP($C671, 'pval-input'!$B$2:$M$2260, 11, FALSE)</f>
        <v>5</v>
      </c>
      <c r="K671">
        <f>VLOOKUP($C671, 'pval-input'!$B$2:$M$2260, 12, FALSE)</f>
        <v>3.6496350364963501E-2</v>
      </c>
    </row>
    <row r="672" spans="1:11" x14ac:dyDescent="0.2">
      <c r="A672" t="s">
        <v>1372</v>
      </c>
      <c r="B672" t="str">
        <f>VLOOKUP(A672, dictionary!$A$2:$B$16, 2, FALSE)</f>
        <v>Dermatologicals</v>
      </c>
      <c r="C672" t="s">
        <v>1641</v>
      </c>
      <c r="D672">
        <f>VLOOKUP($C672, 'pval-input'!$B$2:$M$2260, 11, FALSE)</f>
        <v>51</v>
      </c>
      <c r="E672">
        <f>VLOOKUP($C672, 'pval-input'!$B$2:$M$2260, 12, FALSE)</f>
        <v>0.372262773722628</v>
      </c>
      <c r="F672">
        <f>VLOOKUP(C672, listing!$B$1:$L$2600, 2, FALSE)</f>
        <v>0.80040415360361328</v>
      </c>
      <c r="H672" t="s">
        <v>4839</v>
      </c>
      <c r="I672">
        <v>0.80040415360361328</v>
      </c>
      <c r="J672">
        <f>VLOOKUP($C672, 'pval-input'!$B$2:$M$2260, 11, FALSE)</f>
        <v>51</v>
      </c>
      <c r="K672">
        <f>VLOOKUP($C672, 'pval-input'!$B$2:$M$2260, 12, FALSE)</f>
        <v>0.372262773722628</v>
      </c>
    </row>
    <row r="673" spans="1:11" hidden="1" x14ac:dyDescent="0.2">
      <c r="A673" t="s">
        <v>1372</v>
      </c>
      <c r="B673" t="str">
        <f>VLOOKUP(A673, dictionary!$A$2:$B$16, 2, FALSE)</f>
        <v>Dermatologicals</v>
      </c>
      <c r="C673" t="s">
        <v>1643</v>
      </c>
      <c r="D673">
        <f>VLOOKUP($C673, 'pval-input'!$B$2:$M$2260, 11, FALSE)</f>
        <v>2</v>
      </c>
      <c r="E673">
        <f>VLOOKUP($C673, 'pval-input'!$B$2:$M$2260, 12, FALSE)</f>
        <v>1.4598540145985399E-2</v>
      </c>
      <c r="F673">
        <f>VLOOKUP(C673, listing!$B$1:$L$2600, 2, FALSE)</f>
        <v>1.0772441967356826E-2</v>
      </c>
      <c r="H673" t="s">
        <v>4839</v>
      </c>
      <c r="I673">
        <v>1.0772441967356826E-2</v>
      </c>
      <c r="J673">
        <f>VLOOKUP($C673, 'pval-input'!$B$2:$M$2260, 11, FALSE)</f>
        <v>2</v>
      </c>
      <c r="K673">
        <f>VLOOKUP($C673, 'pval-input'!$B$2:$M$2260, 12, FALSE)</f>
        <v>1.4598540145985399E-2</v>
      </c>
    </row>
    <row r="674" spans="1:11" hidden="1" x14ac:dyDescent="0.2">
      <c r="A674" t="s">
        <v>1372</v>
      </c>
      <c r="B674" t="str">
        <f>VLOOKUP(A674, dictionary!$A$2:$B$16, 2, FALSE)</f>
        <v>Dermatologicals</v>
      </c>
      <c r="C674" t="s">
        <v>1645</v>
      </c>
      <c r="D674">
        <f>VLOOKUP($C674, 'pval-input'!$B$2:$M$2260, 11, FALSE)</f>
        <v>2</v>
      </c>
      <c r="E674">
        <f>VLOOKUP($C674, 'pval-input'!$B$2:$M$2260, 12, FALSE)</f>
        <v>1.4598540145985399E-2</v>
      </c>
      <c r="F674">
        <f>VLOOKUP(C674, listing!$B$1:$L$2600, 2, FALSE)</f>
        <v>0.51179668857110228</v>
      </c>
      <c r="H674" t="s">
        <v>4839</v>
      </c>
      <c r="I674">
        <v>0.51179668857110228</v>
      </c>
      <c r="J674">
        <f>VLOOKUP($C674, 'pval-input'!$B$2:$M$2260, 11, FALSE)</f>
        <v>2</v>
      </c>
      <c r="K674">
        <f>VLOOKUP($C674, 'pval-input'!$B$2:$M$2260, 12, FALSE)</f>
        <v>1.4598540145985399E-2</v>
      </c>
    </row>
    <row r="675" spans="1:11" x14ac:dyDescent="0.2">
      <c r="A675" t="s">
        <v>1372</v>
      </c>
      <c r="B675" t="str">
        <f>VLOOKUP(A675, dictionary!$A$2:$B$16, 2, FALSE)</f>
        <v>Dermatologicals</v>
      </c>
      <c r="C675" t="s">
        <v>1647</v>
      </c>
      <c r="D675">
        <f>VLOOKUP($C675, 'pval-input'!$B$2:$M$2260, 11, FALSE)</f>
        <v>110</v>
      </c>
      <c r="E675">
        <f>VLOOKUP($C675, 'pval-input'!$B$2:$M$2260, 12, FALSE)</f>
        <v>0.80291970802919699</v>
      </c>
      <c r="F675">
        <f>VLOOKUP(C675, listing!$B$1:$L$2600, 2, FALSE)</f>
        <v>0.82119028484803547</v>
      </c>
      <c r="H675" t="s">
        <v>4839</v>
      </c>
      <c r="I675">
        <v>0.82119028484803547</v>
      </c>
      <c r="J675">
        <f>VLOOKUP($C675, 'pval-input'!$B$2:$M$2260, 11, FALSE)</f>
        <v>110</v>
      </c>
      <c r="K675">
        <f>VLOOKUP($C675, 'pval-input'!$B$2:$M$2260, 12, FALSE)</f>
        <v>0.80291970802919699</v>
      </c>
    </row>
    <row r="676" spans="1:11" x14ac:dyDescent="0.2">
      <c r="A676" t="s">
        <v>1372</v>
      </c>
      <c r="B676" t="str">
        <f>VLOOKUP(A676, dictionary!$A$2:$B$16, 2, FALSE)</f>
        <v>Dermatologicals</v>
      </c>
      <c r="C676" t="s">
        <v>1650</v>
      </c>
      <c r="D676">
        <f>VLOOKUP($C676, 'pval-input'!$B$2:$M$2260, 11, FALSE)</f>
        <v>23</v>
      </c>
      <c r="E676">
        <f>VLOOKUP($C676, 'pval-input'!$B$2:$M$2260, 12, FALSE)</f>
        <v>0.167883211678832</v>
      </c>
      <c r="F676">
        <f>VLOOKUP(C676, listing!$B$1:$L$2600, 2, FALSE)</f>
        <v>8.8868904720109818E-2</v>
      </c>
      <c r="H676" t="s">
        <v>4839</v>
      </c>
      <c r="I676">
        <v>8.8868904720109818E-2</v>
      </c>
      <c r="J676">
        <f>VLOOKUP($C676, 'pval-input'!$B$2:$M$2260, 11, FALSE)</f>
        <v>23</v>
      </c>
      <c r="K676">
        <f>VLOOKUP($C676, 'pval-input'!$B$2:$M$2260, 12, FALSE)</f>
        <v>0.167883211678832</v>
      </c>
    </row>
    <row r="677" spans="1:11" x14ac:dyDescent="0.2">
      <c r="A677" t="s">
        <v>1372</v>
      </c>
      <c r="B677" t="str">
        <f>VLOOKUP(A677, dictionary!$A$2:$B$16, 2, FALSE)</f>
        <v>Dermatologicals</v>
      </c>
      <c r="C677" t="s">
        <v>1655</v>
      </c>
      <c r="D677">
        <f>VLOOKUP($C677, 'pval-input'!$B$2:$M$2260, 11, FALSE)</f>
        <v>47</v>
      </c>
      <c r="E677">
        <f>VLOOKUP($C677, 'pval-input'!$B$2:$M$2260, 12, FALSE)</f>
        <v>0.34306569343065701</v>
      </c>
      <c r="F677">
        <f>VLOOKUP(C677, listing!$B$1:$L$2600, 2, FALSE)</f>
        <v>1.7197824814814539E-2</v>
      </c>
      <c r="H677" t="s">
        <v>4839</v>
      </c>
      <c r="I677">
        <v>1.7197824814814539E-2</v>
      </c>
      <c r="J677">
        <f>VLOOKUP($C677, 'pval-input'!$B$2:$M$2260, 11, FALSE)</f>
        <v>47</v>
      </c>
      <c r="K677">
        <f>VLOOKUP($C677, 'pval-input'!$B$2:$M$2260, 12, FALSE)</f>
        <v>0.34306569343065701</v>
      </c>
    </row>
    <row r="678" spans="1:11" x14ac:dyDescent="0.2">
      <c r="A678" t="s">
        <v>1372</v>
      </c>
      <c r="B678" t="str">
        <f>VLOOKUP(A678, dictionary!$A$2:$B$16, 2, FALSE)</f>
        <v>Dermatologicals</v>
      </c>
      <c r="C678" t="s">
        <v>1659</v>
      </c>
      <c r="D678">
        <f>VLOOKUP($C678, 'pval-input'!$B$2:$M$2260, 11, FALSE)</f>
        <v>20</v>
      </c>
      <c r="E678">
        <f>VLOOKUP($C678, 'pval-input'!$B$2:$M$2260, 12, FALSE)</f>
        <v>0.145985401459854</v>
      </c>
      <c r="F678">
        <f>VLOOKUP(C678, listing!$B$1:$L$2600, 2, FALSE)</f>
        <v>0.15604163905671833</v>
      </c>
      <c r="H678" t="s">
        <v>4839</v>
      </c>
      <c r="I678">
        <v>0.15604163905671833</v>
      </c>
      <c r="J678">
        <f>VLOOKUP($C678, 'pval-input'!$B$2:$M$2260, 11, FALSE)</f>
        <v>20</v>
      </c>
      <c r="K678">
        <f>VLOOKUP($C678, 'pval-input'!$B$2:$M$2260, 12, FALSE)</f>
        <v>0.145985401459854</v>
      </c>
    </row>
    <row r="679" spans="1:11" x14ac:dyDescent="0.2">
      <c r="A679" t="s">
        <v>1372</v>
      </c>
      <c r="B679" t="str">
        <f>VLOOKUP(A679, dictionary!$A$2:$B$16, 2, FALSE)</f>
        <v>Dermatologicals</v>
      </c>
      <c r="C679" t="s">
        <v>1661</v>
      </c>
      <c r="D679">
        <f>VLOOKUP($C679, 'pval-input'!$B$2:$M$2260, 11, FALSE)</f>
        <v>34</v>
      </c>
      <c r="E679">
        <f>VLOOKUP($C679, 'pval-input'!$B$2:$M$2260, 12, FALSE)</f>
        <v>0.24817518248175199</v>
      </c>
      <c r="F679">
        <f>VLOOKUP(C679, listing!$B$1:$L$2600, 2, FALSE)</f>
        <v>3.2150757377338093E-2</v>
      </c>
      <c r="H679" t="s">
        <v>4839</v>
      </c>
      <c r="I679">
        <v>3.2150757377338093E-2</v>
      </c>
      <c r="J679">
        <f>VLOOKUP($C679, 'pval-input'!$B$2:$M$2260, 11, FALSE)</f>
        <v>34</v>
      </c>
      <c r="K679">
        <f>VLOOKUP($C679, 'pval-input'!$B$2:$M$2260, 12, FALSE)</f>
        <v>0.24817518248175199</v>
      </c>
    </row>
    <row r="680" spans="1:11" x14ac:dyDescent="0.2">
      <c r="A680" t="s">
        <v>1372</v>
      </c>
      <c r="B680" t="str">
        <f>VLOOKUP(A680, dictionary!$A$2:$B$16, 2, FALSE)</f>
        <v>Dermatologicals</v>
      </c>
      <c r="C680" t="s">
        <v>1664</v>
      </c>
      <c r="D680">
        <f>VLOOKUP($C680, 'pval-input'!$B$2:$M$2260, 11, FALSE)</f>
        <v>66</v>
      </c>
      <c r="E680">
        <f>VLOOKUP($C680, 'pval-input'!$B$2:$M$2260, 12, FALSE)</f>
        <v>0.48175182481751799</v>
      </c>
      <c r="F680">
        <f>VLOOKUP(C680, listing!$B$1:$L$2600, 2, FALSE)</f>
        <v>0.79940991919731508</v>
      </c>
      <c r="H680" t="s">
        <v>4839</v>
      </c>
      <c r="I680">
        <v>0.79940991919731508</v>
      </c>
      <c r="J680">
        <f>VLOOKUP($C680, 'pval-input'!$B$2:$M$2260, 11, FALSE)</f>
        <v>66</v>
      </c>
      <c r="K680">
        <f>VLOOKUP($C680, 'pval-input'!$B$2:$M$2260, 12, FALSE)</f>
        <v>0.48175182481751799</v>
      </c>
    </row>
    <row r="681" spans="1:11" hidden="1" x14ac:dyDescent="0.2">
      <c r="A681" t="s">
        <v>1372</v>
      </c>
      <c r="B681" t="str">
        <f>VLOOKUP(A681, dictionary!$A$2:$B$16, 2, FALSE)</f>
        <v>Dermatologicals</v>
      </c>
      <c r="C681" t="s">
        <v>1667</v>
      </c>
      <c r="D681">
        <f>VLOOKUP($C681, 'pval-input'!$B$2:$M$2260, 11, FALSE)</f>
        <v>1</v>
      </c>
      <c r="E681">
        <f>VLOOKUP($C681, 'pval-input'!$B$2:$M$2260, 12, FALSE)</f>
        <v>7.2992700729926996E-3</v>
      </c>
      <c r="F681">
        <f>VLOOKUP(C681, listing!$B$1:$L$2600, 2, FALSE)</f>
        <v>8.6650627723460452E-2</v>
      </c>
      <c r="H681" t="s">
        <v>4839</v>
      </c>
      <c r="I681">
        <v>8.6650627723460452E-2</v>
      </c>
      <c r="J681">
        <f>VLOOKUP($C681, 'pval-input'!$B$2:$M$2260, 11, FALSE)</f>
        <v>1</v>
      </c>
      <c r="K681">
        <f>VLOOKUP($C681, 'pval-input'!$B$2:$M$2260, 12, FALSE)</f>
        <v>7.2992700729926996E-3</v>
      </c>
    </row>
    <row r="682" spans="1:11" x14ac:dyDescent="0.2">
      <c r="A682" t="s">
        <v>1372</v>
      </c>
      <c r="B682" t="str">
        <f>VLOOKUP(A682, dictionary!$A$2:$B$16, 2, FALSE)</f>
        <v>Dermatologicals</v>
      </c>
      <c r="C682" t="s">
        <v>1670</v>
      </c>
      <c r="D682">
        <f>VLOOKUP($C682, 'pval-input'!$B$2:$M$2260, 11, FALSE)</f>
        <v>13</v>
      </c>
      <c r="E682">
        <f>VLOOKUP($C682, 'pval-input'!$B$2:$M$2260, 12, FALSE)</f>
        <v>9.4890510948905105E-2</v>
      </c>
      <c r="F682">
        <f>VLOOKUP(C682, listing!$B$1:$L$2600, 2, FALSE)</f>
        <v>0.862193042890674</v>
      </c>
      <c r="H682" t="s">
        <v>4839</v>
      </c>
      <c r="I682">
        <v>0.862193042890674</v>
      </c>
      <c r="J682">
        <f>VLOOKUP($C682, 'pval-input'!$B$2:$M$2260, 11, FALSE)</f>
        <v>13</v>
      </c>
      <c r="K682">
        <f>VLOOKUP($C682, 'pval-input'!$B$2:$M$2260, 12, FALSE)</f>
        <v>9.4890510948905105E-2</v>
      </c>
    </row>
    <row r="683" spans="1:11" hidden="1" x14ac:dyDescent="0.2">
      <c r="A683" t="s">
        <v>1372</v>
      </c>
      <c r="B683" t="str">
        <f>VLOOKUP(A683, dictionary!$A$2:$B$16, 2, FALSE)</f>
        <v>Dermatologicals</v>
      </c>
      <c r="C683" t="s">
        <v>1673</v>
      </c>
      <c r="D683">
        <f>VLOOKUP($C683, 'pval-input'!$B$2:$M$2260, 11, FALSE)</f>
        <v>3</v>
      </c>
      <c r="E683">
        <f>VLOOKUP($C683, 'pval-input'!$B$2:$M$2260, 12, FALSE)</f>
        <v>2.18978102189781E-2</v>
      </c>
      <c r="F683">
        <f>VLOOKUP(C683, listing!$B$1:$L$2600, 2, FALSE)</f>
        <v>1.0018920603159938</v>
      </c>
      <c r="H683" t="s">
        <v>4839</v>
      </c>
      <c r="I683">
        <v>1.0018920603159938</v>
      </c>
      <c r="J683">
        <f>VLOOKUP($C683, 'pval-input'!$B$2:$M$2260, 11, FALSE)</f>
        <v>3</v>
      </c>
      <c r="K683">
        <f>VLOOKUP($C683, 'pval-input'!$B$2:$M$2260, 12, FALSE)</f>
        <v>2.18978102189781E-2</v>
      </c>
    </row>
    <row r="684" spans="1:11" x14ac:dyDescent="0.2">
      <c r="A684" t="s">
        <v>1372</v>
      </c>
      <c r="B684" t="str">
        <f>VLOOKUP(A684, dictionary!$A$2:$B$16, 2, FALSE)</f>
        <v>Dermatologicals</v>
      </c>
      <c r="C684" t="s">
        <v>1676</v>
      </c>
      <c r="D684">
        <f>VLOOKUP($C684, 'pval-input'!$B$2:$M$2260, 11, FALSE)</f>
        <v>20</v>
      </c>
      <c r="E684">
        <f>VLOOKUP($C684, 'pval-input'!$B$2:$M$2260, 12, FALSE)</f>
        <v>0.145985401459854</v>
      </c>
      <c r="F684">
        <f>VLOOKUP(C684, listing!$B$1:$L$2600, 2, FALSE)</f>
        <v>0.67847504210855858</v>
      </c>
      <c r="H684" t="s">
        <v>4839</v>
      </c>
      <c r="I684">
        <v>0.67847504210855858</v>
      </c>
      <c r="J684">
        <f>VLOOKUP($C684, 'pval-input'!$B$2:$M$2260, 11, FALSE)</f>
        <v>20</v>
      </c>
      <c r="K684">
        <f>VLOOKUP($C684, 'pval-input'!$B$2:$M$2260, 12, FALSE)</f>
        <v>0.145985401459854</v>
      </c>
    </row>
    <row r="685" spans="1:11" hidden="1" x14ac:dyDescent="0.2">
      <c r="A685" t="s">
        <v>1372</v>
      </c>
      <c r="B685" t="str">
        <f>VLOOKUP(A685, dictionary!$A$2:$B$16, 2, FALSE)</f>
        <v>Dermatologicals</v>
      </c>
      <c r="C685" t="s">
        <v>1679</v>
      </c>
      <c r="D685">
        <f>VLOOKUP($C685, 'pval-input'!$B$2:$M$2260, 11, FALSE)</f>
        <v>2</v>
      </c>
      <c r="E685">
        <f>VLOOKUP($C685, 'pval-input'!$B$2:$M$2260, 12, FALSE)</f>
        <v>1.4598540145985399E-2</v>
      </c>
      <c r="F685">
        <f>VLOOKUP(C685, listing!$B$1:$L$2600, 2, FALSE)</f>
        <v>0.32837599737951767</v>
      </c>
      <c r="H685" t="s">
        <v>4839</v>
      </c>
      <c r="I685">
        <v>0.32837599737951767</v>
      </c>
      <c r="J685">
        <f>VLOOKUP($C685, 'pval-input'!$B$2:$M$2260, 11, FALSE)</f>
        <v>2</v>
      </c>
      <c r="K685">
        <f>VLOOKUP($C685, 'pval-input'!$B$2:$M$2260, 12, FALSE)</f>
        <v>1.4598540145985399E-2</v>
      </c>
    </row>
    <row r="686" spans="1:11" hidden="1" x14ac:dyDescent="0.2">
      <c r="A686" t="s">
        <v>1372</v>
      </c>
      <c r="B686" t="str">
        <f>VLOOKUP(A686, dictionary!$A$2:$B$16, 2, FALSE)</f>
        <v>Dermatologicals</v>
      </c>
      <c r="C686" t="s">
        <v>1681</v>
      </c>
      <c r="D686">
        <f>VLOOKUP($C686, 'pval-input'!$B$2:$M$2260, 11, FALSE)</f>
        <v>3</v>
      </c>
      <c r="E686">
        <f>VLOOKUP($C686, 'pval-input'!$B$2:$M$2260, 12, FALSE)</f>
        <v>2.18978102189781E-2</v>
      </c>
      <c r="F686">
        <f>VLOOKUP(C686, listing!$B$1:$L$2600, 2, FALSE)</f>
        <v>1.0772441967356826E-2</v>
      </c>
      <c r="H686" t="s">
        <v>4839</v>
      </c>
      <c r="I686">
        <v>1.0772441967356826E-2</v>
      </c>
      <c r="J686">
        <f>VLOOKUP($C686, 'pval-input'!$B$2:$M$2260, 11, FALSE)</f>
        <v>3</v>
      </c>
      <c r="K686">
        <f>VLOOKUP($C686, 'pval-input'!$B$2:$M$2260, 12, FALSE)</f>
        <v>2.18978102189781E-2</v>
      </c>
    </row>
    <row r="687" spans="1:11" x14ac:dyDescent="0.2">
      <c r="A687" t="s">
        <v>1372</v>
      </c>
      <c r="B687" t="str">
        <f>VLOOKUP(A687, dictionary!$A$2:$B$16, 2, FALSE)</f>
        <v>Dermatologicals</v>
      </c>
      <c r="C687" t="s">
        <v>1683</v>
      </c>
      <c r="D687">
        <f>VLOOKUP($C687, 'pval-input'!$B$2:$M$2260, 11, FALSE)</f>
        <v>12</v>
      </c>
      <c r="E687">
        <f>VLOOKUP($C687, 'pval-input'!$B$2:$M$2260, 12, FALSE)</f>
        <v>8.7591240875912399E-2</v>
      </c>
      <c r="F687">
        <f>VLOOKUP(C687, listing!$B$1:$L$2600, 2, FALSE)</f>
        <v>0.1115440631452045</v>
      </c>
      <c r="H687" t="s">
        <v>4839</v>
      </c>
      <c r="I687">
        <v>0.1115440631452045</v>
      </c>
      <c r="J687">
        <f>VLOOKUP($C687, 'pval-input'!$B$2:$M$2260, 11, FALSE)</f>
        <v>12</v>
      </c>
      <c r="K687">
        <f>VLOOKUP($C687, 'pval-input'!$B$2:$M$2260, 12, FALSE)</f>
        <v>8.7591240875912399E-2</v>
      </c>
    </row>
    <row r="688" spans="1:11" hidden="1" x14ac:dyDescent="0.2">
      <c r="A688" t="s">
        <v>1372</v>
      </c>
      <c r="B688" t="str">
        <f>VLOOKUP(A688, dictionary!$A$2:$B$16, 2, FALSE)</f>
        <v>Dermatologicals</v>
      </c>
      <c r="C688" t="s">
        <v>1685</v>
      </c>
      <c r="D688">
        <f>VLOOKUP($C688, 'pval-input'!$B$2:$M$2260, 11, FALSE)</f>
        <v>2</v>
      </c>
      <c r="E688">
        <f>VLOOKUP($C688, 'pval-input'!$B$2:$M$2260, 12, FALSE)</f>
        <v>1.4598540145985399E-2</v>
      </c>
      <c r="F688">
        <f>VLOOKUP(C688, listing!$B$1:$L$2600, 2, FALSE)</f>
        <v>0.52253736063324696</v>
      </c>
      <c r="H688" t="s">
        <v>4839</v>
      </c>
      <c r="I688">
        <v>0.52253736063324696</v>
      </c>
      <c r="J688">
        <f>VLOOKUP($C688, 'pval-input'!$B$2:$M$2260, 11, FALSE)</f>
        <v>2</v>
      </c>
      <c r="K688">
        <f>VLOOKUP($C688, 'pval-input'!$B$2:$M$2260, 12, FALSE)</f>
        <v>1.4598540145985399E-2</v>
      </c>
    </row>
    <row r="689" spans="1:11" x14ac:dyDescent="0.2">
      <c r="A689" t="s">
        <v>1372</v>
      </c>
      <c r="B689" t="str">
        <f>VLOOKUP(A689, dictionary!$A$2:$B$16, 2, FALSE)</f>
        <v>Dermatologicals</v>
      </c>
      <c r="C689" t="s">
        <v>1687</v>
      </c>
      <c r="D689">
        <f>VLOOKUP($C689, 'pval-input'!$B$2:$M$2260, 11, FALSE)</f>
        <v>34</v>
      </c>
      <c r="E689">
        <f>VLOOKUP($C689, 'pval-input'!$B$2:$M$2260, 12, FALSE)</f>
        <v>0.24817518248175199</v>
      </c>
      <c r="F689">
        <f>VLOOKUP(C689, listing!$B$1:$L$2600, 2, FALSE)</f>
        <v>5.7595556583513688E-2</v>
      </c>
      <c r="H689" t="s">
        <v>4839</v>
      </c>
      <c r="I689">
        <v>5.7595556583513688E-2</v>
      </c>
      <c r="J689">
        <f>VLOOKUP($C689, 'pval-input'!$B$2:$M$2260, 11, FALSE)</f>
        <v>34</v>
      </c>
      <c r="K689">
        <f>VLOOKUP($C689, 'pval-input'!$B$2:$M$2260, 12, FALSE)</f>
        <v>0.24817518248175199</v>
      </c>
    </row>
    <row r="690" spans="1:11" x14ac:dyDescent="0.2">
      <c r="A690" t="s">
        <v>1372</v>
      </c>
      <c r="B690" t="str">
        <f>VLOOKUP(A690, dictionary!$A$2:$B$16, 2, FALSE)</f>
        <v>Dermatologicals</v>
      </c>
      <c r="C690" t="s">
        <v>1690</v>
      </c>
      <c r="D690">
        <f>VLOOKUP($C690, 'pval-input'!$B$2:$M$2260, 11, FALSE)</f>
        <v>48</v>
      </c>
      <c r="E690">
        <f>VLOOKUP($C690, 'pval-input'!$B$2:$M$2260, 12, FALSE)</f>
        <v>0.35036496350364998</v>
      </c>
      <c r="F690">
        <f>VLOOKUP(C690, listing!$B$1:$L$2600, 2, FALSE)</f>
        <v>0.18989380306151565</v>
      </c>
      <c r="H690" t="s">
        <v>4839</v>
      </c>
      <c r="I690">
        <v>0.18989380306151565</v>
      </c>
      <c r="J690">
        <f>VLOOKUP($C690, 'pval-input'!$B$2:$M$2260, 11, FALSE)</f>
        <v>48</v>
      </c>
      <c r="K690">
        <f>VLOOKUP($C690, 'pval-input'!$B$2:$M$2260, 12, FALSE)</f>
        <v>0.35036496350364998</v>
      </c>
    </row>
    <row r="691" spans="1:11" x14ac:dyDescent="0.2">
      <c r="A691" t="s">
        <v>1696</v>
      </c>
      <c r="B691" t="str">
        <f>VLOOKUP(A691, dictionary!$A$2:$B$16, 2, FALSE)</f>
        <v>Gentiourinary system and sex hormones</v>
      </c>
      <c r="C691" t="s">
        <v>1693</v>
      </c>
      <c r="D691">
        <f>VLOOKUP($C691, 'pval-input'!$B$2:$M$2260, 11, FALSE)</f>
        <v>127</v>
      </c>
      <c r="E691">
        <f>VLOOKUP($C691, 'pval-input'!$B$2:$M$2260, 12, FALSE)</f>
        <v>0.92700729927007297</v>
      </c>
      <c r="F691">
        <f>VLOOKUP(C691, listing!$B$1:$L$2600, 2, FALSE)</f>
        <v>0.53607234678281868</v>
      </c>
      <c r="H691" t="s">
        <v>4840</v>
      </c>
      <c r="I691">
        <v>0.53607234678281868</v>
      </c>
      <c r="J691">
        <f>VLOOKUP($C691, 'pval-input'!$B$2:$M$2260, 11, FALSE)</f>
        <v>127</v>
      </c>
      <c r="K691">
        <f>VLOOKUP($C691, 'pval-input'!$B$2:$M$2260, 12, FALSE)</f>
        <v>0.92700729927007297</v>
      </c>
    </row>
    <row r="692" spans="1:11" x14ac:dyDescent="0.2">
      <c r="A692" t="s">
        <v>1696</v>
      </c>
      <c r="B692" t="str">
        <f>VLOOKUP(A692, dictionary!$A$2:$B$16, 2, FALSE)</f>
        <v>Gentiourinary system and sex hormones</v>
      </c>
      <c r="C692" t="s">
        <v>1700</v>
      </c>
      <c r="D692">
        <f>VLOOKUP($C692, 'pval-input'!$B$2:$M$2260, 11, FALSE)</f>
        <v>8</v>
      </c>
      <c r="E692">
        <f>VLOOKUP($C692, 'pval-input'!$B$2:$M$2260, 12, FALSE)</f>
        <v>5.8394160583941597E-2</v>
      </c>
      <c r="F692">
        <f>VLOOKUP(C692, listing!$B$1:$L$2600, 2, FALSE)</f>
        <v>0.16572538802919981</v>
      </c>
      <c r="H692" t="s">
        <v>4840</v>
      </c>
      <c r="I692">
        <v>0.16572538802919981</v>
      </c>
      <c r="J692">
        <f>VLOOKUP($C692, 'pval-input'!$B$2:$M$2260, 11, FALSE)</f>
        <v>8</v>
      </c>
      <c r="K692">
        <f>VLOOKUP($C692, 'pval-input'!$B$2:$M$2260, 12, FALSE)</f>
        <v>5.8394160583941597E-2</v>
      </c>
    </row>
    <row r="693" spans="1:11" x14ac:dyDescent="0.2">
      <c r="A693" t="s">
        <v>1696</v>
      </c>
      <c r="B693" t="str">
        <f>VLOOKUP(A693, dictionary!$A$2:$B$16, 2, FALSE)</f>
        <v>Gentiourinary system and sex hormones</v>
      </c>
      <c r="C693" t="s">
        <v>1703</v>
      </c>
      <c r="D693">
        <f>VLOOKUP($C693, 'pval-input'!$B$2:$M$2260, 11, FALSE)</f>
        <v>13</v>
      </c>
      <c r="E693">
        <f>VLOOKUP($C693, 'pval-input'!$B$2:$M$2260, 12, FALSE)</f>
        <v>9.4890510948905105E-2</v>
      </c>
      <c r="F693">
        <f>VLOOKUP(C693, listing!$B$1:$L$2600, 2, FALSE)</f>
        <v>0.15442383559777395</v>
      </c>
      <c r="H693" t="s">
        <v>4840</v>
      </c>
      <c r="I693">
        <v>0.15442383559777395</v>
      </c>
      <c r="J693">
        <f>VLOOKUP($C693, 'pval-input'!$B$2:$M$2260, 11, FALSE)</f>
        <v>13</v>
      </c>
      <c r="K693">
        <f>VLOOKUP($C693, 'pval-input'!$B$2:$M$2260, 12, FALSE)</f>
        <v>9.4890510948905105E-2</v>
      </c>
    </row>
    <row r="694" spans="1:11" x14ac:dyDescent="0.2">
      <c r="A694" t="s">
        <v>1696</v>
      </c>
      <c r="B694" t="str">
        <f>VLOOKUP(A694, dictionary!$A$2:$B$16, 2, FALSE)</f>
        <v>Gentiourinary system and sex hormones</v>
      </c>
      <c r="C694" t="s">
        <v>1706</v>
      </c>
      <c r="D694">
        <f>VLOOKUP($C694, 'pval-input'!$B$2:$M$2260, 11, FALSE)</f>
        <v>8</v>
      </c>
      <c r="E694">
        <f>VLOOKUP($C694, 'pval-input'!$B$2:$M$2260, 12, FALSE)</f>
        <v>5.8394160583941597E-2</v>
      </c>
      <c r="F694">
        <f>VLOOKUP(C694, listing!$B$1:$L$2600, 2, FALSE)</f>
        <v>0.69153843827980499</v>
      </c>
      <c r="H694" t="s">
        <v>4840</v>
      </c>
      <c r="I694">
        <v>0.69153843827980499</v>
      </c>
      <c r="J694">
        <f>VLOOKUP($C694, 'pval-input'!$B$2:$M$2260, 11, FALSE)</f>
        <v>8</v>
      </c>
      <c r="K694">
        <f>VLOOKUP($C694, 'pval-input'!$B$2:$M$2260, 12, FALSE)</f>
        <v>5.8394160583941597E-2</v>
      </c>
    </row>
    <row r="695" spans="1:11" hidden="1" x14ac:dyDescent="0.2">
      <c r="A695" t="s">
        <v>1696</v>
      </c>
      <c r="B695" t="str">
        <f>VLOOKUP(A695, dictionary!$A$2:$B$16, 2, FALSE)</f>
        <v>Gentiourinary system and sex hormones</v>
      </c>
      <c r="C695" t="s">
        <v>1709</v>
      </c>
      <c r="D695">
        <f>VLOOKUP($C695, 'pval-input'!$B$2:$M$2260, 11, FALSE)</f>
        <v>4</v>
      </c>
      <c r="E695">
        <f>VLOOKUP($C695, 'pval-input'!$B$2:$M$2260, 12, FALSE)</f>
        <v>2.9197080291970798E-2</v>
      </c>
      <c r="F695">
        <f>VLOOKUP(C695, listing!$B$1:$L$2600, 2, FALSE)</f>
        <v>0.64021195016017252</v>
      </c>
      <c r="H695" t="s">
        <v>4840</v>
      </c>
      <c r="I695">
        <v>0.64021195016017252</v>
      </c>
      <c r="J695">
        <f>VLOOKUP($C695, 'pval-input'!$B$2:$M$2260, 11, FALSE)</f>
        <v>4</v>
      </c>
      <c r="K695">
        <f>VLOOKUP($C695, 'pval-input'!$B$2:$M$2260, 12, FALSE)</f>
        <v>2.9197080291970798E-2</v>
      </c>
    </row>
    <row r="696" spans="1:11" hidden="1" x14ac:dyDescent="0.2">
      <c r="A696" t="s">
        <v>1696</v>
      </c>
      <c r="B696" t="str">
        <f>VLOOKUP(A696, dictionary!$A$2:$B$16, 2, FALSE)</f>
        <v>Gentiourinary system and sex hormones</v>
      </c>
      <c r="C696" t="s">
        <v>1712</v>
      </c>
      <c r="D696">
        <f>VLOOKUP($C696, 'pval-input'!$B$2:$M$2260, 11, FALSE)</f>
        <v>5</v>
      </c>
      <c r="E696">
        <f>VLOOKUP($C696, 'pval-input'!$B$2:$M$2260, 12, FALSE)</f>
        <v>3.6496350364963501E-2</v>
      </c>
      <c r="F696">
        <f>VLOOKUP(C696, listing!$B$1:$L$2600, 2, FALSE)</f>
        <v>1.0815759328402537</v>
      </c>
      <c r="H696" t="s">
        <v>4840</v>
      </c>
      <c r="I696">
        <v>1.0815759328402537</v>
      </c>
      <c r="J696">
        <f>VLOOKUP($C696, 'pval-input'!$B$2:$M$2260, 11, FALSE)</f>
        <v>5</v>
      </c>
      <c r="K696">
        <f>VLOOKUP($C696, 'pval-input'!$B$2:$M$2260, 12, FALSE)</f>
        <v>3.6496350364963501E-2</v>
      </c>
    </row>
    <row r="697" spans="1:11" x14ac:dyDescent="0.2">
      <c r="A697" t="s">
        <v>1696</v>
      </c>
      <c r="B697" t="str">
        <f>VLOOKUP(A697, dictionary!$A$2:$B$16, 2, FALSE)</f>
        <v>Gentiourinary system and sex hormones</v>
      </c>
      <c r="C697" t="s">
        <v>1714</v>
      </c>
      <c r="D697">
        <f>VLOOKUP($C697, 'pval-input'!$B$2:$M$2260, 11, FALSE)</f>
        <v>13</v>
      </c>
      <c r="E697">
        <f>VLOOKUP($C697, 'pval-input'!$B$2:$M$2260, 12, FALSE)</f>
        <v>9.4890510948905105E-2</v>
      </c>
      <c r="F697">
        <f>VLOOKUP(C697, listing!$B$1:$L$2600, 2, FALSE)</f>
        <v>0.26707331828484382</v>
      </c>
      <c r="H697" t="s">
        <v>4840</v>
      </c>
      <c r="I697">
        <v>0.26707331828484382</v>
      </c>
      <c r="J697">
        <f>VLOOKUP($C697, 'pval-input'!$B$2:$M$2260, 11, FALSE)</f>
        <v>13</v>
      </c>
      <c r="K697">
        <f>VLOOKUP($C697, 'pval-input'!$B$2:$M$2260, 12, FALSE)</f>
        <v>9.4890510948905105E-2</v>
      </c>
    </row>
    <row r="698" spans="1:11" x14ac:dyDescent="0.2">
      <c r="A698" t="s">
        <v>1696</v>
      </c>
      <c r="B698" t="str">
        <f>VLOOKUP(A698, dictionary!$A$2:$B$16, 2, FALSE)</f>
        <v>Gentiourinary system and sex hormones</v>
      </c>
      <c r="C698" t="s">
        <v>1716</v>
      </c>
      <c r="D698">
        <f>VLOOKUP($C698, 'pval-input'!$B$2:$M$2260, 11, FALSE)</f>
        <v>7</v>
      </c>
      <c r="E698">
        <f>VLOOKUP($C698, 'pval-input'!$B$2:$M$2260, 12, FALSE)</f>
        <v>5.1094890510948898E-2</v>
      </c>
      <c r="F698">
        <f>VLOOKUP(C698, listing!$B$1:$L$2600, 2, FALSE)</f>
        <v>0.70678099501570057</v>
      </c>
      <c r="H698" t="s">
        <v>4840</v>
      </c>
      <c r="I698">
        <v>0.70678099501570057</v>
      </c>
      <c r="J698">
        <f>VLOOKUP($C698, 'pval-input'!$B$2:$M$2260, 11, FALSE)</f>
        <v>7</v>
      </c>
      <c r="K698">
        <f>VLOOKUP($C698, 'pval-input'!$B$2:$M$2260, 12, FALSE)</f>
        <v>5.1094890510948898E-2</v>
      </c>
    </row>
    <row r="699" spans="1:11" hidden="1" x14ac:dyDescent="0.2">
      <c r="A699" t="s">
        <v>1696</v>
      </c>
      <c r="B699" t="str">
        <f>VLOOKUP(A699, dictionary!$A$2:$B$16, 2, FALSE)</f>
        <v>Gentiourinary system and sex hormones</v>
      </c>
      <c r="C699" t="s">
        <v>1718</v>
      </c>
      <c r="D699">
        <f>VLOOKUP($C699, 'pval-input'!$B$2:$M$2260, 11, FALSE)</f>
        <v>2</v>
      </c>
      <c r="E699">
        <f>VLOOKUP($C699, 'pval-input'!$B$2:$M$2260, 12, FALSE)</f>
        <v>1.4598540145985399E-2</v>
      </c>
      <c r="F699">
        <f>VLOOKUP(C699, listing!$B$1:$L$2600, 2, FALSE)</f>
        <v>0.24678510956473673</v>
      </c>
      <c r="H699" t="s">
        <v>4840</v>
      </c>
      <c r="I699">
        <v>0.24678510956473673</v>
      </c>
      <c r="J699">
        <f>VLOOKUP($C699, 'pval-input'!$B$2:$M$2260, 11, FALSE)</f>
        <v>2</v>
      </c>
      <c r="K699">
        <f>VLOOKUP($C699, 'pval-input'!$B$2:$M$2260, 12, FALSE)</f>
        <v>1.4598540145985399E-2</v>
      </c>
    </row>
    <row r="700" spans="1:11" x14ac:dyDescent="0.2">
      <c r="A700" t="s">
        <v>1696</v>
      </c>
      <c r="B700" t="str">
        <f>VLOOKUP(A700, dictionary!$A$2:$B$16, 2, FALSE)</f>
        <v>Gentiourinary system and sex hormones</v>
      </c>
      <c r="C700" t="s">
        <v>1722</v>
      </c>
      <c r="D700">
        <f>VLOOKUP($C700, 'pval-input'!$B$2:$M$2260, 11, FALSE)</f>
        <v>61</v>
      </c>
      <c r="E700">
        <f>VLOOKUP($C700, 'pval-input'!$B$2:$M$2260, 12, FALSE)</f>
        <v>0.44525547445255498</v>
      </c>
      <c r="F700">
        <f>VLOOKUP(C700, listing!$B$1:$L$2600, 2, FALSE)</f>
        <v>5.0450021254232619E-3</v>
      </c>
      <c r="H700" t="s">
        <v>4840</v>
      </c>
      <c r="I700">
        <v>5.0450021254232619E-3</v>
      </c>
      <c r="J700">
        <f>VLOOKUP($C700, 'pval-input'!$B$2:$M$2260, 11, FALSE)</f>
        <v>61</v>
      </c>
      <c r="K700">
        <f>VLOOKUP($C700, 'pval-input'!$B$2:$M$2260, 12, FALSE)</f>
        <v>0.44525547445255498</v>
      </c>
    </row>
    <row r="701" spans="1:11" x14ac:dyDescent="0.2">
      <c r="A701" t="s">
        <v>1696</v>
      </c>
      <c r="B701" t="str">
        <f>VLOOKUP(A701, dictionary!$A$2:$B$16, 2, FALSE)</f>
        <v>Gentiourinary system and sex hormones</v>
      </c>
      <c r="C701" t="s">
        <v>1724</v>
      </c>
      <c r="D701">
        <f>VLOOKUP($C701, 'pval-input'!$B$2:$M$2260, 11, FALSE)</f>
        <v>75</v>
      </c>
      <c r="E701">
        <f>VLOOKUP($C701, 'pval-input'!$B$2:$M$2260, 12, FALSE)</f>
        <v>0.547445255474453</v>
      </c>
      <c r="F701">
        <f>VLOOKUP(C701, listing!$B$1:$L$2600, 2, FALSE)</f>
        <v>0.11768955124130741</v>
      </c>
      <c r="H701" t="s">
        <v>4840</v>
      </c>
      <c r="I701">
        <v>0.11768955124130741</v>
      </c>
      <c r="J701">
        <f>VLOOKUP($C701, 'pval-input'!$B$2:$M$2260, 11, FALSE)</f>
        <v>75</v>
      </c>
      <c r="K701">
        <f>VLOOKUP($C701, 'pval-input'!$B$2:$M$2260, 12, FALSE)</f>
        <v>0.547445255474453</v>
      </c>
    </row>
    <row r="702" spans="1:11" hidden="1" x14ac:dyDescent="0.2">
      <c r="A702" t="s">
        <v>1696</v>
      </c>
      <c r="B702" t="str">
        <f>VLOOKUP(A702, dictionary!$A$2:$B$16, 2, FALSE)</f>
        <v>Gentiourinary system and sex hormones</v>
      </c>
      <c r="C702" t="s">
        <v>1726</v>
      </c>
      <c r="D702">
        <f>VLOOKUP($C702, 'pval-input'!$B$2:$M$2260, 11, FALSE)</f>
        <v>3</v>
      </c>
      <c r="E702">
        <f>VLOOKUP($C702, 'pval-input'!$B$2:$M$2260, 12, FALSE)</f>
        <v>2.18978102189781E-2</v>
      </c>
      <c r="F702">
        <f>VLOOKUP(C702, listing!$B$1:$L$2600, 2, FALSE)</f>
        <v>1.0521728983268417</v>
      </c>
      <c r="H702" t="s">
        <v>4840</v>
      </c>
      <c r="I702">
        <v>1.0521728983268417</v>
      </c>
      <c r="J702">
        <f>VLOOKUP($C702, 'pval-input'!$B$2:$M$2260, 11, FALSE)</f>
        <v>3</v>
      </c>
      <c r="K702">
        <f>VLOOKUP($C702, 'pval-input'!$B$2:$M$2260, 12, FALSE)</f>
        <v>2.18978102189781E-2</v>
      </c>
    </row>
    <row r="703" spans="1:11" x14ac:dyDescent="0.2">
      <c r="A703" t="s">
        <v>1696</v>
      </c>
      <c r="B703" t="str">
        <f>VLOOKUP(A703, dictionary!$A$2:$B$16, 2, FALSE)</f>
        <v>Gentiourinary system and sex hormones</v>
      </c>
      <c r="C703" t="s">
        <v>1729</v>
      </c>
      <c r="D703">
        <f>VLOOKUP($C703, 'pval-input'!$B$2:$M$2260, 11, FALSE)</f>
        <v>36</v>
      </c>
      <c r="E703">
        <f>VLOOKUP($C703, 'pval-input'!$B$2:$M$2260, 12, FALSE)</f>
        <v>0.26277372262773702</v>
      </c>
      <c r="F703">
        <f>VLOOKUP(C703, listing!$B$1:$L$2600, 2, FALSE)</f>
        <v>0.93444633308436142</v>
      </c>
      <c r="H703" t="s">
        <v>4840</v>
      </c>
      <c r="I703">
        <v>0.93444633308436142</v>
      </c>
      <c r="J703">
        <f>VLOOKUP($C703, 'pval-input'!$B$2:$M$2260, 11, FALSE)</f>
        <v>36</v>
      </c>
      <c r="K703">
        <f>VLOOKUP($C703, 'pval-input'!$B$2:$M$2260, 12, FALSE)</f>
        <v>0.26277372262773702</v>
      </c>
    </row>
    <row r="704" spans="1:11" hidden="1" x14ac:dyDescent="0.2">
      <c r="A704" t="s">
        <v>1696</v>
      </c>
      <c r="B704" t="str">
        <f>VLOOKUP(A704, dictionary!$A$2:$B$16, 2, FALSE)</f>
        <v>Gentiourinary system and sex hormones</v>
      </c>
      <c r="C704" t="s">
        <v>1731</v>
      </c>
      <c r="D704">
        <f>VLOOKUP($C704, 'pval-input'!$B$2:$M$2260, 11, FALSE)</f>
        <v>1</v>
      </c>
      <c r="E704">
        <f>VLOOKUP($C704, 'pval-input'!$B$2:$M$2260, 12, FALSE)</f>
        <v>7.2992700729926996E-3</v>
      </c>
      <c r="F704">
        <f>VLOOKUP(C704, listing!$B$1:$L$2600, 2, FALSE)</f>
        <v>2.2782402902195171</v>
      </c>
      <c r="H704" t="s">
        <v>4840</v>
      </c>
      <c r="I704">
        <v>2.2782402902195171</v>
      </c>
      <c r="J704">
        <f>VLOOKUP($C704, 'pval-input'!$B$2:$M$2260, 11, FALSE)</f>
        <v>1</v>
      </c>
      <c r="K704">
        <f>VLOOKUP($C704, 'pval-input'!$B$2:$M$2260, 12, FALSE)</f>
        <v>7.2992700729926996E-3</v>
      </c>
    </row>
    <row r="705" spans="1:11" x14ac:dyDescent="0.2">
      <c r="A705" t="s">
        <v>1696</v>
      </c>
      <c r="B705" t="str">
        <f>VLOOKUP(A705, dictionary!$A$2:$B$16, 2, FALSE)</f>
        <v>Gentiourinary system and sex hormones</v>
      </c>
      <c r="C705" t="s">
        <v>1733</v>
      </c>
      <c r="D705">
        <f>VLOOKUP($C705, 'pval-input'!$B$2:$M$2260, 11, FALSE)</f>
        <v>13</v>
      </c>
      <c r="E705">
        <f>VLOOKUP($C705, 'pval-input'!$B$2:$M$2260, 12, FALSE)</f>
        <v>9.4890510948905105E-2</v>
      </c>
      <c r="F705">
        <f>VLOOKUP(C705, listing!$B$1:$L$2600, 2, FALSE)</f>
        <v>0.47023442799984355</v>
      </c>
      <c r="H705" t="s">
        <v>4840</v>
      </c>
      <c r="I705">
        <v>0.47023442799984355</v>
      </c>
      <c r="J705">
        <f>VLOOKUP($C705, 'pval-input'!$B$2:$M$2260, 11, FALSE)</f>
        <v>13</v>
      </c>
      <c r="K705">
        <f>VLOOKUP($C705, 'pval-input'!$B$2:$M$2260, 12, FALSE)</f>
        <v>9.4890510948905105E-2</v>
      </c>
    </row>
    <row r="706" spans="1:11" hidden="1" x14ac:dyDescent="0.2">
      <c r="A706" t="s">
        <v>1696</v>
      </c>
      <c r="B706" t="str">
        <f>VLOOKUP(A706, dictionary!$A$2:$B$16, 2, FALSE)</f>
        <v>Gentiourinary system and sex hormones</v>
      </c>
      <c r="C706" t="s">
        <v>1735</v>
      </c>
      <c r="D706">
        <f>VLOOKUP($C706, 'pval-input'!$B$2:$M$2260, 11, FALSE)</f>
        <v>3</v>
      </c>
      <c r="E706">
        <f>VLOOKUP($C706, 'pval-input'!$B$2:$M$2260, 12, FALSE)</f>
        <v>2.18978102189781E-2</v>
      </c>
      <c r="F706">
        <f>VLOOKUP(C706, listing!$B$1:$L$2600, 2, FALSE)</f>
        <v>0.46490026542996249</v>
      </c>
      <c r="H706" t="s">
        <v>4840</v>
      </c>
      <c r="I706">
        <v>0.46490026542996249</v>
      </c>
      <c r="J706">
        <f>VLOOKUP($C706, 'pval-input'!$B$2:$M$2260, 11, FALSE)</f>
        <v>3</v>
      </c>
      <c r="K706">
        <f>VLOOKUP($C706, 'pval-input'!$B$2:$M$2260, 12, FALSE)</f>
        <v>2.18978102189781E-2</v>
      </c>
    </row>
    <row r="707" spans="1:11" hidden="1" x14ac:dyDescent="0.2">
      <c r="A707" t="s">
        <v>1696</v>
      </c>
      <c r="B707" t="str">
        <f>VLOOKUP(A707, dictionary!$A$2:$B$16, 2, FALSE)</f>
        <v>Gentiourinary system and sex hormones</v>
      </c>
      <c r="C707" t="s">
        <v>1737</v>
      </c>
      <c r="D707">
        <f>VLOOKUP($C707, 'pval-input'!$B$2:$M$2260, 11, FALSE)</f>
        <v>4</v>
      </c>
      <c r="E707">
        <f>VLOOKUP($C707, 'pval-input'!$B$2:$M$2260, 12, FALSE)</f>
        <v>2.9197080291970798E-2</v>
      </c>
      <c r="F707">
        <f>VLOOKUP(C707, listing!$B$1:$L$2600, 2, FALSE)</f>
        <v>5.0007388365231165E-2</v>
      </c>
      <c r="H707" t="s">
        <v>4840</v>
      </c>
      <c r="I707">
        <v>5.0007388365231165E-2</v>
      </c>
      <c r="J707">
        <f>VLOOKUP($C707, 'pval-input'!$B$2:$M$2260, 11, FALSE)</f>
        <v>4</v>
      </c>
      <c r="K707">
        <f>VLOOKUP($C707, 'pval-input'!$B$2:$M$2260, 12, FALSE)</f>
        <v>2.9197080291970798E-2</v>
      </c>
    </row>
    <row r="708" spans="1:11" x14ac:dyDescent="0.2">
      <c r="A708" t="s">
        <v>1696</v>
      </c>
      <c r="B708" t="str">
        <f>VLOOKUP(A708, dictionary!$A$2:$B$16, 2, FALSE)</f>
        <v>Gentiourinary system and sex hormones</v>
      </c>
      <c r="C708" t="s">
        <v>1739</v>
      </c>
      <c r="D708">
        <f>VLOOKUP($C708, 'pval-input'!$B$2:$M$2260, 11, FALSE)</f>
        <v>7</v>
      </c>
      <c r="E708">
        <f>VLOOKUP($C708, 'pval-input'!$B$2:$M$2260, 12, FALSE)</f>
        <v>5.1094890510948898E-2</v>
      </c>
      <c r="F708">
        <f>VLOOKUP(C708, listing!$B$1:$L$2600, 2, FALSE)</f>
        <v>0.10098276053589518</v>
      </c>
      <c r="H708" t="s">
        <v>4840</v>
      </c>
      <c r="I708">
        <v>0.10098276053589518</v>
      </c>
      <c r="J708">
        <f>VLOOKUP($C708, 'pval-input'!$B$2:$M$2260, 11, FALSE)</f>
        <v>7</v>
      </c>
      <c r="K708">
        <f>VLOOKUP($C708, 'pval-input'!$B$2:$M$2260, 12, FALSE)</f>
        <v>5.1094890510948898E-2</v>
      </c>
    </row>
    <row r="709" spans="1:11" x14ac:dyDescent="0.2">
      <c r="A709" t="s">
        <v>1696</v>
      </c>
      <c r="B709" t="str">
        <f>VLOOKUP(A709, dictionary!$A$2:$B$16, 2, FALSE)</f>
        <v>Gentiourinary system and sex hormones</v>
      </c>
      <c r="C709" t="s">
        <v>1740</v>
      </c>
      <c r="D709">
        <f>VLOOKUP($C709, 'pval-input'!$B$2:$M$2260, 11, FALSE)</f>
        <v>15</v>
      </c>
      <c r="E709">
        <f>VLOOKUP($C709, 'pval-input'!$B$2:$M$2260, 12, FALSE)</f>
        <v>0.109489051094891</v>
      </c>
      <c r="F709">
        <f>VLOOKUP(C709, listing!$B$1:$L$2600, 2, FALSE)</f>
        <v>4.9200433267636436E-2</v>
      </c>
      <c r="H709" t="s">
        <v>4840</v>
      </c>
      <c r="I709">
        <v>4.9200433267636436E-2</v>
      </c>
      <c r="J709">
        <f>VLOOKUP($C709, 'pval-input'!$B$2:$M$2260, 11, FALSE)</f>
        <v>15</v>
      </c>
      <c r="K709">
        <f>VLOOKUP($C709, 'pval-input'!$B$2:$M$2260, 12, FALSE)</f>
        <v>0.109489051094891</v>
      </c>
    </row>
    <row r="710" spans="1:11" x14ac:dyDescent="0.2">
      <c r="A710" t="s">
        <v>1696</v>
      </c>
      <c r="B710" t="str">
        <f>VLOOKUP(A710, dictionary!$A$2:$B$16, 2, FALSE)</f>
        <v>Gentiourinary system and sex hormones</v>
      </c>
      <c r="C710" t="s">
        <v>1744</v>
      </c>
      <c r="D710">
        <f>VLOOKUP($C710, 'pval-input'!$B$2:$M$2260, 11, FALSE)</f>
        <v>69</v>
      </c>
      <c r="E710">
        <f>VLOOKUP($C710, 'pval-input'!$B$2:$M$2260, 12, FALSE)</f>
        <v>0.50364963503649596</v>
      </c>
      <c r="F710">
        <f>VLOOKUP(C710, listing!$B$1:$L$2600, 2, FALSE)</f>
        <v>1.0047206197519203</v>
      </c>
      <c r="H710" t="s">
        <v>4840</v>
      </c>
      <c r="I710">
        <v>1.0047206197519203</v>
      </c>
      <c r="J710">
        <f>VLOOKUP($C710, 'pval-input'!$B$2:$M$2260, 11, FALSE)</f>
        <v>69</v>
      </c>
      <c r="K710">
        <f>VLOOKUP($C710, 'pval-input'!$B$2:$M$2260, 12, FALSE)</f>
        <v>0.50364963503649596</v>
      </c>
    </row>
    <row r="711" spans="1:11" hidden="1" x14ac:dyDescent="0.2">
      <c r="A711" t="s">
        <v>1696</v>
      </c>
      <c r="B711" t="str">
        <f>VLOOKUP(A711, dictionary!$A$2:$B$16, 2, FALSE)</f>
        <v>Gentiourinary system and sex hormones</v>
      </c>
      <c r="C711" t="s">
        <v>1745</v>
      </c>
      <c r="D711">
        <f>VLOOKUP($C711, 'pval-input'!$B$2:$M$2260, 11, FALSE)</f>
        <v>1</v>
      </c>
      <c r="E711">
        <f>VLOOKUP($C711, 'pval-input'!$B$2:$M$2260, 12, FALSE)</f>
        <v>7.2992700729926996E-3</v>
      </c>
      <c r="F711">
        <f>VLOOKUP(C711, listing!$B$1:$L$2600, 2, FALSE)</f>
        <v>0.45351195189598342</v>
      </c>
      <c r="H711" t="s">
        <v>4840</v>
      </c>
      <c r="I711">
        <v>0.45351195189598342</v>
      </c>
      <c r="J711">
        <f>VLOOKUP($C711, 'pval-input'!$B$2:$M$2260, 11, FALSE)</f>
        <v>1</v>
      </c>
      <c r="K711">
        <f>VLOOKUP($C711, 'pval-input'!$B$2:$M$2260, 12, FALSE)</f>
        <v>7.2992700729926996E-3</v>
      </c>
    </row>
    <row r="712" spans="1:11" hidden="1" x14ac:dyDescent="0.2">
      <c r="A712" t="s">
        <v>1696</v>
      </c>
      <c r="B712" t="str">
        <f>VLOOKUP(A712, dictionary!$A$2:$B$16, 2, FALSE)</f>
        <v>Gentiourinary system and sex hormones</v>
      </c>
      <c r="C712" t="s">
        <v>1747</v>
      </c>
      <c r="D712">
        <f>VLOOKUP($C712, 'pval-input'!$B$2:$M$2260, 11, FALSE)</f>
        <v>1</v>
      </c>
      <c r="E712">
        <f>VLOOKUP($C712, 'pval-input'!$B$2:$M$2260, 12, FALSE)</f>
        <v>7.2992700729926996E-3</v>
      </c>
      <c r="F712">
        <f>VLOOKUP(C712, listing!$B$1:$L$2600, 2, FALSE)</f>
        <v>5.329998546416468E-2</v>
      </c>
      <c r="H712" t="s">
        <v>4840</v>
      </c>
      <c r="I712">
        <v>5.329998546416468E-2</v>
      </c>
      <c r="J712">
        <f>VLOOKUP($C712, 'pval-input'!$B$2:$M$2260, 11, FALSE)</f>
        <v>1</v>
      </c>
      <c r="K712">
        <f>VLOOKUP($C712, 'pval-input'!$B$2:$M$2260, 12, FALSE)</f>
        <v>7.2992700729926996E-3</v>
      </c>
    </row>
    <row r="713" spans="1:11" x14ac:dyDescent="0.2">
      <c r="A713" t="s">
        <v>1696</v>
      </c>
      <c r="B713" t="str">
        <f>VLOOKUP(A713, dictionary!$A$2:$B$16, 2, FALSE)</f>
        <v>Gentiourinary system and sex hormones</v>
      </c>
      <c r="C713" t="s">
        <v>1748</v>
      </c>
      <c r="D713">
        <f>VLOOKUP($C713, 'pval-input'!$B$2:$M$2260, 11, FALSE)</f>
        <v>7</v>
      </c>
      <c r="E713">
        <f>VLOOKUP($C713, 'pval-input'!$B$2:$M$2260, 12, FALSE)</f>
        <v>5.1094890510948898E-2</v>
      </c>
      <c r="F713">
        <f>VLOOKUP(C713, listing!$B$1:$L$2600, 2, FALSE)</f>
        <v>0.72516930425506865</v>
      </c>
      <c r="H713" t="s">
        <v>4840</v>
      </c>
      <c r="I713">
        <v>0.72516930425506865</v>
      </c>
      <c r="J713">
        <f>VLOOKUP($C713, 'pval-input'!$B$2:$M$2260, 11, FALSE)</f>
        <v>7</v>
      </c>
      <c r="K713">
        <f>VLOOKUP($C713, 'pval-input'!$B$2:$M$2260, 12, FALSE)</f>
        <v>5.1094890510948898E-2</v>
      </c>
    </row>
    <row r="714" spans="1:11" x14ac:dyDescent="0.2">
      <c r="A714" t="s">
        <v>1696</v>
      </c>
      <c r="B714" t="str">
        <f>VLOOKUP(A714, dictionary!$A$2:$B$16, 2, FALSE)</f>
        <v>Gentiourinary system and sex hormones</v>
      </c>
      <c r="C714" t="s">
        <v>1749</v>
      </c>
      <c r="D714">
        <f>VLOOKUP($C714, 'pval-input'!$B$2:$M$2260, 11, FALSE)</f>
        <v>17</v>
      </c>
      <c r="E714">
        <f>VLOOKUP($C714, 'pval-input'!$B$2:$M$2260, 12, FALSE)</f>
        <v>0.124087591240876</v>
      </c>
      <c r="F714">
        <f>VLOOKUP(C714, listing!$B$1:$L$2600, 2, FALSE)</f>
        <v>0.20825256352819416</v>
      </c>
      <c r="H714" t="s">
        <v>4840</v>
      </c>
      <c r="I714">
        <v>0.20825256352819416</v>
      </c>
      <c r="J714">
        <f>VLOOKUP($C714, 'pval-input'!$B$2:$M$2260, 11, FALSE)</f>
        <v>17</v>
      </c>
      <c r="K714">
        <f>VLOOKUP($C714, 'pval-input'!$B$2:$M$2260, 12, FALSE)</f>
        <v>0.124087591240876</v>
      </c>
    </row>
    <row r="715" spans="1:11" hidden="1" x14ac:dyDescent="0.2">
      <c r="A715" t="s">
        <v>1696</v>
      </c>
      <c r="B715" t="str">
        <f>VLOOKUP(A715, dictionary!$A$2:$B$16, 2, FALSE)</f>
        <v>Gentiourinary system and sex hormones</v>
      </c>
      <c r="C715" t="s">
        <v>1753</v>
      </c>
      <c r="D715">
        <f>VLOOKUP($C715, 'pval-input'!$B$2:$M$2260, 11, FALSE)</f>
        <v>2</v>
      </c>
      <c r="E715">
        <f>VLOOKUP($C715, 'pval-input'!$B$2:$M$2260, 12, FALSE)</f>
        <v>1.4598540145985399E-2</v>
      </c>
      <c r="F715">
        <f>VLOOKUP(C715, listing!$B$1:$L$2600, 2, FALSE)</f>
        <v>0.43940829610452836</v>
      </c>
      <c r="H715" t="s">
        <v>4840</v>
      </c>
      <c r="I715">
        <v>0.43940829610452836</v>
      </c>
      <c r="J715">
        <f>VLOOKUP($C715, 'pval-input'!$B$2:$M$2260, 11, FALSE)</f>
        <v>2</v>
      </c>
      <c r="K715">
        <f>VLOOKUP($C715, 'pval-input'!$B$2:$M$2260, 12, FALSE)</f>
        <v>1.4598540145985399E-2</v>
      </c>
    </row>
    <row r="716" spans="1:11" hidden="1" x14ac:dyDescent="0.2">
      <c r="A716" t="s">
        <v>1696</v>
      </c>
      <c r="B716" t="str">
        <f>VLOOKUP(A716, dictionary!$A$2:$B$16, 2, FALSE)</f>
        <v>Gentiourinary system and sex hormones</v>
      </c>
      <c r="C716" t="s">
        <v>1757</v>
      </c>
      <c r="D716">
        <f>VLOOKUP($C716, 'pval-input'!$B$2:$M$2260, 11, FALSE)</f>
        <v>5</v>
      </c>
      <c r="E716">
        <f>VLOOKUP($C716, 'pval-input'!$B$2:$M$2260, 12, FALSE)</f>
        <v>3.6496350364963501E-2</v>
      </c>
      <c r="F716">
        <f>VLOOKUP(C716, listing!$B$1:$L$2600, 2, FALSE)</f>
        <v>0.30942464487034149</v>
      </c>
      <c r="H716" t="s">
        <v>4840</v>
      </c>
      <c r="I716">
        <v>0.30942464487034149</v>
      </c>
      <c r="J716">
        <f>VLOOKUP($C716, 'pval-input'!$B$2:$M$2260, 11, FALSE)</f>
        <v>5</v>
      </c>
      <c r="K716">
        <f>VLOOKUP($C716, 'pval-input'!$B$2:$M$2260, 12, FALSE)</f>
        <v>3.6496350364963501E-2</v>
      </c>
    </row>
    <row r="717" spans="1:11" x14ac:dyDescent="0.2">
      <c r="A717" t="s">
        <v>1696</v>
      </c>
      <c r="B717" t="str">
        <f>VLOOKUP(A717, dictionary!$A$2:$B$16, 2, FALSE)</f>
        <v>Gentiourinary system and sex hormones</v>
      </c>
      <c r="C717" t="s">
        <v>1759</v>
      </c>
      <c r="D717">
        <f>VLOOKUP($C717, 'pval-input'!$B$2:$M$2260, 11, FALSE)</f>
        <v>13</v>
      </c>
      <c r="E717">
        <f>VLOOKUP($C717, 'pval-input'!$B$2:$M$2260, 12, FALSE)</f>
        <v>9.4890510948905105E-2</v>
      </c>
      <c r="F717">
        <f>VLOOKUP(C717, listing!$B$1:$L$2600, 2, FALSE)</f>
        <v>0.21480823049590086</v>
      </c>
      <c r="H717" t="s">
        <v>4840</v>
      </c>
      <c r="I717">
        <v>0.21480823049590086</v>
      </c>
      <c r="J717">
        <f>VLOOKUP($C717, 'pval-input'!$B$2:$M$2260, 11, FALSE)</f>
        <v>13</v>
      </c>
      <c r="K717">
        <f>VLOOKUP($C717, 'pval-input'!$B$2:$M$2260, 12, FALSE)</f>
        <v>9.4890510948905105E-2</v>
      </c>
    </row>
    <row r="718" spans="1:11" hidden="1" x14ac:dyDescent="0.2">
      <c r="A718" t="s">
        <v>1696</v>
      </c>
      <c r="B718" t="str">
        <f>VLOOKUP(A718, dictionary!$A$2:$B$16, 2, FALSE)</f>
        <v>Gentiourinary system and sex hormones</v>
      </c>
      <c r="C718" t="s">
        <v>1762</v>
      </c>
      <c r="D718">
        <f>VLOOKUP($C718, 'pval-input'!$B$2:$M$2260, 11, FALSE)</f>
        <v>2</v>
      </c>
      <c r="E718">
        <f>VLOOKUP($C718, 'pval-input'!$B$2:$M$2260, 12, FALSE)</f>
        <v>1.4598540145985399E-2</v>
      </c>
      <c r="F718">
        <f>VLOOKUP(C718, listing!$B$1:$L$2600, 2, FALSE)</f>
        <v>1.4344430021151349</v>
      </c>
      <c r="H718" t="s">
        <v>4840</v>
      </c>
      <c r="I718">
        <v>1.4344430021151349</v>
      </c>
      <c r="J718">
        <f>VLOOKUP($C718, 'pval-input'!$B$2:$M$2260, 11, FALSE)</f>
        <v>2</v>
      </c>
      <c r="K718">
        <f>VLOOKUP($C718, 'pval-input'!$B$2:$M$2260, 12, FALSE)</f>
        <v>1.4598540145985399E-2</v>
      </c>
    </row>
    <row r="719" spans="1:11" hidden="1" x14ac:dyDescent="0.2">
      <c r="A719" t="s">
        <v>1696</v>
      </c>
      <c r="B719" t="str">
        <f>VLOOKUP(A719, dictionary!$A$2:$B$16, 2, FALSE)</f>
        <v>Gentiourinary system and sex hormones</v>
      </c>
      <c r="C719" t="s">
        <v>1764</v>
      </c>
      <c r="D719">
        <f>VLOOKUP($C719, 'pval-input'!$B$2:$M$2260, 11, FALSE)</f>
        <v>4</v>
      </c>
      <c r="E719">
        <f>VLOOKUP($C719, 'pval-input'!$B$2:$M$2260, 12, FALSE)</f>
        <v>2.9197080291970798E-2</v>
      </c>
      <c r="F719">
        <f>VLOOKUP(C719, listing!$B$1:$L$2600, 2, FALSE)</f>
        <v>0.42819568145608805</v>
      </c>
      <c r="H719" t="s">
        <v>4840</v>
      </c>
      <c r="I719">
        <v>0.42819568145608805</v>
      </c>
      <c r="J719">
        <f>VLOOKUP($C719, 'pval-input'!$B$2:$M$2260, 11, FALSE)</f>
        <v>4</v>
      </c>
      <c r="K719">
        <f>VLOOKUP($C719, 'pval-input'!$B$2:$M$2260, 12, FALSE)</f>
        <v>2.9197080291970798E-2</v>
      </c>
    </row>
    <row r="720" spans="1:11" x14ac:dyDescent="0.2">
      <c r="A720" t="s">
        <v>1696</v>
      </c>
      <c r="B720" t="str">
        <f>VLOOKUP(A720, dictionary!$A$2:$B$16, 2, FALSE)</f>
        <v>Gentiourinary system and sex hormones</v>
      </c>
      <c r="C720" t="s">
        <v>1767</v>
      </c>
      <c r="D720">
        <f>VLOOKUP($C720, 'pval-input'!$B$2:$M$2260, 11, FALSE)</f>
        <v>12</v>
      </c>
      <c r="E720">
        <f>VLOOKUP($C720, 'pval-input'!$B$2:$M$2260, 12, FALSE)</f>
        <v>8.7591240875912399E-2</v>
      </c>
      <c r="F720">
        <f>VLOOKUP(C720, listing!$B$1:$L$2600, 2, FALSE)</f>
        <v>1.1841558643420229</v>
      </c>
      <c r="H720" t="s">
        <v>4840</v>
      </c>
      <c r="I720">
        <v>1.1841558643420229</v>
      </c>
      <c r="J720">
        <f>VLOOKUP($C720, 'pval-input'!$B$2:$M$2260, 11, FALSE)</f>
        <v>12</v>
      </c>
      <c r="K720">
        <f>VLOOKUP($C720, 'pval-input'!$B$2:$M$2260, 12, FALSE)</f>
        <v>8.7591240875912399E-2</v>
      </c>
    </row>
    <row r="721" spans="1:11" x14ac:dyDescent="0.2">
      <c r="A721" t="s">
        <v>1696</v>
      </c>
      <c r="B721" t="str">
        <f>VLOOKUP(A721, dictionary!$A$2:$B$16, 2, FALSE)</f>
        <v>Gentiourinary system and sex hormones</v>
      </c>
      <c r="C721" t="s">
        <v>1769</v>
      </c>
      <c r="D721">
        <f>VLOOKUP($C721, 'pval-input'!$B$2:$M$2260, 11, FALSE)</f>
        <v>108</v>
      </c>
      <c r="E721">
        <f>VLOOKUP($C721, 'pval-input'!$B$2:$M$2260, 12, FALSE)</f>
        <v>0.78832116788321205</v>
      </c>
      <c r="F721">
        <f>VLOOKUP(C721, listing!$B$1:$L$2600, 2, FALSE)</f>
        <v>0.75450905197861351</v>
      </c>
      <c r="H721" t="s">
        <v>4840</v>
      </c>
      <c r="I721">
        <v>0.75450905197861351</v>
      </c>
      <c r="J721">
        <f>VLOOKUP($C721, 'pval-input'!$B$2:$M$2260, 11, FALSE)</f>
        <v>108</v>
      </c>
      <c r="K721">
        <f>VLOOKUP($C721, 'pval-input'!$B$2:$M$2260, 12, FALSE)</f>
        <v>0.78832116788321205</v>
      </c>
    </row>
    <row r="722" spans="1:11" x14ac:dyDescent="0.2">
      <c r="A722" t="s">
        <v>1696</v>
      </c>
      <c r="B722" t="str">
        <f>VLOOKUP(A722, dictionary!$A$2:$B$16, 2, FALSE)</f>
        <v>Gentiourinary system and sex hormones</v>
      </c>
      <c r="C722" t="s">
        <v>1772</v>
      </c>
      <c r="D722">
        <f>VLOOKUP($C722, 'pval-input'!$B$2:$M$2260, 11, FALSE)</f>
        <v>18</v>
      </c>
      <c r="E722">
        <f>VLOOKUP($C722, 'pval-input'!$B$2:$M$2260, 12, FALSE)</f>
        <v>0.13138686131386901</v>
      </c>
      <c r="F722">
        <f>VLOOKUP(C722, listing!$B$1:$L$2600, 2, FALSE)</f>
        <v>0.22768121226107729</v>
      </c>
      <c r="H722" t="s">
        <v>4840</v>
      </c>
      <c r="I722">
        <v>0.22768121226107729</v>
      </c>
      <c r="J722">
        <f>VLOOKUP($C722, 'pval-input'!$B$2:$M$2260, 11, FALSE)</f>
        <v>18</v>
      </c>
      <c r="K722">
        <f>VLOOKUP($C722, 'pval-input'!$B$2:$M$2260, 12, FALSE)</f>
        <v>0.13138686131386901</v>
      </c>
    </row>
    <row r="723" spans="1:11" x14ac:dyDescent="0.2">
      <c r="A723" t="s">
        <v>1696</v>
      </c>
      <c r="B723" t="str">
        <f>VLOOKUP(A723, dictionary!$A$2:$B$16, 2, FALSE)</f>
        <v>Gentiourinary system and sex hormones</v>
      </c>
      <c r="C723" t="s">
        <v>1774</v>
      </c>
      <c r="D723">
        <f>VLOOKUP($C723, 'pval-input'!$B$2:$M$2260, 11, FALSE)</f>
        <v>112</v>
      </c>
      <c r="E723">
        <f>VLOOKUP($C723, 'pval-input'!$B$2:$M$2260, 12, FALSE)</f>
        <v>0.81751824817518204</v>
      </c>
      <c r="F723">
        <f>VLOOKUP(C723, listing!$B$1:$L$2600, 2, FALSE)</f>
        <v>0.25448360772692685</v>
      </c>
      <c r="H723" t="s">
        <v>4840</v>
      </c>
      <c r="I723">
        <v>0.25448360772692685</v>
      </c>
      <c r="J723">
        <f>VLOOKUP($C723, 'pval-input'!$B$2:$M$2260, 11, FALSE)</f>
        <v>112</v>
      </c>
      <c r="K723">
        <f>VLOOKUP($C723, 'pval-input'!$B$2:$M$2260, 12, FALSE)</f>
        <v>0.81751824817518204</v>
      </c>
    </row>
    <row r="724" spans="1:11" x14ac:dyDescent="0.2">
      <c r="A724" t="s">
        <v>1696</v>
      </c>
      <c r="B724" t="str">
        <f>VLOOKUP(A724, dictionary!$A$2:$B$16, 2, FALSE)</f>
        <v>Gentiourinary system and sex hormones</v>
      </c>
      <c r="C724" t="s">
        <v>1776</v>
      </c>
      <c r="D724">
        <f>VLOOKUP($C724, 'pval-input'!$B$2:$M$2260, 11, FALSE)</f>
        <v>45</v>
      </c>
      <c r="E724">
        <f>VLOOKUP($C724, 'pval-input'!$B$2:$M$2260, 12, FALSE)</f>
        <v>0.32846715328467202</v>
      </c>
      <c r="F724">
        <f>VLOOKUP(C724, listing!$B$1:$L$2600, 2, FALSE)</f>
        <v>2.6161352232227195E-2</v>
      </c>
      <c r="H724" t="s">
        <v>4840</v>
      </c>
      <c r="I724">
        <v>2.6161352232227195E-2</v>
      </c>
      <c r="J724">
        <f>VLOOKUP($C724, 'pval-input'!$B$2:$M$2260, 11, FALSE)</f>
        <v>45</v>
      </c>
      <c r="K724">
        <f>VLOOKUP($C724, 'pval-input'!$B$2:$M$2260, 12, FALSE)</f>
        <v>0.32846715328467202</v>
      </c>
    </row>
    <row r="725" spans="1:11" x14ac:dyDescent="0.2">
      <c r="A725" t="s">
        <v>1696</v>
      </c>
      <c r="B725" t="str">
        <f>VLOOKUP(A725, dictionary!$A$2:$B$16, 2, FALSE)</f>
        <v>Gentiourinary system and sex hormones</v>
      </c>
      <c r="C725" t="s">
        <v>1777</v>
      </c>
      <c r="D725">
        <f>VLOOKUP($C725, 'pval-input'!$B$2:$M$2260, 11, FALSE)</f>
        <v>28</v>
      </c>
      <c r="E725">
        <f>VLOOKUP($C725, 'pval-input'!$B$2:$M$2260, 12, FALSE)</f>
        <v>0.20437956204379601</v>
      </c>
      <c r="F725">
        <f>VLOOKUP(C725, listing!$B$1:$L$2600, 2, FALSE)</f>
        <v>0.70160347936884249</v>
      </c>
      <c r="H725" t="s">
        <v>4840</v>
      </c>
      <c r="I725">
        <v>0.70160347936884249</v>
      </c>
      <c r="J725">
        <f>VLOOKUP($C725, 'pval-input'!$B$2:$M$2260, 11, FALSE)</f>
        <v>28</v>
      </c>
      <c r="K725">
        <f>VLOOKUP($C725, 'pval-input'!$B$2:$M$2260, 12, FALSE)</f>
        <v>0.20437956204379601</v>
      </c>
    </row>
    <row r="726" spans="1:11" x14ac:dyDescent="0.2">
      <c r="A726" t="s">
        <v>1696</v>
      </c>
      <c r="B726" t="str">
        <f>VLOOKUP(A726, dictionary!$A$2:$B$16, 2, FALSE)</f>
        <v>Gentiourinary system and sex hormones</v>
      </c>
      <c r="C726" t="s">
        <v>1779</v>
      </c>
      <c r="D726">
        <f>VLOOKUP($C726, 'pval-input'!$B$2:$M$2260, 11, FALSE)</f>
        <v>119</v>
      </c>
      <c r="E726">
        <f>VLOOKUP($C726, 'pval-input'!$B$2:$M$2260, 12, FALSE)</f>
        <v>0.86861313868613099</v>
      </c>
      <c r="F726">
        <f>VLOOKUP(C726, listing!$B$1:$L$2600, 2, FALSE)</f>
        <v>0.93256452896941466</v>
      </c>
      <c r="H726" t="s">
        <v>4840</v>
      </c>
      <c r="I726">
        <v>0.93256452896941466</v>
      </c>
      <c r="J726">
        <f>VLOOKUP($C726, 'pval-input'!$B$2:$M$2260, 11, FALSE)</f>
        <v>119</v>
      </c>
      <c r="K726">
        <f>VLOOKUP($C726, 'pval-input'!$B$2:$M$2260, 12, FALSE)</f>
        <v>0.86861313868613099</v>
      </c>
    </row>
    <row r="727" spans="1:11" x14ac:dyDescent="0.2">
      <c r="A727" t="s">
        <v>1696</v>
      </c>
      <c r="B727" t="str">
        <f>VLOOKUP(A727, dictionary!$A$2:$B$16, 2, FALSE)</f>
        <v>Gentiourinary system and sex hormones</v>
      </c>
      <c r="C727" t="s">
        <v>1781</v>
      </c>
      <c r="D727">
        <f>VLOOKUP($C727, 'pval-input'!$B$2:$M$2260, 11, FALSE)</f>
        <v>13</v>
      </c>
      <c r="E727">
        <f>VLOOKUP($C727, 'pval-input'!$B$2:$M$2260, 12, FALSE)</f>
        <v>9.4890510948905105E-2</v>
      </c>
      <c r="F727">
        <f>VLOOKUP(C727, listing!$B$1:$L$2600, 2, FALSE)</f>
        <v>0.21074116228725601</v>
      </c>
      <c r="H727" t="s">
        <v>4840</v>
      </c>
      <c r="I727">
        <v>0.21074116228725601</v>
      </c>
      <c r="J727">
        <f>VLOOKUP($C727, 'pval-input'!$B$2:$M$2260, 11, FALSE)</f>
        <v>13</v>
      </c>
      <c r="K727">
        <f>VLOOKUP($C727, 'pval-input'!$B$2:$M$2260, 12, FALSE)</f>
        <v>9.4890510948905105E-2</v>
      </c>
    </row>
    <row r="728" spans="1:11" x14ac:dyDescent="0.2">
      <c r="A728" t="s">
        <v>1696</v>
      </c>
      <c r="B728" t="str">
        <f>VLOOKUP(A728, dictionary!$A$2:$B$16, 2, FALSE)</f>
        <v>Gentiourinary system and sex hormones</v>
      </c>
      <c r="C728" t="s">
        <v>1783</v>
      </c>
      <c r="D728">
        <f>VLOOKUP($C728, 'pval-input'!$B$2:$M$2260, 11, FALSE)</f>
        <v>7</v>
      </c>
      <c r="E728">
        <f>VLOOKUP($C728, 'pval-input'!$B$2:$M$2260, 12, FALSE)</f>
        <v>5.1094890510948898E-2</v>
      </c>
      <c r="F728">
        <f>VLOOKUP(C728, listing!$B$1:$L$2600, 2, FALSE)</f>
        <v>0.37314484939491144</v>
      </c>
      <c r="H728" t="s">
        <v>4840</v>
      </c>
      <c r="I728">
        <v>0.37314484939491144</v>
      </c>
      <c r="J728">
        <f>VLOOKUP($C728, 'pval-input'!$B$2:$M$2260, 11, FALSE)</f>
        <v>7</v>
      </c>
      <c r="K728">
        <f>VLOOKUP($C728, 'pval-input'!$B$2:$M$2260, 12, FALSE)</f>
        <v>5.1094890510948898E-2</v>
      </c>
    </row>
    <row r="729" spans="1:11" x14ac:dyDescent="0.2">
      <c r="A729" t="s">
        <v>1696</v>
      </c>
      <c r="B729" t="str">
        <f>VLOOKUP(A729, dictionary!$A$2:$B$16, 2, FALSE)</f>
        <v>Gentiourinary system and sex hormones</v>
      </c>
      <c r="C729" t="s">
        <v>1784</v>
      </c>
      <c r="D729">
        <f>VLOOKUP($C729, 'pval-input'!$B$2:$M$2260, 11, FALSE)</f>
        <v>21</v>
      </c>
      <c r="E729">
        <f>VLOOKUP($C729, 'pval-input'!$B$2:$M$2260, 12, FALSE)</f>
        <v>0.153284671532847</v>
      </c>
      <c r="F729">
        <f>VLOOKUP(C729, listing!$B$1:$L$2600, 2, FALSE)</f>
        <v>0.67245265874150639</v>
      </c>
      <c r="H729" t="s">
        <v>4840</v>
      </c>
      <c r="I729">
        <v>0.67245265874150639</v>
      </c>
      <c r="J729">
        <f>VLOOKUP($C729, 'pval-input'!$B$2:$M$2260, 11, FALSE)</f>
        <v>21</v>
      </c>
      <c r="K729">
        <f>VLOOKUP($C729, 'pval-input'!$B$2:$M$2260, 12, FALSE)</f>
        <v>0.153284671532847</v>
      </c>
    </row>
    <row r="730" spans="1:11" x14ac:dyDescent="0.2">
      <c r="A730" t="s">
        <v>1696</v>
      </c>
      <c r="B730" t="str">
        <f>VLOOKUP(A730, dictionary!$A$2:$B$16, 2, FALSE)</f>
        <v>Gentiourinary system and sex hormones</v>
      </c>
      <c r="C730" t="s">
        <v>1786</v>
      </c>
      <c r="D730">
        <f>VLOOKUP($C730, 'pval-input'!$B$2:$M$2260, 11, FALSE)</f>
        <v>19</v>
      </c>
      <c r="E730">
        <f>VLOOKUP($C730, 'pval-input'!$B$2:$M$2260, 12, FALSE)</f>
        <v>0.13868613138686101</v>
      </c>
      <c r="F730">
        <f>VLOOKUP(C730, listing!$B$1:$L$2600, 2, FALSE)</f>
        <v>0.57519148526148622</v>
      </c>
      <c r="H730" t="s">
        <v>4840</v>
      </c>
      <c r="I730">
        <v>0.57519148526148622</v>
      </c>
      <c r="J730">
        <f>VLOOKUP($C730, 'pval-input'!$B$2:$M$2260, 11, FALSE)</f>
        <v>19</v>
      </c>
      <c r="K730">
        <f>VLOOKUP($C730, 'pval-input'!$B$2:$M$2260, 12, FALSE)</f>
        <v>0.13868613138686101</v>
      </c>
    </row>
    <row r="731" spans="1:11" x14ac:dyDescent="0.2">
      <c r="A731" t="s">
        <v>1696</v>
      </c>
      <c r="B731" t="str">
        <f>VLOOKUP(A731, dictionary!$A$2:$B$16, 2, FALSE)</f>
        <v>Gentiourinary system and sex hormones</v>
      </c>
      <c r="C731" t="s">
        <v>1788</v>
      </c>
      <c r="D731">
        <f>VLOOKUP($C731, 'pval-input'!$B$2:$M$2260, 11, FALSE)</f>
        <v>75</v>
      </c>
      <c r="E731">
        <f>VLOOKUP($C731, 'pval-input'!$B$2:$M$2260, 12, FALSE)</f>
        <v>0.547445255474453</v>
      </c>
      <c r="F731">
        <f>VLOOKUP(C731, listing!$B$1:$L$2600, 2, FALSE)</f>
        <v>0.19982302139547206</v>
      </c>
      <c r="H731" t="s">
        <v>4840</v>
      </c>
      <c r="I731">
        <v>0.19982302139547206</v>
      </c>
      <c r="J731">
        <f>VLOOKUP($C731, 'pval-input'!$B$2:$M$2260, 11, FALSE)</f>
        <v>75</v>
      </c>
      <c r="K731">
        <f>VLOOKUP($C731, 'pval-input'!$B$2:$M$2260, 12, FALSE)</f>
        <v>0.547445255474453</v>
      </c>
    </row>
    <row r="732" spans="1:11" hidden="1" x14ac:dyDescent="0.2">
      <c r="A732" t="s">
        <v>1696</v>
      </c>
      <c r="B732" t="str">
        <f>VLOOKUP(A732, dictionary!$A$2:$B$16, 2, FALSE)</f>
        <v>Gentiourinary system and sex hormones</v>
      </c>
      <c r="C732" t="s">
        <v>1791</v>
      </c>
      <c r="D732">
        <f>VLOOKUP($C732, 'pval-input'!$B$2:$M$2260, 11, FALSE)</f>
        <v>2</v>
      </c>
      <c r="E732">
        <f>VLOOKUP($C732, 'pval-input'!$B$2:$M$2260, 12, FALSE)</f>
        <v>1.4598540145985399E-2</v>
      </c>
      <c r="F732">
        <f>VLOOKUP(C732, listing!$B$1:$L$2600, 2, FALSE)</f>
        <v>0.32455426999236758</v>
      </c>
      <c r="H732" t="s">
        <v>4840</v>
      </c>
      <c r="I732">
        <v>0.32455426999236758</v>
      </c>
      <c r="J732">
        <f>VLOOKUP($C732, 'pval-input'!$B$2:$M$2260, 11, FALSE)</f>
        <v>2</v>
      </c>
      <c r="K732">
        <f>VLOOKUP($C732, 'pval-input'!$B$2:$M$2260, 12, FALSE)</f>
        <v>1.4598540145985399E-2</v>
      </c>
    </row>
    <row r="733" spans="1:11" hidden="1" x14ac:dyDescent="0.2">
      <c r="A733" t="s">
        <v>1696</v>
      </c>
      <c r="B733" t="str">
        <f>VLOOKUP(A733, dictionary!$A$2:$B$16, 2, FALSE)</f>
        <v>Gentiourinary system and sex hormones</v>
      </c>
      <c r="C733" t="s">
        <v>1794</v>
      </c>
      <c r="D733">
        <f>VLOOKUP($C733, 'pval-input'!$B$2:$M$2260, 11, FALSE)</f>
        <v>1</v>
      </c>
      <c r="E733">
        <f>VLOOKUP($C733, 'pval-input'!$B$2:$M$2260, 12, FALSE)</f>
        <v>7.2992700729926996E-3</v>
      </c>
      <c r="F733">
        <f>VLOOKUP(C733, listing!$B$1:$L$2600, 2, FALSE)</f>
        <v>5.329998546416468E-2</v>
      </c>
      <c r="H733" t="s">
        <v>4840</v>
      </c>
      <c r="I733">
        <v>5.329998546416468E-2</v>
      </c>
      <c r="J733">
        <f>VLOOKUP($C733, 'pval-input'!$B$2:$M$2260, 11, FALSE)</f>
        <v>1</v>
      </c>
      <c r="K733">
        <f>VLOOKUP($C733, 'pval-input'!$B$2:$M$2260, 12, FALSE)</f>
        <v>7.2992700729926996E-3</v>
      </c>
    </row>
    <row r="734" spans="1:11" x14ac:dyDescent="0.2">
      <c r="A734" t="s">
        <v>1696</v>
      </c>
      <c r="B734" t="str">
        <f>VLOOKUP(A734, dictionary!$A$2:$B$16, 2, FALSE)</f>
        <v>Gentiourinary system and sex hormones</v>
      </c>
      <c r="C734" t="s">
        <v>1798</v>
      </c>
      <c r="D734">
        <f>VLOOKUP($C734, 'pval-input'!$B$2:$M$2260, 11, FALSE)</f>
        <v>8</v>
      </c>
      <c r="E734">
        <f>VLOOKUP($C734, 'pval-input'!$B$2:$M$2260, 12, FALSE)</f>
        <v>5.8394160583941597E-2</v>
      </c>
      <c r="F734">
        <f>VLOOKUP(C734, listing!$B$1:$L$2600, 2, FALSE)</f>
        <v>2.3518571852932411E-2</v>
      </c>
      <c r="H734" t="s">
        <v>4840</v>
      </c>
      <c r="I734">
        <v>2.3518571852932411E-2</v>
      </c>
      <c r="J734">
        <f>VLOOKUP($C734, 'pval-input'!$B$2:$M$2260, 11, FALSE)</f>
        <v>8</v>
      </c>
      <c r="K734">
        <f>VLOOKUP($C734, 'pval-input'!$B$2:$M$2260, 12, FALSE)</f>
        <v>5.8394160583941597E-2</v>
      </c>
    </row>
    <row r="735" spans="1:11" x14ac:dyDescent="0.2">
      <c r="A735" t="s">
        <v>1696</v>
      </c>
      <c r="B735" t="str">
        <f>VLOOKUP(A735, dictionary!$A$2:$B$16, 2, FALSE)</f>
        <v>Gentiourinary system and sex hormones</v>
      </c>
      <c r="C735" t="s">
        <v>1801</v>
      </c>
      <c r="D735">
        <f>VLOOKUP($C735, 'pval-input'!$B$2:$M$2260, 11, FALSE)</f>
        <v>77</v>
      </c>
      <c r="E735">
        <f>VLOOKUP($C735, 'pval-input'!$B$2:$M$2260, 12, FALSE)</f>
        <v>0.56204379562043805</v>
      </c>
      <c r="F735">
        <f>VLOOKUP(C735, listing!$B$1:$L$2600, 2, FALSE)</f>
        <v>1.8551918155730367</v>
      </c>
      <c r="H735" t="s">
        <v>4840</v>
      </c>
      <c r="I735">
        <v>1.8551918155730367</v>
      </c>
      <c r="J735">
        <f>VLOOKUP($C735, 'pval-input'!$B$2:$M$2260, 11, FALSE)</f>
        <v>77</v>
      </c>
      <c r="K735">
        <f>VLOOKUP($C735, 'pval-input'!$B$2:$M$2260, 12, FALSE)</f>
        <v>0.56204379562043805</v>
      </c>
    </row>
    <row r="736" spans="1:11" x14ac:dyDescent="0.2">
      <c r="A736" t="s">
        <v>1696</v>
      </c>
      <c r="B736" t="str">
        <f>VLOOKUP(A736, dictionary!$A$2:$B$16, 2, FALSE)</f>
        <v>Gentiourinary system and sex hormones</v>
      </c>
      <c r="C736" t="s">
        <v>1803</v>
      </c>
      <c r="D736">
        <f>VLOOKUP($C736, 'pval-input'!$B$2:$M$2260, 11, FALSE)</f>
        <v>12</v>
      </c>
      <c r="E736">
        <f>VLOOKUP($C736, 'pval-input'!$B$2:$M$2260, 12, FALSE)</f>
        <v>8.7591240875912399E-2</v>
      </c>
      <c r="F736">
        <f>VLOOKUP(C736, listing!$B$1:$L$2600, 2, FALSE)</f>
        <v>0.3334290931442625</v>
      </c>
      <c r="H736" t="s">
        <v>4840</v>
      </c>
      <c r="I736">
        <v>0.3334290931442625</v>
      </c>
      <c r="J736">
        <f>VLOOKUP($C736, 'pval-input'!$B$2:$M$2260, 11, FALSE)</f>
        <v>12</v>
      </c>
      <c r="K736">
        <f>VLOOKUP($C736, 'pval-input'!$B$2:$M$2260, 12, FALSE)</f>
        <v>8.7591240875912399E-2</v>
      </c>
    </row>
    <row r="737" spans="1:11" hidden="1" x14ac:dyDescent="0.2">
      <c r="A737" t="s">
        <v>1696</v>
      </c>
      <c r="B737" t="str">
        <f>VLOOKUP(A737, dictionary!$A$2:$B$16, 2, FALSE)</f>
        <v>Gentiourinary system and sex hormones</v>
      </c>
      <c r="C737" t="s">
        <v>1806</v>
      </c>
      <c r="D737">
        <f>VLOOKUP($C737, 'pval-input'!$B$2:$M$2260, 11, FALSE)</f>
        <v>1</v>
      </c>
      <c r="E737">
        <f>VLOOKUP($C737, 'pval-input'!$B$2:$M$2260, 12, FALSE)</f>
        <v>7.2992700729926996E-3</v>
      </c>
      <c r="F737">
        <f>VLOOKUP(C737, listing!$B$1:$L$2600, 2, FALSE)</f>
        <v>0.89918272299573154</v>
      </c>
      <c r="H737" t="s">
        <v>4840</v>
      </c>
      <c r="I737">
        <v>0.89918272299573154</v>
      </c>
      <c r="J737">
        <f>VLOOKUP($C737, 'pval-input'!$B$2:$M$2260, 11, FALSE)</f>
        <v>1</v>
      </c>
      <c r="K737">
        <f>VLOOKUP($C737, 'pval-input'!$B$2:$M$2260, 12, FALSE)</f>
        <v>7.2992700729926996E-3</v>
      </c>
    </row>
    <row r="738" spans="1:11" hidden="1" x14ac:dyDescent="0.2">
      <c r="A738" t="s">
        <v>1696</v>
      </c>
      <c r="B738" t="str">
        <f>VLOOKUP(A738, dictionary!$A$2:$B$16, 2, FALSE)</f>
        <v>Gentiourinary system and sex hormones</v>
      </c>
      <c r="C738" t="s">
        <v>1808</v>
      </c>
      <c r="D738">
        <f>VLOOKUP($C738, 'pval-input'!$B$2:$M$2260, 11, FALSE)</f>
        <v>3</v>
      </c>
      <c r="E738">
        <f>VLOOKUP($C738, 'pval-input'!$B$2:$M$2260, 12, FALSE)</f>
        <v>2.18978102189781E-2</v>
      </c>
      <c r="F738">
        <f>VLOOKUP(C738, listing!$B$1:$L$2600, 2, FALSE)</f>
        <v>1.2570539770405915</v>
      </c>
      <c r="H738" t="s">
        <v>4840</v>
      </c>
      <c r="I738">
        <v>1.2570539770405915</v>
      </c>
      <c r="J738">
        <f>VLOOKUP($C738, 'pval-input'!$B$2:$M$2260, 11, FALSE)</f>
        <v>3</v>
      </c>
      <c r="K738">
        <f>VLOOKUP($C738, 'pval-input'!$B$2:$M$2260, 12, FALSE)</f>
        <v>2.18978102189781E-2</v>
      </c>
    </row>
    <row r="739" spans="1:11" x14ac:dyDescent="0.2">
      <c r="A739" t="s">
        <v>1696</v>
      </c>
      <c r="B739" t="str">
        <f>VLOOKUP(A739, dictionary!$A$2:$B$16, 2, FALSE)</f>
        <v>Gentiourinary system and sex hormones</v>
      </c>
      <c r="C739" t="s">
        <v>1810</v>
      </c>
      <c r="D739">
        <f>VLOOKUP($C739, 'pval-input'!$B$2:$M$2260, 11, FALSE)</f>
        <v>117</v>
      </c>
      <c r="E739">
        <f>VLOOKUP($C739, 'pval-input'!$B$2:$M$2260, 12, FALSE)</f>
        <v>0.85401459854014605</v>
      </c>
      <c r="F739">
        <f>VLOOKUP(C739, listing!$B$1:$L$2600, 2, FALSE)</f>
        <v>3.3767358423871539E-2</v>
      </c>
      <c r="H739" t="s">
        <v>4840</v>
      </c>
      <c r="I739">
        <v>3.3767358423871539E-2</v>
      </c>
      <c r="J739">
        <f>VLOOKUP($C739, 'pval-input'!$B$2:$M$2260, 11, FALSE)</f>
        <v>117</v>
      </c>
      <c r="K739">
        <f>VLOOKUP($C739, 'pval-input'!$B$2:$M$2260, 12, FALSE)</f>
        <v>0.85401459854014605</v>
      </c>
    </row>
    <row r="740" spans="1:11" x14ac:dyDescent="0.2">
      <c r="A740" t="s">
        <v>1696</v>
      </c>
      <c r="B740" t="str">
        <f>VLOOKUP(A740, dictionary!$A$2:$B$16, 2, FALSE)</f>
        <v>Gentiourinary system and sex hormones</v>
      </c>
      <c r="C740" t="s">
        <v>1812</v>
      </c>
      <c r="D740">
        <f>VLOOKUP($C740, 'pval-input'!$B$2:$M$2260, 11, FALSE)</f>
        <v>63</v>
      </c>
      <c r="E740">
        <f>VLOOKUP($C740, 'pval-input'!$B$2:$M$2260, 12, FALSE)</f>
        <v>0.45985401459853997</v>
      </c>
      <c r="F740">
        <f>VLOOKUP(C740, listing!$B$1:$L$2600, 2, FALSE)</f>
        <v>1.066881439710994</v>
      </c>
      <c r="H740" t="s">
        <v>4840</v>
      </c>
      <c r="I740">
        <v>1.066881439710994</v>
      </c>
      <c r="J740">
        <f>VLOOKUP($C740, 'pval-input'!$B$2:$M$2260, 11, FALSE)</f>
        <v>63</v>
      </c>
      <c r="K740">
        <f>VLOOKUP($C740, 'pval-input'!$B$2:$M$2260, 12, FALSE)</f>
        <v>0.45985401459853997</v>
      </c>
    </row>
    <row r="741" spans="1:11" x14ac:dyDescent="0.2">
      <c r="A741" t="s">
        <v>1696</v>
      </c>
      <c r="B741" t="str">
        <f>VLOOKUP(A741, dictionary!$A$2:$B$16, 2, FALSE)</f>
        <v>Gentiourinary system and sex hormones</v>
      </c>
      <c r="C741" t="s">
        <v>1814</v>
      </c>
      <c r="D741">
        <f>VLOOKUP($C741, 'pval-input'!$B$2:$M$2260, 11, FALSE)</f>
        <v>21</v>
      </c>
      <c r="E741">
        <f>VLOOKUP($C741, 'pval-input'!$B$2:$M$2260, 12, FALSE)</f>
        <v>0.153284671532847</v>
      </c>
      <c r="F741">
        <f>VLOOKUP(C741, listing!$B$1:$L$2600, 2, FALSE)</f>
        <v>6.1044308631287569E-2</v>
      </c>
      <c r="H741" t="s">
        <v>4840</v>
      </c>
      <c r="I741">
        <v>6.1044308631287569E-2</v>
      </c>
      <c r="J741">
        <f>VLOOKUP($C741, 'pval-input'!$B$2:$M$2260, 11, FALSE)</f>
        <v>21</v>
      </c>
      <c r="K741">
        <f>VLOOKUP($C741, 'pval-input'!$B$2:$M$2260, 12, FALSE)</f>
        <v>0.153284671532847</v>
      </c>
    </row>
    <row r="742" spans="1:11" hidden="1" x14ac:dyDescent="0.2">
      <c r="A742" t="s">
        <v>1696</v>
      </c>
      <c r="B742" t="str">
        <f>VLOOKUP(A742, dictionary!$A$2:$B$16, 2, FALSE)</f>
        <v>Gentiourinary system and sex hormones</v>
      </c>
      <c r="C742" t="s">
        <v>1816</v>
      </c>
      <c r="D742">
        <f>VLOOKUP($C742, 'pval-input'!$B$2:$M$2260, 11, FALSE)</f>
        <v>2</v>
      </c>
      <c r="E742">
        <f>VLOOKUP($C742, 'pval-input'!$B$2:$M$2260, 12, FALSE)</f>
        <v>1.4598540145985399E-2</v>
      </c>
      <c r="F742">
        <f>VLOOKUP(C742, listing!$B$1:$L$2600, 2, FALSE)</f>
        <v>0.10105985983803301</v>
      </c>
      <c r="H742" t="s">
        <v>4840</v>
      </c>
      <c r="I742">
        <v>0.10105985983803301</v>
      </c>
      <c r="J742">
        <f>VLOOKUP($C742, 'pval-input'!$B$2:$M$2260, 11, FALSE)</f>
        <v>2</v>
      </c>
      <c r="K742">
        <f>VLOOKUP($C742, 'pval-input'!$B$2:$M$2260, 12, FALSE)</f>
        <v>1.4598540145985399E-2</v>
      </c>
    </row>
    <row r="743" spans="1:11" x14ac:dyDescent="0.2">
      <c r="A743" t="s">
        <v>1696</v>
      </c>
      <c r="B743" t="str">
        <f>VLOOKUP(A743, dictionary!$A$2:$B$16, 2, FALSE)</f>
        <v>Gentiourinary system and sex hormones</v>
      </c>
      <c r="C743" t="s">
        <v>1818</v>
      </c>
      <c r="D743">
        <f>VLOOKUP($C743, 'pval-input'!$B$2:$M$2260, 11, FALSE)</f>
        <v>8</v>
      </c>
      <c r="E743">
        <f>VLOOKUP($C743, 'pval-input'!$B$2:$M$2260, 12, FALSE)</f>
        <v>5.8394160583941597E-2</v>
      </c>
      <c r="F743">
        <f>VLOOKUP(C743, listing!$B$1:$L$2600, 2, FALSE)</f>
        <v>0.18522788620407576</v>
      </c>
      <c r="H743" t="s">
        <v>4840</v>
      </c>
      <c r="I743">
        <v>0.18522788620407576</v>
      </c>
      <c r="J743">
        <f>VLOOKUP($C743, 'pval-input'!$B$2:$M$2260, 11, FALSE)</f>
        <v>8</v>
      </c>
      <c r="K743">
        <f>VLOOKUP($C743, 'pval-input'!$B$2:$M$2260, 12, FALSE)</f>
        <v>5.8394160583941597E-2</v>
      </c>
    </row>
    <row r="744" spans="1:11" x14ac:dyDescent="0.2">
      <c r="A744" t="s">
        <v>1696</v>
      </c>
      <c r="B744" t="str">
        <f>VLOOKUP(A744, dictionary!$A$2:$B$16, 2, FALSE)</f>
        <v>Gentiourinary system and sex hormones</v>
      </c>
      <c r="C744" t="s">
        <v>1820</v>
      </c>
      <c r="D744">
        <f>VLOOKUP($C744, 'pval-input'!$B$2:$M$2260, 11, FALSE)</f>
        <v>60</v>
      </c>
      <c r="E744">
        <f>VLOOKUP($C744, 'pval-input'!$B$2:$M$2260, 12, FALSE)</f>
        <v>0.43795620437956201</v>
      </c>
      <c r="F744">
        <f>VLOOKUP(C744, listing!$B$1:$L$2600, 2, FALSE)</f>
        <v>2.3124265716515682</v>
      </c>
      <c r="H744" t="s">
        <v>4840</v>
      </c>
      <c r="I744">
        <v>2.3124265716515682</v>
      </c>
      <c r="J744">
        <f>VLOOKUP($C744, 'pval-input'!$B$2:$M$2260, 11, FALSE)</f>
        <v>60</v>
      </c>
      <c r="K744">
        <f>VLOOKUP($C744, 'pval-input'!$B$2:$M$2260, 12, FALSE)</f>
        <v>0.43795620437956201</v>
      </c>
    </row>
    <row r="745" spans="1:11" hidden="1" x14ac:dyDescent="0.2">
      <c r="A745" t="s">
        <v>1696</v>
      </c>
      <c r="B745" t="str">
        <f>VLOOKUP(A745, dictionary!$A$2:$B$16, 2, FALSE)</f>
        <v>Gentiourinary system and sex hormones</v>
      </c>
      <c r="C745" t="s">
        <v>1822</v>
      </c>
      <c r="D745">
        <f>VLOOKUP($C745, 'pval-input'!$B$2:$M$2260, 11, FALSE)</f>
        <v>4</v>
      </c>
      <c r="E745">
        <f>VLOOKUP($C745, 'pval-input'!$B$2:$M$2260, 12, FALSE)</f>
        <v>2.9197080291970798E-2</v>
      </c>
      <c r="F745">
        <f>VLOOKUP(C745, listing!$B$1:$L$2600, 2, FALSE)</f>
        <v>0.39724486394084518</v>
      </c>
      <c r="H745" t="s">
        <v>4840</v>
      </c>
      <c r="I745">
        <v>0.39724486394084518</v>
      </c>
      <c r="J745">
        <f>VLOOKUP($C745, 'pval-input'!$B$2:$M$2260, 11, FALSE)</f>
        <v>4</v>
      </c>
      <c r="K745">
        <f>VLOOKUP($C745, 'pval-input'!$B$2:$M$2260, 12, FALSE)</f>
        <v>2.9197080291970798E-2</v>
      </c>
    </row>
    <row r="746" spans="1:11" x14ac:dyDescent="0.2">
      <c r="A746" t="s">
        <v>1696</v>
      </c>
      <c r="B746" t="str">
        <f>VLOOKUP(A746, dictionary!$A$2:$B$16, 2, FALSE)</f>
        <v>Gentiourinary system and sex hormones</v>
      </c>
      <c r="C746" t="s">
        <v>1825</v>
      </c>
      <c r="D746">
        <f>VLOOKUP($C746, 'pval-input'!$B$2:$M$2260, 11, FALSE)</f>
        <v>16</v>
      </c>
      <c r="E746">
        <f>VLOOKUP($C746, 'pval-input'!$B$2:$M$2260, 12, FALSE)</f>
        <v>0.116788321167883</v>
      </c>
      <c r="F746">
        <f>VLOOKUP(C746, listing!$B$1:$L$2600, 2, FALSE)</f>
        <v>0.24373271586365403</v>
      </c>
      <c r="H746" t="s">
        <v>4840</v>
      </c>
      <c r="I746">
        <v>0.24373271586365403</v>
      </c>
      <c r="J746">
        <f>VLOOKUP($C746, 'pval-input'!$B$2:$M$2260, 11, FALSE)</f>
        <v>16</v>
      </c>
      <c r="K746">
        <f>VLOOKUP($C746, 'pval-input'!$B$2:$M$2260, 12, FALSE)</f>
        <v>0.116788321167883</v>
      </c>
    </row>
    <row r="747" spans="1:11" x14ac:dyDescent="0.2">
      <c r="A747" t="s">
        <v>1696</v>
      </c>
      <c r="B747" t="str">
        <f>VLOOKUP(A747, dictionary!$A$2:$B$16, 2, FALSE)</f>
        <v>Gentiourinary system and sex hormones</v>
      </c>
      <c r="C747" t="s">
        <v>1828</v>
      </c>
      <c r="D747">
        <f>VLOOKUP($C747, 'pval-input'!$B$2:$M$2260, 11, FALSE)</f>
        <v>16</v>
      </c>
      <c r="E747">
        <f>VLOOKUP($C747, 'pval-input'!$B$2:$M$2260, 12, FALSE)</f>
        <v>0.116788321167883</v>
      </c>
      <c r="F747">
        <f>VLOOKUP(C747, listing!$B$1:$L$2600, 2, FALSE)</f>
        <v>0.49015223878450337</v>
      </c>
      <c r="H747" t="s">
        <v>4840</v>
      </c>
      <c r="I747">
        <v>0.49015223878450337</v>
      </c>
      <c r="J747">
        <f>VLOOKUP($C747, 'pval-input'!$B$2:$M$2260, 11, FALSE)</f>
        <v>16</v>
      </c>
      <c r="K747">
        <f>VLOOKUP($C747, 'pval-input'!$B$2:$M$2260, 12, FALSE)</f>
        <v>0.116788321167883</v>
      </c>
    </row>
    <row r="748" spans="1:11" hidden="1" x14ac:dyDescent="0.2">
      <c r="A748" t="s">
        <v>1696</v>
      </c>
      <c r="B748" t="str">
        <f>VLOOKUP(A748, dictionary!$A$2:$B$16, 2, FALSE)</f>
        <v>Gentiourinary system and sex hormones</v>
      </c>
      <c r="C748" t="s">
        <v>1831</v>
      </c>
      <c r="D748">
        <f>VLOOKUP($C748, 'pval-input'!$B$2:$M$2260, 11, FALSE)</f>
        <v>3</v>
      </c>
      <c r="E748">
        <f>VLOOKUP($C748, 'pval-input'!$B$2:$M$2260, 12, FALSE)</f>
        <v>2.18978102189781E-2</v>
      </c>
      <c r="F748">
        <f>VLOOKUP(C748, listing!$B$1:$L$2600, 2, FALSE)</f>
        <v>4.670944958044064E-2</v>
      </c>
      <c r="H748" t="s">
        <v>4840</v>
      </c>
      <c r="I748">
        <v>4.670944958044064E-2</v>
      </c>
      <c r="J748">
        <f>VLOOKUP($C748, 'pval-input'!$B$2:$M$2260, 11, FALSE)</f>
        <v>3</v>
      </c>
      <c r="K748">
        <f>VLOOKUP($C748, 'pval-input'!$B$2:$M$2260, 12, FALSE)</f>
        <v>2.18978102189781E-2</v>
      </c>
    </row>
    <row r="749" spans="1:11" x14ac:dyDescent="0.2">
      <c r="A749" t="s">
        <v>1696</v>
      </c>
      <c r="B749" t="str">
        <f>VLOOKUP(A749, dictionary!$A$2:$B$16, 2, FALSE)</f>
        <v>Gentiourinary system and sex hormones</v>
      </c>
      <c r="C749" t="s">
        <v>1836</v>
      </c>
      <c r="D749">
        <f>VLOOKUP($C749, 'pval-input'!$B$2:$M$2260, 11, FALSE)</f>
        <v>25</v>
      </c>
      <c r="E749">
        <f>VLOOKUP($C749, 'pval-input'!$B$2:$M$2260, 12, FALSE)</f>
        <v>0.18248175182481799</v>
      </c>
      <c r="F749">
        <f>VLOOKUP(C749, listing!$B$1:$L$2600, 2, FALSE)</f>
        <v>0.64351160058552859</v>
      </c>
      <c r="H749" t="s">
        <v>4840</v>
      </c>
      <c r="I749">
        <v>0.64351160058552859</v>
      </c>
      <c r="J749">
        <f>VLOOKUP($C749, 'pval-input'!$B$2:$M$2260, 11, FALSE)</f>
        <v>25</v>
      </c>
      <c r="K749">
        <f>VLOOKUP($C749, 'pval-input'!$B$2:$M$2260, 12, FALSE)</f>
        <v>0.18248175182481799</v>
      </c>
    </row>
    <row r="750" spans="1:11" x14ac:dyDescent="0.2">
      <c r="A750" t="s">
        <v>1696</v>
      </c>
      <c r="B750" t="str">
        <f>VLOOKUP(A750, dictionary!$A$2:$B$16, 2, FALSE)</f>
        <v>Gentiourinary system and sex hormones</v>
      </c>
      <c r="C750" t="s">
        <v>1838</v>
      </c>
      <c r="D750">
        <f>VLOOKUP($C750, 'pval-input'!$B$2:$M$2260, 11, FALSE)</f>
        <v>56</v>
      </c>
      <c r="E750">
        <f>VLOOKUP($C750, 'pval-input'!$B$2:$M$2260, 12, FALSE)</f>
        <v>0.40875912408759102</v>
      </c>
      <c r="F750">
        <f>VLOOKUP(C750, listing!$B$1:$L$2600, 2, FALSE)</f>
        <v>0.94358629009671191</v>
      </c>
      <c r="H750" t="s">
        <v>4840</v>
      </c>
      <c r="I750">
        <v>0.94358629009671191</v>
      </c>
      <c r="J750">
        <f>VLOOKUP($C750, 'pval-input'!$B$2:$M$2260, 11, FALSE)</f>
        <v>56</v>
      </c>
      <c r="K750">
        <f>VLOOKUP($C750, 'pval-input'!$B$2:$M$2260, 12, FALSE)</f>
        <v>0.40875912408759102</v>
      </c>
    </row>
    <row r="751" spans="1:11" hidden="1" x14ac:dyDescent="0.2">
      <c r="A751" t="s">
        <v>1696</v>
      </c>
      <c r="B751" t="str">
        <f>VLOOKUP(A751, dictionary!$A$2:$B$16, 2, FALSE)</f>
        <v>Gentiourinary system and sex hormones</v>
      </c>
      <c r="C751" t="s">
        <v>1840</v>
      </c>
      <c r="D751">
        <f>VLOOKUP($C751, 'pval-input'!$B$2:$M$2260, 11, FALSE)</f>
        <v>4</v>
      </c>
      <c r="E751">
        <f>VLOOKUP($C751, 'pval-input'!$B$2:$M$2260, 12, FALSE)</f>
        <v>2.9197080291970798E-2</v>
      </c>
      <c r="F751">
        <f>VLOOKUP(C751, listing!$B$1:$L$2600, 2, FALSE)</f>
        <v>0.3578618258093425</v>
      </c>
      <c r="H751" t="s">
        <v>4840</v>
      </c>
      <c r="I751">
        <v>0.3578618258093425</v>
      </c>
      <c r="J751">
        <f>VLOOKUP($C751, 'pval-input'!$B$2:$M$2260, 11, FALSE)</f>
        <v>4</v>
      </c>
      <c r="K751">
        <f>VLOOKUP($C751, 'pval-input'!$B$2:$M$2260, 12, FALSE)</f>
        <v>2.9197080291970798E-2</v>
      </c>
    </row>
    <row r="752" spans="1:11" x14ac:dyDescent="0.2">
      <c r="A752" t="s">
        <v>1696</v>
      </c>
      <c r="B752" t="str">
        <f>VLOOKUP(A752, dictionary!$A$2:$B$16, 2, FALSE)</f>
        <v>Gentiourinary system and sex hormones</v>
      </c>
      <c r="C752" t="s">
        <v>1841</v>
      </c>
      <c r="D752">
        <f>VLOOKUP($C752, 'pval-input'!$B$2:$M$2260, 11, FALSE)</f>
        <v>33</v>
      </c>
      <c r="E752">
        <f>VLOOKUP($C752, 'pval-input'!$B$2:$M$2260, 12, FALSE)</f>
        <v>0.240875912408759</v>
      </c>
      <c r="F752">
        <f>VLOOKUP(C752, listing!$B$1:$L$2600, 2, FALSE)</f>
        <v>1.9182805686401083</v>
      </c>
      <c r="H752" t="s">
        <v>4840</v>
      </c>
      <c r="I752">
        <v>1.9182805686401083</v>
      </c>
      <c r="J752">
        <f>VLOOKUP($C752, 'pval-input'!$B$2:$M$2260, 11, FALSE)</f>
        <v>33</v>
      </c>
      <c r="K752">
        <f>VLOOKUP($C752, 'pval-input'!$B$2:$M$2260, 12, FALSE)</f>
        <v>0.240875912408759</v>
      </c>
    </row>
    <row r="753" spans="1:11" hidden="1" x14ac:dyDescent="0.2">
      <c r="A753" t="s">
        <v>1696</v>
      </c>
      <c r="B753" t="str">
        <f>VLOOKUP(A753, dictionary!$A$2:$B$16, 2, FALSE)</f>
        <v>Gentiourinary system and sex hormones</v>
      </c>
      <c r="C753" t="s">
        <v>1844</v>
      </c>
      <c r="D753">
        <f>VLOOKUP($C753, 'pval-input'!$B$2:$M$2260, 11, FALSE)</f>
        <v>1</v>
      </c>
      <c r="E753">
        <f>VLOOKUP($C753, 'pval-input'!$B$2:$M$2260, 12, FALSE)</f>
        <v>7.2992700729926996E-3</v>
      </c>
      <c r="F753">
        <f>VLOOKUP(C753, listing!$B$1:$L$2600, 2, FALSE)</f>
        <v>0.13345130816624251</v>
      </c>
      <c r="H753" t="s">
        <v>4840</v>
      </c>
      <c r="I753">
        <v>0.13345130816624251</v>
      </c>
      <c r="J753">
        <f>VLOOKUP($C753, 'pval-input'!$B$2:$M$2260, 11, FALSE)</f>
        <v>1</v>
      </c>
      <c r="K753">
        <f>VLOOKUP($C753, 'pval-input'!$B$2:$M$2260, 12, FALSE)</f>
        <v>7.2992700729926996E-3</v>
      </c>
    </row>
    <row r="754" spans="1:11" x14ac:dyDescent="0.2">
      <c r="A754" t="s">
        <v>1696</v>
      </c>
      <c r="B754" t="str">
        <f>VLOOKUP(A754, dictionary!$A$2:$B$16, 2, FALSE)</f>
        <v>Gentiourinary system and sex hormones</v>
      </c>
      <c r="C754" t="s">
        <v>1846</v>
      </c>
      <c r="D754">
        <f>VLOOKUP($C754, 'pval-input'!$B$2:$M$2260, 11, FALSE)</f>
        <v>11</v>
      </c>
      <c r="E754">
        <f>VLOOKUP($C754, 'pval-input'!$B$2:$M$2260, 12, FALSE)</f>
        <v>8.0291970802919693E-2</v>
      </c>
      <c r="F754">
        <f>VLOOKUP(C754, listing!$B$1:$L$2600, 2, FALSE)</f>
        <v>0.47321048317707515</v>
      </c>
      <c r="H754" t="s">
        <v>4840</v>
      </c>
      <c r="I754">
        <v>0.47321048317707515</v>
      </c>
      <c r="J754">
        <f>VLOOKUP($C754, 'pval-input'!$B$2:$M$2260, 11, FALSE)</f>
        <v>11</v>
      </c>
      <c r="K754">
        <f>VLOOKUP($C754, 'pval-input'!$B$2:$M$2260, 12, FALSE)</f>
        <v>8.0291970802919693E-2</v>
      </c>
    </row>
    <row r="755" spans="1:11" x14ac:dyDescent="0.2">
      <c r="A755" t="s">
        <v>1696</v>
      </c>
      <c r="B755" t="str">
        <f>VLOOKUP(A755, dictionary!$A$2:$B$16, 2, FALSE)</f>
        <v>Gentiourinary system and sex hormones</v>
      </c>
      <c r="C755" t="s">
        <v>1848</v>
      </c>
      <c r="D755">
        <f>VLOOKUP($C755, 'pval-input'!$B$2:$M$2260, 11, FALSE)</f>
        <v>8</v>
      </c>
      <c r="E755">
        <f>VLOOKUP($C755, 'pval-input'!$B$2:$M$2260, 12, FALSE)</f>
        <v>5.8394160583941597E-2</v>
      </c>
      <c r="F755">
        <f>VLOOKUP(C755, listing!$B$1:$L$2600, 2, FALSE)</f>
        <v>0.68347914030248458</v>
      </c>
      <c r="H755" t="s">
        <v>4840</v>
      </c>
      <c r="I755">
        <v>0.68347914030248458</v>
      </c>
      <c r="J755">
        <f>VLOOKUP($C755, 'pval-input'!$B$2:$M$2260, 11, FALSE)</f>
        <v>8</v>
      </c>
      <c r="K755">
        <f>VLOOKUP($C755, 'pval-input'!$B$2:$M$2260, 12, FALSE)</f>
        <v>5.8394160583941597E-2</v>
      </c>
    </row>
    <row r="756" spans="1:11" hidden="1" x14ac:dyDescent="0.2">
      <c r="A756" t="s">
        <v>1696</v>
      </c>
      <c r="B756" t="str">
        <f>VLOOKUP(A756, dictionary!$A$2:$B$16, 2, FALSE)</f>
        <v>Gentiourinary system and sex hormones</v>
      </c>
      <c r="C756" t="s">
        <v>1850</v>
      </c>
      <c r="D756">
        <f>VLOOKUP($C756, 'pval-input'!$B$2:$M$2260, 11, FALSE)</f>
        <v>3</v>
      </c>
      <c r="E756">
        <f>VLOOKUP($C756, 'pval-input'!$B$2:$M$2260, 12, FALSE)</f>
        <v>2.18978102189781E-2</v>
      </c>
      <c r="F756">
        <f>VLOOKUP(C756, listing!$B$1:$L$2600, 2, FALSE)</f>
        <v>1.1918379083594926E-2</v>
      </c>
      <c r="H756" t="s">
        <v>4840</v>
      </c>
      <c r="I756">
        <v>1.1918379083594926E-2</v>
      </c>
      <c r="J756">
        <f>VLOOKUP($C756, 'pval-input'!$B$2:$M$2260, 11, FALSE)</f>
        <v>3</v>
      </c>
      <c r="K756">
        <f>VLOOKUP($C756, 'pval-input'!$B$2:$M$2260, 12, FALSE)</f>
        <v>2.18978102189781E-2</v>
      </c>
    </row>
    <row r="757" spans="1:11" x14ac:dyDescent="0.2">
      <c r="A757" t="s">
        <v>1696</v>
      </c>
      <c r="B757" t="str">
        <f>VLOOKUP(A757, dictionary!$A$2:$B$16, 2, FALSE)</f>
        <v>Gentiourinary system and sex hormones</v>
      </c>
      <c r="C757" t="s">
        <v>1852</v>
      </c>
      <c r="D757">
        <f>VLOOKUP($C757, 'pval-input'!$B$2:$M$2260, 11, FALSE)</f>
        <v>8</v>
      </c>
      <c r="E757">
        <f>VLOOKUP($C757, 'pval-input'!$B$2:$M$2260, 12, FALSE)</f>
        <v>5.8394160583941597E-2</v>
      </c>
      <c r="F757">
        <f>VLOOKUP(C757, listing!$B$1:$L$2600, 2, FALSE)</f>
        <v>0.91092254030933173</v>
      </c>
      <c r="H757" t="s">
        <v>4840</v>
      </c>
      <c r="I757">
        <v>0.91092254030933173</v>
      </c>
      <c r="J757">
        <f>VLOOKUP($C757, 'pval-input'!$B$2:$M$2260, 11, FALSE)</f>
        <v>8</v>
      </c>
      <c r="K757">
        <f>VLOOKUP($C757, 'pval-input'!$B$2:$M$2260, 12, FALSE)</f>
        <v>5.8394160583941597E-2</v>
      </c>
    </row>
    <row r="758" spans="1:11" hidden="1" x14ac:dyDescent="0.2">
      <c r="A758" t="s">
        <v>1696</v>
      </c>
      <c r="B758" t="str">
        <f>VLOOKUP(A758, dictionary!$A$2:$B$16, 2, FALSE)</f>
        <v>Gentiourinary system and sex hormones</v>
      </c>
      <c r="C758" t="s">
        <v>1854</v>
      </c>
      <c r="D758">
        <f>VLOOKUP($C758, 'pval-input'!$B$2:$M$2260, 11, FALSE)</f>
        <v>4</v>
      </c>
      <c r="E758">
        <f>VLOOKUP($C758, 'pval-input'!$B$2:$M$2260, 12, FALSE)</f>
        <v>2.9197080291970798E-2</v>
      </c>
      <c r="F758">
        <f>VLOOKUP(C758, listing!$B$1:$L$2600, 2, FALSE)</f>
        <v>0.18525448737884331</v>
      </c>
      <c r="H758" t="s">
        <v>4840</v>
      </c>
      <c r="I758">
        <v>0.18525448737884331</v>
      </c>
      <c r="J758">
        <f>VLOOKUP($C758, 'pval-input'!$B$2:$M$2260, 11, FALSE)</f>
        <v>4</v>
      </c>
      <c r="K758">
        <f>VLOOKUP($C758, 'pval-input'!$B$2:$M$2260, 12, FALSE)</f>
        <v>2.9197080291970798E-2</v>
      </c>
    </row>
    <row r="759" spans="1:11" hidden="1" x14ac:dyDescent="0.2">
      <c r="A759" t="s">
        <v>1696</v>
      </c>
      <c r="B759" t="str">
        <f>VLOOKUP(A759, dictionary!$A$2:$B$16, 2, FALSE)</f>
        <v>Gentiourinary system and sex hormones</v>
      </c>
      <c r="C759" t="s">
        <v>1857</v>
      </c>
      <c r="D759">
        <f>VLOOKUP($C759, 'pval-input'!$B$2:$M$2260, 11, FALSE)</f>
        <v>1</v>
      </c>
      <c r="E759">
        <f>VLOOKUP($C759, 'pval-input'!$B$2:$M$2260, 12, FALSE)</f>
        <v>7.2992700729926996E-3</v>
      </c>
      <c r="F759">
        <f>VLOOKUP(C759, listing!$B$1:$L$2600, 2, FALSE)</f>
        <v>0.13345130816624251</v>
      </c>
      <c r="H759" t="s">
        <v>4840</v>
      </c>
      <c r="I759">
        <v>0.13345130816624251</v>
      </c>
      <c r="J759">
        <f>VLOOKUP($C759, 'pval-input'!$B$2:$M$2260, 11, FALSE)</f>
        <v>1</v>
      </c>
      <c r="K759">
        <f>VLOOKUP($C759, 'pval-input'!$B$2:$M$2260, 12, FALSE)</f>
        <v>7.2992700729926996E-3</v>
      </c>
    </row>
    <row r="760" spans="1:11" hidden="1" x14ac:dyDescent="0.2">
      <c r="A760" t="s">
        <v>1696</v>
      </c>
      <c r="B760" t="str">
        <f>VLOOKUP(A760, dictionary!$A$2:$B$16, 2, FALSE)</f>
        <v>Gentiourinary system and sex hormones</v>
      </c>
      <c r="C760" t="s">
        <v>1859</v>
      </c>
      <c r="D760">
        <f>VLOOKUP($C760, 'pval-input'!$B$2:$M$2260, 11, FALSE)</f>
        <v>2</v>
      </c>
      <c r="E760">
        <f>VLOOKUP($C760, 'pval-input'!$B$2:$M$2260, 12, FALSE)</f>
        <v>1.4598540145985399E-2</v>
      </c>
      <c r="F760">
        <f>VLOOKUP(C760, listing!$B$1:$L$2600, 2, FALSE)</f>
        <v>0.13457906645351109</v>
      </c>
      <c r="H760" t="s">
        <v>4840</v>
      </c>
      <c r="I760">
        <v>0.13457906645351109</v>
      </c>
      <c r="J760">
        <f>VLOOKUP($C760, 'pval-input'!$B$2:$M$2260, 11, FALSE)</f>
        <v>2</v>
      </c>
      <c r="K760">
        <f>VLOOKUP($C760, 'pval-input'!$B$2:$M$2260, 12, FALSE)</f>
        <v>1.4598540145985399E-2</v>
      </c>
    </row>
    <row r="761" spans="1:11" hidden="1" x14ac:dyDescent="0.2">
      <c r="A761" t="s">
        <v>1696</v>
      </c>
      <c r="B761" t="str">
        <f>VLOOKUP(A761, dictionary!$A$2:$B$16, 2, FALSE)</f>
        <v>Gentiourinary system and sex hormones</v>
      </c>
      <c r="C761" t="s">
        <v>1861</v>
      </c>
      <c r="D761">
        <f>VLOOKUP($C761, 'pval-input'!$B$2:$M$2260, 11, FALSE)</f>
        <v>1</v>
      </c>
      <c r="E761">
        <f>VLOOKUP($C761, 'pval-input'!$B$2:$M$2260, 12, FALSE)</f>
        <v>7.2992700729926996E-3</v>
      </c>
      <c r="F761">
        <f>VLOOKUP(C761, listing!$B$1:$L$2600, 2, FALSE)</f>
        <v>0.13345130816624251</v>
      </c>
      <c r="H761" t="s">
        <v>4840</v>
      </c>
      <c r="I761">
        <v>0.13345130816624251</v>
      </c>
      <c r="J761">
        <f>VLOOKUP($C761, 'pval-input'!$B$2:$M$2260, 11, FALSE)</f>
        <v>1</v>
      </c>
      <c r="K761">
        <f>VLOOKUP($C761, 'pval-input'!$B$2:$M$2260, 12, FALSE)</f>
        <v>7.2992700729926996E-3</v>
      </c>
    </row>
    <row r="762" spans="1:11" x14ac:dyDescent="0.2">
      <c r="A762" t="s">
        <v>1696</v>
      </c>
      <c r="B762" t="str">
        <f>VLOOKUP(A762, dictionary!$A$2:$B$16, 2, FALSE)</f>
        <v>Gentiourinary system and sex hormones</v>
      </c>
      <c r="C762" t="s">
        <v>1863</v>
      </c>
      <c r="D762">
        <f>VLOOKUP($C762, 'pval-input'!$B$2:$M$2260, 11, FALSE)</f>
        <v>35</v>
      </c>
      <c r="E762">
        <f>VLOOKUP($C762, 'pval-input'!$B$2:$M$2260, 12, FALSE)</f>
        <v>0.25547445255474499</v>
      </c>
      <c r="F762">
        <f>VLOOKUP(C762, listing!$B$1:$L$2600, 2, FALSE)</f>
        <v>0.20500759474475203</v>
      </c>
      <c r="H762" t="s">
        <v>4840</v>
      </c>
      <c r="I762">
        <v>0.20500759474475203</v>
      </c>
      <c r="J762">
        <f>VLOOKUP($C762, 'pval-input'!$B$2:$M$2260, 11, FALSE)</f>
        <v>35</v>
      </c>
      <c r="K762">
        <f>VLOOKUP($C762, 'pval-input'!$B$2:$M$2260, 12, FALSE)</f>
        <v>0.25547445255474499</v>
      </c>
    </row>
    <row r="763" spans="1:11" x14ac:dyDescent="0.2">
      <c r="A763" t="s">
        <v>1696</v>
      </c>
      <c r="B763" t="str">
        <f>VLOOKUP(A763, dictionary!$A$2:$B$16, 2, FALSE)</f>
        <v>Gentiourinary system and sex hormones</v>
      </c>
      <c r="C763" t="s">
        <v>1866</v>
      </c>
      <c r="D763">
        <f>VLOOKUP($C763, 'pval-input'!$B$2:$M$2260, 11, FALSE)</f>
        <v>16</v>
      </c>
      <c r="E763">
        <f>VLOOKUP($C763, 'pval-input'!$B$2:$M$2260, 12, FALSE)</f>
        <v>0.116788321167883</v>
      </c>
      <c r="F763">
        <f>VLOOKUP(C763, listing!$B$1:$L$2600, 2, FALSE)</f>
        <v>0.16891186369605032</v>
      </c>
      <c r="H763" t="s">
        <v>4840</v>
      </c>
      <c r="I763">
        <v>0.16891186369605032</v>
      </c>
      <c r="J763">
        <f>VLOOKUP($C763, 'pval-input'!$B$2:$M$2260, 11, FALSE)</f>
        <v>16</v>
      </c>
      <c r="K763">
        <f>VLOOKUP($C763, 'pval-input'!$B$2:$M$2260, 12, FALSE)</f>
        <v>0.116788321167883</v>
      </c>
    </row>
    <row r="764" spans="1:11" x14ac:dyDescent="0.2">
      <c r="A764" t="s">
        <v>1696</v>
      </c>
      <c r="B764" t="str">
        <f>VLOOKUP(A764, dictionary!$A$2:$B$16, 2, FALSE)</f>
        <v>Gentiourinary system and sex hormones</v>
      </c>
      <c r="C764" t="s">
        <v>1869</v>
      </c>
      <c r="D764">
        <f>VLOOKUP($C764, 'pval-input'!$B$2:$M$2260, 11, FALSE)</f>
        <v>17</v>
      </c>
      <c r="E764">
        <f>VLOOKUP($C764, 'pval-input'!$B$2:$M$2260, 12, FALSE)</f>
        <v>0.124087591240876</v>
      </c>
      <c r="F764">
        <f>VLOOKUP(C764, listing!$B$1:$L$2600, 2, FALSE)</f>
        <v>1.7318930971951265</v>
      </c>
      <c r="H764" t="s">
        <v>4840</v>
      </c>
      <c r="I764">
        <v>1.7318930971951265</v>
      </c>
      <c r="J764">
        <f>VLOOKUP($C764, 'pval-input'!$B$2:$M$2260, 11, FALSE)</f>
        <v>17</v>
      </c>
      <c r="K764">
        <f>VLOOKUP($C764, 'pval-input'!$B$2:$M$2260, 12, FALSE)</f>
        <v>0.124087591240876</v>
      </c>
    </row>
    <row r="765" spans="1:11" hidden="1" x14ac:dyDescent="0.2">
      <c r="A765" t="s">
        <v>1696</v>
      </c>
      <c r="B765" t="str">
        <f>VLOOKUP(A765, dictionary!$A$2:$B$16, 2, FALSE)</f>
        <v>Gentiourinary system and sex hormones</v>
      </c>
      <c r="C765" t="s">
        <v>1871</v>
      </c>
      <c r="D765">
        <f>VLOOKUP($C765, 'pval-input'!$B$2:$M$2260, 11, FALSE)</f>
        <v>4</v>
      </c>
      <c r="E765">
        <f>VLOOKUP($C765, 'pval-input'!$B$2:$M$2260, 12, FALSE)</f>
        <v>2.9197080291970798E-2</v>
      </c>
      <c r="F765">
        <f>VLOOKUP(C765, listing!$B$1:$L$2600, 2, FALSE)</f>
        <v>2.9063754612852544E-2</v>
      </c>
      <c r="H765" t="s">
        <v>4840</v>
      </c>
      <c r="I765">
        <v>2.9063754612852544E-2</v>
      </c>
      <c r="J765">
        <f>VLOOKUP($C765, 'pval-input'!$B$2:$M$2260, 11, FALSE)</f>
        <v>4</v>
      </c>
      <c r="K765">
        <f>VLOOKUP($C765, 'pval-input'!$B$2:$M$2260, 12, FALSE)</f>
        <v>2.9197080291970798E-2</v>
      </c>
    </row>
    <row r="766" spans="1:11" x14ac:dyDescent="0.2">
      <c r="A766" t="s">
        <v>1696</v>
      </c>
      <c r="B766" t="str">
        <f>VLOOKUP(A766, dictionary!$A$2:$B$16, 2, FALSE)</f>
        <v>Gentiourinary system and sex hormones</v>
      </c>
      <c r="C766" t="s">
        <v>1873</v>
      </c>
      <c r="D766">
        <f>VLOOKUP($C766, 'pval-input'!$B$2:$M$2260, 11, FALSE)</f>
        <v>11</v>
      </c>
      <c r="E766">
        <f>VLOOKUP($C766, 'pval-input'!$B$2:$M$2260, 12, FALSE)</f>
        <v>8.0291970802919693E-2</v>
      </c>
      <c r="F766">
        <f>VLOOKUP(C766, listing!$B$1:$L$2600, 2, FALSE)</f>
        <v>0.41753107085769775</v>
      </c>
      <c r="H766" t="s">
        <v>4840</v>
      </c>
      <c r="I766">
        <v>0.41753107085769775</v>
      </c>
      <c r="J766">
        <f>VLOOKUP($C766, 'pval-input'!$B$2:$M$2260, 11, FALSE)</f>
        <v>11</v>
      </c>
      <c r="K766">
        <f>VLOOKUP($C766, 'pval-input'!$B$2:$M$2260, 12, FALSE)</f>
        <v>8.0291970802919693E-2</v>
      </c>
    </row>
    <row r="767" spans="1:11" x14ac:dyDescent="0.2">
      <c r="A767" t="s">
        <v>1696</v>
      </c>
      <c r="B767" t="str">
        <f>VLOOKUP(A767, dictionary!$A$2:$B$16, 2, FALSE)</f>
        <v>Gentiourinary system and sex hormones</v>
      </c>
      <c r="C767" t="s">
        <v>1874</v>
      </c>
      <c r="D767">
        <f>VLOOKUP($C767, 'pval-input'!$B$2:$M$2260, 11, FALSE)</f>
        <v>18</v>
      </c>
      <c r="E767">
        <f>VLOOKUP($C767, 'pval-input'!$B$2:$M$2260, 12, FALSE)</f>
        <v>0.13138686131386901</v>
      </c>
      <c r="F767">
        <f>VLOOKUP(C767, listing!$B$1:$L$2600, 2, FALSE)</f>
        <v>1.1376428828914338</v>
      </c>
      <c r="H767" t="s">
        <v>4840</v>
      </c>
      <c r="I767">
        <v>1.1376428828914338</v>
      </c>
      <c r="J767">
        <f>VLOOKUP($C767, 'pval-input'!$B$2:$M$2260, 11, FALSE)</f>
        <v>18</v>
      </c>
      <c r="K767">
        <f>VLOOKUP($C767, 'pval-input'!$B$2:$M$2260, 12, FALSE)</f>
        <v>0.13138686131386901</v>
      </c>
    </row>
    <row r="768" spans="1:11" x14ac:dyDescent="0.2">
      <c r="A768" t="s">
        <v>1696</v>
      </c>
      <c r="B768" t="str">
        <f>VLOOKUP(A768, dictionary!$A$2:$B$16, 2, FALSE)</f>
        <v>Gentiourinary system and sex hormones</v>
      </c>
      <c r="C768" t="s">
        <v>1876</v>
      </c>
      <c r="D768">
        <f>VLOOKUP($C768, 'pval-input'!$B$2:$M$2260, 11, FALSE)</f>
        <v>12</v>
      </c>
      <c r="E768">
        <f>VLOOKUP($C768, 'pval-input'!$B$2:$M$2260, 12, FALSE)</f>
        <v>8.7591240875912399E-2</v>
      </c>
      <c r="F768">
        <f>VLOOKUP(C768, listing!$B$1:$L$2600, 2, FALSE)</f>
        <v>1.5191338115871524</v>
      </c>
      <c r="H768" t="s">
        <v>4840</v>
      </c>
      <c r="I768">
        <v>1.5191338115871524</v>
      </c>
      <c r="J768">
        <f>VLOOKUP($C768, 'pval-input'!$B$2:$M$2260, 11, FALSE)</f>
        <v>12</v>
      </c>
      <c r="K768">
        <f>VLOOKUP($C768, 'pval-input'!$B$2:$M$2260, 12, FALSE)</f>
        <v>8.7591240875912399E-2</v>
      </c>
    </row>
    <row r="769" spans="1:11" hidden="1" x14ac:dyDescent="0.2">
      <c r="A769" t="s">
        <v>1696</v>
      </c>
      <c r="B769" t="str">
        <f>VLOOKUP(A769, dictionary!$A$2:$B$16, 2, FALSE)</f>
        <v>Gentiourinary system and sex hormones</v>
      </c>
      <c r="C769" t="s">
        <v>1878</v>
      </c>
      <c r="D769">
        <f>VLOOKUP($C769, 'pval-input'!$B$2:$M$2260, 11, FALSE)</f>
        <v>6</v>
      </c>
      <c r="E769">
        <f>VLOOKUP($C769, 'pval-input'!$B$2:$M$2260, 12, FALSE)</f>
        <v>4.3795620437956199E-2</v>
      </c>
      <c r="F769">
        <f>VLOOKUP(C769, listing!$B$1:$L$2600, 2, FALSE)</f>
        <v>0.55567936409054219</v>
      </c>
      <c r="H769" t="s">
        <v>4840</v>
      </c>
      <c r="I769">
        <v>0.55567936409054219</v>
      </c>
      <c r="J769">
        <f>VLOOKUP($C769, 'pval-input'!$B$2:$M$2260, 11, FALSE)</f>
        <v>6</v>
      </c>
      <c r="K769">
        <f>VLOOKUP($C769, 'pval-input'!$B$2:$M$2260, 12, FALSE)</f>
        <v>4.3795620437956199E-2</v>
      </c>
    </row>
    <row r="770" spans="1:11" x14ac:dyDescent="0.2">
      <c r="A770" t="s">
        <v>1696</v>
      </c>
      <c r="B770" t="str">
        <f>VLOOKUP(A770, dictionary!$A$2:$B$16, 2, FALSE)</f>
        <v>Gentiourinary system and sex hormones</v>
      </c>
      <c r="C770" t="s">
        <v>1880</v>
      </c>
      <c r="D770">
        <f>VLOOKUP($C770, 'pval-input'!$B$2:$M$2260, 11, FALSE)</f>
        <v>37</v>
      </c>
      <c r="E770">
        <f>VLOOKUP($C770, 'pval-input'!$B$2:$M$2260, 12, FALSE)</f>
        <v>0.27007299270072999</v>
      </c>
      <c r="F770">
        <f>VLOOKUP(C770, listing!$B$1:$L$2600, 2, FALSE)</f>
        <v>1.7259865380480761</v>
      </c>
      <c r="H770" t="s">
        <v>4840</v>
      </c>
      <c r="I770">
        <v>1.7259865380480761</v>
      </c>
      <c r="J770">
        <f>VLOOKUP($C770, 'pval-input'!$B$2:$M$2260, 11, FALSE)</f>
        <v>37</v>
      </c>
      <c r="K770">
        <f>VLOOKUP($C770, 'pval-input'!$B$2:$M$2260, 12, FALSE)</f>
        <v>0.27007299270072999</v>
      </c>
    </row>
    <row r="771" spans="1:11" hidden="1" x14ac:dyDescent="0.2">
      <c r="A771" t="s">
        <v>1696</v>
      </c>
      <c r="B771" t="str">
        <f>VLOOKUP(A771, dictionary!$A$2:$B$16, 2, FALSE)</f>
        <v>Gentiourinary system and sex hormones</v>
      </c>
      <c r="C771" t="s">
        <v>1882</v>
      </c>
      <c r="D771">
        <f>VLOOKUP($C771, 'pval-input'!$B$2:$M$2260, 11, FALSE)</f>
        <v>4</v>
      </c>
      <c r="E771">
        <f>VLOOKUP($C771, 'pval-input'!$B$2:$M$2260, 12, FALSE)</f>
        <v>2.9197080291970798E-2</v>
      </c>
      <c r="F771">
        <f>VLOOKUP(C771, listing!$B$1:$L$2600, 2, FALSE)</f>
        <v>7.9162036222503354E-2</v>
      </c>
      <c r="H771" t="s">
        <v>4840</v>
      </c>
      <c r="I771">
        <v>7.9162036222503354E-2</v>
      </c>
      <c r="J771">
        <f>VLOOKUP($C771, 'pval-input'!$B$2:$M$2260, 11, FALSE)</f>
        <v>4</v>
      </c>
      <c r="K771">
        <f>VLOOKUP($C771, 'pval-input'!$B$2:$M$2260, 12, FALSE)</f>
        <v>2.9197080291970798E-2</v>
      </c>
    </row>
    <row r="772" spans="1:11" x14ac:dyDescent="0.2">
      <c r="A772" t="s">
        <v>1696</v>
      </c>
      <c r="B772" t="str">
        <f>VLOOKUP(A772, dictionary!$A$2:$B$16, 2, FALSE)</f>
        <v>Gentiourinary system and sex hormones</v>
      </c>
      <c r="C772" t="s">
        <v>1884</v>
      </c>
      <c r="D772">
        <f>VLOOKUP($C772, 'pval-input'!$B$2:$M$2260, 11, FALSE)</f>
        <v>90</v>
      </c>
      <c r="E772">
        <f>VLOOKUP($C772, 'pval-input'!$B$2:$M$2260, 12, FALSE)</f>
        <v>0.65693430656934304</v>
      </c>
      <c r="F772">
        <f>VLOOKUP(C772, listing!$B$1:$L$2600, 2, FALSE)</f>
        <v>6.219513593849444E-2</v>
      </c>
      <c r="H772" t="s">
        <v>4840</v>
      </c>
      <c r="I772">
        <v>6.219513593849444E-2</v>
      </c>
      <c r="J772">
        <f>VLOOKUP($C772, 'pval-input'!$B$2:$M$2260, 11, FALSE)</f>
        <v>90</v>
      </c>
      <c r="K772">
        <f>VLOOKUP($C772, 'pval-input'!$B$2:$M$2260, 12, FALSE)</f>
        <v>0.65693430656934304</v>
      </c>
    </row>
    <row r="773" spans="1:11" x14ac:dyDescent="0.2">
      <c r="A773" t="s">
        <v>1696</v>
      </c>
      <c r="B773" t="str">
        <f>VLOOKUP(A773, dictionary!$A$2:$B$16, 2, FALSE)</f>
        <v>Gentiourinary system and sex hormones</v>
      </c>
      <c r="C773" t="s">
        <v>1887</v>
      </c>
      <c r="D773">
        <f>VLOOKUP($C773, 'pval-input'!$B$2:$M$2260, 11, FALSE)</f>
        <v>55</v>
      </c>
      <c r="E773">
        <f>VLOOKUP($C773, 'pval-input'!$B$2:$M$2260, 12, FALSE)</f>
        <v>0.40145985401459899</v>
      </c>
      <c r="F773">
        <f>VLOOKUP(C773, listing!$B$1:$L$2600, 2, FALSE)</f>
        <v>4.4669639699219388E-3</v>
      </c>
      <c r="H773" t="s">
        <v>4840</v>
      </c>
      <c r="I773">
        <v>4.4669639699219388E-3</v>
      </c>
      <c r="J773">
        <f>VLOOKUP($C773, 'pval-input'!$B$2:$M$2260, 11, FALSE)</f>
        <v>55</v>
      </c>
      <c r="K773">
        <f>VLOOKUP($C773, 'pval-input'!$B$2:$M$2260, 12, FALSE)</f>
        <v>0.40145985401459899</v>
      </c>
    </row>
    <row r="774" spans="1:11" x14ac:dyDescent="0.2">
      <c r="A774" t="s">
        <v>1696</v>
      </c>
      <c r="B774" t="str">
        <f>VLOOKUP(A774, dictionary!$A$2:$B$16, 2, FALSE)</f>
        <v>Gentiourinary system and sex hormones</v>
      </c>
      <c r="C774" t="s">
        <v>1891</v>
      </c>
      <c r="D774">
        <f>VLOOKUP($C774, 'pval-input'!$B$2:$M$2260, 11, FALSE)</f>
        <v>37</v>
      </c>
      <c r="E774">
        <f>VLOOKUP($C774, 'pval-input'!$B$2:$M$2260, 12, FALSE)</f>
        <v>0.27007299270072999</v>
      </c>
      <c r="F774">
        <f>VLOOKUP(C774, listing!$B$1:$L$2600, 2, FALSE)</f>
        <v>0.18917643230495532</v>
      </c>
      <c r="H774" t="s">
        <v>4840</v>
      </c>
      <c r="I774">
        <v>0.18917643230495532</v>
      </c>
      <c r="J774">
        <f>VLOOKUP($C774, 'pval-input'!$B$2:$M$2260, 11, FALSE)</f>
        <v>37</v>
      </c>
      <c r="K774">
        <f>VLOOKUP($C774, 'pval-input'!$B$2:$M$2260, 12, FALSE)</f>
        <v>0.27007299270072999</v>
      </c>
    </row>
    <row r="775" spans="1:11" hidden="1" x14ac:dyDescent="0.2">
      <c r="A775" t="s">
        <v>1696</v>
      </c>
      <c r="B775" t="str">
        <f>VLOOKUP(A775, dictionary!$A$2:$B$16, 2, FALSE)</f>
        <v>Gentiourinary system and sex hormones</v>
      </c>
      <c r="C775" t="s">
        <v>1895</v>
      </c>
      <c r="D775">
        <f>VLOOKUP($C775, 'pval-input'!$B$2:$M$2260, 11, FALSE)</f>
        <v>2</v>
      </c>
      <c r="E775">
        <f>VLOOKUP($C775, 'pval-input'!$B$2:$M$2260, 12, FALSE)</f>
        <v>1.4598540145985399E-2</v>
      </c>
      <c r="F775">
        <f>VLOOKUP(C775, listing!$B$1:$L$2600, 2, FALSE)</f>
        <v>0.71889116357929506</v>
      </c>
      <c r="H775" t="s">
        <v>4840</v>
      </c>
      <c r="I775">
        <v>0.71889116357929506</v>
      </c>
      <c r="J775">
        <f>VLOOKUP($C775, 'pval-input'!$B$2:$M$2260, 11, FALSE)</f>
        <v>2</v>
      </c>
      <c r="K775">
        <f>VLOOKUP($C775, 'pval-input'!$B$2:$M$2260, 12, FALSE)</f>
        <v>1.4598540145985399E-2</v>
      </c>
    </row>
    <row r="776" spans="1:11" x14ac:dyDescent="0.2">
      <c r="A776" t="s">
        <v>1696</v>
      </c>
      <c r="B776" t="str">
        <f>VLOOKUP(A776, dictionary!$A$2:$B$16, 2, FALSE)</f>
        <v>Gentiourinary system and sex hormones</v>
      </c>
      <c r="C776" t="s">
        <v>1897</v>
      </c>
      <c r="D776">
        <f>VLOOKUP($C776, 'pval-input'!$B$2:$M$2260, 11, FALSE)</f>
        <v>16</v>
      </c>
      <c r="E776">
        <f>VLOOKUP($C776, 'pval-input'!$B$2:$M$2260, 12, FALSE)</f>
        <v>0.116788321167883</v>
      </c>
      <c r="F776">
        <f>VLOOKUP(C776, listing!$B$1:$L$2600, 2, FALSE)</f>
        <v>0.42790405863083447</v>
      </c>
      <c r="H776" t="s">
        <v>4840</v>
      </c>
      <c r="I776">
        <v>0.42790405863083447</v>
      </c>
      <c r="J776">
        <f>VLOOKUP($C776, 'pval-input'!$B$2:$M$2260, 11, FALSE)</f>
        <v>16</v>
      </c>
      <c r="K776">
        <f>VLOOKUP($C776, 'pval-input'!$B$2:$M$2260, 12, FALSE)</f>
        <v>0.116788321167883</v>
      </c>
    </row>
    <row r="777" spans="1:11" x14ac:dyDescent="0.2">
      <c r="A777" t="s">
        <v>1696</v>
      </c>
      <c r="B777" t="str">
        <f>VLOOKUP(A777, dictionary!$A$2:$B$16, 2, FALSE)</f>
        <v>Gentiourinary system and sex hormones</v>
      </c>
      <c r="C777" t="s">
        <v>1900</v>
      </c>
      <c r="D777">
        <f>VLOOKUP($C777, 'pval-input'!$B$2:$M$2260, 11, FALSE)</f>
        <v>19</v>
      </c>
      <c r="E777">
        <f>VLOOKUP($C777, 'pval-input'!$B$2:$M$2260, 12, FALSE)</f>
        <v>0.13868613138686101</v>
      </c>
      <c r="F777">
        <f>VLOOKUP(C777, listing!$B$1:$L$2600, 2, FALSE)</f>
        <v>0.22100237426907404</v>
      </c>
      <c r="H777" t="s">
        <v>4840</v>
      </c>
      <c r="I777">
        <v>0.22100237426907404</v>
      </c>
      <c r="J777">
        <f>VLOOKUP($C777, 'pval-input'!$B$2:$M$2260, 11, FALSE)</f>
        <v>19</v>
      </c>
      <c r="K777">
        <f>VLOOKUP($C777, 'pval-input'!$B$2:$M$2260, 12, FALSE)</f>
        <v>0.13868613138686101</v>
      </c>
    </row>
    <row r="778" spans="1:11" x14ac:dyDescent="0.2">
      <c r="A778" t="s">
        <v>1696</v>
      </c>
      <c r="B778" t="str">
        <f>VLOOKUP(A778, dictionary!$A$2:$B$16, 2, FALSE)</f>
        <v>Gentiourinary system and sex hormones</v>
      </c>
      <c r="C778" t="s">
        <v>1903</v>
      </c>
      <c r="D778">
        <f>VLOOKUP($C778, 'pval-input'!$B$2:$M$2260, 11, FALSE)</f>
        <v>16</v>
      </c>
      <c r="E778">
        <f>VLOOKUP($C778, 'pval-input'!$B$2:$M$2260, 12, FALSE)</f>
        <v>0.116788321167883</v>
      </c>
      <c r="F778">
        <f>VLOOKUP(C778, listing!$B$1:$L$2600, 2, FALSE)</f>
        <v>0.2781964864606315</v>
      </c>
      <c r="H778" t="s">
        <v>4840</v>
      </c>
      <c r="I778">
        <v>0.2781964864606315</v>
      </c>
      <c r="J778">
        <f>VLOOKUP($C778, 'pval-input'!$B$2:$M$2260, 11, FALSE)</f>
        <v>16</v>
      </c>
      <c r="K778">
        <f>VLOOKUP($C778, 'pval-input'!$B$2:$M$2260, 12, FALSE)</f>
        <v>0.116788321167883</v>
      </c>
    </row>
    <row r="779" spans="1:11" hidden="1" x14ac:dyDescent="0.2">
      <c r="A779" t="s">
        <v>1696</v>
      </c>
      <c r="B779" t="str">
        <f>VLOOKUP(A779, dictionary!$A$2:$B$16, 2, FALSE)</f>
        <v>Gentiourinary system and sex hormones</v>
      </c>
      <c r="C779" t="s">
        <v>1908</v>
      </c>
      <c r="D779">
        <f>VLOOKUP($C779, 'pval-input'!$B$2:$M$2260, 11, FALSE)</f>
        <v>1</v>
      </c>
      <c r="E779">
        <f>VLOOKUP($C779, 'pval-input'!$B$2:$M$2260, 12, FALSE)</f>
        <v>7.2992700729926996E-3</v>
      </c>
      <c r="F779">
        <f>VLOOKUP(C779, listing!$B$1:$L$2600, 2, FALSE)</f>
        <v>0.45351195189598342</v>
      </c>
      <c r="H779" t="s">
        <v>4840</v>
      </c>
      <c r="I779">
        <v>0.45351195189598342</v>
      </c>
      <c r="J779">
        <f>VLOOKUP($C779, 'pval-input'!$B$2:$M$2260, 11, FALSE)</f>
        <v>1</v>
      </c>
      <c r="K779">
        <f>VLOOKUP($C779, 'pval-input'!$B$2:$M$2260, 12, FALSE)</f>
        <v>7.2992700729926996E-3</v>
      </c>
    </row>
    <row r="780" spans="1:11" x14ac:dyDescent="0.2">
      <c r="A780" t="s">
        <v>1696</v>
      </c>
      <c r="B780" t="str">
        <f>VLOOKUP(A780, dictionary!$A$2:$B$16, 2, FALSE)</f>
        <v>Gentiourinary system and sex hormones</v>
      </c>
      <c r="C780" t="s">
        <v>1911</v>
      </c>
      <c r="D780">
        <f>VLOOKUP($C780, 'pval-input'!$B$2:$M$2260, 11, FALSE)</f>
        <v>7</v>
      </c>
      <c r="E780">
        <f>VLOOKUP($C780, 'pval-input'!$B$2:$M$2260, 12, FALSE)</f>
        <v>5.1094890510948898E-2</v>
      </c>
      <c r="F780">
        <f>VLOOKUP(C780, listing!$B$1:$L$2600, 2, FALSE)</f>
        <v>0.66483171012570896</v>
      </c>
      <c r="H780" t="s">
        <v>4840</v>
      </c>
      <c r="I780">
        <v>0.66483171012570896</v>
      </c>
      <c r="J780">
        <f>VLOOKUP($C780, 'pval-input'!$B$2:$M$2260, 11, FALSE)</f>
        <v>7</v>
      </c>
      <c r="K780">
        <f>VLOOKUP($C780, 'pval-input'!$B$2:$M$2260, 12, FALSE)</f>
        <v>5.1094890510948898E-2</v>
      </c>
    </row>
    <row r="781" spans="1:11" x14ac:dyDescent="0.2">
      <c r="A781" t="s">
        <v>1696</v>
      </c>
      <c r="B781" t="str">
        <f>VLOOKUP(A781, dictionary!$A$2:$B$16, 2, FALSE)</f>
        <v>Gentiourinary system and sex hormones</v>
      </c>
      <c r="C781" t="s">
        <v>1913</v>
      </c>
      <c r="D781">
        <f>VLOOKUP($C781, 'pval-input'!$B$2:$M$2260, 11, FALSE)</f>
        <v>39</v>
      </c>
      <c r="E781">
        <f>VLOOKUP($C781, 'pval-input'!$B$2:$M$2260, 12, FALSE)</f>
        <v>0.28467153284671498</v>
      </c>
      <c r="F781">
        <f>VLOOKUP(C781, listing!$B$1:$L$2600, 2, FALSE)</f>
        <v>1.6607454520224265</v>
      </c>
      <c r="H781" t="s">
        <v>4840</v>
      </c>
      <c r="I781">
        <v>1.6607454520224265</v>
      </c>
      <c r="J781">
        <f>VLOOKUP($C781, 'pval-input'!$B$2:$M$2260, 11, FALSE)</f>
        <v>39</v>
      </c>
      <c r="K781">
        <f>VLOOKUP($C781, 'pval-input'!$B$2:$M$2260, 12, FALSE)</f>
        <v>0.28467153284671498</v>
      </c>
    </row>
    <row r="782" spans="1:11" hidden="1" x14ac:dyDescent="0.2">
      <c r="A782" t="s">
        <v>1696</v>
      </c>
      <c r="B782" t="str">
        <f>VLOOKUP(A782, dictionary!$A$2:$B$16, 2, FALSE)</f>
        <v>Gentiourinary system and sex hormones</v>
      </c>
      <c r="C782" t="s">
        <v>1915</v>
      </c>
      <c r="D782">
        <f>VLOOKUP($C782, 'pval-input'!$B$2:$M$2260, 11, FALSE)</f>
        <v>2</v>
      </c>
      <c r="E782">
        <f>VLOOKUP($C782, 'pval-input'!$B$2:$M$2260, 12, FALSE)</f>
        <v>1.4598540145985399E-2</v>
      </c>
      <c r="F782">
        <f>VLOOKUP(C782, listing!$B$1:$L$2600, 2, FALSE)</f>
        <v>1.7891603698189122E-3</v>
      </c>
      <c r="H782" t="s">
        <v>4840</v>
      </c>
      <c r="I782">
        <v>1.7891603698189122E-3</v>
      </c>
      <c r="J782">
        <f>VLOOKUP($C782, 'pval-input'!$B$2:$M$2260, 11, FALSE)</f>
        <v>2</v>
      </c>
      <c r="K782">
        <f>VLOOKUP($C782, 'pval-input'!$B$2:$M$2260, 12, FALSE)</f>
        <v>1.4598540145985399E-2</v>
      </c>
    </row>
    <row r="783" spans="1:11" hidden="1" x14ac:dyDescent="0.2">
      <c r="A783" t="s">
        <v>1696</v>
      </c>
      <c r="B783" t="str">
        <f>VLOOKUP(A783, dictionary!$A$2:$B$16, 2, FALSE)</f>
        <v>Gentiourinary system and sex hormones</v>
      </c>
      <c r="C783" t="s">
        <v>1917</v>
      </c>
      <c r="D783">
        <f>VLOOKUP($C783, 'pval-input'!$B$2:$M$2260, 11, FALSE)</f>
        <v>6</v>
      </c>
      <c r="E783">
        <f>VLOOKUP($C783, 'pval-input'!$B$2:$M$2260, 12, FALSE)</f>
        <v>4.3795620437956199E-2</v>
      </c>
      <c r="F783">
        <f>VLOOKUP(C783, listing!$B$1:$L$2600, 2, FALSE)</f>
        <v>1.0836469309774677</v>
      </c>
      <c r="H783" t="s">
        <v>4840</v>
      </c>
      <c r="I783">
        <v>1.0836469309774677</v>
      </c>
      <c r="J783">
        <f>VLOOKUP($C783, 'pval-input'!$B$2:$M$2260, 11, FALSE)</f>
        <v>6</v>
      </c>
      <c r="K783">
        <f>VLOOKUP($C783, 'pval-input'!$B$2:$M$2260, 12, FALSE)</f>
        <v>4.3795620437956199E-2</v>
      </c>
    </row>
    <row r="784" spans="1:11" x14ac:dyDescent="0.2">
      <c r="A784" t="s">
        <v>1696</v>
      </c>
      <c r="B784" t="str">
        <f>VLOOKUP(A784, dictionary!$A$2:$B$16, 2, FALSE)</f>
        <v>Gentiourinary system and sex hormones</v>
      </c>
      <c r="C784" t="s">
        <v>1919</v>
      </c>
      <c r="D784">
        <f>VLOOKUP($C784, 'pval-input'!$B$2:$M$2260, 11, FALSE)</f>
        <v>20</v>
      </c>
      <c r="E784">
        <f>VLOOKUP($C784, 'pval-input'!$B$2:$M$2260, 12, FALSE)</f>
        <v>0.145985401459854</v>
      </c>
      <c r="F784">
        <f>VLOOKUP(C784, listing!$B$1:$L$2600, 2, FALSE)</f>
        <v>0.18680259494521839</v>
      </c>
      <c r="H784" t="s">
        <v>4840</v>
      </c>
      <c r="I784">
        <v>0.18680259494521839</v>
      </c>
      <c r="J784">
        <f>VLOOKUP($C784, 'pval-input'!$B$2:$M$2260, 11, FALSE)</f>
        <v>20</v>
      </c>
      <c r="K784">
        <f>VLOOKUP($C784, 'pval-input'!$B$2:$M$2260, 12, FALSE)</f>
        <v>0.145985401459854</v>
      </c>
    </row>
    <row r="785" spans="1:11" x14ac:dyDescent="0.2">
      <c r="A785" t="s">
        <v>1696</v>
      </c>
      <c r="B785" t="str">
        <f>VLOOKUP(A785, dictionary!$A$2:$B$16, 2, FALSE)</f>
        <v>Gentiourinary system and sex hormones</v>
      </c>
      <c r="C785" t="s">
        <v>1919</v>
      </c>
      <c r="D785">
        <f>VLOOKUP($C785, 'pval-input'!$B$2:$M$2260, 11, FALSE)</f>
        <v>20</v>
      </c>
      <c r="E785">
        <f>VLOOKUP($C785, 'pval-input'!$B$2:$M$2260, 12, FALSE)</f>
        <v>0.145985401459854</v>
      </c>
      <c r="F785">
        <f>VLOOKUP(C785, listing!$B$1:$L$2600, 2, FALSE)</f>
        <v>0.18680259494521839</v>
      </c>
      <c r="H785" t="s">
        <v>4840</v>
      </c>
      <c r="I785">
        <v>0.18680259494521839</v>
      </c>
      <c r="J785">
        <f>VLOOKUP($C785, 'pval-input'!$B$2:$M$2260, 11, FALSE)</f>
        <v>20</v>
      </c>
      <c r="K785">
        <f>VLOOKUP($C785, 'pval-input'!$B$2:$M$2260, 12, FALSE)</f>
        <v>0.145985401459854</v>
      </c>
    </row>
    <row r="786" spans="1:11" x14ac:dyDescent="0.2">
      <c r="A786" t="s">
        <v>1696</v>
      </c>
      <c r="B786" t="str">
        <f>VLOOKUP(A786, dictionary!$A$2:$B$16, 2, FALSE)</f>
        <v>Gentiourinary system and sex hormones</v>
      </c>
      <c r="C786" t="s">
        <v>1921</v>
      </c>
      <c r="D786">
        <f>VLOOKUP($C786, 'pval-input'!$B$2:$M$2260, 11, FALSE)</f>
        <v>13</v>
      </c>
      <c r="E786">
        <f>VLOOKUP($C786, 'pval-input'!$B$2:$M$2260, 12, FALSE)</f>
        <v>9.4890510948905105E-2</v>
      </c>
      <c r="F786">
        <f>VLOOKUP(C786, listing!$B$1:$L$2600, 2, FALSE)</f>
        <v>1.6558809418834477</v>
      </c>
      <c r="H786" t="s">
        <v>4840</v>
      </c>
      <c r="I786">
        <v>1.6558809418834477</v>
      </c>
      <c r="J786">
        <f>VLOOKUP($C786, 'pval-input'!$B$2:$M$2260, 11, FALSE)</f>
        <v>13</v>
      </c>
      <c r="K786">
        <f>VLOOKUP($C786, 'pval-input'!$B$2:$M$2260, 12, FALSE)</f>
        <v>9.4890510948905105E-2</v>
      </c>
    </row>
    <row r="787" spans="1:11" x14ac:dyDescent="0.2">
      <c r="A787" t="s">
        <v>1696</v>
      </c>
      <c r="B787" t="str">
        <f>VLOOKUP(A787, dictionary!$A$2:$B$16, 2, FALSE)</f>
        <v>Gentiourinary system and sex hormones</v>
      </c>
      <c r="C787" t="s">
        <v>1923</v>
      </c>
      <c r="D787">
        <f>VLOOKUP($C787, 'pval-input'!$B$2:$M$2260, 11, FALSE)</f>
        <v>11</v>
      </c>
      <c r="E787">
        <f>VLOOKUP($C787, 'pval-input'!$B$2:$M$2260, 12, FALSE)</f>
        <v>8.0291970802919693E-2</v>
      </c>
      <c r="F787">
        <f>VLOOKUP(C787, listing!$B$1:$L$2600, 2, FALSE)</f>
        <v>2.3612830561644276</v>
      </c>
      <c r="H787" t="s">
        <v>4840</v>
      </c>
      <c r="I787">
        <v>2.3612830561644276</v>
      </c>
      <c r="J787">
        <f>VLOOKUP($C787, 'pval-input'!$B$2:$M$2260, 11, FALSE)</f>
        <v>11</v>
      </c>
      <c r="K787">
        <f>VLOOKUP($C787, 'pval-input'!$B$2:$M$2260, 12, FALSE)</f>
        <v>8.0291970802919693E-2</v>
      </c>
    </row>
    <row r="788" spans="1:11" hidden="1" x14ac:dyDescent="0.2">
      <c r="A788" t="s">
        <v>1696</v>
      </c>
      <c r="B788" t="str">
        <f>VLOOKUP(A788, dictionary!$A$2:$B$16, 2, FALSE)</f>
        <v>Gentiourinary system and sex hormones</v>
      </c>
      <c r="C788" t="s">
        <v>1925</v>
      </c>
      <c r="D788">
        <f>VLOOKUP($C788, 'pval-input'!$B$2:$M$2260, 11, FALSE)</f>
        <v>6</v>
      </c>
      <c r="E788">
        <f>VLOOKUP($C788, 'pval-input'!$B$2:$M$2260, 12, FALSE)</f>
        <v>4.3795620437956199E-2</v>
      </c>
      <c r="F788">
        <f>VLOOKUP(C788, listing!$B$1:$L$2600, 2, FALSE)</f>
        <v>1.0836469309774677</v>
      </c>
      <c r="H788" t="s">
        <v>4840</v>
      </c>
      <c r="I788">
        <v>1.0836469309774677</v>
      </c>
      <c r="J788">
        <f>VLOOKUP($C788, 'pval-input'!$B$2:$M$2260, 11, FALSE)</f>
        <v>6</v>
      </c>
      <c r="K788">
        <f>VLOOKUP($C788, 'pval-input'!$B$2:$M$2260, 12, FALSE)</f>
        <v>4.3795620437956199E-2</v>
      </c>
    </row>
    <row r="789" spans="1:11" hidden="1" x14ac:dyDescent="0.2">
      <c r="A789" t="s">
        <v>1696</v>
      </c>
      <c r="B789" t="str">
        <f>VLOOKUP(A789, dictionary!$A$2:$B$16, 2, FALSE)</f>
        <v>Gentiourinary system and sex hormones</v>
      </c>
      <c r="C789" t="s">
        <v>1927</v>
      </c>
      <c r="D789">
        <f>VLOOKUP($C789, 'pval-input'!$B$2:$M$2260, 11, FALSE)</f>
        <v>3</v>
      </c>
      <c r="E789">
        <f>VLOOKUP($C789, 'pval-input'!$B$2:$M$2260, 12, FALSE)</f>
        <v>2.18978102189781E-2</v>
      </c>
      <c r="F789">
        <f>VLOOKUP(C789, listing!$B$1:$L$2600, 2, FALSE)</f>
        <v>0.65944678759806408</v>
      </c>
      <c r="H789" t="s">
        <v>4840</v>
      </c>
      <c r="I789">
        <v>0.65944678759806408</v>
      </c>
      <c r="J789">
        <f>VLOOKUP($C789, 'pval-input'!$B$2:$M$2260, 11, FALSE)</f>
        <v>3</v>
      </c>
      <c r="K789">
        <f>VLOOKUP($C789, 'pval-input'!$B$2:$M$2260, 12, FALSE)</f>
        <v>2.18978102189781E-2</v>
      </c>
    </row>
    <row r="790" spans="1:11" x14ac:dyDescent="0.2">
      <c r="A790" t="s">
        <v>1696</v>
      </c>
      <c r="B790" t="str">
        <f>VLOOKUP(A790, dictionary!$A$2:$B$16, 2, FALSE)</f>
        <v>Gentiourinary system and sex hormones</v>
      </c>
      <c r="C790" t="s">
        <v>1929</v>
      </c>
      <c r="D790">
        <f>VLOOKUP($C790, 'pval-input'!$B$2:$M$2260, 11, FALSE)</f>
        <v>28</v>
      </c>
      <c r="E790">
        <f>VLOOKUP($C790, 'pval-input'!$B$2:$M$2260, 12, FALSE)</f>
        <v>0.20437956204379601</v>
      </c>
      <c r="F790">
        <f>VLOOKUP(C790, listing!$B$1:$L$2600, 2, FALSE)</f>
        <v>0.42937767849964903</v>
      </c>
      <c r="H790" t="s">
        <v>4840</v>
      </c>
      <c r="I790">
        <v>0.42937767849964903</v>
      </c>
      <c r="J790">
        <f>VLOOKUP($C790, 'pval-input'!$B$2:$M$2260, 11, FALSE)</f>
        <v>28</v>
      </c>
      <c r="K790">
        <f>VLOOKUP($C790, 'pval-input'!$B$2:$M$2260, 12, FALSE)</f>
        <v>0.20437956204379601</v>
      </c>
    </row>
    <row r="791" spans="1:11" x14ac:dyDescent="0.2">
      <c r="A791" t="s">
        <v>1696</v>
      </c>
      <c r="B791" t="str">
        <f>VLOOKUP(A791, dictionary!$A$2:$B$16, 2, FALSE)</f>
        <v>Gentiourinary system and sex hormones</v>
      </c>
      <c r="C791" t="s">
        <v>1932</v>
      </c>
      <c r="D791">
        <f>VLOOKUP($C791, 'pval-input'!$B$2:$M$2260, 11, FALSE)</f>
        <v>25</v>
      </c>
      <c r="E791">
        <f>VLOOKUP($C791, 'pval-input'!$B$2:$M$2260, 12, FALSE)</f>
        <v>0.18248175182481799</v>
      </c>
      <c r="F791">
        <f>VLOOKUP(C791, listing!$B$1:$L$2600, 2, FALSE)</f>
        <v>0.75088671003264573</v>
      </c>
      <c r="H791" t="s">
        <v>4840</v>
      </c>
      <c r="I791">
        <v>0.75088671003264573</v>
      </c>
      <c r="J791">
        <f>VLOOKUP($C791, 'pval-input'!$B$2:$M$2260, 11, FALSE)</f>
        <v>25</v>
      </c>
      <c r="K791">
        <f>VLOOKUP($C791, 'pval-input'!$B$2:$M$2260, 12, FALSE)</f>
        <v>0.18248175182481799</v>
      </c>
    </row>
    <row r="792" spans="1:11" hidden="1" x14ac:dyDescent="0.2">
      <c r="A792" t="s">
        <v>1696</v>
      </c>
      <c r="B792" t="str">
        <f>VLOOKUP(A792, dictionary!$A$2:$B$16, 2, FALSE)</f>
        <v>Gentiourinary system and sex hormones</v>
      </c>
      <c r="C792" t="s">
        <v>1934</v>
      </c>
      <c r="D792">
        <f>VLOOKUP($C792, 'pval-input'!$B$2:$M$2260, 11, FALSE)</f>
        <v>3</v>
      </c>
      <c r="E792">
        <f>VLOOKUP($C792, 'pval-input'!$B$2:$M$2260, 12, FALSE)</f>
        <v>2.18978102189781E-2</v>
      </c>
      <c r="F792">
        <f>VLOOKUP(C792, listing!$B$1:$L$2600, 2, FALSE)</f>
        <v>1.0772441967356826E-2</v>
      </c>
      <c r="H792" t="s">
        <v>4840</v>
      </c>
      <c r="I792">
        <v>1.0772441967356826E-2</v>
      </c>
      <c r="J792">
        <f>VLOOKUP($C792, 'pval-input'!$B$2:$M$2260, 11, FALSE)</f>
        <v>3</v>
      </c>
      <c r="K792">
        <f>VLOOKUP($C792, 'pval-input'!$B$2:$M$2260, 12, FALSE)</f>
        <v>2.18978102189781E-2</v>
      </c>
    </row>
    <row r="793" spans="1:11" x14ac:dyDescent="0.2">
      <c r="A793" t="s">
        <v>1696</v>
      </c>
      <c r="B793" t="str">
        <f>VLOOKUP(A793, dictionary!$A$2:$B$16, 2, FALSE)</f>
        <v>Gentiourinary system and sex hormones</v>
      </c>
      <c r="C793" t="s">
        <v>1936</v>
      </c>
      <c r="D793">
        <f>VLOOKUP($C793, 'pval-input'!$B$2:$M$2260, 11, FALSE)</f>
        <v>11</v>
      </c>
      <c r="E793">
        <f>VLOOKUP($C793, 'pval-input'!$B$2:$M$2260, 12, FALSE)</f>
        <v>8.0291970802919693E-2</v>
      </c>
      <c r="F793">
        <f>VLOOKUP(C793, listing!$B$1:$L$2600, 2, FALSE)</f>
        <v>0.46803258488561966</v>
      </c>
      <c r="H793" t="s">
        <v>4840</v>
      </c>
      <c r="I793">
        <v>0.46803258488561966</v>
      </c>
      <c r="J793">
        <f>VLOOKUP($C793, 'pval-input'!$B$2:$M$2260, 11, FALSE)</f>
        <v>11</v>
      </c>
      <c r="K793">
        <f>VLOOKUP($C793, 'pval-input'!$B$2:$M$2260, 12, FALSE)</f>
        <v>8.0291970802919693E-2</v>
      </c>
    </row>
    <row r="794" spans="1:11" hidden="1" x14ac:dyDescent="0.2">
      <c r="A794" t="s">
        <v>1696</v>
      </c>
      <c r="B794" t="str">
        <f>VLOOKUP(A794, dictionary!$A$2:$B$16, 2, FALSE)</f>
        <v>Gentiourinary system and sex hormones</v>
      </c>
      <c r="C794" t="s">
        <v>1938</v>
      </c>
      <c r="D794">
        <f>VLOOKUP($C794, 'pval-input'!$B$2:$M$2260, 11, FALSE)</f>
        <v>5</v>
      </c>
      <c r="E794">
        <f>VLOOKUP($C794, 'pval-input'!$B$2:$M$2260, 12, FALSE)</f>
        <v>3.6496350364963501E-2</v>
      </c>
      <c r="F794">
        <f>VLOOKUP(C794, listing!$B$1:$L$2600, 2, FALSE)</f>
        <v>0.30934663082349184</v>
      </c>
      <c r="H794" t="s">
        <v>4840</v>
      </c>
      <c r="I794">
        <v>0.30934663082349184</v>
      </c>
      <c r="J794">
        <f>VLOOKUP($C794, 'pval-input'!$B$2:$M$2260, 11, FALSE)</f>
        <v>5</v>
      </c>
      <c r="K794">
        <f>VLOOKUP($C794, 'pval-input'!$B$2:$M$2260, 12, FALSE)</f>
        <v>3.6496350364963501E-2</v>
      </c>
    </row>
    <row r="795" spans="1:11" hidden="1" x14ac:dyDescent="0.2">
      <c r="A795" t="s">
        <v>1696</v>
      </c>
      <c r="B795" t="str">
        <f>VLOOKUP(A795, dictionary!$A$2:$B$16, 2, FALSE)</f>
        <v>Gentiourinary system and sex hormones</v>
      </c>
      <c r="C795" t="s">
        <v>1940</v>
      </c>
      <c r="D795">
        <f>VLOOKUP($C795, 'pval-input'!$B$2:$M$2260, 11, FALSE)</f>
        <v>2</v>
      </c>
      <c r="E795">
        <f>VLOOKUP($C795, 'pval-input'!$B$2:$M$2260, 12, FALSE)</f>
        <v>1.4598540145985399E-2</v>
      </c>
      <c r="F795">
        <f>VLOOKUP(C795, listing!$B$1:$L$2600, 2, FALSE)</f>
        <v>31.235738595770602</v>
      </c>
      <c r="H795" t="s">
        <v>4840</v>
      </c>
      <c r="I795">
        <v>31.235738595770602</v>
      </c>
      <c r="J795">
        <f>VLOOKUP($C795, 'pval-input'!$B$2:$M$2260, 11, FALSE)</f>
        <v>2</v>
      </c>
      <c r="K795">
        <f>VLOOKUP($C795, 'pval-input'!$B$2:$M$2260, 12, FALSE)</f>
        <v>1.4598540145985399E-2</v>
      </c>
    </row>
    <row r="796" spans="1:11" x14ac:dyDescent="0.2">
      <c r="A796" t="s">
        <v>1696</v>
      </c>
      <c r="B796" t="str">
        <f>VLOOKUP(A796, dictionary!$A$2:$B$16, 2, FALSE)</f>
        <v>Gentiourinary system and sex hormones</v>
      </c>
      <c r="C796" t="s">
        <v>1942</v>
      </c>
      <c r="D796">
        <f>VLOOKUP($C796, 'pval-input'!$B$2:$M$2260, 11, FALSE)</f>
        <v>11</v>
      </c>
      <c r="E796">
        <f>VLOOKUP($C796, 'pval-input'!$B$2:$M$2260, 12, FALSE)</f>
        <v>8.0291970802919693E-2</v>
      </c>
      <c r="F796">
        <f>VLOOKUP(C796, listing!$B$1:$L$2600, 2, FALSE)</f>
        <v>0.24436685744240785</v>
      </c>
      <c r="H796" t="s">
        <v>4840</v>
      </c>
      <c r="I796">
        <v>0.24436685744240785</v>
      </c>
      <c r="J796">
        <f>VLOOKUP($C796, 'pval-input'!$B$2:$M$2260, 11, FALSE)</f>
        <v>11</v>
      </c>
      <c r="K796">
        <f>VLOOKUP($C796, 'pval-input'!$B$2:$M$2260, 12, FALSE)</f>
        <v>8.0291970802919693E-2</v>
      </c>
    </row>
    <row r="797" spans="1:11" hidden="1" x14ac:dyDescent="0.2">
      <c r="A797" t="s">
        <v>1696</v>
      </c>
      <c r="B797" t="str">
        <f>VLOOKUP(A797, dictionary!$A$2:$B$16, 2, FALSE)</f>
        <v>Gentiourinary system and sex hormones</v>
      </c>
      <c r="C797" t="s">
        <v>1944</v>
      </c>
      <c r="D797">
        <f>VLOOKUP($C797, 'pval-input'!$B$2:$M$2260, 11, FALSE)</f>
        <v>2</v>
      </c>
      <c r="E797">
        <f>VLOOKUP($C797, 'pval-input'!$B$2:$M$2260, 12, FALSE)</f>
        <v>1.4598540145985399E-2</v>
      </c>
      <c r="F797">
        <f>VLOOKUP(C797, listing!$B$1:$L$2600, 2, FALSE)</f>
        <v>9.1433242267322287E-2</v>
      </c>
      <c r="H797" t="s">
        <v>4840</v>
      </c>
      <c r="I797">
        <v>9.1433242267322287E-2</v>
      </c>
      <c r="J797">
        <f>VLOOKUP($C797, 'pval-input'!$B$2:$M$2260, 11, FALSE)</f>
        <v>2</v>
      </c>
      <c r="K797">
        <f>VLOOKUP($C797, 'pval-input'!$B$2:$M$2260, 12, FALSE)</f>
        <v>1.4598540145985399E-2</v>
      </c>
    </row>
    <row r="798" spans="1:11" hidden="1" x14ac:dyDescent="0.2">
      <c r="A798" t="s">
        <v>1696</v>
      </c>
      <c r="B798" t="str">
        <f>VLOOKUP(A798, dictionary!$A$2:$B$16, 2, FALSE)</f>
        <v>Gentiourinary system and sex hormones</v>
      </c>
      <c r="C798" t="s">
        <v>1947</v>
      </c>
      <c r="D798">
        <f>VLOOKUP($C798, 'pval-input'!$B$2:$M$2260, 11, FALSE)</f>
        <v>3</v>
      </c>
      <c r="E798">
        <f>VLOOKUP($C798, 'pval-input'!$B$2:$M$2260, 12, FALSE)</f>
        <v>2.18978102189781E-2</v>
      </c>
      <c r="F798">
        <f>VLOOKUP(C798, listing!$B$1:$L$2600, 2, FALSE)</f>
        <v>9.693982265124565E-2</v>
      </c>
      <c r="H798" t="s">
        <v>4840</v>
      </c>
      <c r="I798">
        <v>9.693982265124565E-2</v>
      </c>
      <c r="J798">
        <f>VLOOKUP($C798, 'pval-input'!$B$2:$M$2260, 11, FALSE)</f>
        <v>3</v>
      </c>
      <c r="K798">
        <f>VLOOKUP($C798, 'pval-input'!$B$2:$M$2260, 12, FALSE)</f>
        <v>2.18978102189781E-2</v>
      </c>
    </row>
    <row r="799" spans="1:11" hidden="1" x14ac:dyDescent="0.2">
      <c r="A799" t="s">
        <v>1696</v>
      </c>
      <c r="B799" t="str">
        <f>VLOOKUP(A799, dictionary!$A$2:$B$16, 2, FALSE)</f>
        <v>Gentiourinary system and sex hormones</v>
      </c>
      <c r="C799" t="s">
        <v>1949</v>
      </c>
      <c r="D799">
        <f>VLOOKUP($C799, 'pval-input'!$B$2:$M$2260, 11, FALSE)</f>
        <v>3</v>
      </c>
      <c r="E799">
        <f>VLOOKUP($C799, 'pval-input'!$B$2:$M$2260, 12, FALSE)</f>
        <v>2.18978102189781E-2</v>
      </c>
      <c r="F799">
        <f>VLOOKUP(C799, listing!$B$1:$L$2600, 2, FALSE)</f>
        <v>0.31602319201244761</v>
      </c>
      <c r="H799" t="s">
        <v>4840</v>
      </c>
      <c r="I799">
        <v>0.31602319201244761</v>
      </c>
      <c r="J799">
        <f>VLOOKUP($C799, 'pval-input'!$B$2:$M$2260, 11, FALSE)</f>
        <v>3</v>
      </c>
      <c r="K799">
        <f>VLOOKUP($C799, 'pval-input'!$B$2:$M$2260, 12, FALSE)</f>
        <v>2.18978102189781E-2</v>
      </c>
    </row>
    <row r="800" spans="1:11" x14ac:dyDescent="0.2">
      <c r="A800" t="s">
        <v>1696</v>
      </c>
      <c r="B800" t="str">
        <f>VLOOKUP(A800, dictionary!$A$2:$B$16, 2, FALSE)</f>
        <v>Gentiourinary system and sex hormones</v>
      </c>
      <c r="C800" t="s">
        <v>1950</v>
      </c>
      <c r="D800">
        <f>VLOOKUP($C800, 'pval-input'!$B$2:$M$2260, 11, FALSE)</f>
        <v>27</v>
      </c>
      <c r="E800">
        <f>VLOOKUP($C800, 'pval-input'!$B$2:$M$2260, 12, FALSE)</f>
        <v>0.19708029197080301</v>
      </c>
      <c r="F800">
        <f>VLOOKUP(C800, listing!$B$1:$L$2600, 2, FALSE)</f>
        <v>0.97919355640746708</v>
      </c>
      <c r="H800" t="s">
        <v>4840</v>
      </c>
      <c r="I800">
        <v>0.97919355640746708</v>
      </c>
      <c r="J800">
        <f>VLOOKUP($C800, 'pval-input'!$B$2:$M$2260, 11, FALSE)</f>
        <v>27</v>
      </c>
      <c r="K800">
        <f>VLOOKUP($C800, 'pval-input'!$B$2:$M$2260, 12, FALSE)</f>
        <v>0.19708029197080301</v>
      </c>
    </row>
    <row r="801" spans="1:11" x14ac:dyDescent="0.2">
      <c r="A801" t="s">
        <v>1696</v>
      </c>
      <c r="B801" t="str">
        <f>VLOOKUP(A801, dictionary!$A$2:$B$16, 2, FALSE)</f>
        <v>Gentiourinary system and sex hormones</v>
      </c>
      <c r="C801" t="s">
        <v>1953</v>
      </c>
      <c r="D801">
        <f>VLOOKUP($C801, 'pval-input'!$B$2:$M$2260, 11, FALSE)</f>
        <v>44</v>
      </c>
      <c r="E801">
        <f>VLOOKUP($C801, 'pval-input'!$B$2:$M$2260, 12, FALSE)</f>
        <v>0.321167883211679</v>
      </c>
      <c r="F801">
        <f>VLOOKUP(C801, listing!$B$1:$L$2600, 2, FALSE)</f>
        <v>2.6098574487929174</v>
      </c>
      <c r="H801" t="s">
        <v>4840</v>
      </c>
      <c r="I801">
        <v>2.6098574487929174</v>
      </c>
      <c r="J801">
        <f>VLOOKUP($C801, 'pval-input'!$B$2:$M$2260, 11, FALSE)</f>
        <v>44</v>
      </c>
      <c r="K801">
        <f>VLOOKUP($C801, 'pval-input'!$B$2:$M$2260, 12, FALSE)</f>
        <v>0.321167883211679</v>
      </c>
    </row>
    <row r="802" spans="1:11" x14ac:dyDescent="0.2">
      <c r="A802" t="s">
        <v>1696</v>
      </c>
      <c r="B802" t="str">
        <f>VLOOKUP(A802, dictionary!$A$2:$B$16, 2, FALSE)</f>
        <v>Gentiourinary system and sex hormones</v>
      </c>
      <c r="C802" t="s">
        <v>1955</v>
      </c>
      <c r="D802">
        <f>VLOOKUP($C802, 'pval-input'!$B$2:$M$2260, 11, FALSE)</f>
        <v>35</v>
      </c>
      <c r="E802">
        <f>VLOOKUP($C802, 'pval-input'!$B$2:$M$2260, 12, FALSE)</f>
        <v>0.25547445255474499</v>
      </c>
      <c r="F802">
        <f>VLOOKUP(C802, listing!$B$1:$L$2600, 2, FALSE)</f>
        <v>0.19356889202878719</v>
      </c>
      <c r="H802" t="s">
        <v>4840</v>
      </c>
      <c r="I802">
        <v>0.19356889202878719</v>
      </c>
      <c r="J802">
        <f>VLOOKUP($C802, 'pval-input'!$B$2:$M$2260, 11, FALSE)</f>
        <v>35</v>
      </c>
      <c r="K802">
        <f>VLOOKUP($C802, 'pval-input'!$B$2:$M$2260, 12, FALSE)</f>
        <v>0.25547445255474499</v>
      </c>
    </row>
    <row r="803" spans="1:11" hidden="1" x14ac:dyDescent="0.2">
      <c r="A803" t="s">
        <v>1696</v>
      </c>
      <c r="B803" t="str">
        <f>VLOOKUP(A803, dictionary!$A$2:$B$16, 2, FALSE)</f>
        <v>Gentiourinary system and sex hormones</v>
      </c>
      <c r="C803" t="s">
        <v>1957</v>
      </c>
      <c r="D803">
        <f>VLOOKUP($C803, 'pval-input'!$B$2:$M$2260, 11, FALSE)</f>
        <v>4</v>
      </c>
      <c r="E803">
        <f>VLOOKUP($C803, 'pval-input'!$B$2:$M$2260, 12, FALSE)</f>
        <v>2.9197080291970798E-2</v>
      </c>
      <c r="F803">
        <f>VLOOKUP(C803, listing!$B$1:$L$2600, 2, FALSE)</f>
        <v>0.63878827229448432</v>
      </c>
      <c r="H803" t="s">
        <v>4840</v>
      </c>
      <c r="I803">
        <v>0.63878827229448432</v>
      </c>
      <c r="J803">
        <f>VLOOKUP($C803, 'pval-input'!$B$2:$M$2260, 11, FALSE)</f>
        <v>4</v>
      </c>
      <c r="K803">
        <f>VLOOKUP($C803, 'pval-input'!$B$2:$M$2260, 12, FALSE)</f>
        <v>2.9197080291970798E-2</v>
      </c>
    </row>
    <row r="804" spans="1:11" x14ac:dyDescent="0.2">
      <c r="A804" t="s">
        <v>1696</v>
      </c>
      <c r="B804" t="str">
        <f>VLOOKUP(A804, dictionary!$A$2:$B$16, 2, FALSE)</f>
        <v>Gentiourinary system and sex hormones</v>
      </c>
      <c r="C804" t="s">
        <v>1959</v>
      </c>
      <c r="D804">
        <f>VLOOKUP($C804, 'pval-input'!$B$2:$M$2260, 11, FALSE)</f>
        <v>50</v>
      </c>
      <c r="E804">
        <f>VLOOKUP($C804, 'pval-input'!$B$2:$M$2260, 12, FALSE)</f>
        <v>0.36496350364963498</v>
      </c>
      <c r="F804">
        <f>VLOOKUP(C804, listing!$B$1:$L$2600, 2, FALSE)</f>
        <v>0.90870384202276089</v>
      </c>
      <c r="H804" t="s">
        <v>4840</v>
      </c>
      <c r="I804">
        <v>0.90870384202276089</v>
      </c>
      <c r="J804">
        <f>VLOOKUP($C804, 'pval-input'!$B$2:$M$2260, 11, FALSE)</f>
        <v>50</v>
      </c>
      <c r="K804">
        <f>VLOOKUP($C804, 'pval-input'!$B$2:$M$2260, 12, FALSE)</f>
        <v>0.36496350364963498</v>
      </c>
    </row>
    <row r="805" spans="1:11" x14ac:dyDescent="0.2">
      <c r="A805" t="s">
        <v>1696</v>
      </c>
      <c r="B805" t="str">
        <f>VLOOKUP(A805, dictionary!$A$2:$B$16, 2, FALSE)</f>
        <v>Gentiourinary system and sex hormones</v>
      </c>
      <c r="C805" t="s">
        <v>1962</v>
      </c>
      <c r="D805">
        <f>VLOOKUP($C805, 'pval-input'!$B$2:$M$2260, 11, FALSE)</f>
        <v>18</v>
      </c>
      <c r="E805">
        <f>VLOOKUP($C805, 'pval-input'!$B$2:$M$2260, 12, FALSE)</f>
        <v>0.13138686131386901</v>
      </c>
      <c r="F805">
        <f>VLOOKUP(C805, listing!$B$1:$L$2600, 2, FALSE)</f>
        <v>1.2190093036511376</v>
      </c>
      <c r="H805" t="s">
        <v>4840</v>
      </c>
      <c r="I805">
        <v>1.2190093036511376</v>
      </c>
      <c r="J805">
        <f>VLOOKUP($C805, 'pval-input'!$B$2:$M$2260, 11, FALSE)</f>
        <v>18</v>
      </c>
      <c r="K805">
        <f>VLOOKUP($C805, 'pval-input'!$B$2:$M$2260, 12, FALSE)</f>
        <v>0.13138686131386901</v>
      </c>
    </row>
    <row r="806" spans="1:11" hidden="1" x14ac:dyDescent="0.2">
      <c r="A806" t="s">
        <v>1696</v>
      </c>
      <c r="B806" t="str">
        <f>VLOOKUP(A806, dictionary!$A$2:$B$16, 2, FALSE)</f>
        <v>Gentiourinary system and sex hormones</v>
      </c>
      <c r="C806" t="s">
        <v>1964</v>
      </c>
      <c r="D806">
        <f>VLOOKUP($C806, 'pval-input'!$B$2:$M$2260, 11, FALSE)</f>
        <v>1</v>
      </c>
      <c r="E806">
        <f>VLOOKUP($C806, 'pval-input'!$B$2:$M$2260, 12, FALSE)</f>
        <v>7.2992700729926996E-3</v>
      </c>
      <c r="F806">
        <f>VLOOKUP(C806, listing!$B$1:$L$2600, 2, FALSE)</f>
        <v>0.83376196018430959</v>
      </c>
      <c r="H806" t="s">
        <v>4840</v>
      </c>
      <c r="I806">
        <v>0.83376196018430959</v>
      </c>
      <c r="J806">
        <f>VLOOKUP($C806, 'pval-input'!$B$2:$M$2260, 11, FALSE)</f>
        <v>1</v>
      </c>
      <c r="K806">
        <f>VLOOKUP($C806, 'pval-input'!$B$2:$M$2260, 12, FALSE)</f>
        <v>7.2992700729926996E-3</v>
      </c>
    </row>
    <row r="807" spans="1:11" x14ac:dyDescent="0.2">
      <c r="A807" t="s">
        <v>1968</v>
      </c>
      <c r="B807" t="str">
        <f>VLOOKUP(A807, dictionary!$A$2:$B$16, 2, FALSE)</f>
        <v>Systemic hormonal preparations</v>
      </c>
      <c r="C807" t="s">
        <v>1966</v>
      </c>
      <c r="D807">
        <f>VLOOKUP($C807, 'pval-input'!$B$2:$M$2260, 11, FALSE)</f>
        <v>9</v>
      </c>
      <c r="E807">
        <f>VLOOKUP($C807, 'pval-input'!$B$2:$M$2260, 12, FALSE)</f>
        <v>6.5693430656934296E-2</v>
      </c>
      <c r="F807">
        <f>VLOOKUP(C807, listing!$B$1:$L$2600, 2, FALSE)</f>
        <v>1.4428744754397762</v>
      </c>
      <c r="H807" t="s">
        <v>4841</v>
      </c>
      <c r="I807">
        <v>1.4428744754397762</v>
      </c>
      <c r="J807">
        <f>VLOOKUP($C807, 'pval-input'!$B$2:$M$2260, 11, FALSE)</f>
        <v>9</v>
      </c>
      <c r="K807">
        <f>VLOOKUP($C807, 'pval-input'!$B$2:$M$2260, 12, FALSE)</f>
        <v>6.5693430656934296E-2</v>
      </c>
    </row>
    <row r="808" spans="1:11" x14ac:dyDescent="0.2">
      <c r="A808" t="s">
        <v>1968</v>
      </c>
      <c r="B808" t="str">
        <f>VLOOKUP(A808, dictionary!$A$2:$B$16, 2, FALSE)</f>
        <v>Systemic hormonal preparations</v>
      </c>
      <c r="C808" t="s">
        <v>1972</v>
      </c>
      <c r="D808">
        <f>VLOOKUP($C808, 'pval-input'!$B$2:$M$2260, 11, FALSE)</f>
        <v>19</v>
      </c>
      <c r="E808">
        <f>VLOOKUP($C808, 'pval-input'!$B$2:$M$2260, 12, FALSE)</f>
        <v>0.13868613138686101</v>
      </c>
      <c r="F808">
        <f>VLOOKUP(C808, listing!$B$1:$L$2600, 2, FALSE)</f>
        <v>0.47759096178131372</v>
      </c>
      <c r="H808" t="s">
        <v>4841</v>
      </c>
      <c r="I808">
        <v>0.47759096178131372</v>
      </c>
      <c r="J808">
        <f>VLOOKUP($C808, 'pval-input'!$B$2:$M$2260, 11, FALSE)</f>
        <v>19</v>
      </c>
      <c r="K808">
        <f>VLOOKUP($C808, 'pval-input'!$B$2:$M$2260, 12, FALSE)</f>
        <v>0.13868613138686101</v>
      </c>
    </row>
    <row r="809" spans="1:11" hidden="1" x14ac:dyDescent="0.2">
      <c r="A809" t="s">
        <v>1968</v>
      </c>
      <c r="B809" t="str">
        <f>VLOOKUP(A809, dictionary!$A$2:$B$16, 2, FALSE)</f>
        <v>Systemic hormonal preparations</v>
      </c>
      <c r="C809" t="s">
        <v>1974</v>
      </c>
      <c r="D809">
        <f>VLOOKUP($C809, 'pval-input'!$B$2:$M$2260, 11, FALSE)</f>
        <v>6</v>
      </c>
      <c r="E809">
        <f>VLOOKUP($C809, 'pval-input'!$B$2:$M$2260, 12, FALSE)</f>
        <v>4.3795620437956199E-2</v>
      </c>
      <c r="F809">
        <f>VLOOKUP(C809, listing!$B$1:$L$2600, 2, FALSE)</f>
        <v>0.26502251512983593</v>
      </c>
      <c r="H809" t="s">
        <v>4841</v>
      </c>
      <c r="I809">
        <v>0.26502251512983593</v>
      </c>
      <c r="J809">
        <f>VLOOKUP($C809, 'pval-input'!$B$2:$M$2260, 11, FALSE)</f>
        <v>6</v>
      </c>
      <c r="K809">
        <f>VLOOKUP($C809, 'pval-input'!$B$2:$M$2260, 12, FALSE)</f>
        <v>4.3795620437956199E-2</v>
      </c>
    </row>
    <row r="810" spans="1:11" x14ac:dyDescent="0.2">
      <c r="A810" t="s">
        <v>1968</v>
      </c>
      <c r="B810" t="str">
        <f>VLOOKUP(A810, dictionary!$A$2:$B$16, 2, FALSE)</f>
        <v>Systemic hormonal preparations</v>
      </c>
      <c r="C810" t="s">
        <v>1977</v>
      </c>
      <c r="D810">
        <f>VLOOKUP($C810, 'pval-input'!$B$2:$M$2260, 11, FALSE)</f>
        <v>34</v>
      </c>
      <c r="E810">
        <f>VLOOKUP($C810, 'pval-input'!$B$2:$M$2260, 12, FALSE)</f>
        <v>0.24817518248175199</v>
      </c>
      <c r="F810">
        <f>VLOOKUP(C810, listing!$B$1:$L$2600, 2, FALSE)</f>
        <v>2.0932904447276695</v>
      </c>
      <c r="H810" t="s">
        <v>4841</v>
      </c>
      <c r="I810">
        <v>2.0932904447276695</v>
      </c>
      <c r="J810">
        <f>VLOOKUP($C810, 'pval-input'!$B$2:$M$2260, 11, FALSE)</f>
        <v>34</v>
      </c>
      <c r="K810">
        <f>VLOOKUP($C810, 'pval-input'!$B$2:$M$2260, 12, FALSE)</f>
        <v>0.24817518248175199</v>
      </c>
    </row>
    <row r="811" spans="1:11" hidden="1" x14ac:dyDescent="0.2">
      <c r="A811" t="s">
        <v>1968</v>
      </c>
      <c r="B811" t="str">
        <f>VLOOKUP(A811, dictionary!$A$2:$B$16, 2, FALSE)</f>
        <v>Systemic hormonal preparations</v>
      </c>
      <c r="C811" t="s">
        <v>1980</v>
      </c>
      <c r="D811">
        <f>VLOOKUP($C811, 'pval-input'!$B$2:$M$2260, 11, FALSE)</f>
        <v>3</v>
      </c>
      <c r="E811">
        <f>VLOOKUP($C811, 'pval-input'!$B$2:$M$2260, 12, FALSE)</f>
        <v>2.18978102189781E-2</v>
      </c>
      <c r="F811">
        <f>VLOOKUP(C811, listing!$B$1:$L$2600, 2, FALSE)</f>
        <v>0.47069126310760023</v>
      </c>
      <c r="H811" t="s">
        <v>4841</v>
      </c>
      <c r="I811">
        <v>0.47069126310760023</v>
      </c>
      <c r="J811">
        <f>VLOOKUP($C811, 'pval-input'!$B$2:$M$2260, 11, FALSE)</f>
        <v>3</v>
      </c>
      <c r="K811">
        <f>VLOOKUP($C811, 'pval-input'!$B$2:$M$2260, 12, FALSE)</f>
        <v>2.18978102189781E-2</v>
      </c>
    </row>
    <row r="812" spans="1:11" x14ac:dyDescent="0.2">
      <c r="A812" t="s">
        <v>1968</v>
      </c>
      <c r="B812" t="str">
        <f>VLOOKUP(A812, dictionary!$A$2:$B$16, 2, FALSE)</f>
        <v>Systemic hormonal preparations</v>
      </c>
      <c r="C812" t="s">
        <v>1982</v>
      </c>
      <c r="D812">
        <f>VLOOKUP($C812, 'pval-input'!$B$2:$M$2260, 11, FALSE)</f>
        <v>7</v>
      </c>
      <c r="E812">
        <f>VLOOKUP($C812, 'pval-input'!$B$2:$M$2260, 12, FALSE)</f>
        <v>5.1094890510948898E-2</v>
      </c>
      <c r="F812">
        <f>VLOOKUP(C812, listing!$B$1:$L$2600, 2, FALSE)</f>
        <v>0.29324517089020014</v>
      </c>
      <c r="H812" t="s">
        <v>4841</v>
      </c>
      <c r="I812">
        <v>0.29324517089020014</v>
      </c>
      <c r="J812">
        <f>VLOOKUP($C812, 'pval-input'!$B$2:$M$2260, 11, FALSE)</f>
        <v>7</v>
      </c>
      <c r="K812">
        <f>VLOOKUP($C812, 'pval-input'!$B$2:$M$2260, 12, FALSE)</f>
        <v>5.1094890510948898E-2</v>
      </c>
    </row>
    <row r="813" spans="1:11" hidden="1" x14ac:dyDescent="0.2">
      <c r="A813" t="s">
        <v>1968</v>
      </c>
      <c r="B813" t="str">
        <f>VLOOKUP(A813, dictionary!$A$2:$B$16, 2, FALSE)</f>
        <v>Systemic hormonal preparations</v>
      </c>
      <c r="C813" t="s">
        <v>1985</v>
      </c>
      <c r="D813">
        <f>VLOOKUP($C813, 'pval-input'!$B$2:$M$2260, 11, FALSE)</f>
        <v>1</v>
      </c>
      <c r="E813">
        <f>VLOOKUP($C813, 'pval-input'!$B$2:$M$2260, 12, FALSE)</f>
        <v>7.2992700729926996E-3</v>
      </c>
      <c r="F813">
        <f>VLOOKUP(C813, listing!$B$1:$L$2600, 2, FALSE)</f>
        <v>0.45574306277858734</v>
      </c>
      <c r="H813" t="s">
        <v>4841</v>
      </c>
      <c r="I813">
        <v>0.45574306277858734</v>
      </c>
      <c r="J813">
        <f>VLOOKUP($C813, 'pval-input'!$B$2:$M$2260, 11, FALSE)</f>
        <v>1</v>
      </c>
      <c r="K813">
        <f>VLOOKUP($C813, 'pval-input'!$B$2:$M$2260, 12, FALSE)</f>
        <v>7.2992700729926996E-3</v>
      </c>
    </row>
    <row r="814" spans="1:11" x14ac:dyDescent="0.2">
      <c r="A814" t="s">
        <v>1968</v>
      </c>
      <c r="B814" t="str">
        <f>VLOOKUP(A814, dictionary!$A$2:$B$16, 2, FALSE)</f>
        <v>Systemic hormonal preparations</v>
      </c>
      <c r="C814" t="s">
        <v>1987</v>
      </c>
      <c r="D814">
        <f>VLOOKUP($C814, 'pval-input'!$B$2:$M$2260, 11, FALSE)</f>
        <v>21</v>
      </c>
      <c r="E814">
        <f>VLOOKUP($C814, 'pval-input'!$B$2:$M$2260, 12, FALSE)</f>
        <v>0.153284671532847</v>
      </c>
      <c r="F814">
        <f>VLOOKUP(C814, listing!$B$1:$L$2600, 2, FALSE)</f>
        <v>2.3220707992066925E-2</v>
      </c>
      <c r="H814" t="s">
        <v>4841</v>
      </c>
      <c r="I814">
        <v>2.3220707992066925E-2</v>
      </c>
      <c r="J814">
        <f>VLOOKUP($C814, 'pval-input'!$B$2:$M$2260, 11, FALSE)</f>
        <v>21</v>
      </c>
      <c r="K814">
        <f>VLOOKUP($C814, 'pval-input'!$B$2:$M$2260, 12, FALSE)</f>
        <v>0.153284671532847</v>
      </c>
    </row>
    <row r="815" spans="1:11" x14ac:dyDescent="0.2">
      <c r="A815" t="s">
        <v>1968</v>
      </c>
      <c r="B815" t="str">
        <f>VLOOKUP(A815, dictionary!$A$2:$B$16, 2, FALSE)</f>
        <v>Systemic hormonal preparations</v>
      </c>
      <c r="C815" t="s">
        <v>1990</v>
      </c>
      <c r="D815">
        <f>VLOOKUP($C815, 'pval-input'!$B$2:$M$2260, 11, FALSE)</f>
        <v>68</v>
      </c>
      <c r="E815">
        <f>VLOOKUP($C815, 'pval-input'!$B$2:$M$2260, 12, FALSE)</f>
        <v>0.49635036496350399</v>
      </c>
      <c r="F815">
        <f>VLOOKUP(C815, listing!$B$1:$L$2600, 2, FALSE)</f>
        <v>1.5215040321324484</v>
      </c>
      <c r="H815" t="s">
        <v>4841</v>
      </c>
      <c r="I815">
        <v>1.5215040321324484</v>
      </c>
      <c r="J815">
        <f>VLOOKUP($C815, 'pval-input'!$B$2:$M$2260, 11, FALSE)</f>
        <v>68</v>
      </c>
      <c r="K815">
        <f>VLOOKUP($C815, 'pval-input'!$B$2:$M$2260, 12, FALSE)</f>
        <v>0.49635036496350399</v>
      </c>
    </row>
    <row r="816" spans="1:11" hidden="1" x14ac:dyDescent="0.2">
      <c r="A816" t="s">
        <v>1968</v>
      </c>
      <c r="B816" t="str">
        <f>VLOOKUP(A816, dictionary!$A$2:$B$16, 2, FALSE)</f>
        <v>Systemic hormonal preparations</v>
      </c>
      <c r="C816" t="s">
        <v>1992</v>
      </c>
      <c r="D816">
        <f>VLOOKUP($C816, 'pval-input'!$B$2:$M$2260, 11, FALSE)</f>
        <v>1</v>
      </c>
      <c r="E816">
        <f>VLOOKUP($C816, 'pval-input'!$B$2:$M$2260, 12, FALSE)</f>
        <v>7.2992700729926996E-3</v>
      </c>
      <c r="F816">
        <f>VLOOKUP(C816, listing!$B$1:$L$2600, 2, FALSE)</f>
        <v>0.33155065625460423</v>
      </c>
      <c r="H816" t="s">
        <v>4841</v>
      </c>
      <c r="I816">
        <v>0.33155065625460423</v>
      </c>
      <c r="J816">
        <f>VLOOKUP($C816, 'pval-input'!$B$2:$M$2260, 11, FALSE)</f>
        <v>1</v>
      </c>
      <c r="K816">
        <f>VLOOKUP($C816, 'pval-input'!$B$2:$M$2260, 12, FALSE)</f>
        <v>7.2992700729926996E-3</v>
      </c>
    </row>
    <row r="817" spans="1:11" x14ac:dyDescent="0.2">
      <c r="A817" t="s">
        <v>1968</v>
      </c>
      <c r="B817" t="str">
        <f>VLOOKUP(A817, dictionary!$A$2:$B$16, 2, FALSE)</f>
        <v>Systemic hormonal preparations</v>
      </c>
      <c r="C817" t="s">
        <v>1994</v>
      </c>
      <c r="D817">
        <f>VLOOKUP($C817, 'pval-input'!$B$2:$M$2260, 11, FALSE)</f>
        <v>9</v>
      </c>
      <c r="E817">
        <f>VLOOKUP($C817, 'pval-input'!$B$2:$M$2260, 12, FALSE)</f>
        <v>6.5693430656934296E-2</v>
      </c>
      <c r="F817">
        <f>VLOOKUP(C817, listing!$B$1:$L$2600, 2, FALSE)</f>
        <v>0.16765463509930939</v>
      </c>
      <c r="H817" t="s">
        <v>4841</v>
      </c>
      <c r="I817">
        <v>0.16765463509930939</v>
      </c>
      <c r="J817">
        <f>VLOOKUP($C817, 'pval-input'!$B$2:$M$2260, 11, FALSE)</f>
        <v>9</v>
      </c>
      <c r="K817">
        <f>VLOOKUP($C817, 'pval-input'!$B$2:$M$2260, 12, FALSE)</f>
        <v>6.5693430656934296E-2</v>
      </c>
    </row>
    <row r="818" spans="1:11" hidden="1" x14ac:dyDescent="0.2">
      <c r="A818" t="s">
        <v>1968</v>
      </c>
      <c r="B818" t="str">
        <f>VLOOKUP(A818, dictionary!$A$2:$B$16, 2, FALSE)</f>
        <v>Systemic hormonal preparations</v>
      </c>
      <c r="C818" t="s">
        <v>1996</v>
      </c>
      <c r="D818">
        <f>VLOOKUP($C818, 'pval-input'!$B$2:$M$2260, 11, FALSE)</f>
        <v>1</v>
      </c>
      <c r="E818">
        <f>VLOOKUP($C818, 'pval-input'!$B$2:$M$2260, 12, FALSE)</f>
        <v>7.2992700729926996E-3</v>
      </c>
      <c r="F818">
        <f>VLOOKUP(C818, listing!$B$1:$L$2600, 2, FALSE)</f>
        <v>2.2782402902195171</v>
      </c>
      <c r="H818" t="s">
        <v>4841</v>
      </c>
      <c r="I818">
        <v>2.2782402902195171</v>
      </c>
      <c r="J818">
        <f>VLOOKUP($C818, 'pval-input'!$B$2:$M$2260, 11, FALSE)</f>
        <v>1</v>
      </c>
      <c r="K818">
        <f>VLOOKUP($C818, 'pval-input'!$B$2:$M$2260, 12, FALSE)</f>
        <v>7.2992700729926996E-3</v>
      </c>
    </row>
    <row r="819" spans="1:11" x14ac:dyDescent="0.2">
      <c r="A819" t="s">
        <v>1968</v>
      </c>
      <c r="B819" t="str">
        <f>VLOOKUP(A819, dictionary!$A$2:$B$16, 2, FALSE)</f>
        <v>Systemic hormonal preparations</v>
      </c>
      <c r="C819" t="s">
        <v>1998</v>
      </c>
      <c r="D819">
        <f>VLOOKUP($C819, 'pval-input'!$B$2:$M$2260, 11, FALSE)</f>
        <v>123</v>
      </c>
      <c r="E819">
        <f>VLOOKUP($C819, 'pval-input'!$B$2:$M$2260, 12, FALSE)</f>
        <v>0.89781021897810198</v>
      </c>
      <c r="F819">
        <f>VLOOKUP(C819, listing!$B$1:$L$2600, 2, FALSE)</f>
        <v>0.22418946160196412</v>
      </c>
      <c r="H819" t="s">
        <v>4841</v>
      </c>
      <c r="I819">
        <v>0.22418946160196412</v>
      </c>
      <c r="J819">
        <f>VLOOKUP($C819, 'pval-input'!$B$2:$M$2260, 11, FALSE)</f>
        <v>123</v>
      </c>
      <c r="K819">
        <f>VLOOKUP($C819, 'pval-input'!$B$2:$M$2260, 12, FALSE)</f>
        <v>0.89781021897810198</v>
      </c>
    </row>
    <row r="820" spans="1:11" hidden="1" x14ac:dyDescent="0.2">
      <c r="A820" t="s">
        <v>1968</v>
      </c>
      <c r="B820" t="str">
        <f>VLOOKUP(A820, dictionary!$A$2:$B$16, 2, FALSE)</f>
        <v>Systemic hormonal preparations</v>
      </c>
      <c r="C820" t="s">
        <v>2001</v>
      </c>
      <c r="D820">
        <f>VLOOKUP($C820, 'pval-input'!$B$2:$M$2260, 11, FALSE)</f>
        <v>5</v>
      </c>
      <c r="E820">
        <f>VLOOKUP($C820, 'pval-input'!$B$2:$M$2260, 12, FALSE)</f>
        <v>3.6496350364963501E-2</v>
      </c>
      <c r="F820">
        <f>VLOOKUP(C820, listing!$B$1:$L$2600, 2, FALSE)</f>
        <v>1.0461606775883712</v>
      </c>
      <c r="H820" t="s">
        <v>4841</v>
      </c>
      <c r="I820">
        <v>1.0461606775883712</v>
      </c>
      <c r="J820">
        <f>VLOOKUP($C820, 'pval-input'!$B$2:$M$2260, 11, FALSE)</f>
        <v>5</v>
      </c>
      <c r="K820">
        <f>VLOOKUP($C820, 'pval-input'!$B$2:$M$2260, 12, FALSE)</f>
        <v>3.6496350364963501E-2</v>
      </c>
    </row>
    <row r="821" spans="1:11" hidden="1" x14ac:dyDescent="0.2">
      <c r="A821" t="s">
        <v>1968</v>
      </c>
      <c r="B821" t="str">
        <f>VLOOKUP(A821, dictionary!$A$2:$B$16, 2, FALSE)</f>
        <v>Systemic hormonal preparations</v>
      </c>
      <c r="C821" t="s">
        <v>2003</v>
      </c>
      <c r="D821">
        <f>VLOOKUP($C821, 'pval-input'!$B$2:$M$2260, 11, FALSE)</f>
        <v>3</v>
      </c>
      <c r="E821">
        <f>VLOOKUP($C821, 'pval-input'!$B$2:$M$2260, 12, FALSE)</f>
        <v>2.18978102189781E-2</v>
      </c>
      <c r="F821">
        <f>VLOOKUP(C821, listing!$B$1:$L$2600, 2, FALSE)</f>
        <v>8.3008254053863154E-2</v>
      </c>
      <c r="H821" t="s">
        <v>4841</v>
      </c>
      <c r="I821">
        <v>8.3008254053863154E-2</v>
      </c>
      <c r="J821">
        <f>VLOOKUP($C821, 'pval-input'!$B$2:$M$2260, 11, FALSE)</f>
        <v>3</v>
      </c>
      <c r="K821">
        <f>VLOOKUP($C821, 'pval-input'!$B$2:$M$2260, 12, FALSE)</f>
        <v>2.18978102189781E-2</v>
      </c>
    </row>
    <row r="822" spans="1:11" x14ac:dyDescent="0.2">
      <c r="A822" t="s">
        <v>1968</v>
      </c>
      <c r="B822" t="str">
        <f>VLOOKUP(A822, dictionary!$A$2:$B$16, 2, FALSE)</f>
        <v>Systemic hormonal preparations</v>
      </c>
      <c r="C822" t="s">
        <v>2005</v>
      </c>
      <c r="D822">
        <f>VLOOKUP($C822, 'pval-input'!$B$2:$M$2260, 11, FALSE)</f>
        <v>12</v>
      </c>
      <c r="E822">
        <f>VLOOKUP($C822, 'pval-input'!$B$2:$M$2260, 12, FALSE)</f>
        <v>8.7591240875912399E-2</v>
      </c>
      <c r="F822">
        <f>VLOOKUP(C822, listing!$B$1:$L$2600, 2, FALSE)</f>
        <v>0.60856105685058393</v>
      </c>
      <c r="H822" t="s">
        <v>4841</v>
      </c>
      <c r="I822">
        <v>0.60856105685058393</v>
      </c>
      <c r="J822">
        <f>VLOOKUP($C822, 'pval-input'!$B$2:$M$2260, 11, FALSE)</f>
        <v>12</v>
      </c>
      <c r="K822">
        <f>VLOOKUP($C822, 'pval-input'!$B$2:$M$2260, 12, FALSE)</f>
        <v>8.7591240875912399E-2</v>
      </c>
    </row>
    <row r="823" spans="1:11" hidden="1" x14ac:dyDescent="0.2">
      <c r="A823" t="s">
        <v>1968</v>
      </c>
      <c r="B823" t="str">
        <f>VLOOKUP(A823, dictionary!$A$2:$B$16, 2, FALSE)</f>
        <v>Systemic hormonal preparations</v>
      </c>
      <c r="C823" t="s">
        <v>2009</v>
      </c>
      <c r="D823">
        <f>VLOOKUP($C823, 'pval-input'!$B$2:$M$2260, 11, FALSE)</f>
        <v>3</v>
      </c>
      <c r="E823">
        <f>VLOOKUP($C823, 'pval-input'!$B$2:$M$2260, 12, FALSE)</f>
        <v>2.18978102189781E-2</v>
      </c>
      <c r="F823">
        <f>VLOOKUP(C823, listing!$B$1:$L$2600, 2, FALSE)</f>
        <v>0.28464523570126893</v>
      </c>
      <c r="H823" t="s">
        <v>4841</v>
      </c>
      <c r="I823">
        <v>0.28464523570126893</v>
      </c>
      <c r="J823">
        <f>VLOOKUP($C823, 'pval-input'!$B$2:$M$2260, 11, FALSE)</f>
        <v>3</v>
      </c>
      <c r="K823">
        <f>VLOOKUP($C823, 'pval-input'!$B$2:$M$2260, 12, FALSE)</f>
        <v>2.18978102189781E-2</v>
      </c>
    </row>
    <row r="824" spans="1:11" x14ac:dyDescent="0.2">
      <c r="A824" t="s">
        <v>1968</v>
      </c>
      <c r="B824" t="str">
        <f>VLOOKUP(A824, dictionary!$A$2:$B$16, 2, FALSE)</f>
        <v>Systemic hormonal preparations</v>
      </c>
      <c r="C824" t="s">
        <v>2011</v>
      </c>
      <c r="D824">
        <f>VLOOKUP($C824, 'pval-input'!$B$2:$M$2260, 11, FALSE)</f>
        <v>11</v>
      </c>
      <c r="E824">
        <f>VLOOKUP($C824, 'pval-input'!$B$2:$M$2260, 12, FALSE)</f>
        <v>8.0291970802919693E-2</v>
      </c>
      <c r="F824">
        <f>VLOOKUP(C824, listing!$B$1:$L$2600, 2, FALSE)</f>
        <v>0.88474333869427735</v>
      </c>
      <c r="H824" t="s">
        <v>4841</v>
      </c>
      <c r="I824">
        <v>0.88474333869427735</v>
      </c>
      <c r="J824">
        <f>VLOOKUP($C824, 'pval-input'!$B$2:$M$2260, 11, FALSE)</f>
        <v>11</v>
      </c>
      <c r="K824">
        <f>VLOOKUP($C824, 'pval-input'!$B$2:$M$2260, 12, FALSE)</f>
        <v>8.0291970802919693E-2</v>
      </c>
    </row>
    <row r="825" spans="1:11" x14ac:dyDescent="0.2">
      <c r="A825" t="s">
        <v>1968</v>
      </c>
      <c r="B825" t="str">
        <f>VLOOKUP(A825, dictionary!$A$2:$B$16, 2, FALSE)</f>
        <v>Systemic hormonal preparations</v>
      </c>
      <c r="C825" t="s">
        <v>2014</v>
      </c>
      <c r="D825">
        <f>VLOOKUP($C825, 'pval-input'!$B$2:$M$2260, 11, FALSE)</f>
        <v>43</v>
      </c>
      <c r="E825">
        <f>VLOOKUP($C825, 'pval-input'!$B$2:$M$2260, 12, FALSE)</f>
        <v>0.31386861313868603</v>
      </c>
      <c r="F825">
        <f>VLOOKUP(C825, listing!$B$1:$L$2600, 2, FALSE)</f>
        <v>0.57338097471907612</v>
      </c>
      <c r="H825" t="s">
        <v>4841</v>
      </c>
      <c r="I825">
        <v>0.57338097471907612</v>
      </c>
      <c r="J825">
        <f>VLOOKUP($C825, 'pval-input'!$B$2:$M$2260, 11, FALSE)</f>
        <v>43</v>
      </c>
      <c r="K825">
        <f>VLOOKUP($C825, 'pval-input'!$B$2:$M$2260, 12, FALSE)</f>
        <v>0.31386861313868603</v>
      </c>
    </row>
    <row r="826" spans="1:11" x14ac:dyDescent="0.2">
      <c r="A826" t="s">
        <v>1968</v>
      </c>
      <c r="B826" t="str">
        <f>VLOOKUP(A826, dictionary!$A$2:$B$16, 2, FALSE)</f>
        <v>Systemic hormonal preparations</v>
      </c>
      <c r="C826" t="s">
        <v>2016</v>
      </c>
      <c r="D826">
        <f>VLOOKUP($C826, 'pval-input'!$B$2:$M$2260, 11, FALSE)</f>
        <v>14</v>
      </c>
      <c r="E826">
        <f>VLOOKUP($C826, 'pval-input'!$B$2:$M$2260, 12, FALSE)</f>
        <v>0.102189781021898</v>
      </c>
      <c r="F826">
        <f>VLOOKUP(C826, listing!$B$1:$L$2600, 2, FALSE)</f>
        <v>0.3457856840377575</v>
      </c>
      <c r="H826" t="s">
        <v>4841</v>
      </c>
      <c r="I826">
        <v>0.3457856840377575</v>
      </c>
      <c r="J826">
        <f>VLOOKUP($C826, 'pval-input'!$B$2:$M$2260, 11, FALSE)</f>
        <v>14</v>
      </c>
      <c r="K826">
        <f>VLOOKUP($C826, 'pval-input'!$B$2:$M$2260, 12, FALSE)</f>
        <v>0.102189781021898</v>
      </c>
    </row>
    <row r="827" spans="1:11" x14ac:dyDescent="0.2">
      <c r="A827" t="s">
        <v>1968</v>
      </c>
      <c r="B827" t="str">
        <f>VLOOKUP(A827, dictionary!$A$2:$B$16, 2, FALSE)</f>
        <v>Systemic hormonal preparations</v>
      </c>
      <c r="C827" t="s">
        <v>2018</v>
      </c>
      <c r="D827">
        <f>VLOOKUP($C827, 'pval-input'!$B$2:$M$2260, 11, FALSE)</f>
        <v>12</v>
      </c>
      <c r="E827">
        <f>VLOOKUP($C827, 'pval-input'!$B$2:$M$2260, 12, FALSE)</f>
        <v>8.7591240875912399E-2</v>
      </c>
      <c r="F827">
        <f>VLOOKUP(C827, listing!$B$1:$L$2600, 2, FALSE)</f>
        <v>1.0098532602699861</v>
      </c>
      <c r="H827" t="s">
        <v>4841</v>
      </c>
      <c r="I827">
        <v>1.0098532602699861</v>
      </c>
      <c r="J827">
        <f>VLOOKUP($C827, 'pval-input'!$B$2:$M$2260, 11, FALSE)</f>
        <v>12</v>
      </c>
      <c r="K827">
        <f>VLOOKUP($C827, 'pval-input'!$B$2:$M$2260, 12, FALSE)</f>
        <v>8.7591240875912399E-2</v>
      </c>
    </row>
    <row r="828" spans="1:11" x14ac:dyDescent="0.2">
      <c r="A828" t="s">
        <v>1968</v>
      </c>
      <c r="B828" t="str">
        <f>VLOOKUP(A828, dictionary!$A$2:$B$16, 2, FALSE)</f>
        <v>Systemic hormonal preparations</v>
      </c>
      <c r="C828" t="s">
        <v>2021</v>
      </c>
      <c r="D828">
        <f>VLOOKUP($C828, 'pval-input'!$B$2:$M$2260, 11, FALSE)</f>
        <v>14</v>
      </c>
      <c r="E828">
        <f>VLOOKUP($C828, 'pval-input'!$B$2:$M$2260, 12, FALSE)</f>
        <v>0.102189781021898</v>
      </c>
      <c r="F828">
        <f>VLOOKUP(C828, listing!$B$1:$L$2600, 2, FALSE)</f>
        <v>1.2174444519422785</v>
      </c>
      <c r="H828" t="s">
        <v>4841</v>
      </c>
      <c r="I828">
        <v>1.2174444519422785</v>
      </c>
      <c r="J828">
        <f>VLOOKUP($C828, 'pval-input'!$B$2:$M$2260, 11, FALSE)</f>
        <v>14</v>
      </c>
      <c r="K828">
        <f>VLOOKUP($C828, 'pval-input'!$B$2:$M$2260, 12, FALSE)</f>
        <v>0.102189781021898</v>
      </c>
    </row>
    <row r="829" spans="1:11" x14ac:dyDescent="0.2">
      <c r="A829" t="s">
        <v>1968</v>
      </c>
      <c r="B829" t="str">
        <f>VLOOKUP(A829, dictionary!$A$2:$B$16, 2, FALSE)</f>
        <v>Systemic hormonal preparations</v>
      </c>
      <c r="C829" t="s">
        <v>2023</v>
      </c>
      <c r="D829">
        <f>VLOOKUP($C829, 'pval-input'!$B$2:$M$2260, 11, FALSE)</f>
        <v>51</v>
      </c>
      <c r="E829">
        <f>VLOOKUP($C829, 'pval-input'!$B$2:$M$2260, 12, FALSE)</f>
        <v>0.372262773722628</v>
      </c>
      <c r="F829">
        <f>VLOOKUP(C829, listing!$B$1:$L$2600, 2, FALSE)</f>
        <v>0.12017196357267763</v>
      </c>
      <c r="H829" t="s">
        <v>4841</v>
      </c>
      <c r="I829">
        <v>0.12017196357267763</v>
      </c>
      <c r="J829">
        <f>VLOOKUP($C829, 'pval-input'!$B$2:$M$2260, 11, FALSE)</f>
        <v>51</v>
      </c>
      <c r="K829">
        <f>VLOOKUP($C829, 'pval-input'!$B$2:$M$2260, 12, FALSE)</f>
        <v>0.372262773722628</v>
      </c>
    </row>
    <row r="830" spans="1:11" hidden="1" x14ac:dyDescent="0.2">
      <c r="A830" t="s">
        <v>1968</v>
      </c>
      <c r="B830" t="str">
        <f>VLOOKUP(A830, dictionary!$A$2:$B$16, 2, FALSE)</f>
        <v>Systemic hormonal preparations</v>
      </c>
      <c r="C830" t="s">
        <v>2028</v>
      </c>
      <c r="D830">
        <f>VLOOKUP($C830, 'pval-input'!$B$2:$M$2260, 11, FALSE)</f>
        <v>1</v>
      </c>
      <c r="E830">
        <f>VLOOKUP($C830, 'pval-input'!$B$2:$M$2260, 12, FALSE)</f>
        <v>7.2992700729926996E-3</v>
      </c>
      <c r="F830">
        <f>VLOOKUP(C830, listing!$B$1:$L$2600, 2, FALSE)</f>
        <v>0.21917708259586613</v>
      </c>
      <c r="H830" t="s">
        <v>4841</v>
      </c>
      <c r="I830">
        <v>0.21917708259586613</v>
      </c>
      <c r="J830">
        <f>VLOOKUP($C830, 'pval-input'!$B$2:$M$2260, 11, FALSE)</f>
        <v>1</v>
      </c>
      <c r="K830">
        <f>VLOOKUP($C830, 'pval-input'!$B$2:$M$2260, 12, FALSE)</f>
        <v>7.2992700729926996E-3</v>
      </c>
    </row>
    <row r="831" spans="1:11" hidden="1" x14ac:dyDescent="0.2">
      <c r="A831" t="s">
        <v>1968</v>
      </c>
      <c r="B831" t="str">
        <f>VLOOKUP(A831, dictionary!$A$2:$B$16, 2, FALSE)</f>
        <v>Systemic hormonal preparations</v>
      </c>
      <c r="C831" t="s">
        <v>2030</v>
      </c>
      <c r="D831">
        <f>VLOOKUP($C831, 'pval-input'!$B$2:$M$2260, 11, FALSE)</f>
        <v>2</v>
      </c>
      <c r="E831">
        <f>VLOOKUP($C831, 'pval-input'!$B$2:$M$2260, 12, FALSE)</f>
        <v>1.4598540145985399E-2</v>
      </c>
      <c r="F831">
        <f>VLOOKUP(C831, listing!$B$1:$L$2600, 2, FALSE)</f>
        <v>0.50880117658827484</v>
      </c>
      <c r="H831" t="s">
        <v>4841</v>
      </c>
      <c r="I831">
        <v>0.50880117658827484</v>
      </c>
      <c r="J831">
        <f>VLOOKUP($C831, 'pval-input'!$B$2:$M$2260, 11, FALSE)</f>
        <v>2</v>
      </c>
      <c r="K831">
        <f>VLOOKUP($C831, 'pval-input'!$B$2:$M$2260, 12, FALSE)</f>
        <v>1.4598540145985399E-2</v>
      </c>
    </row>
    <row r="832" spans="1:11" hidden="1" x14ac:dyDescent="0.2">
      <c r="A832" t="s">
        <v>1968</v>
      </c>
      <c r="B832" t="str">
        <f>VLOOKUP(A832, dictionary!$A$2:$B$16, 2, FALSE)</f>
        <v>Systemic hormonal preparations</v>
      </c>
      <c r="C832" t="s">
        <v>2032</v>
      </c>
      <c r="D832">
        <f>VLOOKUP($C832, 'pval-input'!$B$2:$M$2260, 11, FALSE)</f>
        <v>131</v>
      </c>
      <c r="E832">
        <f>VLOOKUP($C832, 'pval-input'!$B$2:$M$2260, 12, FALSE)</f>
        <v>0.95620437956204396</v>
      </c>
      <c r="F832">
        <f>VLOOKUP(C832, listing!$B$1:$L$2600, 2, FALSE)</f>
        <v>0.35240540959719818</v>
      </c>
      <c r="H832" t="s">
        <v>4841</v>
      </c>
      <c r="I832">
        <v>0.35240540959719818</v>
      </c>
      <c r="J832">
        <f>VLOOKUP($C832, 'pval-input'!$B$2:$M$2260, 11, FALSE)</f>
        <v>131</v>
      </c>
      <c r="K832">
        <f>VLOOKUP($C832, 'pval-input'!$B$2:$M$2260, 12, FALSE)</f>
        <v>0.95620437956204396</v>
      </c>
    </row>
    <row r="833" spans="1:11" x14ac:dyDescent="0.2">
      <c r="A833" t="s">
        <v>1968</v>
      </c>
      <c r="B833" t="str">
        <f>VLOOKUP(A833, dictionary!$A$2:$B$16, 2, FALSE)</f>
        <v>Systemic hormonal preparations</v>
      </c>
      <c r="C833" t="s">
        <v>2035</v>
      </c>
      <c r="D833">
        <f>VLOOKUP($C833, 'pval-input'!$B$2:$M$2260, 11, FALSE)</f>
        <v>99</v>
      </c>
      <c r="E833">
        <f>VLOOKUP($C833, 'pval-input'!$B$2:$M$2260, 12, FALSE)</f>
        <v>0.72262773722627704</v>
      </c>
      <c r="F833">
        <f>VLOOKUP(C833, listing!$B$1:$L$2600, 2, FALSE)</f>
        <v>0.31088370150015865</v>
      </c>
      <c r="H833" t="s">
        <v>4841</v>
      </c>
      <c r="I833">
        <v>0.31088370150015865</v>
      </c>
      <c r="J833">
        <f>VLOOKUP($C833, 'pval-input'!$B$2:$M$2260, 11, FALSE)</f>
        <v>99</v>
      </c>
      <c r="K833">
        <f>VLOOKUP($C833, 'pval-input'!$B$2:$M$2260, 12, FALSE)</f>
        <v>0.72262773722627704</v>
      </c>
    </row>
    <row r="834" spans="1:11" x14ac:dyDescent="0.2">
      <c r="A834" t="s">
        <v>1968</v>
      </c>
      <c r="B834" t="str">
        <f>VLOOKUP(A834, dictionary!$A$2:$B$16, 2, FALSE)</f>
        <v>Systemic hormonal preparations</v>
      </c>
      <c r="C834" t="s">
        <v>2037</v>
      </c>
      <c r="D834">
        <f>VLOOKUP($C834, 'pval-input'!$B$2:$M$2260, 11, FALSE)</f>
        <v>88</v>
      </c>
      <c r="E834">
        <f>VLOOKUP($C834, 'pval-input'!$B$2:$M$2260, 12, FALSE)</f>
        <v>0.64233576642335799</v>
      </c>
      <c r="F834">
        <f>VLOOKUP(C834, listing!$B$1:$L$2600, 2, FALSE)</f>
        <v>0.22391597717577724</v>
      </c>
      <c r="H834" t="s">
        <v>4841</v>
      </c>
      <c r="I834">
        <v>0.22391597717577724</v>
      </c>
      <c r="J834">
        <f>VLOOKUP($C834, 'pval-input'!$B$2:$M$2260, 11, FALSE)</f>
        <v>88</v>
      </c>
      <c r="K834">
        <f>VLOOKUP($C834, 'pval-input'!$B$2:$M$2260, 12, FALSE)</f>
        <v>0.64233576642335799</v>
      </c>
    </row>
    <row r="835" spans="1:11" hidden="1" x14ac:dyDescent="0.2">
      <c r="A835" t="s">
        <v>1968</v>
      </c>
      <c r="B835" t="str">
        <f>VLOOKUP(A835, dictionary!$A$2:$B$16, 2, FALSE)</f>
        <v>Systemic hormonal preparations</v>
      </c>
      <c r="C835" t="s">
        <v>2039</v>
      </c>
      <c r="D835">
        <f>VLOOKUP($C835, 'pval-input'!$B$2:$M$2260, 11, FALSE)</f>
        <v>133</v>
      </c>
      <c r="E835">
        <f>VLOOKUP($C835, 'pval-input'!$B$2:$M$2260, 12, FALSE)</f>
        <v>0.97080291970802901</v>
      </c>
      <c r="F835">
        <f>VLOOKUP(C835, listing!$B$1:$L$2600, 2, FALSE)</f>
        <v>1.7255363205090166E-2</v>
      </c>
      <c r="H835" t="s">
        <v>4841</v>
      </c>
      <c r="I835">
        <v>1.7255363205090166E-2</v>
      </c>
      <c r="J835">
        <f>VLOOKUP($C835, 'pval-input'!$B$2:$M$2260, 11, FALSE)</f>
        <v>133</v>
      </c>
      <c r="K835">
        <f>VLOOKUP($C835, 'pval-input'!$B$2:$M$2260, 12, FALSE)</f>
        <v>0.97080291970802901</v>
      </c>
    </row>
    <row r="836" spans="1:11" x14ac:dyDescent="0.2">
      <c r="A836" t="s">
        <v>1968</v>
      </c>
      <c r="B836" t="str">
        <f>VLOOKUP(A836, dictionary!$A$2:$B$16, 2, FALSE)</f>
        <v>Systemic hormonal preparations</v>
      </c>
      <c r="C836" t="s">
        <v>2041</v>
      </c>
      <c r="D836">
        <f>VLOOKUP($C836, 'pval-input'!$B$2:$M$2260, 11, FALSE)</f>
        <v>10</v>
      </c>
      <c r="E836">
        <f>VLOOKUP($C836, 'pval-input'!$B$2:$M$2260, 12, FALSE)</f>
        <v>7.2992700729927001E-2</v>
      </c>
      <c r="F836">
        <f>VLOOKUP(C836, listing!$B$1:$L$2600, 2, FALSE)</f>
        <v>0.32285212247957878</v>
      </c>
      <c r="H836" t="s">
        <v>4841</v>
      </c>
      <c r="I836">
        <v>0.32285212247957878</v>
      </c>
      <c r="J836">
        <f>VLOOKUP($C836, 'pval-input'!$B$2:$M$2260, 11, FALSE)</f>
        <v>10</v>
      </c>
      <c r="K836">
        <f>VLOOKUP($C836, 'pval-input'!$B$2:$M$2260, 12, FALSE)</f>
        <v>7.2992700729927001E-2</v>
      </c>
    </row>
    <row r="837" spans="1:11" hidden="1" x14ac:dyDescent="0.2">
      <c r="A837" t="s">
        <v>1968</v>
      </c>
      <c r="B837" t="str">
        <f>VLOOKUP(A837, dictionary!$A$2:$B$16, 2, FALSE)</f>
        <v>Systemic hormonal preparations</v>
      </c>
      <c r="C837" t="s">
        <v>2044</v>
      </c>
      <c r="D837">
        <f>VLOOKUP($C837, 'pval-input'!$B$2:$M$2260, 11, FALSE)</f>
        <v>3</v>
      </c>
      <c r="E837">
        <f>VLOOKUP($C837, 'pval-input'!$B$2:$M$2260, 12, FALSE)</f>
        <v>2.18978102189781E-2</v>
      </c>
      <c r="F837">
        <f>VLOOKUP(C837, listing!$B$1:$L$2600, 2, FALSE)</f>
        <v>0.25983801739240264</v>
      </c>
      <c r="H837" t="s">
        <v>4841</v>
      </c>
      <c r="I837">
        <v>0.25983801739240264</v>
      </c>
      <c r="J837">
        <f>VLOOKUP($C837, 'pval-input'!$B$2:$M$2260, 11, FALSE)</f>
        <v>3</v>
      </c>
      <c r="K837">
        <f>VLOOKUP($C837, 'pval-input'!$B$2:$M$2260, 12, FALSE)</f>
        <v>2.18978102189781E-2</v>
      </c>
    </row>
    <row r="838" spans="1:11" hidden="1" x14ac:dyDescent="0.2">
      <c r="A838" t="s">
        <v>1968</v>
      </c>
      <c r="B838" t="str">
        <f>VLOOKUP(A838, dictionary!$A$2:$B$16, 2, FALSE)</f>
        <v>Systemic hormonal preparations</v>
      </c>
      <c r="C838" t="s">
        <v>2047</v>
      </c>
      <c r="D838">
        <f>VLOOKUP($C838, 'pval-input'!$B$2:$M$2260, 11, FALSE)</f>
        <v>6</v>
      </c>
      <c r="E838">
        <f>VLOOKUP($C838, 'pval-input'!$B$2:$M$2260, 12, FALSE)</f>
        <v>4.3795620437956199E-2</v>
      </c>
      <c r="F838">
        <f>VLOOKUP(C838, listing!$B$1:$L$2600, 2, FALSE)</f>
        <v>0.79402353229882494</v>
      </c>
      <c r="H838" t="s">
        <v>4841</v>
      </c>
      <c r="I838">
        <v>0.79402353229882494</v>
      </c>
      <c r="J838">
        <f>VLOOKUP($C838, 'pval-input'!$B$2:$M$2260, 11, FALSE)</f>
        <v>6</v>
      </c>
      <c r="K838">
        <f>VLOOKUP($C838, 'pval-input'!$B$2:$M$2260, 12, FALSE)</f>
        <v>4.3795620437956199E-2</v>
      </c>
    </row>
    <row r="839" spans="1:11" hidden="1" x14ac:dyDescent="0.2">
      <c r="A839" t="s">
        <v>1968</v>
      </c>
      <c r="B839" t="str">
        <f>VLOOKUP(A839, dictionary!$A$2:$B$16, 2, FALSE)</f>
        <v>Systemic hormonal preparations</v>
      </c>
      <c r="C839" t="s">
        <v>2049</v>
      </c>
      <c r="D839">
        <f>VLOOKUP($C839, 'pval-input'!$B$2:$M$2260, 11, FALSE)</f>
        <v>3</v>
      </c>
      <c r="E839">
        <f>VLOOKUP($C839, 'pval-input'!$B$2:$M$2260, 12, FALSE)</f>
        <v>2.18978102189781E-2</v>
      </c>
      <c r="F839">
        <f>VLOOKUP(C839, listing!$B$1:$L$2600, 2, FALSE)</f>
        <v>0.34883691955880108</v>
      </c>
      <c r="H839" t="s">
        <v>4841</v>
      </c>
      <c r="I839">
        <v>0.34883691955880108</v>
      </c>
      <c r="J839">
        <f>VLOOKUP($C839, 'pval-input'!$B$2:$M$2260, 11, FALSE)</f>
        <v>3</v>
      </c>
      <c r="K839">
        <f>VLOOKUP($C839, 'pval-input'!$B$2:$M$2260, 12, FALSE)</f>
        <v>2.18978102189781E-2</v>
      </c>
    </row>
    <row r="840" spans="1:11" hidden="1" x14ac:dyDescent="0.2">
      <c r="A840" t="s">
        <v>1968</v>
      </c>
      <c r="B840" t="str">
        <f>VLOOKUP(A840, dictionary!$A$2:$B$16, 2, FALSE)</f>
        <v>Systemic hormonal preparations</v>
      </c>
      <c r="C840" t="s">
        <v>2051</v>
      </c>
      <c r="D840">
        <f>VLOOKUP($C840, 'pval-input'!$B$2:$M$2260, 11, FALSE)</f>
        <v>3</v>
      </c>
      <c r="E840">
        <f>VLOOKUP($C840, 'pval-input'!$B$2:$M$2260, 12, FALSE)</f>
        <v>2.18978102189781E-2</v>
      </c>
      <c r="F840">
        <f>VLOOKUP(C840, listing!$B$1:$L$2600, 2, FALSE)</f>
        <v>0.32663525237435359</v>
      </c>
      <c r="H840" t="s">
        <v>4841</v>
      </c>
      <c r="I840">
        <v>0.32663525237435359</v>
      </c>
      <c r="J840">
        <f>VLOOKUP($C840, 'pval-input'!$B$2:$M$2260, 11, FALSE)</f>
        <v>3</v>
      </c>
      <c r="K840">
        <f>VLOOKUP($C840, 'pval-input'!$B$2:$M$2260, 12, FALSE)</f>
        <v>2.18978102189781E-2</v>
      </c>
    </row>
    <row r="841" spans="1:11" x14ac:dyDescent="0.2">
      <c r="A841" t="s">
        <v>1968</v>
      </c>
      <c r="B841" t="str">
        <f>VLOOKUP(A841, dictionary!$A$2:$B$16, 2, FALSE)</f>
        <v>Systemic hormonal preparations</v>
      </c>
      <c r="C841" t="s">
        <v>2054</v>
      </c>
      <c r="D841">
        <f>VLOOKUP($C841, 'pval-input'!$B$2:$M$2260, 11, FALSE)</f>
        <v>130</v>
      </c>
      <c r="E841">
        <f>VLOOKUP($C841, 'pval-input'!$B$2:$M$2260, 12, FALSE)</f>
        <v>0.94890510948905105</v>
      </c>
      <c r="F841">
        <f>VLOOKUP(C841, listing!$B$1:$L$2600, 2, FALSE)</f>
        <v>0.52254079134002596</v>
      </c>
      <c r="H841" t="s">
        <v>4841</v>
      </c>
      <c r="I841">
        <v>0.52254079134002596</v>
      </c>
      <c r="J841">
        <f>VLOOKUP($C841, 'pval-input'!$B$2:$M$2260, 11, FALSE)</f>
        <v>130</v>
      </c>
      <c r="K841">
        <f>VLOOKUP($C841, 'pval-input'!$B$2:$M$2260, 12, FALSE)</f>
        <v>0.94890510948905105</v>
      </c>
    </row>
    <row r="842" spans="1:11" x14ac:dyDescent="0.2">
      <c r="A842" t="s">
        <v>1968</v>
      </c>
      <c r="B842" t="str">
        <f>VLOOKUP(A842, dictionary!$A$2:$B$16, 2, FALSE)</f>
        <v>Systemic hormonal preparations</v>
      </c>
      <c r="C842" t="s">
        <v>2057</v>
      </c>
      <c r="D842">
        <f>VLOOKUP($C842, 'pval-input'!$B$2:$M$2260, 11, FALSE)</f>
        <v>15</v>
      </c>
      <c r="E842">
        <f>VLOOKUP($C842, 'pval-input'!$B$2:$M$2260, 12, FALSE)</f>
        <v>0.109489051094891</v>
      </c>
      <c r="F842">
        <f>VLOOKUP(C842, listing!$B$1:$L$2600, 2, FALSE)</f>
        <v>0.48763787984093415</v>
      </c>
      <c r="H842" t="s">
        <v>4841</v>
      </c>
      <c r="I842">
        <v>0.48763787984093415</v>
      </c>
      <c r="J842">
        <f>VLOOKUP($C842, 'pval-input'!$B$2:$M$2260, 11, FALSE)</f>
        <v>15</v>
      </c>
      <c r="K842">
        <f>VLOOKUP($C842, 'pval-input'!$B$2:$M$2260, 12, FALSE)</f>
        <v>0.109489051094891</v>
      </c>
    </row>
    <row r="843" spans="1:11" x14ac:dyDescent="0.2">
      <c r="A843" t="s">
        <v>1968</v>
      </c>
      <c r="B843" t="str">
        <f>VLOOKUP(A843, dictionary!$A$2:$B$16, 2, FALSE)</f>
        <v>Systemic hormonal preparations</v>
      </c>
      <c r="C843" t="s">
        <v>2059</v>
      </c>
      <c r="D843">
        <f>VLOOKUP($C843, 'pval-input'!$B$2:$M$2260, 11, FALSE)</f>
        <v>74</v>
      </c>
      <c r="E843">
        <f>VLOOKUP($C843, 'pval-input'!$B$2:$M$2260, 12, FALSE)</f>
        <v>0.54014598540145997</v>
      </c>
      <c r="F843">
        <f>VLOOKUP(C843, listing!$B$1:$L$2600, 2, FALSE)</f>
        <v>0.83131888780867724</v>
      </c>
      <c r="H843" t="s">
        <v>4841</v>
      </c>
      <c r="I843">
        <v>0.83131888780867724</v>
      </c>
      <c r="J843">
        <f>VLOOKUP($C843, 'pval-input'!$B$2:$M$2260, 11, FALSE)</f>
        <v>74</v>
      </c>
      <c r="K843">
        <f>VLOOKUP($C843, 'pval-input'!$B$2:$M$2260, 12, FALSE)</f>
        <v>0.54014598540145997</v>
      </c>
    </row>
    <row r="844" spans="1:11" hidden="1" x14ac:dyDescent="0.2">
      <c r="A844" t="s">
        <v>1968</v>
      </c>
      <c r="B844" t="str">
        <f>VLOOKUP(A844, dictionary!$A$2:$B$16, 2, FALSE)</f>
        <v>Systemic hormonal preparations</v>
      </c>
      <c r="C844" t="s">
        <v>2063</v>
      </c>
      <c r="D844">
        <f>VLOOKUP($C844, 'pval-input'!$B$2:$M$2260, 11, FALSE)</f>
        <v>5</v>
      </c>
      <c r="E844">
        <f>VLOOKUP($C844, 'pval-input'!$B$2:$M$2260, 12, FALSE)</f>
        <v>3.6496350364963501E-2</v>
      </c>
      <c r="F844">
        <f>VLOOKUP(C844, listing!$B$1:$L$2600, 2, FALSE)</f>
        <v>0.15545470312505738</v>
      </c>
      <c r="H844" t="s">
        <v>4841</v>
      </c>
      <c r="I844">
        <v>0.15545470312505738</v>
      </c>
      <c r="J844">
        <f>VLOOKUP($C844, 'pval-input'!$B$2:$M$2260, 11, FALSE)</f>
        <v>5</v>
      </c>
      <c r="K844">
        <f>VLOOKUP($C844, 'pval-input'!$B$2:$M$2260, 12, FALSE)</f>
        <v>3.6496350364963501E-2</v>
      </c>
    </row>
    <row r="845" spans="1:11" x14ac:dyDescent="0.2">
      <c r="A845" t="s">
        <v>1968</v>
      </c>
      <c r="B845" t="str">
        <f>VLOOKUP(A845, dictionary!$A$2:$B$16, 2, FALSE)</f>
        <v>Systemic hormonal preparations</v>
      </c>
      <c r="C845" t="s">
        <v>2065</v>
      </c>
      <c r="D845">
        <f>VLOOKUP($C845, 'pval-input'!$B$2:$M$2260, 11, FALSE)</f>
        <v>72</v>
      </c>
      <c r="E845">
        <f>VLOOKUP($C845, 'pval-input'!$B$2:$M$2260, 12, FALSE)</f>
        <v>0.52554744525547403</v>
      </c>
      <c r="F845">
        <f>VLOOKUP(C845, listing!$B$1:$L$2600, 2, FALSE)</f>
        <v>4.3031665489174475</v>
      </c>
      <c r="H845" t="s">
        <v>4841</v>
      </c>
      <c r="I845">
        <v>4.3031665489174475</v>
      </c>
      <c r="J845">
        <f>VLOOKUP($C845, 'pval-input'!$B$2:$M$2260, 11, FALSE)</f>
        <v>72</v>
      </c>
      <c r="K845">
        <f>VLOOKUP($C845, 'pval-input'!$B$2:$M$2260, 12, FALSE)</f>
        <v>0.52554744525547403</v>
      </c>
    </row>
    <row r="846" spans="1:11" x14ac:dyDescent="0.2">
      <c r="A846" t="s">
        <v>1968</v>
      </c>
      <c r="B846" t="str">
        <f>VLOOKUP(A846, dictionary!$A$2:$B$16, 2, FALSE)</f>
        <v>Systemic hormonal preparations</v>
      </c>
      <c r="C846" t="s">
        <v>2068</v>
      </c>
      <c r="D846">
        <f>VLOOKUP($C846, 'pval-input'!$B$2:$M$2260, 11, FALSE)</f>
        <v>39</v>
      </c>
      <c r="E846">
        <f>VLOOKUP($C846, 'pval-input'!$B$2:$M$2260, 12, FALSE)</f>
        <v>0.28467153284671498</v>
      </c>
      <c r="F846">
        <f>VLOOKUP(C846, listing!$B$1:$L$2600, 2, FALSE)</f>
        <v>3.0488427261230902</v>
      </c>
      <c r="H846" t="s">
        <v>4841</v>
      </c>
      <c r="I846">
        <v>3.0488427261230902</v>
      </c>
      <c r="J846">
        <f>VLOOKUP($C846, 'pval-input'!$B$2:$M$2260, 11, FALSE)</f>
        <v>39</v>
      </c>
      <c r="K846">
        <f>VLOOKUP($C846, 'pval-input'!$B$2:$M$2260, 12, FALSE)</f>
        <v>0.28467153284671498</v>
      </c>
    </row>
    <row r="847" spans="1:11" x14ac:dyDescent="0.2">
      <c r="A847" t="s">
        <v>1968</v>
      </c>
      <c r="B847" t="str">
        <f>VLOOKUP(A847, dictionary!$A$2:$B$16, 2, FALSE)</f>
        <v>Systemic hormonal preparations</v>
      </c>
      <c r="C847" t="s">
        <v>2070</v>
      </c>
      <c r="D847">
        <f>VLOOKUP($C847, 'pval-input'!$B$2:$M$2260, 11, FALSE)</f>
        <v>87</v>
      </c>
      <c r="E847">
        <f>VLOOKUP($C847, 'pval-input'!$B$2:$M$2260, 12, FALSE)</f>
        <v>0.63503649635036497</v>
      </c>
      <c r="F847">
        <f>VLOOKUP(C847, listing!$B$1:$L$2600, 2, FALSE)</f>
        <v>0.83118063360111294</v>
      </c>
      <c r="H847" t="s">
        <v>4841</v>
      </c>
      <c r="I847">
        <v>0.83118063360111294</v>
      </c>
      <c r="J847">
        <f>VLOOKUP($C847, 'pval-input'!$B$2:$M$2260, 11, FALSE)</f>
        <v>87</v>
      </c>
      <c r="K847">
        <f>VLOOKUP($C847, 'pval-input'!$B$2:$M$2260, 12, FALSE)</f>
        <v>0.63503649635036497</v>
      </c>
    </row>
    <row r="848" spans="1:11" x14ac:dyDescent="0.2">
      <c r="A848" t="s">
        <v>1968</v>
      </c>
      <c r="B848" t="str">
        <f>VLOOKUP(A848, dictionary!$A$2:$B$16, 2, FALSE)</f>
        <v>Systemic hormonal preparations</v>
      </c>
      <c r="C848" t="s">
        <v>2073</v>
      </c>
      <c r="D848">
        <f>VLOOKUP($C848, 'pval-input'!$B$2:$M$2260, 11, FALSE)</f>
        <v>58</v>
      </c>
      <c r="E848">
        <f>VLOOKUP($C848, 'pval-input'!$B$2:$M$2260, 12, FALSE)</f>
        <v>0.42335766423357701</v>
      </c>
      <c r="F848">
        <f>VLOOKUP(C848, listing!$B$1:$L$2600, 2, FALSE)</f>
        <v>0.74641950563858295</v>
      </c>
      <c r="H848" t="s">
        <v>4841</v>
      </c>
      <c r="I848">
        <v>0.74641950563858295</v>
      </c>
      <c r="J848">
        <f>VLOOKUP($C848, 'pval-input'!$B$2:$M$2260, 11, FALSE)</f>
        <v>58</v>
      </c>
      <c r="K848">
        <f>VLOOKUP($C848, 'pval-input'!$B$2:$M$2260, 12, FALSE)</f>
        <v>0.42335766423357701</v>
      </c>
    </row>
    <row r="849" spans="1:11" x14ac:dyDescent="0.2">
      <c r="A849" t="s">
        <v>1968</v>
      </c>
      <c r="B849" t="str">
        <f>VLOOKUP(A849, dictionary!$A$2:$B$16, 2, FALSE)</f>
        <v>Systemic hormonal preparations</v>
      </c>
      <c r="C849" t="s">
        <v>2078</v>
      </c>
      <c r="D849">
        <f>VLOOKUP($C849, 'pval-input'!$B$2:$M$2260, 11, FALSE)</f>
        <v>13</v>
      </c>
      <c r="E849">
        <f>VLOOKUP($C849, 'pval-input'!$B$2:$M$2260, 12, FALSE)</f>
        <v>9.4890510948905105E-2</v>
      </c>
      <c r="F849">
        <f>VLOOKUP(C849, listing!$B$1:$L$2600, 2, FALSE)</f>
        <v>1.1857460500020423</v>
      </c>
      <c r="H849" t="s">
        <v>4841</v>
      </c>
      <c r="I849">
        <v>1.1857460500020423</v>
      </c>
      <c r="J849">
        <f>VLOOKUP($C849, 'pval-input'!$B$2:$M$2260, 11, FALSE)</f>
        <v>13</v>
      </c>
      <c r="K849">
        <f>VLOOKUP($C849, 'pval-input'!$B$2:$M$2260, 12, FALSE)</f>
        <v>9.4890510948905105E-2</v>
      </c>
    </row>
    <row r="850" spans="1:11" hidden="1" x14ac:dyDescent="0.2">
      <c r="A850" t="s">
        <v>1968</v>
      </c>
      <c r="B850" t="str">
        <f>VLOOKUP(A850, dictionary!$A$2:$B$16, 2, FALSE)</f>
        <v>Systemic hormonal preparations</v>
      </c>
      <c r="C850" t="s">
        <v>2083</v>
      </c>
      <c r="D850">
        <f>VLOOKUP($C850, 'pval-input'!$B$2:$M$2260, 11, FALSE)</f>
        <v>6</v>
      </c>
      <c r="E850">
        <f>VLOOKUP($C850, 'pval-input'!$B$2:$M$2260, 12, FALSE)</f>
        <v>4.3795620437956199E-2</v>
      </c>
      <c r="F850">
        <f>VLOOKUP(C850, listing!$B$1:$L$2600, 2, FALSE)</f>
        <v>0.63945916069952424</v>
      </c>
      <c r="H850" t="s">
        <v>4841</v>
      </c>
      <c r="I850">
        <v>0.63945916069952424</v>
      </c>
      <c r="J850">
        <f>VLOOKUP($C850, 'pval-input'!$B$2:$M$2260, 11, FALSE)</f>
        <v>6</v>
      </c>
      <c r="K850">
        <f>VLOOKUP($C850, 'pval-input'!$B$2:$M$2260, 12, FALSE)</f>
        <v>4.3795620437956199E-2</v>
      </c>
    </row>
    <row r="851" spans="1:11" x14ac:dyDescent="0.2">
      <c r="A851" t="s">
        <v>1968</v>
      </c>
      <c r="B851" t="str">
        <f>VLOOKUP(A851, dictionary!$A$2:$B$16, 2, FALSE)</f>
        <v>Systemic hormonal preparations</v>
      </c>
      <c r="C851" t="s">
        <v>2085</v>
      </c>
      <c r="D851">
        <f>VLOOKUP($C851, 'pval-input'!$B$2:$M$2260, 11, FALSE)</f>
        <v>31</v>
      </c>
      <c r="E851">
        <f>VLOOKUP($C851, 'pval-input'!$B$2:$M$2260, 12, FALSE)</f>
        <v>0.226277372262774</v>
      </c>
      <c r="F851">
        <f>VLOOKUP(C851, listing!$B$1:$L$2600, 2, FALSE)</f>
        <v>0.93397505301591233</v>
      </c>
      <c r="H851" t="s">
        <v>4841</v>
      </c>
      <c r="I851">
        <v>0.93397505301591233</v>
      </c>
      <c r="J851">
        <f>VLOOKUP($C851, 'pval-input'!$B$2:$M$2260, 11, FALSE)</f>
        <v>31</v>
      </c>
      <c r="K851">
        <f>VLOOKUP($C851, 'pval-input'!$B$2:$M$2260, 12, FALSE)</f>
        <v>0.226277372262774</v>
      </c>
    </row>
    <row r="852" spans="1:11" x14ac:dyDescent="0.2">
      <c r="A852" t="s">
        <v>1968</v>
      </c>
      <c r="B852" t="str">
        <f>VLOOKUP(A852, dictionary!$A$2:$B$16, 2, FALSE)</f>
        <v>Systemic hormonal preparations</v>
      </c>
      <c r="C852" t="s">
        <v>2089</v>
      </c>
      <c r="D852">
        <f>VLOOKUP($C852, 'pval-input'!$B$2:$M$2260, 11, FALSE)</f>
        <v>13</v>
      </c>
      <c r="E852">
        <f>VLOOKUP($C852, 'pval-input'!$B$2:$M$2260, 12, FALSE)</f>
        <v>9.4890510948905105E-2</v>
      </c>
      <c r="F852">
        <f>VLOOKUP(C852, listing!$B$1:$L$2600, 2, FALSE)</f>
        <v>0.19792724832739736</v>
      </c>
      <c r="H852" t="s">
        <v>4841</v>
      </c>
      <c r="I852">
        <v>0.19792724832739736</v>
      </c>
      <c r="J852">
        <f>VLOOKUP($C852, 'pval-input'!$B$2:$M$2260, 11, FALSE)</f>
        <v>13</v>
      </c>
      <c r="K852">
        <f>VLOOKUP($C852, 'pval-input'!$B$2:$M$2260, 12, FALSE)</f>
        <v>9.4890510948905105E-2</v>
      </c>
    </row>
    <row r="853" spans="1:11" hidden="1" x14ac:dyDescent="0.2">
      <c r="A853" t="s">
        <v>2094</v>
      </c>
      <c r="B853" t="str">
        <f>VLOOKUP(A853, dictionary!$A$2:$B$16, 2, FALSE)</f>
        <v>Antiinfectives for systemic use</v>
      </c>
      <c r="C853" t="s">
        <v>2092</v>
      </c>
      <c r="D853">
        <f>VLOOKUP($C853, 'pval-input'!$B$2:$M$2260, 11, FALSE)</f>
        <v>1</v>
      </c>
      <c r="E853">
        <f>VLOOKUP($C853, 'pval-input'!$B$2:$M$2260, 12, FALSE)</f>
        <v>7.2992700729926996E-3</v>
      </c>
      <c r="F853">
        <f>VLOOKUP(C853, listing!$B$1:$L$2600, 2, FALSE)</f>
        <v>0.23819883662168093</v>
      </c>
      <c r="H853" t="s">
        <v>4842</v>
      </c>
      <c r="I853">
        <v>0.23819883662168093</v>
      </c>
      <c r="J853">
        <f>VLOOKUP($C853, 'pval-input'!$B$2:$M$2260, 11, FALSE)</f>
        <v>1</v>
      </c>
      <c r="K853">
        <f>VLOOKUP($C853, 'pval-input'!$B$2:$M$2260, 12, FALSE)</f>
        <v>7.2992700729926996E-3</v>
      </c>
    </row>
    <row r="854" spans="1:11" x14ac:dyDescent="0.2">
      <c r="A854" t="s">
        <v>2094</v>
      </c>
      <c r="B854" t="str">
        <f>VLOOKUP(A854, dictionary!$A$2:$B$16, 2, FALSE)</f>
        <v>Antiinfectives for systemic use</v>
      </c>
      <c r="C854" t="s">
        <v>2097</v>
      </c>
      <c r="D854">
        <f>VLOOKUP($C854, 'pval-input'!$B$2:$M$2260, 11, FALSE)</f>
        <v>104</v>
      </c>
      <c r="E854">
        <f>VLOOKUP($C854, 'pval-input'!$B$2:$M$2260, 12, FALSE)</f>
        <v>0.75912408759124095</v>
      </c>
      <c r="F854">
        <f>VLOOKUP(C854, listing!$B$1:$L$2600, 2, FALSE)</f>
        <v>0.39377240840068406</v>
      </c>
      <c r="H854" t="s">
        <v>4842</v>
      </c>
      <c r="I854">
        <v>0.39377240840068406</v>
      </c>
      <c r="J854">
        <f>VLOOKUP($C854, 'pval-input'!$B$2:$M$2260, 11, FALSE)</f>
        <v>104</v>
      </c>
      <c r="K854">
        <f>VLOOKUP($C854, 'pval-input'!$B$2:$M$2260, 12, FALSE)</f>
        <v>0.75912408759124095</v>
      </c>
    </row>
    <row r="855" spans="1:11" hidden="1" x14ac:dyDescent="0.2">
      <c r="A855" t="s">
        <v>2094</v>
      </c>
      <c r="B855" t="str">
        <f>VLOOKUP(A855, dictionary!$A$2:$B$16, 2, FALSE)</f>
        <v>Antiinfectives for systemic use</v>
      </c>
      <c r="C855" t="s">
        <v>2098</v>
      </c>
      <c r="D855">
        <f>VLOOKUP($C855, 'pval-input'!$B$2:$M$2260, 11, FALSE)</f>
        <v>135</v>
      </c>
      <c r="E855">
        <f>VLOOKUP($C855, 'pval-input'!$B$2:$M$2260, 12, FALSE)</f>
        <v>0.98540145985401495</v>
      </c>
      <c r="F855">
        <f>VLOOKUP(C855, listing!$B$1:$L$2600, 2, FALSE)</f>
        <v>1.3191979609732842</v>
      </c>
      <c r="H855" t="s">
        <v>4842</v>
      </c>
      <c r="I855">
        <v>1.3191979609732842</v>
      </c>
      <c r="J855">
        <f>VLOOKUP($C855, 'pval-input'!$B$2:$M$2260, 11, FALSE)</f>
        <v>135</v>
      </c>
      <c r="K855">
        <f>VLOOKUP($C855, 'pval-input'!$B$2:$M$2260, 12, FALSE)</f>
        <v>0.98540145985401495</v>
      </c>
    </row>
    <row r="856" spans="1:11" hidden="1" x14ac:dyDescent="0.2">
      <c r="A856" t="s">
        <v>2094</v>
      </c>
      <c r="B856" t="str">
        <f>VLOOKUP(A856, dictionary!$A$2:$B$16, 2, FALSE)</f>
        <v>Antiinfectives for systemic use</v>
      </c>
      <c r="C856" t="s">
        <v>2100</v>
      </c>
      <c r="D856">
        <f>VLOOKUP($C856, 'pval-input'!$B$2:$M$2260, 11, FALSE)</f>
        <v>6</v>
      </c>
      <c r="E856">
        <f>VLOOKUP($C856, 'pval-input'!$B$2:$M$2260, 12, FALSE)</f>
        <v>4.3795620437956199E-2</v>
      </c>
      <c r="F856">
        <f>VLOOKUP(C856, listing!$B$1:$L$2600, 2, FALSE)</f>
        <v>0.91213149167688023</v>
      </c>
      <c r="H856" t="s">
        <v>4842</v>
      </c>
      <c r="I856">
        <v>0.91213149167688023</v>
      </c>
      <c r="J856">
        <f>VLOOKUP($C856, 'pval-input'!$B$2:$M$2260, 11, FALSE)</f>
        <v>6</v>
      </c>
      <c r="K856">
        <f>VLOOKUP($C856, 'pval-input'!$B$2:$M$2260, 12, FALSE)</f>
        <v>4.3795620437956199E-2</v>
      </c>
    </row>
    <row r="857" spans="1:11" hidden="1" x14ac:dyDescent="0.2">
      <c r="A857" t="s">
        <v>2094</v>
      </c>
      <c r="B857" t="str">
        <f>VLOOKUP(A857, dictionary!$A$2:$B$16, 2, FALSE)</f>
        <v>Antiinfectives for systemic use</v>
      </c>
      <c r="C857" t="s">
        <v>2102</v>
      </c>
      <c r="D857">
        <f>VLOOKUP($C857, 'pval-input'!$B$2:$M$2260, 11, FALSE)</f>
        <v>3</v>
      </c>
      <c r="E857">
        <f>VLOOKUP($C857, 'pval-input'!$B$2:$M$2260, 12, FALSE)</f>
        <v>2.18978102189781E-2</v>
      </c>
      <c r="F857">
        <f>VLOOKUP(C857, listing!$B$1:$L$2600, 2, FALSE)</f>
        <v>5.8234353327434228E-2</v>
      </c>
      <c r="H857" t="s">
        <v>4842</v>
      </c>
      <c r="I857">
        <v>5.8234353327434228E-2</v>
      </c>
      <c r="J857">
        <f>VLOOKUP($C857, 'pval-input'!$B$2:$M$2260, 11, FALSE)</f>
        <v>3</v>
      </c>
      <c r="K857">
        <f>VLOOKUP($C857, 'pval-input'!$B$2:$M$2260, 12, FALSE)</f>
        <v>2.18978102189781E-2</v>
      </c>
    </row>
    <row r="858" spans="1:11" x14ac:dyDescent="0.2">
      <c r="A858" t="s">
        <v>2094</v>
      </c>
      <c r="B858" t="str">
        <f>VLOOKUP(A858, dictionary!$A$2:$B$16, 2, FALSE)</f>
        <v>Antiinfectives for systemic use</v>
      </c>
      <c r="C858" t="s">
        <v>2104</v>
      </c>
      <c r="D858">
        <f>VLOOKUP($C858, 'pval-input'!$B$2:$M$2260, 11, FALSE)</f>
        <v>31</v>
      </c>
      <c r="E858">
        <f>VLOOKUP($C858, 'pval-input'!$B$2:$M$2260, 12, FALSE)</f>
        <v>0.226277372262774</v>
      </c>
      <c r="F858">
        <f>VLOOKUP(C858, listing!$B$1:$L$2600, 2, FALSE)</f>
        <v>0.21058704049088997</v>
      </c>
      <c r="H858" t="s">
        <v>4842</v>
      </c>
      <c r="I858">
        <v>0.21058704049088997</v>
      </c>
      <c r="J858">
        <f>VLOOKUP($C858, 'pval-input'!$B$2:$M$2260, 11, FALSE)</f>
        <v>31</v>
      </c>
      <c r="K858">
        <f>VLOOKUP($C858, 'pval-input'!$B$2:$M$2260, 12, FALSE)</f>
        <v>0.226277372262774</v>
      </c>
    </row>
    <row r="859" spans="1:11" x14ac:dyDescent="0.2">
      <c r="A859" t="s">
        <v>2094</v>
      </c>
      <c r="B859" t="str">
        <f>VLOOKUP(A859, dictionary!$A$2:$B$16, 2, FALSE)</f>
        <v>Antiinfectives for systemic use</v>
      </c>
      <c r="C859" t="s">
        <v>2106</v>
      </c>
      <c r="D859">
        <f>VLOOKUP($C859, 'pval-input'!$B$2:$M$2260, 11, FALSE)</f>
        <v>14</v>
      </c>
      <c r="E859">
        <f>VLOOKUP($C859, 'pval-input'!$B$2:$M$2260, 12, FALSE)</f>
        <v>0.102189781021898</v>
      </c>
      <c r="F859">
        <f>VLOOKUP(C859, listing!$B$1:$L$2600, 2, FALSE)</f>
        <v>0.14453497727249587</v>
      </c>
      <c r="H859" t="s">
        <v>4842</v>
      </c>
      <c r="I859">
        <v>0.14453497727249587</v>
      </c>
      <c r="J859">
        <f>VLOOKUP($C859, 'pval-input'!$B$2:$M$2260, 11, FALSE)</f>
        <v>14</v>
      </c>
      <c r="K859">
        <f>VLOOKUP($C859, 'pval-input'!$B$2:$M$2260, 12, FALSE)</f>
        <v>0.102189781021898</v>
      </c>
    </row>
    <row r="860" spans="1:11" x14ac:dyDescent="0.2">
      <c r="A860" t="s">
        <v>2094</v>
      </c>
      <c r="B860" t="str">
        <f>VLOOKUP(A860, dictionary!$A$2:$B$16, 2, FALSE)</f>
        <v>Antiinfectives for systemic use</v>
      </c>
      <c r="C860" t="s">
        <v>2108</v>
      </c>
      <c r="D860">
        <f>VLOOKUP($C860, 'pval-input'!$B$2:$M$2260, 11, FALSE)</f>
        <v>7</v>
      </c>
      <c r="E860">
        <f>VLOOKUP($C860, 'pval-input'!$B$2:$M$2260, 12, FALSE)</f>
        <v>5.1094890510948898E-2</v>
      </c>
      <c r="F860">
        <f>VLOOKUP(C860, listing!$B$1:$L$2600, 2, FALSE)</f>
        <v>0.46556433640343914</v>
      </c>
      <c r="H860" t="s">
        <v>4842</v>
      </c>
      <c r="I860">
        <v>0.46556433640343914</v>
      </c>
      <c r="J860">
        <f>VLOOKUP($C860, 'pval-input'!$B$2:$M$2260, 11, FALSE)</f>
        <v>7</v>
      </c>
      <c r="K860">
        <f>VLOOKUP($C860, 'pval-input'!$B$2:$M$2260, 12, FALSE)</f>
        <v>5.1094890510948898E-2</v>
      </c>
    </row>
    <row r="861" spans="1:11" x14ac:dyDescent="0.2">
      <c r="A861" t="s">
        <v>2094</v>
      </c>
      <c r="B861" t="str">
        <f>VLOOKUP(A861, dictionary!$A$2:$B$16, 2, FALSE)</f>
        <v>Antiinfectives for systemic use</v>
      </c>
      <c r="C861" t="s">
        <v>2110</v>
      </c>
      <c r="D861">
        <f>VLOOKUP($C861, 'pval-input'!$B$2:$M$2260, 11, FALSE)</f>
        <v>117</v>
      </c>
      <c r="E861">
        <f>VLOOKUP($C861, 'pval-input'!$B$2:$M$2260, 12, FALSE)</f>
        <v>0.85401459854014605</v>
      </c>
      <c r="F861">
        <f>VLOOKUP(C861, listing!$B$1:$L$2600, 2, FALSE)</f>
        <v>0.14551534418709905</v>
      </c>
      <c r="H861" t="s">
        <v>4842</v>
      </c>
      <c r="I861">
        <v>0.14551534418709905</v>
      </c>
      <c r="J861">
        <f>VLOOKUP($C861, 'pval-input'!$B$2:$M$2260, 11, FALSE)</f>
        <v>117</v>
      </c>
      <c r="K861">
        <f>VLOOKUP($C861, 'pval-input'!$B$2:$M$2260, 12, FALSE)</f>
        <v>0.85401459854014605</v>
      </c>
    </row>
    <row r="862" spans="1:11" x14ac:dyDescent="0.2">
      <c r="A862" t="s">
        <v>2094</v>
      </c>
      <c r="B862" t="str">
        <f>VLOOKUP(A862, dictionary!$A$2:$B$16, 2, FALSE)</f>
        <v>Antiinfectives for systemic use</v>
      </c>
      <c r="C862" t="s">
        <v>2114</v>
      </c>
      <c r="D862">
        <f>VLOOKUP($C862, 'pval-input'!$B$2:$M$2260, 11, FALSE)</f>
        <v>9</v>
      </c>
      <c r="E862">
        <f>VLOOKUP($C862, 'pval-input'!$B$2:$M$2260, 12, FALSE)</f>
        <v>6.5693430656934296E-2</v>
      </c>
      <c r="F862">
        <f>VLOOKUP(C862, listing!$B$1:$L$2600, 2, FALSE)</f>
        <v>0.22746997551254622</v>
      </c>
      <c r="H862" t="s">
        <v>4842</v>
      </c>
      <c r="I862">
        <v>0.22746997551254622</v>
      </c>
      <c r="J862">
        <f>VLOOKUP($C862, 'pval-input'!$B$2:$M$2260, 11, FALSE)</f>
        <v>9</v>
      </c>
      <c r="K862">
        <f>VLOOKUP($C862, 'pval-input'!$B$2:$M$2260, 12, FALSE)</f>
        <v>6.5693430656934296E-2</v>
      </c>
    </row>
    <row r="863" spans="1:11" x14ac:dyDescent="0.2">
      <c r="A863" t="s">
        <v>2094</v>
      </c>
      <c r="B863" t="str">
        <f>VLOOKUP(A863, dictionary!$A$2:$B$16, 2, FALSE)</f>
        <v>Antiinfectives for systemic use</v>
      </c>
      <c r="C863" t="s">
        <v>2116</v>
      </c>
      <c r="D863">
        <f>VLOOKUP($C863, 'pval-input'!$B$2:$M$2260, 11, FALSE)</f>
        <v>126</v>
      </c>
      <c r="E863">
        <f>VLOOKUP($C863, 'pval-input'!$B$2:$M$2260, 12, FALSE)</f>
        <v>0.91970802919707995</v>
      </c>
      <c r="F863">
        <f>VLOOKUP(C863, listing!$B$1:$L$2600, 2, FALSE)</f>
        <v>0.17603001252323336</v>
      </c>
      <c r="H863" t="s">
        <v>4842</v>
      </c>
      <c r="I863">
        <v>0.17603001252323336</v>
      </c>
      <c r="J863">
        <f>VLOOKUP($C863, 'pval-input'!$B$2:$M$2260, 11, FALSE)</f>
        <v>126</v>
      </c>
      <c r="K863">
        <f>VLOOKUP($C863, 'pval-input'!$B$2:$M$2260, 12, FALSE)</f>
        <v>0.91970802919707995</v>
      </c>
    </row>
    <row r="864" spans="1:11" hidden="1" x14ac:dyDescent="0.2">
      <c r="A864" t="s">
        <v>2094</v>
      </c>
      <c r="B864" t="str">
        <f>VLOOKUP(A864, dictionary!$A$2:$B$16, 2, FALSE)</f>
        <v>Antiinfectives for systemic use</v>
      </c>
      <c r="C864" t="s">
        <v>2120</v>
      </c>
      <c r="D864">
        <f>VLOOKUP($C864, 'pval-input'!$B$2:$M$2260, 11, FALSE)</f>
        <v>3</v>
      </c>
      <c r="E864">
        <f>VLOOKUP($C864, 'pval-input'!$B$2:$M$2260, 12, FALSE)</f>
        <v>2.18978102189781E-2</v>
      </c>
      <c r="F864">
        <f>VLOOKUP(C864, listing!$B$1:$L$2600, 2, FALSE)</f>
        <v>8.7900785816081399E-3</v>
      </c>
      <c r="H864" t="s">
        <v>4842</v>
      </c>
      <c r="I864">
        <v>8.7900785816081399E-3</v>
      </c>
      <c r="J864">
        <f>VLOOKUP($C864, 'pval-input'!$B$2:$M$2260, 11, FALSE)</f>
        <v>3</v>
      </c>
      <c r="K864">
        <f>VLOOKUP($C864, 'pval-input'!$B$2:$M$2260, 12, FALSE)</f>
        <v>2.18978102189781E-2</v>
      </c>
    </row>
    <row r="865" spans="1:11" hidden="1" x14ac:dyDescent="0.2">
      <c r="A865" t="s">
        <v>2094</v>
      </c>
      <c r="B865" t="str">
        <f>VLOOKUP(A865, dictionary!$A$2:$B$16, 2, FALSE)</f>
        <v>Antiinfectives for systemic use</v>
      </c>
      <c r="C865" t="s">
        <v>2122</v>
      </c>
      <c r="D865">
        <f>VLOOKUP($C865, 'pval-input'!$B$2:$M$2260, 11, FALSE)</f>
        <v>137</v>
      </c>
      <c r="E865">
        <f>VLOOKUP($C865, 'pval-input'!$B$2:$M$2260, 12, FALSE)</f>
        <v>1</v>
      </c>
      <c r="F865">
        <f>VLOOKUP(C865, listing!$B$1:$L$2600, 2, FALSE)</f>
        <v>31.235738595770602</v>
      </c>
      <c r="H865" t="s">
        <v>4842</v>
      </c>
      <c r="I865">
        <v>31.235738595770602</v>
      </c>
      <c r="J865">
        <f>VLOOKUP($C865, 'pval-input'!$B$2:$M$2260, 11, FALSE)</f>
        <v>137</v>
      </c>
      <c r="K865">
        <f>VLOOKUP($C865, 'pval-input'!$B$2:$M$2260, 12, FALSE)</f>
        <v>1</v>
      </c>
    </row>
    <row r="866" spans="1:11" hidden="1" x14ac:dyDescent="0.2">
      <c r="A866" t="s">
        <v>2094</v>
      </c>
      <c r="B866" t="str">
        <f>VLOOKUP(A866, dictionary!$A$2:$B$16, 2, FALSE)</f>
        <v>Antiinfectives for systemic use</v>
      </c>
      <c r="C866" t="s">
        <v>2125</v>
      </c>
      <c r="D866">
        <f>VLOOKUP($C866, 'pval-input'!$B$2:$M$2260, 11, FALSE)</f>
        <v>4</v>
      </c>
      <c r="E866">
        <f>VLOOKUP($C866, 'pval-input'!$B$2:$M$2260, 12, FALSE)</f>
        <v>2.9197080291970798E-2</v>
      </c>
      <c r="F866">
        <f>VLOOKUP(C866, listing!$B$1:$L$2600, 2, FALSE)</f>
        <v>6.4873686165381556E-2</v>
      </c>
      <c r="H866" t="s">
        <v>4842</v>
      </c>
      <c r="I866">
        <v>6.4873686165381556E-2</v>
      </c>
      <c r="J866">
        <f>VLOOKUP($C866, 'pval-input'!$B$2:$M$2260, 11, FALSE)</f>
        <v>4</v>
      </c>
      <c r="K866">
        <f>VLOOKUP($C866, 'pval-input'!$B$2:$M$2260, 12, FALSE)</f>
        <v>2.9197080291970798E-2</v>
      </c>
    </row>
    <row r="867" spans="1:11" hidden="1" x14ac:dyDescent="0.2">
      <c r="A867" t="s">
        <v>2094</v>
      </c>
      <c r="B867" t="str">
        <f>VLOOKUP(A867, dictionary!$A$2:$B$16, 2, FALSE)</f>
        <v>Antiinfectives for systemic use</v>
      </c>
      <c r="C867" t="s">
        <v>2127</v>
      </c>
      <c r="D867">
        <f>VLOOKUP($C867, 'pval-input'!$B$2:$M$2260, 11, FALSE)</f>
        <v>2</v>
      </c>
      <c r="E867">
        <f>VLOOKUP($C867, 'pval-input'!$B$2:$M$2260, 12, FALSE)</f>
        <v>1.4598540145985399E-2</v>
      </c>
      <c r="F867">
        <f>VLOOKUP(C867, listing!$B$1:$L$2600, 2, FALSE)</f>
        <v>5.329998546416468E-2</v>
      </c>
      <c r="H867" t="s">
        <v>4842</v>
      </c>
      <c r="I867">
        <v>5.329998546416468E-2</v>
      </c>
      <c r="J867">
        <f>VLOOKUP($C867, 'pval-input'!$B$2:$M$2260, 11, FALSE)</f>
        <v>2</v>
      </c>
      <c r="K867">
        <f>VLOOKUP($C867, 'pval-input'!$B$2:$M$2260, 12, FALSE)</f>
        <v>1.4598540145985399E-2</v>
      </c>
    </row>
    <row r="868" spans="1:11" x14ac:dyDescent="0.2">
      <c r="A868" t="s">
        <v>2094</v>
      </c>
      <c r="B868" t="str">
        <f>VLOOKUP(A868, dictionary!$A$2:$B$16, 2, FALSE)</f>
        <v>Antiinfectives for systemic use</v>
      </c>
      <c r="C868" t="s">
        <v>2129</v>
      </c>
      <c r="D868">
        <f>VLOOKUP($C868, 'pval-input'!$B$2:$M$2260, 11, FALSE)</f>
        <v>45</v>
      </c>
      <c r="E868">
        <f>VLOOKUP($C868, 'pval-input'!$B$2:$M$2260, 12, FALSE)</f>
        <v>0.32846715328467202</v>
      </c>
      <c r="F868">
        <f>VLOOKUP(C868, listing!$B$1:$L$2600, 2, FALSE)</f>
        <v>0.41465949016899512</v>
      </c>
      <c r="H868" t="s">
        <v>4842</v>
      </c>
      <c r="I868">
        <v>0.41465949016899512</v>
      </c>
      <c r="J868">
        <f>VLOOKUP($C868, 'pval-input'!$B$2:$M$2260, 11, FALSE)</f>
        <v>45</v>
      </c>
      <c r="K868">
        <f>VLOOKUP($C868, 'pval-input'!$B$2:$M$2260, 12, FALSE)</f>
        <v>0.32846715328467202</v>
      </c>
    </row>
    <row r="869" spans="1:11" hidden="1" x14ac:dyDescent="0.2">
      <c r="A869" t="s">
        <v>2094</v>
      </c>
      <c r="B869" t="str">
        <f>VLOOKUP(A869, dictionary!$A$2:$B$16, 2, FALSE)</f>
        <v>Antiinfectives for systemic use</v>
      </c>
      <c r="C869" t="s">
        <v>2131</v>
      </c>
      <c r="D869">
        <f>VLOOKUP($C869, 'pval-input'!$B$2:$M$2260, 11, FALSE)</f>
        <v>6</v>
      </c>
      <c r="E869">
        <f>VLOOKUP($C869, 'pval-input'!$B$2:$M$2260, 12, FALSE)</f>
        <v>4.3795620437956199E-2</v>
      </c>
      <c r="F869">
        <f>VLOOKUP(C869, listing!$B$1:$L$2600, 2, FALSE)</f>
        <v>0.45622492510289897</v>
      </c>
      <c r="H869" t="s">
        <v>4842</v>
      </c>
      <c r="I869">
        <v>0.45622492510289897</v>
      </c>
      <c r="J869">
        <f>VLOOKUP($C869, 'pval-input'!$B$2:$M$2260, 11, FALSE)</f>
        <v>6</v>
      </c>
      <c r="K869">
        <f>VLOOKUP($C869, 'pval-input'!$B$2:$M$2260, 12, FALSE)</f>
        <v>4.3795620437956199E-2</v>
      </c>
    </row>
    <row r="870" spans="1:11" x14ac:dyDescent="0.2">
      <c r="A870" t="s">
        <v>2094</v>
      </c>
      <c r="B870" t="str">
        <f>VLOOKUP(A870, dictionary!$A$2:$B$16, 2, FALSE)</f>
        <v>Antiinfectives for systemic use</v>
      </c>
      <c r="C870" t="s">
        <v>2133</v>
      </c>
      <c r="D870">
        <f>VLOOKUP($C870, 'pval-input'!$B$2:$M$2260, 11, FALSE)</f>
        <v>117</v>
      </c>
      <c r="E870">
        <f>VLOOKUP($C870, 'pval-input'!$B$2:$M$2260, 12, FALSE)</f>
        <v>0.85401459854014605</v>
      </c>
      <c r="F870">
        <f>VLOOKUP(C870, listing!$B$1:$L$2600, 2, FALSE)</f>
        <v>0.28793173117923798</v>
      </c>
      <c r="H870" t="s">
        <v>4842</v>
      </c>
      <c r="I870">
        <v>0.28793173117923798</v>
      </c>
      <c r="J870">
        <f>VLOOKUP($C870, 'pval-input'!$B$2:$M$2260, 11, FALSE)</f>
        <v>117</v>
      </c>
      <c r="K870">
        <f>VLOOKUP($C870, 'pval-input'!$B$2:$M$2260, 12, FALSE)</f>
        <v>0.85401459854014605</v>
      </c>
    </row>
    <row r="871" spans="1:11" x14ac:dyDescent="0.2">
      <c r="A871" t="s">
        <v>2094</v>
      </c>
      <c r="B871" t="str">
        <f>VLOOKUP(A871, dictionary!$A$2:$B$16, 2, FALSE)</f>
        <v>Antiinfectives for systemic use</v>
      </c>
      <c r="C871" t="s">
        <v>2136</v>
      </c>
      <c r="D871">
        <f>VLOOKUP($C871, 'pval-input'!$B$2:$M$2260, 11, FALSE)</f>
        <v>109</v>
      </c>
      <c r="E871">
        <f>VLOOKUP($C871, 'pval-input'!$B$2:$M$2260, 12, FALSE)</f>
        <v>0.79562043795620396</v>
      </c>
      <c r="F871">
        <f>VLOOKUP(C871, listing!$B$1:$L$2600, 2, FALSE)</f>
        <v>1.1722037341388736</v>
      </c>
      <c r="H871" t="s">
        <v>4842</v>
      </c>
      <c r="I871">
        <v>1.1722037341388736</v>
      </c>
      <c r="J871">
        <f>VLOOKUP($C871, 'pval-input'!$B$2:$M$2260, 11, FALSE)</f>
        <v>109</v>
      </c>
      <c r="K871">
        <f>VLOOKUP($C871, 'pval-input'!$B$2:$M$2260, 12, FALSE)</f>
        <v>0.79562043795620396</v>
      </c>
    </row>
    <row r="872" spans="1:11" x14ac:dyDescent="0.2">
      <c r="A872" t="s">
        <v>2094</v>
      </c>
      <c r="B872" t="str">
        <f>VLOOKUP(A872, dictionary!$A$2:$B$16, 2, FALSE)</f>
        <v>Antiinfectives for systemic use</v>
      </c>
      <c r="C872" t="s">
        <v>2138</v>
      </c>
      <c r="D872">
        <f>VLOOKUP($C872, 'pval-input'!$B$2:$M$2260, 11, FALSE)</f>
        <v>119</v>
      </c>
      <c r="E872">
        <f>VLOOKUP($C872, 'pval-input'!$B$2:$M$2260, 12, FALSE)</f>
        <v>0.86861313868613099</v>
      </c>
      <c r="F872">
        <f>VLOOKUP(C872, listing!$B$1:$L$2600, 2, FALSE)</f>
        <v>0.15503918943007861</v>
      </c>
      <c r="H872" t="s">
        <v>4842</v>
      </c>
      <c r="I872">
        <v>0.15503918943007861</v>
      </c>
      <c r="J872">
        <f>VLOOKUP($C872, 'pval-input'!$B$2:$M$2260, 11, FALSE)</f>
        <v>119</v>
      </c>
      <c r="K872">
        <f>VLOOKUP($C872, 'pval-input'!$B$2:$M$2260, 12, FALSE)</f>
        <v>0.86861313868613099</v>
      </c>
    </row>
    <row r="873" spans="1:11" x14ac:dyDescent="0.2">
      <c r="A873" t="s">
        <v>2094</v>
      </c>
      <c r="B873" t="str">
        <f>VLOOKUP(A873, dictionary!$A$2:$B$16, 2, FALSE)</f>
        <v>Antiinfectives for systemic use</v>
      </c>
      <c r="C873" t="s">
        <v>2140</v>
      </c>
      <c r="D873">
        <f>VLOOKUP($C873, 'pval-input'!$B$2:$M$2260, 11, FALSE)</f>
        <v>84</v>
      </c>
      <c r="E873">
        <f>VLOOKUP($C873, 'pval-input'!$B$2:$M$2260, 12, FALSE)</f>
        <v>0.613138686131387</v>
      </c>
      <c r="F873">
        <f>VLOOKUP(C873, listing!$B$1:$L$2600, 2, FALSE)</f>
        <v>0.22423937874449218</v>
      </c>
      <c r="H873" t="s">
        <v>4842</v>
      </c>
      <c r="I873">
        <v>0.22423937874449218</v>
      </c>
      <c r="J873">
        <f>VLOOKUP($C873, 'pval-input'!$B$2:$M$2260, 11, FALSE)</f>
        <v>84</v>
      </c>
      <c r="K873">
        <f>VLOOKUP($C873, 'pval-input'!$B$2:$M$2260, 12, FALSE)</f>
        <v>0.613138686131387</v>
      </c>
    </row>
    <row r="874" spans="1:11" x14ac:dyDescent="0.2">
      <c r="A874" t="s">
        <v>2094</v>
      </c>
      <c r="B874" t="str">
        <f>VLOOKUP(A874, dictionary!$A$2:$B$16, 2, FALSE)</f>
        <v>Antiinfectives for systemic use</v>
      </c>
      <c r="C874" t="s">
        <v>2142</v>
      </c>
      <c r="D874">
        <f>VLOOKUP($C874, 'pval-input'!$B$2:$M$2260, 11, FALSE)</f>
        <v>27</v>
      </c>
      <c r="E874">
        <f>VLOOKUP($C874, 'pval-input'!$B$2:$M$2260, 12, FALSE)</f>
        <v>0.19708029197080301</v>
      </c>
      <c r="F874">
        <f>VLOOKUP(C874, listing!$B$1:$L$2600, 2, FALSE)</f>
        <v>5.5282511656293616E-2</v>
      </c>
      <c r="H874" t="s">
        <v>4842</v>
      </c>
      <c r="I874">
        <v>5.5282511656293616E-2</v>
      </c>
      <c r="J874">
        <f>VLOOKUP($C874, 'pval-input'!$B$2:$M$2260, 11, FALSE)</f>
        <v>27</v>
      </c>
      <c r="K874">
        <f>VLOOKUP($C874, 'pval-input'!$B$2:$M$2260, 12, FALSE)</f>
        <v>0.19708029197080301</v>
      </c>
    </row>
    <row r="875" spans="1:11" x14ac:dyDescent="0.2">
      <c r="A875" t="s">
        <v>2094</v>
      </c>
      <c r="B875" t="str">
        <f>VLOOKUP(A875, dictionary!$A$2:$B$16, 2, FALSE)</f>
        <v>Antiinfectives for systemic use</v>
      </c>
      <c r="C875" t="s">
        <v>2144</v>
      </c>
      <c r="D875">
        <f>VLOOKUP($C875, 'pval-input'!$B$2:$M$2260, 11, FALSE)</f>
        <v>14</v>
      </c>
      <c r="E875">
        <f>VLOOKUP($C875, 'pval-input'!$B$2:$M$2260, 12, FALSE)</f>
        <v>0.102189781021898</v>
      </c>
      <c r="F875">
        <f>VLOOKUP(C875, listing!$B$1:$L$2600, 2, FALSE)</f>
        <v>0.70038332389583746</v>
      </c>
      <c r="H875" t="s">
        <v>4842</v>
      </c>
      <c r="I875">
        <v>0.70038332389583746</v>
      </c>
      <c r="J875">
        <f>VLOOKUP($C875, 'pval-input'!$B$2:$M$2260, 11, FALSE)</f>
        <v>14</v>
      </c>
      <c r="K875">
        <f>VLOOKUP($C875, 'pval-input'!$B$2:$M$2260, 12, FALSE)</f>
        <v>0.102189781021898</v>
      </c>
    </row>
    <row r="876" spans="1:11" x14ac:dyDescent="0.2">
      <c r="A876" t="s">
        <v>2094</v>
      </c>
      <c r="B876" t="str">
        <f>VLOOKUP(A876, dictionary!$A$2:$B$16, 2, FALSE)</f>
        <v>Antiinfectives for systemic use</v>
      </c>
      <c r="C876" t="s">
        <v>2147</v>
      </c>
      <c r="D876">
        <f>VLOOKUP($C876, 'pval-input'!$B$2:$M$2260, 11, FALSE)</f>
        <v>92</v>
      </c>
      <c r="E876">
        <f>VLOOKUP($C876, 'pval-input'!$B$2:$M$2260, 12, FALSE)</f>
        <v>0.67153284671532798</v>
      </c>
      <c r="F876">
        <f>VLOOKUP(C876, listing!$B$1:$L$2600, 2, FALSE)</f>
        <v>3.6509176894013382E-2</v>
      </c>
      <c r="H876" t="s">
        <v>4842</v>
      </c>
      <c r="I876">
        <v>3.6509176894013382E-2</v>
      </c>
      <c r="J876">
        <f>VLOOKUP($C876, 'pval-input'!$B$2:$M$2260, 11, FALSE)</f>
        <v>92</v>
      </c>
      <c r="K876">
        <f>VLOOKUP($C876, 'pval-input'!$B$2:$M$2260, 12, FALSE)</f>
        <v>0.67153284671532798</v>
      </c>
    </row>
    <row r="877" spans="1:11" x14ac:dyDescent="0.2">
      <c r="A877" t="s">
        <v>2094</v>
      </c>
      <c r="B877" t="str">
        <f>VLOOKUP(A877, dictionary!$A$2:$B$16, 2, FALSE)</f>
        <v>Antiinfectives for systemic use</v>
      </c>
      <c r="C877" t="s">
        <v>2149</v>
      </c>
      <c r="D877">
        <f>VLOOKUP($C877, 'pval-input'!$B$2:$M$2260, 11, FALSE)</f>
        <v>25</v>
      </c>
      <c r="E877">
        <f>VLOOKUP($C877, 'pval-input'!$B$2:$M$2260, 12, FALSE)</f>
        <v>0.18248175182481799</v>
      </c>
      <c r="F877">
        <f>VLOOKUP(C877, listing!$B$1:$L$2600, 2, FALSE)</f>
        <v>8.1179053276691768E-2</v>
      </c>
      <c r="H877" t="s">
        <v>4842</v>
      </c>
      <c r="I877">
        <v>8.1179053276691768E-2</v>
      </c>
      <c r="J877">
        <f>VLOOKUP($C877, 'pval-input'!$B$2:$M$2260, 11, FALSE)</f>
        <v>25</v>
      </c>
      <c r="K877">
        <f>VLOOKUP($C877, 'pval-input'!$B$2:$M$2260, 12, FALSE)</f>
        <v>0.18248175182481799</v>
      </c>
    </row>
    <row r="878" spans="1:11" x14ac:dyDescent="0.2">
      <c r="A878" t="s">
        <v>2094</v>
      </c>
      <c r="B878" t="str">
        <f>VLOOKUP(A878, dictionary!$A$2:$B$16, 2, FALSE)</f>
        <v>Antiinfectives for systemic use</v>
      </c>
      <c r="C878" t="s">
        <v>2151</v>
      </c>
      <c r="D878">
        <f>VLOOKUP($C878, 'pval-input'!$B$2:$M$2260, 11, FALSE)</f>
        <v>33</v>
      </c>
      <c r="E878">
        <f>VLOOKUP($C878, 'pval-input'!$B$2:$M$2260, 12, FALSE)</f>
        <v>0.240875912408759</v>
      </c>
      <c r="F878">
        <f>VLOOKUP(C878, listing!$B$1:$L$2600, 2, FALSE)</f>
        <v>1.8149677154131258</v>
      </c>
      <c r="H878" t="s">
        <v>4842</v>
      </c>
      <c r="I878">
        <v>1.8149677154131258</v>
      </c>
      <c r="J878">
        <f>VLOOKUP($C878, 'pval-input'!$B$2:$M$2260, 11, FALSE)</f>
        <v>33</v>
      </c>
      <c r="K878">
        <f>VLOOKUP($C878, 'pval-input'!$B$2:$M$2260, 12, FALSE)</f>
        <v>0.240875912408759</v>
      </c>
    </row>
    <row r="879" spans="1:11" hidden="1" x14ac:dyDescent="0.2">
      <c r="A879" t="s">
        <v>2094</v>
      </c>
      <c r="B879" t="str">
        <f>VLOOKUP(A879, dictionary!$A$2:$B$16, 2, FALSE)</f>
        <v>Antiinfectives for systemic use</v>
      </c>
      <c r="C879" t="s">
        <v>2153</v>
      </c>
      <c r="D879">
        <f>VLOOKUP($C879, 'pval-input'!$B$2:$M$2260, 11, FALSE)</f>
        <v>3</v>
      </c>
      <c r="E879">
        <f>VLOOKUP($C879, 'pval-input'!$B$2:$M$2260, 12, FALSE)</f>
        <v>2.18978102189781E-2</v>
      </c>
      <c r="F879">
        <f>VLOOKUP(C879, listing!$B$1:$L$2600, 2, FALSE)</f>
        <v>1.5392418159517294</v>
      </c>
      <c r="H879" t="s">
        <v>4842</v>
      </c>
      <c r="I879">
        <v>1.5392418159517294</v>
      </c>
      <c r="J879">
        <f>VLOOKUP($C879, 'pval-input'!$B$2:$M$2260, 11, FALSE)</f>
        <v>3</v>
      </c>
      <c r="K879">
        <f>VLOOKUP($C879, 'pval-input'!$B$2:$M$2260, 12, FALSE)</f>
        <v>2.18978102189781E-2</v>
      </c>
    </row>
    <row r="880" spans="1:11" x14ac:dyDescent="0.2">
      <c r="A880" t="s">
        <v>2094</v>
      </c>
      <c r="B880" t="str">
        <f>VLOOKUP(A880, dictionary!$A$2:$B$16, 2, FALSE)</f>
        <v>Antiinfectives for systemic use</v>
      </c>
      <c r="C880" t="s">
        <v>2155</v>
      </c>
      <c r="D880">
        <f>VLOOKUP($C880, 'pval-input'!$B$2:$M$2260, 11, FALSE)</f>
        <v>26</v>
      </c>
      <c r="E880">
        <f>VLOOKUP($C880, 'pval-input'!$B$2:$M$2260, 12, FALSE)</f>
        <v>0.18978102189780999</v>
      </c>
      <c r="F880">
        <f>VLOOKUP(C880, listing!$B$1:$L$2600, 2, FALSE)</f>
        <v>1.0768214990468128</v>
      </c>
      <c r="H880" t="s">
        <v>4842</v>
      </c>
      <c r="I880">
        <v>1.0768214990468128</v>
      </c>
      <c r="J880">
        <f>VLOOKUP($C880, 'pval-input'!$B$2:$M$2260, 11, FALSE)</f>
        <v>26</v>
      </c>
      <c r="K880">
        <f>VLOOKUP($C880, 'pval-input'!$B$2:$M$2260, 12, FALSE)</f>
        <v>0.18978102189780999</v>
      </c>
    </row>
    <row r="881" spans="1:11" x14ac:dyDescent="0.2">
      <c r="A881" t="s">
        <v>2094</v>
      </c>
      <c r="B881" t="str">
        <f>VLOOKUP(A881, dictionary!$A$2:$B$16, 2, FALSE)</f>
        <v>Antiinfectives for systemic use</v>
      </c>
      <c r="C881" t="s">
        <v>2158</v>
      </c>
      <c r="D881">
        <f>VLOOKUP($C881, 'pval-input'!$B$2:$M$2260, 11, FALSE)</f>
        <v>34</v>
      </c>
      <c r="E881">
        <f>VLOOKUP($C881, 'pval-input'!$B$2:$M$2260, 12, FALSE)</f>
        <v>0.24817518248175199</v>
      </c>
      <c r="F881">
        <f>VLOOKUP(C881, listing!$B$1:$L$2600, 2, FALSE)</f>
        <v>3.3482396395234315E-2</v>
      </c>
      <c r="H881" t="s">
        <v>4842</v>
      </c>
      <c r="I881">
        <v>3.3482396395234315E-2</v>
      </c>
      <c r="J881">
        <f>VLOOKUP($C881, 'pval-input'!$B$2:$M$2260, 11, FALSE)</f>
        <v>34</v>
      </c>
      <c r="K881">
        <f>VLOOKUP($C881, 'pval-input'!$B$2:$M$2260, 12, FALSE)</f>
        <v>0.24817518248175199</v>
      </c>
    </row>
    <row r="882" spans="1:11" x14ac:dyDescent="0.2">
      <c r="A882" t="s">
        <v>2094</v>
      </c>
      <c r="B882" t="str">
        <f>VLOOKUP(A882, dictionary!$A$2:$B$16, 2, FALSE)</f>
        <v>Antiinfectives for systemic use</v>
      </c>
      <c r="C882" t="s">
        <v>2160</v>
      </c>
      <c r="D882">
        <f>VLOOKUP($C882, 'pval-input'!$B$2:$M$2260, 11, FALSE)</f>
        <v>116</v>
      </c>
      <c r="E882">
        <f>VLOOKUP($C882, 'pval-input'!$B$2:$M$2260, 12, FALSE)</f>
        <v>0.84671532846715303</v>
      </c>
      <c r="F882">
        <f>VLOOKUP(C882, listing!$B$1:$L$2600, 2, FALSE)</f>
        <v>0.22933694610618852</v>
      </c>
      <c r="H882" t="s">
        <v>4842</v>
      </c>
      <c r="I882">
        <v>0.22933694610618852</v>
      </c>
      <c r="J882">
        <f>VLOOKUP($C882, 'pval-input'!$B$2:$M$2260, 11, FALSE)</f>
        <v>116</v>
      </c>
      <c r="K882">
        <f>VLOOKUP($C882, 'pval-input'!$B$2:$M$2260, 12, FALSE)</f>
        <v>0.84671532846715303</v>
      </c>
    </row>
    <row r="883" spans="1:11" x14ac:dyDescent="0.2">
      <c r="A883" t="s">
        <v>2094</v>
      </c>
      <c r="B883" t="str">
        <f>VLOOKUP(A883, dictionary!$A$2:$B$16, 2, FALSE)</f>
        <v>Antiinfectives for systemic use</v>
      </c>
      <c r="C883" t="s">
        <v>2162</v>
      </c>
      <c r="D883">
        <f>VLOOKUP($C883, 'pval-input'!$B$2:$M$2260, 11, FALSE)</f>
        <v>67</v>
      </c>
      <c r="E883">
        <f>VLOOKUP($C883, 'pval-input'!$B$2:$M$2260, 12, FALSE)</f>
        <v>0.48905109489051102</v>
      </c>
      <c r="F883">
        <f>VLOOKUP(C883, listing!$B$1:$L$2600, 2, FALSE)</f>
        <v>0.15524620135358894</v>
      </c>
      <c r="H883" t="s">
        <v>4842</v>
      </c>
      <c r="I883">
        <v>0.15524620135358894</v>
      </c>
      <c r="J883">
        <f>VLOOKUP($C883, 'pval-input'!$B$2:$M$2260, 11, FALSE)</f>
        <v>67</v>
      </c>
      <c r="K883">
        <f>VLOOKUP($C883, 'pval-input'!$B$2:$M$2260, 12, FALSE)</f>
        <v>0.48905109489051102</v>
      </c>
    </row>
    <row r="884" spans="1:11" x14ac:dyDescent="0.2">
      <c r="A884" t="s">
        <v>2094</v>
      </c>
      <c r="B884" t="str">
        <f>VLOOKUP(A884, dictionary!$A$2:$B$16, 2, FALSE)</f>
        <v>Antiinfectives for systemic use</v>
      </c>
      <c r="C884" t="s">
        <v>2166</v>
      </c>
      <c r="D884">
        <f>VLOOKUP($C884, 'pval-input'!$B$2:$M$2260, 11, FALSE)</f>
        <v>11</v>
      </c>
      <c r="E884">
        <f>VLOOKUP($C884, 'pval-input'!$B$2:$M$2260, 12, FALSE)</f>
        <v>8.0291970802919693E-2</v>
      </c>
      <c r="F884">
        <f>VLOOKUP(C884, listing!$B$1:$L$2600, 2, FALSE)</f>
        <v>1.2795412887219937E-2</v>
      </c>
      <c r="H884" t="s">
        <v>4842</v>
      </c>
      <c r="I884">
        <v>1.2795412887219937E-2</v>
      </c>
      <c r="J884">
        <f>VLOOKUP($C884, 'pval-input'!$B$2:$M$2260, 11, FALSE)</f>
        <v>11</v>
      </c>
      <c r="K884">
        <f>VLOOKUP($C884, 'pval-input'!$B$2:$M$2260, 12, FALSE)</f>
        <v>8.0291970802919693E-2</v>
      </c>
    </row>
    <row r="885" spans="1:11" x14ac:dyDescent="0.2">
      <c r="A885" t="s">
        <v>2094</v>
      </c>
      <c r="B885" t="str">
        <f>VLOOKUP(A885, dictionary!$A$2:$B$16, 2, FALSE)</f>
        <v>Antiinfectives for systemic use</v>
      </c>
      <c r="C885" t="s">
        <v>2168</v>
      </c>
      <c r="D885">
        <f>VLOOKUP($C885, 'pval-input'!$B$2:$M$2260, 11, FALSE)</f>
        <v>70</v>
      </c>
      <c r="E885">
        <f>VLOOKUP($C885, 'pval-input'!$B$2:$M$2260, 12, FALSE)</f>
        <v>0.51094890510948898</v>
      </c>
      <c r="F885">
        <f>VLOOKUP(C885, listing!$B$1:$L$2600, 2, FALSE)</f>
        <v>1.5884696959348159</v>
      </c>
      <c r="H885" t="s">
        <v>4842</v>
      </c>
      <c r="I885">
        <v>1.5884696959348159</v>
      </c>
      <c r="J885">
        <f>VLOOKUP($C885, 'pval-input'!$B$2:$M$2260, 11, FALSE)</f>
        <v>70</v>
      </c>
      <c r="K885">
        <f>VLOOKUP($C885, 'pval-input'!$B$2:$M$2260, 12, FALSE)</f>
        <v>0.51094890510948898</v>
      </c>
    </row>
    <row r="886" spans="1:11" x14ac:dyDescent="0.2">
      <c r="A886" t="s">
        <v>2094</v>
      </c>
      <c r="B886" t="str">
        <f>VLOOKUP(A886, dictionary!$A$2:$B$16, 2, FALSE)</f>
        <v>Antiinfectives for systemic use</v>
      </c>
      <c r="C886" t="s">
        <v>2170</v>
      </c>
      <c r="D886">
        <f>VLOOKUP($C886, 'pval-input'!$B$2:$M$2260, 11, FALSE)</f>
        <v>37</v>
      </c>
      <c r="E886">
        <f>VLOOKUP($C886, 'pval-input'!$B$2:$M$2260, 12, FALSE)</f>
        <v>0.27007299270072999</v>
      </c>
      <c r="F886">
        <f>VLOOKUP(C886, listing!$B$1:$L$2600, 2, FALSE)</f>
        <v>0.38340105536858538</v>
      </c>
      <c r="H886" t="s">
        <v>4842</v>
      </c>
      <c r="I886">
        <v>0.38340105536858538</v>
      </c>
      <c r="J886">
        <f>VLOOKUP($C886, 'pval-input'!$B$2:$M$2260, 11, FALSE)</f>
        <v>37</v>
      </c>
      <c r="K886">
        <f>VLOOKUP($C886, 'pval-input'!$B$2:$M$2260, 12, FALSE)</f>
        <v>0.27007299270072999</v>
      </c>
    </row>
    <row r="887" spans="1:11" hidden="1" x14ac:dyDescent="0.2">
      <c r="A887" t="s">
        <v>2094</v>
      </c>
      <c r="B887" t="str">
        <f>VLOOKUP(A887, dictionary!$A$2:$B$16, 2, FALSE)</f>
        <v>Antiinfectives for systemic use</v>
      </c>
      <c r="C887" t="s">
        <v>2172</v>
      </c>
      <c r="D887">
        <f>VLOOKUP($C887, 'pval-input'!$B$2:$M$2260, 11, FALSE)</f>
        <v>1</v>
      </c>
      <c r="E887">
        <f>VLOOKUP($C887, 'pval-input'!$B$2:$M$2260, 12, FALSE)</f>
        <v>7.2992700729926996E-3</v>
      </c>
      <c r="F887">
        <f>VLOOKUP(C887, listing!$B$1:$L$2600, 2, FALSE)</f>
        <v>8.6650627723460452E-2</v>
      </c>
      <c r="H887" t="s">
        <v>4842</v>
      </c>
      <c r="I887">
        <v>8.6650627723460452E-2</v>
      </c>
      <c r="J887">
        <f>VLOOKUP($C887, 'pval-input'!$B$2:$M$2260, 11, FALSE)</f>
        <v>1</v>
      </c>
      <c r="K887">
        <f>VLOOKUP($C887, 'pval-input'!$B$2:$M$2260, 12, FALSE)</f>
        <v>7.2992700729926996E-3</v>
      </c>
    </row>
    <row r="888" spans="1:11" hidden="1" x14ac:dyDescent="0.2">
      <c r="A888" t="s">
        <v>2094</v>
      </c>
      <c r="B888" t="str">
        <f>VLOOKUP(A888, dictionary!$A$2:$B$16, 2, FALSE)</f>
        <v>Antiinfectives for systemic use</v>
      </c>
      <c r="C888" t="s">
        <v>2174</v>
      </c>
      <c r="D888">
        <f>VLOOKUP($C888, 'pval-input'!$B$2:$M$2260, 11, FALSE)</f>
        <v>2</v>
      </c>
      <c r="E888">
        <f>VLOOKUP($C888, 'pval-input'!$B$2:$M$2260, 12, FALSE)</f>
        <v>1.4598540145985399E-2</v>
      </c>
      <c r="F888">
        <f>VLOOKUP(C888, listing!$B$1:$L$2600, 2, FALSE)</f>
        <v>0.21170537029718367</v>
      </c>
      <c r="H888" t="s">
        <v>4842</v>
      </c>
      <c r="I888">
        <v>0.21170537029718367</v>
      </c>
      <c r="J888">
        <f>VLOOKUP($C888, 'pval-input'!$B$2:$M$2260, 11, FALSE)</f>
        <v>2</v>
      </c>
      <c r="K888">
        <f>VLOOKUP($C888, 'pval-input'!$B$2:$M$2260, 12, FALSE)</f>
        <v>1.4598540145985399E-2</v>
      </c>
    </row>
    <row r="889" spans="1:11" x14ac:dyDescent="0.2">
      <c r="A889" t="s">
        <v>2094</v>
      </c>
      <c r="B889" t="str">
        <f>VLOOKUP(A889, dictionary!$A$2:$B$16, 2, FALSE)</f>
        <v>Antiinfectives for systemic use</v>
      </c>
      <c r="C889" t="s">
        <v>2176</v>
      </c>
      <c r="D889">
        <f>VLOOKUP($C889, 'pval-input'!$B$2:$M$2260, 11, FALSE)</f>
        <v>16</v>
      </c>
      <c r="E889">
        <f>VLOOKUP($C889, 'pval-input'!$B$2:$M$2260, 12, FALSE)</f>
        <v>0.116788321167883</v>
      </c>
      <c r="F889">
        <f>VLOOKUP(C889, listing!$B$1:$L$2600, 2, FALSE)</f>
        <v>0.70451137030009148</v>
      </c>
      <c r="H889" t="s">
        <v>4842</v>
      </c>
      <c r="I889">
        <v>0.70451137030009148</v>
      </c>
      <c r="J889">
        <f>VLOOKUP($C889, 'pval-input'!$B$2:$M$2260, 11, FALSE)</f>
        <v>16</v>
      </c>
      <c r="K889">
        <f>VLOOKUP($C889, 'pval-input'!$B$2:$M$2260, 12, FALSE)</f>
        <v>0.116788321167883</v>
      </c>
    </row>
    <row r="890" spans="1:11" hidden="1" x14ac:dyDescent="0.2">
      <c r="A890" t="s">
        <v>2094</v>
      </c>
      <c r="B890" t="str">
        <f>VLOOKUP(A890, dictionary!$A$2:$B$16, 2, FALSE)</f>
        <v>Antiinfectives for systemic use</v>
      </c>
      <c r="C890" t="s">
        <v>2178</v>
      </c>
      <c r="D890">
        <f>VLOOKUP($C890, 'pval-input'!$B$2:$M$2260, 11, FALSE)</f>
        <v>1</v>
      </c>
      <c r="E890">
        <f>VLOOKUP($C890, 'pval-input'!$B$2:$M$2260, 12, FALSE)</f>
        <v>7.2992700729926996E-3</v>
      </c>
      <c r="F890">
        <f>VLOOKUP(C890, listing!$B$1:$L$2600, 2, FALSE)</f>
        <v>0.45574306277858734</v>
      </c>
      <c r="H890" t="s">
        <v>4842</v>
      </c>
      <c r="I890">
        <v>0.45574306277858734</v>
      </c>
      <c r="J890">
        <f>VLOOKUP($C890, 'pval-input'!$B$2:$M$2260, 11, FALSE)</f>
        <v>1</v>
      </c>
      <c r="K890">
        <f>VLOOKUP($C890, 'pval-input'!$B$2:$M$2260, 12, FALSE)</f>
        <v>7.2992700729926996E-3</v>
      </c>
    </row>
    <row r="891" spans="1:11" x14ac:dyDescent="0.2">
      <c r="A891" t="s">
        <v>2094</v>
      </c>
      <c r="B891" t="str">
        <f>VLOOKUP(A891, dictionary!$A$2:$B$16, 2, FALSE)</f>
        <v>Antiinfectives for systemic use</v>
      </c>
      <c r="C891" t="s">
        <v>2180</v>
      </c>
      <c r="D891">
        <f>VLOOKUP($C891, 'pval-input'!$B$2:$M$2260, 11, FALSE)</f>
        <v>11</v>
      </c>
      <c r="E891">
        <f>VLOOKUP($C891, 'pval-input'!$B$2:$M$2260, 12, FALSE)</f>
        <v>8.0291970802919693E-2</v>
      </c>
      <c r="F891">
        <f>VLOOKUP(C891, listing!$B$1:$L$2600, 2, FALSE)</f>
        <v>0.12300880662476876</v>
      </c>
      <c r="H891" t="s">
        <v>4842</v>
      </c>
      <c r="I891">
        <v>0.12300880662476876</v>
      </c>
      <c r="J891">
        <f>VLOOKUP($C891, 'pval-input'!$B$2:$M$2260, 11, FALSE)</f>
        <v>11</v>
      </c>
      <c r="K891">
        <f>VLOOKUP($C891, 'pval-input'!$B$2:$M$2260, 12, FALSE)</f>
        <v>8.0291970802919693E-2</v>
      </c>
    </row>
    <row r="892" spans="1:11" x14ac:dyDescent="0.2">
      <c r="A892" t="s">
        <v>2094</v>
      </c>
      <c r="B892" t="str">
        <f>VLOOKUP(A892, dictionary!$A$2:$B$16, 2, FALSE)</f>
        <v>Antiinfectives for systemic use</v>
      </c>
      <c r="C892" t="s">
        <v>2183</v>
      </c>
      <c r="D892">
        <f>VLOOKUP($C892, 'pval-input'!$B$2:$M$2260, 11, FALSE)</f>
        <v>75</v>
      </c>
      <c r="E892">
        <f>VLOOKUP($C892, 'pval-input'!$B$2:$M$2260, 12, FALSE)</f>
        <v>0.547445255474453</v>
      </c>
      <c r="F892">
        <f>VLOOKUP(C892, listing!$B$1:$L$2600, 2, FALSE)</f>
        <v>1.1088233636294367</v>
      </c>
      <c r="H892" t="s">
        <v>4842</v>
      </c>
      <c r="I892">
        <v>1.1088233636294367</v>
      </c>
      <c r="J892">
        <f>VLOOKUP($C892, 'pval-input'!$B$2:$M$2260, 11, FALSE)</f>
        <v>75</v>
      </c>
      <c r="K892">
        <f>VLOOKUP($C892, 'pval-input'!$B$2:$M$2260, 12, FALSE)</f>
        <v>0.547445255474453</v>
      </c>
    </row>
    <row r="893" spans="1:11" hidden="1" x14ac:dyDescent="0.2">
      <c r="A893" t="s">
        <v>2094</v>
      </c>
      <c r="B893" t="str">
        <f>VLOOKUP(A893, dictionary!$A$2:$B$16, 2, FALSE)</f>
        <v>Antiinfectives for systemic use</v>
      </c>
      <c r="C893" t="s">
        <v>2185</v>
      </c>
      <c r="D893">
        <f>VLOOKUP($C893, 'pval-input'!$B$2:$M$2260, 11, FALSE)</f>
        <v>1</v>
      </c>
      <c r="E893">
        <f>VLOOKUP($C893, 'pval-input'!$B$2:$M$2260, 12, FALSE)</f>
        <v>7.2992700729926996E-3</v>
      </c>
      <c r="F893">
        <f>VLOOKUP(C893, listing!$B$1:$L$2600, 2, FALSE)</f>
        <v>0.45574306277858734</v>
      </c>
      <c r="H893" t="s">
        <v>4842</v>
      </c>
      <c r="I893">
        <v>0.45574306277858734</v>
      </c>
      <c r="J893">
        <f>VLOOKUP($C893, 'pval-input'!$B$2:$M$2260, 11, FALSE)</f>
        <v>1</v>
      </c>
      <c r="K893">
        <f>VLOOKUP($C893, 'pval-input'!$B$2:$M$2260, 12, FALSE)</f>
        <v>7.2992700729926996E-3</v>
      </c>
    </row>
    <row r="894" spans="1:11" x14ac:dyDescent="0.2">
      <c r="A894" t="s">
        <v>2094</v>
      </c>
      <c r="B894" t="str">
        <f>VLOOKUP(A894, dictionary!$A$2:$B$16, 2, FALSE)</f>
        <v>Antiinfectives for systemic use</v>
      </c>
      <c r="C894" t="s">
        <v>2187</v>
      </c>
      <c r="D894">
        <f>VLOOKUP($C894, 'pval-input'!$B$2:$M$2260, 11, FALSE)</f>
        <v>29</v>
      </c>
      <c r="E894">
        <f>VLOOKUP($C894, 'pval-input'!$B$2:$M$2260, 12, FALSE)</f>
        <v>0.21167883211678801</v>
      </c>
      <c r="F894">
        <f>VLOOKUP(C894, listing!$B$1:$L$2600, 2, FALSE)</f>
        <v>1.0546730133608981</v>
      </c>
      <c r="H894" t="s">
        <v>4842</v>
      </c>
      <c r="I894">
        <v>1.0546730133608981</v>
      </c>
      <c r="J894">
        <f>VLOOKUP($C894, 'pval-input'!$B$2:$M$2260, 11, FALSE)</f>
        <v>29</v>
      </c>
      <c r="K894">
        <f>VLOOKUP($C894, 'pval-input'!$B$2:$M$2260, 12, FALSE)</f>
        <v>0.21167883211678801</v>
      </c>
    </row>
    <row r="895" spans="1:11" hidden="1" x14ac:dyDescent="0.2">
      <c r="A895" t="s">
        <v>2094</v>
      </c>
      <c r="B895" t="str">
        <f>VLOOKUP(A895, dictionary!$A$2:$B$16, 2, FALSE)</f>
        <v>Antiinfectives for systemic use</v>
      </c>
      <c r="C895" t="s">
        <v>2189</v>
      </c>
      <c r="D895">
        <f>VLOOKUP($C895, 'pval-input'!$B$2:$M$2260, 11, FALSE)</f>
        <v>1</v>
      </c>
      <c r="E895">
        <f>VLOOKUP($C895, 'pval-input'!$B$2:$M$2260, 12, FALSE)</f>
        <v>7.2992700729926996E-3</v>
      </c>
      <c r="F895">
        <f>VLOOKUP(C895, listing!$B$1:$L$2600, 2, FALSE)</f>
        <v>31.235738595770602</v>
      </c>
      <c r="H895" t="s">
        <v>4842</v>
      </c>
      <c r="I895">
        <v>31.235738595770602</v>
      </c>
      <c r="J895">
        <f>VLOOKUP($C895, 'pval-input'!$B$2:$M$2260, 11, FALSE)</f>
        <v>1</v>
      </c>
      <c r="K895">
        <f>VLOOKUP($C895, 'pval-input'!$B$2:$M$2260, 12, FALSE)</f>
        <v>7.2992700729926996E-3</v>
      </c>
    </row>
    <row r="896" spans="1:11" hidden="1" x14ac:dyDescent="0.2">
      <c r="A896" t="s">
        <v>2094</v>
      </c>
      <c r="B896" t="str">
        <f>VLOOKUP(A896, dictionary!$A$2:$B$16, 2, FALSE)</f>
        <v>Antiinfectives for systemic use</v>
      </c>
      <c r="C896" t="s">
        <v>2191</v>
      </c>
      <c r="D896">
        <f>VLOOKUP($C896, 'pval-input'!$B$2:$M$2260, 11, FALSE)</f>
        <v>1</v>
      </c>
      <c r="E896">
        <f>VLOOKUP($C896, 'pval-input'!$B$2:$M$2260, 12, FALSE)</f>
        <v>7.2992700729926996E-3</v>
      </c>
      <c r="F896">
        <f>VLOOKUP(C896, listing!$B$1:$L$2600, 2, FALSE)</f>
        <v>8.6650627723460452E-2</v>
      </c>
      <c r="H896" t="s">
        <v>4842</v>
      </c>
      <c r="I896">
        <v>8.6650627723460452E-2</v>
      </c>
      <c r="J896">
        <f>VLOOKUP($C896, 'pval-input'!$B$2:$M$2260, 11, FALSE)</f>
        <v>1</v>
      </c>
      <c r="K896">
        <f>VLOOKUP($C896, 'pval-input'!$B$2:$M$2260, 12, FALSE)</f>
        <v>7.2992700729926996E-3</v>
      </c>
    </row>
    <row r="897" spans="1:11" hidden="1" x14ac:dyDescent="0.2">
      <c r="A897" t="s">
        <v>2094</v>
      </c>
      <c r="B897" t="str">
        <f>VLOOKUP(A897, dictionary!$A$2:$B$16, 2, FALSE)</f>
        <v>Antiinfectives for systemic use</v>
      </c>
      <c r="C897" t="s">
        <v>2193</v>
      </c>
      <c r="D897">
        <f>VLOOKUP($C897, 'pval-input'!$B$2:$M$2260, 11, FALSE)</f>
        <v>1</v>
      </c>
      <c r="E897">
        <f>VLOOKUP($C897, 'pval-input'!$B$2:$M$2260, 12, FALSE)</f>
        <v>7.2992700729926996E-3</v>
      </c>
      <c r="F897">
        <f>VLOOKUP(C897, listing!$B$1:$L$2600, 2, FALSE)</f>
        <v>0.45574306277858734</v>
      </c>
      <c r="H897" t="s">
        <v>4842</v>
      </c>
      <c r="I897">
        <v>0.45574306277858734</v>
      </c>
      <c r="J897">
        <f>VLOOKUP($C897, 'pval-input'!$B$2:$M$2260, 11, FALSE)</f>
        <v>1</v>
      </c>
      <c r="K897">
        <f>VLOOKUP($C897, 'pval-input'!$B$2:$M$2260, 12, FALSE)</f>
        <v>7.2992700729926996E-3</v>
      </c>
    </row>
    <row r="898" spans="1:11" hidden="1" x14ac:dyDescent="0.2">
      <c r="A898" t="s">
        <v>2094</v>
      </c>
      <c r="B898" t="str">
        <f>VLOOKUP(A898, dictionary!$A$2:$B$16, 2, FALSE)</f>
        <v>Antiinfectives for systemic use</v>
      </c>
      <c r="C898" t="s">
        <v>2195</v>
      </c>
      <c r="D898">
        <f>VLOOKUP($C898, 'pval-input'!$B$2:$M$2260, 11, FALSE)</f>
        <v>1</v>
      </c>
      <c r="E898">
        <f>VLOOKUP($C898, 'pval-input'!$B$2:$M$2260, 12, FALSE)</f>
        <v>7.2992700729926996E-3</v>
      </c>
      <c r="F898">
        <f>VLOOKUP(C898, listing!$B$1:$L$2600, 2, FALSE)</f>
        <v>0.45574306277858734</v>
      </c>
      <c r="H898" t="s">
        <v>4842</v>
      </c>
      <c r="I898">
        <v>0.45574306277858734</v>
      </c>
      <c r="J898">
        <f>VLOOKUP($C898, 'pval-input'!$B$2:$M$2260, 11, FALSE)</f>
        <v>1</v>
      </c>
      <c r="K898">
        <f>VLOOKUP($C898, 'pval-input'!$B$2:$M$2260, 12, FALSE)</f>
        <v>7.2992700729926996E-3</v>
      </c>
    </row>
    <row r="899" spans="1:11" x14ac:dyDescent="0.2">
      <c r="A899" t="s">
        <v>2094</v>
      </c>
      <c r="B899" t="str">
        <f>VLOOKUP(A899, dictionary!$A$2:$B$16, 2, FALSE)</f>
        <v>Antiinfectives for systemic use</v>
      </c>
      <c r="C899" t="s">
        <v>2197</v>
      </c>
      <c r="D899">
        <f>VLOOKUP($C899, 'pval-input'!$B$2:$M$2260, 11, FALSE)</f>
        <v>12</v>
      </c>
      <c r="E899">
        <f>VLOOKUP($C899, 'pval-input'!$B$2:$M$2260, 12, FALSE)</f>
        <v>8.7591240875912399E-2</v>
      </c>
      <c r="F899">
        <f>VLOOKUP(C899, listing!$B$1:$L$2600, 2, FALSE)</f>
        <v>1.5314634544659269</v>
      </c>
      <c r="H899" t="s">
        <v>4842</v>
      </c>
      <c r="I899">
        <v>1.5314634544659269</v>
      </c>
      <c r="J899">
        <f>VLOOKUP($C899, 'pval-input'!$B$2:$M$2260, 11, FALSE)</f>
        <v>12</v>
      </c>
      <c r="K899">
        <f>VLOOKUP($C899, 'pval-input'!$B$2:$M$2260, 12, FALSE)</f>
        <v>8.7591240875912399E-2</v>
      </c>
    </row>
    <row r="900" spans="1:11" x14ac:dyDescent="0.2">
      <c r="A900" t="s">
        <v>2094</v>
      </c>
      <c r="B900" t="str">
        <f>VLOOKUP(A900, dictionary!$A$2:$B$16, 2, FALSE)</f>
        <v>Antiinfectives for systemic use</v>
      </c>
      <c r="C900" t="s">
        <v>2199</v>
      </c>
      <c r="D900">
        <f>VLOOKUP($C900, 'pval-input'!$B$2:$M$2260, 11, FALSE)</f>
        <v>82</v>
      </c>
      <c r="E900">
        <f>VLOOKUP($C900, 'pval-input'!$B$2:$M$2260, 12, FALSE)</f>
        <v>0.59854014598540195</v>
      </c>
      <c r="F900">
        <f>VLOOKUP(C900, listing!$B$1:$L$2600, 2, FALSE)</f>
        <v>6.7246002786002498E-2</v>
      </c>
      <c r="H900" t="s">
        <v>4842</v>
      </c>
      <c r="I900">
        <v>6.7246002786002498E-2</v>
      </c>
      <c r="J900">
        <f>VLOOKUP($C900, 'pval-input'!$B$2:$M$2260, 11, FALSE)</f>
        <v>82</v>
      </c>
      <c r="K900">
        <f>VLOOKUP($C900, 'pval-input'!$B$2:$M$2260, 12, FALSE)</f>
        <v>0.59854014598540195</v>
      </c>
    </row>
    <row r="901" spans="1:11" x14ac:dyDescent="0.2">
      <c r="A901" t="s">
        <v>2094</v>
      </c>
      <c r="B901" t="str">
        <f>VLOOKUP(A901, dictionary!$A$2:$B$16, 2, FALSE)</f>
        <v>Antiinfectives for systemic use</v>
      </c>
      <c r="C901" t="s">
        <v>2202</v>
      </c>
      <c r="D901">
        <f>VLOOKUP($C901, 'pval-input'!$B$2:$M$2260, 11, FALSE)</f>
        <v>74</v>
      </c>
      <c r="E901">
        <f>VLOOKUP($C901, 'pval-input'!$B$2:$M$2260, 12, FALSE)</f>
        <v>0.54014598540145997</v>
      </c>
      <c r="F901">
        <f>VLOOKUP(C901, listing!$B$1:$L$2600, 2, FALSE)</f>
        <v>1.4237720903466358</v>
      </c>
      <c r="H901" t="s">
        <v>4842</v>
      </c>
      <c r="I901">
        <v>1.4237720903466358</v>
      </c>
      <c r="J901">
        <f>VLOOKUP($C901, 'pval-input'!$B$2:$M$2260, 11, FALSE)</f>
        <v>74</v>
      </c>
      <c r="K901">
        <f>VLOOKUP($C901, 'pval-input'!$B$2:$M$2260, 12, FALSE)</f>
        <v>0.54014598540145997</v>
      </c>
    </row>
    <row r="902" spans="1:11" x14ac:dyDescent="0.2">
      <c r="A902" t="s">
        <v>2094</v>
      </c>
      <c r="B902" t="str">
        <f>VLOOKUP(A902, dictionary!$A$2:$B$16, 2, FALSE)</f>
        <v>Antiinfectives for systemic use</v>
      </c>
      <c r="C902" t="s">
        <v>2204</v>
      </c>
      <c r="D902">
        <f>VLOOKUP($C902, 'pval-input'!$B$2:$M$2260, 11, FALSE)</f>
        <v>118</v>
      </c>
      <c r="E902">
        <f>VLOOKUP($C902, 'pval-input'!$B$2:$M$2260, 12, FALSE)</f>
        <v>0.86131386861313897</v>
      </c>
      <c r="F902">
        <f>VLOOKUP(C902, listing!$B$1:$L$2600, 2, FALSE)</f>
        <v>0.8630682341549325</v>
      </c>
      <c r="H902" t="s">
        <v>4842</v>
      </c>
      <c r="I902">
        <v>0.8630682341549325</v>
      </c>
      <c r="J902">
        <f>VLOOKUP($C902, 'pval-input'!$B$2:$M$2260, 11, FALSE)</f>
        <v>118</v>
      </c>
      <c r="K902">
        <f>VLOOKUP($C902, 'pval-input'!$B$2:$M$2260, 12, FALSE)</f>
        <v>0.86131386861313897</v>
      </c>
    </row>
    <row r="903" spans="1:11" hidden="1" x14ac:dyDescent="0.2">
      <c r="A903" t="s">
        <v>2094</v>
      </c>
      <c r="B903" t="str">
        <f>VLOOKUP(A903, dictionary!$A$2:$B$16, 2, FALSE)</f>
        <v>Antiinfectives for systemic use</v>
      </c>
      <c r="C903" t="s">
        <v>2206</v>
      </c>
      <c r="D903">
        <f>VLOOKUP($C903, 'pval-input'!$B$2:$M$2260, 11, FALSE)</f>
        <v>5</v>
      </c>
      <c r="E903">
        <f>VLOOKUP($C903, 'pval-input'!$B$2:$M$2260, 12, FALSE)</f>
        <v>3.6496350364963501E-2</v>
      </c>
      <c r="F903">
        <f>VLOOKUP(C903, listing!$B$1:$L$2600, 2, FALSE)</f>
        <v>0.40379870341359703</v>
      </c>
      <c r="H903" t="s">
        <v>4842</v>
      </c>
      <c r="I903">
        <v>0.40379870341359703</v>
      </c>
      <c r="J903">
        <f>VLOOKUP($C903, 'pval-input'!$B$2:$M$2260, 11, FALSE)</f>
        <v>5</v>
      </c>
      <c r="K903">
        <f>VLOOKUP($C903, 'pval-input'!$B$2:$M$2260, 12, FALSE)</f>
        <v>3.6496350364963501E-2</v>
      </c>
    </row>
    <row r="904" spans="1:11" x14ac:dyDescent="0.2">
      <c r="A904" t="s">
        <v>2094</v>
      </c>
      <c r="B904" t="str">
        <f>VLOOKUP(A904, dictionary!$A$2:$B$16, 2, FALSE)</f>
        <v>Antiinfectives for systemic use</v>
      </c>
      <c r="C904" t="s">
        <v>2208</v>
      </c>
      <c r="D904">
        <f>VLOOKUP($C904, 'pval-input'!$B$2:$M$2260, 11, FALSE)</f>
        <v>55</v>
      </c>
      <c r="E904">
        <f>VLOOKUP($C904, 'pval-input'!$B$2:$M$2260, 12, FALSE)</f>
        <v>0.40145985401459899</v>
      </c>
      <c r="F904">
        <f>VLOOKUP(C904, listing!$B$1:$L$2600, 2, FALSE)</f>
        <v>0.9691364762685184</v>
      </c>
      <c r="H904" t="s">
        <v>4842</v>
      </c>
      <c r="I904">
        <v>0.9691364762685184</v>
      </c>
      <c r="J904">
        <f>VLOOKUP($C904, 'pval-input'!$B$2:$M$2260, 11, FALSE)</f>
        <v>55</v>
      </c>
      <c r="K904">
        <f>VLOOKUP($C904, 'pval-input'!$B$2:$M$2260, 12, FALSE)</f>
        <v>0.40145985401459899</v>
      </c>
    </row>
    <row r="905" spans="1:11" hidden="1" x14ac:dyDescent="0.2">
      <c r="A905" t="s">
        <v>2094</v>
      </c>
      <c r="B905" t="str">
        <f>VLOOKUP(A905, dictionary!$A$2:$B$16, 2, FALSE)</f>
        <v>Antiinfectives for systemic use</v>
      </c>
      <c r="C905" t="s">
        <v>2210</v>
      </c>
      <c r="D905">
        <f>VLOOKUP($C905, 'pval-input'!$B$2:$M$2260, 11, FALSE)</f>
        <v>2</v>
      </c>
      <c r="E905">
        <f>VLOOKUP($C905, 'pval-input'!$B$2:$M$2260, 12, FALSE)</f>
        <v>1.4598540145985399E-2</v>
      </c>
      <c r="F905">
        <f>VLOOKUP(C905, listing!$B$1:$L$2600, 2, FALSE)</f>
        <v>0.38926143178937284</v>
      </c>
      <c r="H905" t="s">
        <v>4842</v>
      </c>
      <c r="I905">
        <v>0.38926143178937284</v>
      </c>
      <c r="J905">
        <f>VLOOKUP($C905, 'pval-input'!$B$2:$M$2260, 11, FALSE)</f>
        <v>2</v>
      </c>
      <c r="K905">
        <f>VLOOKUP($C905, 'pval-input'!$B$2:$M$2260, 12, FALSE)</f>
        <v>1.4598540145985399E-2</v>
      </c>
    </row>
    <row r="906" spans="1:11" x14ac:dyDescent="0.2">
      <c r="A906" t="s">
        <v>2094</v>
      </c>
      <c r="B906" t="str">
        <f>VLOOKUP(A906, dictionary!$A$2:$B$16, 2, FALSE)</f>
        <v>Antiinfectives for systemic use</v>
      </c>
      <c r="C906" t="s">
        <v>2212</v>
      </c>
      <c r="D906">
        <f>VLOOKUP($C906, 'pval-input'!$B$2:$M$2260, 11, FALSE)</f>
        <v>12</v>
      </c>
      <c r="E906">
        <f>VLOOKUP($C906, 'pval-input'!$B$2:$M$2260, 12, FALSE)</f>
        <v>8.7591240875912399E-2</v>
      </c>
      <c r="F906">
        <f>VLOOKUP(C906, listing!$B$1:$L$2600, 2, FALSE)</f>
        <v>1.8254042960937007</v>
      </c>
      <c r="H906" t="s">
        <v>4842</v>
      </c>
      <c r="I906">
        <v>1.8254042960937007</v>
      </c>
      <c r="J906">
        <f>VLOOKUP($C906, 'pval-input'!$B$2:$M$2260, 11, FALSE)</f>
        <v>12</v>
      </c>
      <c r="K906">
        <f>VLOOKUP($C906, 'pval-input'!$B$2:$M$2260, 12, FALSE)</f>
        <v>8.7591240875912399E-2</v>
      </c>
    </row>
    <row r="907" spans="1:11" x14ac:dyDescent="0.2">
      <c r="A907" t="s">
        <v>2094</v>
      </c>
      <c r="B907" t="str">
        <f>VLOOKUP(A907, dictionary!$A$2:$B$16, 2, FALSE)</f>
        <v>Antiinfectives for systemic use</v>
      </c>
      <c r="C907" t="s">
        <v>2214</v>
      </c>
      <c r="D907">
        <f>VLOOKUP($C907, 'pval-input'!$B$2:$M$2260, 11, FALSE)</f>
        <v>7</v>
      </c>
      <c r="E907">
        <f>VLOOKUP($C907, 'pval-input'!$B$2:$M$2260, 12, FALSE)</f>
        <v>5.1094890510948898E-2</v>
      </c>
      <c r="F907">
        <f>VLOOKUP(C907, listing!$B$1:$L$2600, 2, FALSE)</f>
        <v>0.13288483175249416</v>
      </c>
      <c r="H907" t="s">
        <v>4842</v>
      </c>
      <c r="I907">
        <v>0.13288483175249416</v>
      </c>
      <c r="J907">
        <f>VLOOKUP($C907, 'pval-input'!$B$2:$M$2260, 11, FALSE)</f>
        <v>7</v>
      </c>
      <c r="K907">
        <f>VLOOKUP($C907, 'pval-input'!$B$2:$M$2260, 12, FALSE)</f>
        <v>5.1094890510948898E-2</v>
      </c>
    </row>
    <row r="908" spans="1:11" hidden="1" x14ac:dyDescent="0.2">
      <c r="A908" t="s">
        <v>2094</v>
      </c>
      <c r="B908" t="str">
        <f>VLOOKUP(A908, dictionary!$A$2:$B$16, 2, FALSE)</f>
        <v>Antiinfectives for systemic use</v>
      </c>
      <c r="C908" t="s">
        <v>2216</v>
      </c>
      <c r="D908">
        <f>VLOOKUP($C908, 'pval-input'!$B$2:$M$2260, 11, FALSE)</f>
        <v>3</v>
      </c>
      <c r="E908">
        <f>VLOOKUP($C908, 'pval-input'!$B$2:$M$2260, 12, FALSE)</f>
        <v>2.18978102189781E-2</v>
      </c>
      <c r="F908">
        <f>VLOOKUP(C908, listing!$B$1:$L$2600, 2, FALSE)</f>
        <v>0.67101147309620834</v>
      </c>
      <c r="H908" t="s">
        <v>4842</v>
      </c>
      <c r="I908">
        <v>0.67101147309620834</v>
      </c>
      <c r="J908">
        <f>VLOOKUP($C908, 'pval-input'!$B$2:$M$2260, 11, FALSE)</f>
        <v>3</v>
      </c>
      <c r="K908">
        <f>VLOOKUP($C908, 'pval-input'!$B$2:$M$2260, 12, FALSE)</f>
        <v>2.18978102189781E-2</v>
      </c>
    </row>
    <row r="909" spans="1:11" hidden="1" x14ac:dyDescent="0.2">
      <c r="A909" t="s">
        <v>2094</v>
      </c>
      <c r="B909" t="str">
        <f>VLOOKUP(A909, dictionary!$A$2:$B$16, 2, FALSE)</f>
        <v>Antiinfectives for systemic use</v>
      </c>
      <c r="C909" t="s">
        <v>2218</v>
      </c>
      <c r="D909">
        <f>VLOOKUP($C909, 'pval-input'!$B$2:$M$2260, 11, FALSE)</f>
        <v>2</v>
      </c>
      <c r="E909">
        <f>VLOOKUP($C909, 'pval-input'!$B$2:$M$2260, 12, FALSE)</f>
        <v>1.4598540145985399E-2</v>
      </c>
      <c r="F909">
        <f>VLOOKUP(C909, listing!$B$1:$L$2600, 2, FALSE)</f>
        <v>5.3368135699325497E-2</v>
      </c>
      <c r="H909" t="s">
        <v>4842</v>
      </c>
      <c r="I909">
        <v>5.3368135699325497E-2</v>
      </c>
      <c r="J909">
        <f>VLOOKUP($C909, 'pval-input'!$B$2:$M$2260, 11, FALSE)</f>
        <v>2</v>
      </c>
      <c r="K909">
        <f>VLOOKUP($C909, 'pval-input'!$B$2:$M$2260, 12, FALSE)</f>
        <v>1.4598540145985399E-2</v>
      </c>
    </row>
    <row r="910" spans="1:11" hidden="1" x14ac:dyDescent="0.2">
      <c r="A910" t="s">
        <v>2094</v>
      </c>
      <c r="B910" t="str">
        <f>VLOOKUP(A910, dictionary!$A$2:$B$16, 2, FALSE)</f>
        <v>Antiinfectives for systemic use</v>
      </c>
      <c r="C910" t="s">
        <v>2220</v>
      </c>
      <c r="D910">
        <f>VLOOKUP($C910, 'pval-input'!$B$2:$M$2260, 11, FALSE)</f>
        <v>2</v>
      </c>
      <c r="E910">
        <f>VLOOKUP($C910, 'pval-input'!$B$2:$M$2260, 12, FALSE)</f>
        <v>1.4598540145985399E-2</v>
      </c>
      <c r="F910">
        <f>VLOOKUP(C910, listing!$B$1:$L$2600, 2, FALSE)</f>
        <v>0.10105985983803301</v>
      </c>
      <c r="H910" t="s">
        <v>4842</v>
      </c>
      <c r="I910">
        <v>0.10105985983803301</v>
      </c>
      <c r="J910">
        <f>VLOOKUP($C910, 'pval-input'!$B$2:$M$2260, 11, FALSE)</f>
        <v>2</v>
      </c>
      <c r="K910">
        <f>VLOOKUP($C910, 'pval-input'!$B$2:$M$2260, 12, FALSE)</f>
        <v>1.4598540145985399E-2</v>
      </c>
    </row>
    <row r="911" spans="1:11" x14ac:dyDescent="0.2">
      <c r="A911" t="s">
        <v>2094</v>
      </c>
      <c r="B911" t="str">
        <f>VLOOKUP(A911, dictionary!$A$2:$B$16, 2, FALSE)</f>
        <v>Antiinfectives for systemic use</v>
      </c>
      <c r="C911" t="s">
        <v>2222</v>
      </c>
      <c r="D911">
        <f>VLOOKUP($C911, 'pval-input'!$B$2:$M$2260, 11, FALSE)</f>
        <v>26</v>
      </c>
      <c r="E911">
        <f>VLOOKUP($C911, 'pval-input'!$B$2:$M$2260, 12, FALSE)</f>
        <v>0.18978102189780999</v>
      </c>
      <c r="F911">
        <f>VLOOKUP(C911, listing!$B$1:$L$2600, 2, FALSE)</f>
        <v>0.62542558843859963</v>
      </c>
      <c r="H911" t="s">
        <v>4842</v>
      </c>
      <c r="I911">
        <v>0.62542558843859963</v>
      </c>
      <c r="J911">
        <f>VLOOKUP($C911, 'pval-input'!$B$2:$M$2260, 11, FALSE)</f>
        <v>26</v>
      </c>
      <c r="K911">
        <f>VLOOKUP($C911, 'pval-input'!$B$2:$M$2260, 12, FALSE)</f>
        <v>0.18978102189780999</v>
      </c>
    </row>
    <row r="912" spans="1:11" hidden="1" x14ac:dyDescent="0.2">
      <c r="A912" t="s">
        <v>2094</v>
      </c>
      <c r="B912" t="str">
        <f>VLOOKUP(A912, dictionary!$A$2:$B$16, 2, FALSE)</f>
        <v>Antiinfectives for systemic use</v>
      </c>
      <c r="C912" t="s">
        <v>2225</v>
      </c>
      <c r="D912">
        <f>VLOOKUP($C912, 'pval-input'!$B$2:$M$2260, 11, FALSE)</f>
        <v>3</v>
      </c>
      <c r="E912">
        <f>VLOOKUP($C912, 'pval-input'!$B$2:$M$2260, 12, FALSE)</f>
        <v>2.18978102189781E-2</v>
      </c>
      <c r="F912">
        <f>VLOOKUP(C912, listing!$B$1:$L$2600, 2, FALSE)</f>
        <v>0.38090827554087781</v>
      </c>
      <c r="H912" t="s">
        <v>4842</v>
      </c>
      <c r="I912">
        <v>0.38090827554087781</v>
      </c>
      <c r="J912">
        <f>VLOOKUP($C912, 'pval-input'!$B$2:$M$2260, 11, FALSE)</f>
        <v>3</v>
      </c>
      <c r="K912">
        <f>VLOOKUP($C912, 'pval-input'!$B$2:$M$2260, 12, FALSE)</f>
        <v>2.18978102189781E-2</v>
      </c>
    </row>
    <row r="913" spans="1:11" x14ac:dyDescent="0.2">
      <c r="A913" t="s">
        <v>2094</v>
      </c>
      <c r="B913" t="str">
        <f>VLOOKUP(A913, dictionary!$A$2:$B$16, 2, FALSE)</f>
        <v>Antiinfectives for systemic use</v>
      </c>
      <c r="C913" t="s">
        <v>2227</v>
      </c>
      <c r="D913">
        <f>VLOOKUP($C913, 'pval-input'!$B$2:$M$2260, 11, FALSE)</f>
        <v>13</v>
      </c>
      <c r="E913">
        <f>VLOOKUP($C913, 'pval-input'!$B$2:$M$2260, 12, FALSE)</f>
        <v>9.4890510948905105E-2</v>
      </c>
      <c r="F913">
        <f>VLOOKUP(C913, listing!$B$1:$L$2600, 2, FALSE)</f>
        <v>0.36949328876880061</v>
      </c>
      <c r="H913" t="s">
        <v>4842</v>
      </c>
      <c r="I913">
        <v>0.36949328876880061</v>
      </c>
      <c r="J913">
        <f>VLOOKUP($C913, 'pval-input'!$B$2:$M$2260, 11, FALSE)</f>
        <v>13</v>
      </c>
      <c r="K913">
        <f>VLOOKUP($C913, 'pval-input'!$B$2:$M$2260, 12, FALSE)</f>
        <v>9.4890510948905105E-2</v>
      </c>
    </row>
    <row r="914" spans="1:11" x14ac:dyDescent="0.2">
      <c r="A914" t="s">
        <v>2094</v>
      </c>
      <c r="B914" t="str">
        <f>VLOOKUP(A914, dictionary!$A$2:$B$16, 2, FALSE)</f>
        <v>Antiinfectives for systemic use</v>
      </c>
      <c r="C914" t="s">
        <v>2230</v>
      </c>
      <c r="D914">
        <f>VLOOKUP($C914, 'pval-input'!$B$2:$M$2260, 11, FALSE)</f>
        <v>47</v>
      </c>
      <c r="E914">
        <f>VLOOKUP($C914, 'pval-input'!$B$2:$M$2260, 12, FALSE)</f>
        <v>0.34306569343065701</v>
      </c>
      <c r="F914">
        <f>VLOOKUP(C914, listing!$B$1:$L$2600, 2, FALSE)</f>
        <v>5.719049868501435E-2</v>
      </c>
      <c r="H914" t="s">
        <v>4842</v>
      </c>
      <c r="I914">
        <v>5.719049868501435E-2</v>
      </c>
      <c r="J914">
        <f>VLOOKUP($C914, 'pval-input'!$B$2:$M$2260, 11, FALSE)</f>
        <v>47</v>
      </c>
      <c r="K914">
        <f>VLOOKUP($C914, 'pval-input'!$B$2:$M$2260, 12, FALSE)</f>
        <v>0.34306569343065701</v>
      </c>
    </row>
    <row r="915" spans="1:11" x14ac:dyDescent="0.2">
      <c r="A915" t="s">
        <v>2094</v>
      </c>
      <c r="B915" t="str">
        <f>VLOOKUP(A915, dictionary!$A$2:$B$16, 2, FALSE)</f>
        <v>Antiinfectives for systemic use</v>
      </c>
      <c r="C915" t="s">
        <v>2233</v>
      </c>
      <c r="D915">
        <f>VLOOKUP($C915, 'pval-input'!$B$2:$M$2260, 11, FALSE)</f>
        <v>17</v>
      </c>
      <c r="E915">
        <f>VLOOKUP($C915, 'pval-input'!$B$2:$M$2260, 12, FALSE)</f>
        <v>0.124087591240876</v>
      </c>
      <c r="F915">
        <f>VLOOKUP(C915, listing!$B$1:$L$2600, 2, FALSE)</f>
        <v>0.18764774428303416</v>
      </c>
      <c r="H915" t="s">
        <v>4842</v>
      </c>
      <c r="I915">
        <v>0.18764774428303416</v>
      </c>
      <c r="J915">
        <f>VLOOKUP($C915, 'pval-input'!$B$2:$M$2260, 11, FALSE)</f>
        <v>17</v>
      </c>
      <c r="K915">
        <f>VLOOKUP($C915, 'pval-input'!$B$2:$M$2260, 12, FALSE)</f>
        <v>0.124087591240876</v>
      </c>
    </row>
    <row r="916" spans="1:11" x14ac:dyDescent="0.2">
      <c r="A916" t="s">
        <v>2094</v>
      </c>
      <c r="B916" t="str">
        <f>VLOOKUP(A916, dictionary!$A$2:$B$16, 2, FALSE)</f>
        <v>Antiinfectives for systemic use</v>
      </c>
      <c r="C916" t="s">
        <v>2235</v>
      </c>
      <c r="D916">
        <f>VLOOKUP($C916, 'pval-input'!$B$2:$M$2260, 11, FALSE)</f>
        <v>45</v>
      </c>
      <c r="E916">
        <f>VLOOKUP($C916, 'pval-input'!$B$2:$M$2260, 12, FALSE)</f>
        <v>0.32846715328467202</v>
      </c>
      <c r="F916">
        <f>VLOOKUP(C916, listing!$B$1:$L$2600, 2, FALSE)</f>
        <v>1.2001814182774062</v>
      </c>
      <c r="H916" t="s">
        <v>4842</v>
      </c>
      <c r="I916">
        <v>1.2001814182774062</v>
      </c>
      <c r="J916">
        <f>VLOOKUP($C916, 'pval-input'!$B$2:$M$2260, 11, FALSE)</f>
        <v>45</v>
      </c>
      <c r="K916">
        <f>VLOOKUP($C916, 'pval-input'!$B$2:$M$2260, 12, FALSE)</f>
        <v>0.32846715328467202</v>
      </c>
    </row>
    <row r="917" spans="1:11" x14ac:dyDescent="0.2">
      <c r="A917" t="s">
        <v>2094</v>
      </c>
      <c r="B917" t="str">
        <f>VLOOKUP(A917, dictionary!$A$2:$B$16, 2, FALSE)</f>
        <v>Antiinfectives for systemic use</v>
      </c>
      <c r="C917" t="s">
        <v>2237</v>
      </c>
      <c r="D917">
        <f>VLOOKUP($C917, 'pval-input'!$B$2:$M$2260, 11, FALSE)</f>
        <v>53</v>
      </c>
      <c r="E917">
        <f>VLOOKUP($C917, 'pval-input'!$B$2:$M$2260, 12, FALSE)</f>
        <v>0.386861313868613</v>
      </c>
      <c r="F917">
        <f>VLOOKUP(C917, listing!$B$1:$L$2600, 2, FALSE)</f>
        <v>0.76273614420513214</v>
      </c>
      <c r="H917" t="s">
        <v>4842</v>
      </c>
      <c r="I917">
        <v>0.76273614420513214</v>
      </c>
      <c r="J917">
        <f>VLOOKUP($C917, 'pval-input'!$B$2:$M$2260, 11, FALSE)</f>
        <v>53</v>
      </c>
      <c r="K917">
        <f>VLOOKUP($C917, 'pval-input'!$B$2:$M$2260, 12, FALSE)</f>
        <v>0.386861313868613</v>
      </c>
    </row>
    <row r="918" spans="1:11" hidden="1" x14ac:dyDescent="0.2">
      <c r="A918" t="s">
        <v>2094</v>
      </c>
      <c r="B918" t="str">
        <f>VLOOKUP(A918, dictionary!$A$2:$B$16, 2, FALSE)</f>
        <v>Antiinfectives for systemic use</v>
      </c>
      <c r="C918" t="s">
        <v>2238</v>
      </c>
      <c r="D918">
        <f>VLOOKUP($C918, 'pval-input'!$B$2:$M$2260, 11, FALSE)</f>
        <v>1</v>
      </c>
      <c r="E918">
        <f>VLOOKUP($C918, 'pval-input'!$B$2:$M$2260, 12, FALSE)</f>
        <v>7.2992700729926996E-3</v>
      </c>
      <c r="F918">
        <f>VLOOKUP(C918, listing!$B$1:$L$2600, 2, FALSE)</f>
        <v>3.4082966391995824E-2</v>
      </c>
      <c r="H918" t="s">
        <v>4842</v>
      </c>
      <c r="I918">
        <v>3.4082966391995824E-2</v>
      </c>
      <c r="J918">
        <f>VLOOKUP($C918, 'pval-input'!$B$2:$M$2260, 11, FALSE)</f>
        <v>1</v>
      </c>
      <c r="K918">
        <f>VLOOKUP($C918, 'pval-input'!$B$2:$M$2260, 12, FALSE)</f>
        <v>7.2992700729926996E-3</v>
      </c>
    </row>
    <row r="919" spans="1:11" hidden="1" x14ac:dyDescent="0.2">
      <c r="A919" t="s">
        <v>2094</v>
      </c>
      <c r="B919" t="str">
        <f>VLOOKUP(A919, dictionary!$A$2:$B$16, 2, FALSE)</f>
        <v>Antiinfectives for systemic use</v>
      </c>
      <c r="C919" t="s">
        <v>2241</v>
      </c>
      <c r="D919">
        <f>VLOOKUP($C919, 'pval-input'!$B$2:$M$2260, 11, FALSE)</f>
        <v>1</v>
      </c>
      <c r="E919">
        <f>VLOOKUP($C919, 'pval-input'!$B$2:$M$2260, 12, FALSE)</f>
        <v>7.2992700729926996E-3</v>
      </c>
      <c r="F919">
        <f>VLOOKUP(C919, listing!$B$1:$L$2600, 2, FALSE)</f>
        <v>31.235738595770602</v>
      </c>
      <c r="H919" t="s">
        <v>4842</v>
      </c>
      <c r="I919">
        <v>31.235738595770602</v>
      </c>
      <c r="J919">
        <f>VLOOKUP($C919, 'pval-input'!$B$2:$M$2260, 11, FALSE)</f>
        <v>1</v>
      </c>
      <c r="K919">
        <f>VLOOKUP($C919, 'pval-input'!$B$2:$M$2260, 12, FALSE)</f>
        <v>7.2992700729926996E-3</v>
      </c>
    </row>
    <row r="920" spans="1:11" hidden="1" x14ac:dyDescent="0.2">
      <c r="A920" t="s">
        <v>2094</v>
      </c>
      <c r="B920" t="str">
        <f>VLOOKUP(A920, dictionary!$A$2:$B$16, 2, FALSE)</f>
        <v>Antiinfectives for systemic use</v>
      </c>
      <c r="C920" t="s">
        <v>2243</v>
      </c>
      <c r="D920">
        <f>VLOOKUP($C920, 'pval-input'!$B$2:$M$2260, 11, FALSE)</f>
        <v>132</v>
      </c>
      <c r="E920">
        <f>VLOOKUP($C920, 'pval-input'!$B$2:$M$2260, 12, FALSE)</f>
        <v>0.96350364963503699</v>
      </c>
      <c r="F920">
        <f>VLOOKUP(C920, listing!$B$1:$L$2600, 2, FALSE)</f>
        <v>0.20722049484439478</v>
      </c>
      <c r="H920" t="s">
        <v>4842</v>
      </c>
      <c r="I920">
        <v>0.20722049484439478</v>
      </c>
      <c r="J920">
        <f>VLOOKUP($C920, 'pval-input'!$B$2:$M$2260, 11, FALSE)</f>
        <v>132</v>
      </c>
      <c r="K920">
        <f>VLOOKUP($C920, 'pval-input'!$B$2:$M$2260, 12, FALSE)</f>
        <v>0.96350364963503699</v>
      </c>
    </row>
    <row r="921" spans="1:11" hidden="1" x14ac:dyDescent="0.2">
      <c r="A921" t="s">
        <v>2094</v>
      </c>
      <c r="B921" t="str">
        <f>VLOOKUP(A921, dictionary!$A$2:$B$16, 2, FALSE)</f>
        <v>Antiinfectives for systemic use</v>
      </c>
      <c r="C921" t="s">
        <v>2247</v>
      </c>
      <c r="D921">
        <f>VLOOKUP($C921, 'pval-input'!$B$2:$M$2260, 11, FALSE)</f>
        <v>1</v>
      </c>
      <c r="E921">
        <f>VLOOKUP($C921, 'pval-input'!$B$2:$M$2260, 12, FALSE)</f>
        <v>7.2992700729926996E-3</v>
      </c>
      <c r="F921">
        <f>VLOOKUP(C921, listing!$B$1:$L$2600, 2, FALSE)</f>
        <v>0.45574306277858734</v>
      </c>
      <c r="H921" t="s">
        <v>4842</v>
      </c>
      <c r="I921">
        <v>0.45574306277858734</v>
      </c>
      <c r="J921">
        <f>VLOOKUP($C921, 'pval-input'!$B$2:$M$2260, 11, FALSE)</f>
        <v>1</v>
      </c>
      <c r="K921">
        <f>VLOOKUP($C921, 'pval-input'!$B$2:$M$2260, 12, FALSE)</f>
        <v>7.2992700729926996E-3</v>
      </c>
    </row>
    <row r="922" spans="1:11" hidden="1" x14ac:dyDescent="0.2">
      <c r="A922" t="s">
        <v>2094</v>
      </c>
      <c r="B922" t="str">
        <f>VLOOKUP(A922, dictionary!$A$2:$B$16, 2, FALSE)</f>
        <v>Antiinfectives for systemic use</v>
      </c>
      <c r="C922" t="s">
        <v>2250</v>
      </c>
      <c r="D922">
        <f>VLOOKUP($C922, 'pval-input'!$B$2:$M$2260, 11, FALSE)</f>
        <v>3</v>
      </c>
      <c r="E922">
        <f>VLOOKUP($C922, 'pval-input'!$B$2:$M$2260, 12, FALSE)</f>
        <v>2.18978102189781E-2</v>
      </c>
      <c r="F922">
        <f>VLOOKUP(C922, listing!$B$1:$L$2600, 2, FALSE)</f>
        <v>0.77589653850051965</v>
      </c>
      <c r="H922" t="s">
        <v>4842</v>
      </c>
      <c r="I922">
        <v>0.77589653850051965</v>
      </c>
      <c r="J922">
        <f>VLOOKUP($C922, 'pval-input'!$B$2:$M$2260, 11, FALSE)</f>
        <v>3</v>
      </c>
      <c r="K922">
        <f>VLOOKUP($C922, 'pval-input'!$B$2:$M$2260, 12, FALSE)</f>
        <v>2.18978102189781E-2</v>
      </c>
    </row>
    <row r="923" spans="1:11" hidden="1" x14ac:dyDescent="0.2">
      <c r="A923" t="s">
        <v>2094</v>
      </c>
      <c r="B923" t="str">
        <f>VLOOKUP(A923, dictionary!$A$2:$B$16, 2, FALSE)</f>
        <v>Antiinfectives for systemic use</v>
      </c>
      <c r="C923" t="s">
        <v>2252</v>
      </c>
      <c r="D923">
        <f>VLOOKUP($C923, 'pval-input'!$B$2:$M$2260, 11, FALSE)</f>
        <v>2</v>
      </c>
      <c r="E923">
        <f>VLOOKUP($C923, 'pval-input'!$B$2:$M$2260, 12, FALSE)</f>
        <v>1.4598540145985399E-2</v>
      </c>
      <c r="F923">
        <f>VLOOKUP(C923, listing!$B$1:$L$2600, 2, FALSE)</f>
        <v>0.45351195189598342</v>
      </c>
      <c r="H923" t="s">
        <v>4842</v>
      </c>
      <c r="I923">
        <v>0.45351195189598342</v>
      </c>
      <c r="J923">
        <f>VLOOKUP($C923, 'pval-input'!$B$2:$M$2260, 11, FALSE)</f>
        <v>2</v>
      </c>
      <c r="K923">
        <f>VLOOKUP($C923, 'pval-input'!$B$2:$M$2260, 12, FALSE)</f>
        <v>1.4598540145985399E-2</v>
      </c>
    </row>
    <row r="924" spans="1:11" hidden="1" x14ac:dyDescent="0.2">
      <c r="A924" t="s">
        <v>2094</v>
      </c>
      <c r="B924" t="str">
        <f>VLOOKUP(A924, dictionary!$A$2:$B$16, 2, FALSE)</f>
        <v>Antiinfectives for systemic use</v>
      </c>
      <c r="C924" t="s">
        <v>2254</v>
      </c>
      <c r="D924">
        <f>VLOOKUP($C924, 'pval-input'!$B$2:$M$2260, 11, FALSE)</f>
        <v>4</v>
      </c>
      <c r="E924">
        <f>VLOOKUP($C924, 'pval-input'!$B$2:$M$2260, 12, FALSE)</f>
        <v>2.9197080291970798E-2</v>
      </c>
      <c r="F924">
        <f>VLOOKUP(C924, listing!$B$1:$L$2600, 2, FALSE)</f>
        <v>0.15854929507586071</v>
      </c>
      <c r="H924" t="s">
        <v>4842</v>
      </c>
      <c r="I924">
        <v>0.15854929507586071</v>
      </c>
      <c r="J924">
        <f>VLOOKUP($C924, 'pval-input'!$B$2:$M$2260, 11, FALSE)</f>
        <v>4</v>
      </c>
      <c r="K924">
        <f>VLOOKUP($C924, 'pval-input'!$B$2:$M$2260, 12, FALSE)</f>
        <v>2.9197080291970798E-2</v>
      </c>
    </row>
    <row r="925" spans="1:11" x14ac:dyDescent="0.2">
      <c r="A925" t="s">
        <v>2094</v>
      </c>
      <c r="B925" t="str">
        <f>VLOOKUP(A925, dictionary!$A$2:$B$16, 2, FALSE)</f>
        <v>Antiinfectives for systemic use</v>
      </c>
      <c r="C925" t="s">
        <v>2256</v>
      </c>
      <c r="D925">
        <f>VLOOKUP($C925, 'pval-input'!$B$2:$M$2260, 11, FALSE)</f>
        <v>130</v>
      </c>
      <c r="E925">
        <f>VLOOKUP($C925, 'pval-input'!$B$2:$M$2260, 12, FALSE)</f>
        <v>0.94890510948905105</v>
      </c>
      <c r="F925">
        <f>VLOOKUP(C925, listing!$B$1:$L$2600, 2, FALSE)</f>
        <v>0.44034532277491478</v>
      </c>
      <c r="H925" t="s">
        <v>4842</v>
      </c>
      <c r="I925">
        <v>0.44034532277491478</v>
      </c>
      <c r="J925">
        <f>VLOOKUP($C925, 'pval-input'!$B$2:$M$2260, 11, FALSE)</f>
        <v>130</v>
      </c>
      <c r="K925">
        <f>VLOOKUP($C925, 'pval-input'!$B$2:$M$2260, 12, FALSE)</f>
        <v>0.94890510948905105</v>
      </c>
    </row>
    <row r="926" spans="1:11" x14ac:dyDescent="0.2">
      <c r="A926" t="s">
        <v>2094</v>
      </c>
      <c r="B926" t="str">
        <f>VLOOKUP(A926, dictionary!$A$2:$B$16, 2, FALSE)</f>
        <v>Antiinfectives for systemic use</v>
      </c>
      <c r="C926" t="s">
        <v>2259</v>
      </c>
      <c r="D926">
        <f>VLOOKUP($C926, 'pval-input'!$B$2:$M$2260, 11, FALSE)</f>
        <v>51</v>
      </c>
      <c r="E926">
        <f>VLOOKUP($C926, 'pval-input'!$B$2:$M$2260, 12, FALSE)</f>
        <v>0.372262773722628</v>
      </c>
      <c r="F926">
        <f>VLOOKUP(C926, listing!$B$1:$L$2600, 2, FALSE)</f>
        <v>0.12933943371264991</v>
      </c>
      <c r="H926" t="s">
        <v>4842</v>
      </c>
      <c r="I926">
        <v>0.12933943371264991</v>
      </c>
      <c r="J926">
        <f>VLOOKUP($C926, 'pval-input'!$B$2:$M$2260, 11, FALSE)</f>
        <v>51</v>
      </c>
      <c r="K926">
        <f>VLOOKUP($C926, 'pval-input'!$B$2:$M$2260, 12, FALSE)</f>
        <v>0.372262773722628</v>
      </c>
    </row>
    <row r="927" spans="1:11" hidden="1" x14ac:dyDescent="0.2">
      <c r="A927" t="s">
        <v>2094</v>
      </c>
      <c r="B927" t="str">
        <f>VLOOKUP(A927, dictionary!$A$2:$B$16, 2, FALSE)</f>
        <v>Antiinfectives for systemic use</v>
      </c>
      <c r="C927" t="s">
        <v>2261</v>
      </c>
      <c r="D927">
        <f>VLOOKUP($C927, 'pval-input'!$B$2:$M$2260, 11, FALSE)</f>
        <v>3</v>
      </c>
      <c r="E927">
        <f>VLOOKUP($C927, 'pval-input'!$B$2:$M$2260, 12, FALSE)</f>
        <v>2.18978102189781E-2</v>
      </c>
      <c r="F927">
        <f>VLOOKUP(C927, listing!$B$1:$L$2600, 2, FALSE)</f>
        <v>0.27108259269132506</v>
      </c>
      <c r="H927" t="s">
        <v>4842</v>
      </c>
      <c r="I927">
        <v>0.27108259269132506</v>
      </c>
      <c r="J927">
        <f>VLOOKUP($C927, 'pval-input'!$B$2:$M$2260, 11, FALSE)</f>
        <v>3</v>
      </c>
      <c r="K927">
        <f>VLOOKUP($C927, 'pval-input'!$B$2:$M$2260, 12, FALSE)</f>
        <v>2.18978102189781E-2</v>
      </c>
    </row>
    <row r="928" spans="1:11" hidden="1" x14ac:dyDescent="0.2">
      <c r="A928" t="s">
        <v>2094</v>
      </c>
      <c r="B928" t="str">
        <f>VLOOKUP(A928, dictionary!$A$2:$B$16, 2, FALSE)</f>
        <v>Antiinfectives for systemic use</v>
      </c>
      <c r="C928" t="s">
        <v>2264</v>
      </c>
      <c r="D928">
        <f>VLOOKUP($C928, 'pval-input'!$B$2:$M$2260, 11, FALSE)</f>
        <v>1</v>
      </c>
      <c r="E928">
        <f>VLOOKUP($C928, 'pval-input'!$B$2:$M$2260, 12, FALSE)</f>
        <v>7.2992700729926996E-3</v>
      </c>
      <c r="F928">
        <f>VLOOKUP(C928, listing!$B$1:$L$2600, 2, FALSE)</f>
        <v>0.56296200283272479</v>
      </c>
      <c r="H928" t="s">
        <v>4842</v>
      </c>
      <c r="I928">
        <v>0.56296200283272479</v>
      </c>
      <c r="J928">
        <f>VLOOKUP($C928, 'pval-input'!$B$2:$M$2260, 11, FALSE)</f>
        <v>1</v>
      </c>
      <c r="K928">
        <f>VLOOKUP($C928, 'pval-input'!$B$2:$M$2260, 12, FALSE)</f>
        <v>7.2992700729926996E-3</v>
      </c>
    </row>
    <row r="929" spans="1:11" x14ac:dyDescent="0.2">
      <c r="A929" t="s">
        <v>2094</v>
      </c>
      <c r="B929" t="str">
        <f>VLOOKUP(A929, dictionary!$A$2:$B$16, 2, FALSE)</f>
        <v>Antiinfectives for systemic use</v>
      </c>
      <c r="C929" t="s">
        <v>2266</v>
      </c>
      <c r="D929">
        <f>VLOOKUP($C929, 'pval-input'!$B$2:$M$2260, 11, FALSE)</f>
        <v>126</v>
      </c>
      <c r="E929">
        <f>VLOOKUP($C929, 'pval-input'!$B$2:$M$2260, 12, FALSE)</f>
        <v>0.91970802919707995</v>
      </c>
      <c r="F929">
        <f>VLOOKUP(C929, listing!$B$1:$L$2600, 2, FALSE)</f>
        <v>0.23597587375374529</v>
      </c>
      <c r="H929" t="s">
        <v>4842</v>
      </c>
      <c r="I929">
        <v>0.23597587375374529</v>
      </c>
      <c r="J929">
        <f>VLOOKUP($C929, 'pval-input'!$B$2:$M$2260, 11, FALSE)</f>
        <v>126</v>
      </c>
      <c r="K929">
        <f>VLOOKUP($C929, 'pval-input'!$B$2:$M$2260, 12, FALSE)</f>
        <v>0.91970802919707995</v>
      </c>
    </row>
    <row r="930" spans="1:11" x14ac:dyDescent="0.2">
      <c r="A930" t="s">
        <v>2094</v>
      </c>
      <c r="B930" t="str">
        <f>VLOOKUP(A930, dictionary!$A$2:$B$16, 2, FALSE)</f>
        <v>Antiinfectives for systemic use</v>
      </c>
      <c r="C930" t="s">
        <v>2271</v>
      </c>
      <c r="D930">
        <f>VLOOKUP($C930, 'pval-input'!$B$2:$M$2260, 11, FALSE)</f>
        <v>36</v>
      </c>
      <c r="E930">
        <f>VLOOKUP($C930, 'pval-input'!$B$2:$M$2260, 12, FALSE)</f>
        <v>0.26277372262773702</v>
      </c>
      <c r="F930">
        <f>VLOOKUP(C930, listing!$B$1:$L$2600, 2, FALSE)</f>
        <v>0.73389125513426923</v>
      </c>
      <c r="H930" t="s">
        <v>4842</v>
      </c>
      <c r="I930">
        <v>0.73389125513426923</v>
      </c>
      <c r="J930">
        <f>VLOOKUP($C930, 'pval-input'!$B$2:$M$2260, 11, FALSE)</f>
        <v>36</v>
      </c>
      <c r="K930">
        <f>VLOOKUP($C930, 'pval-input'!$B$2:$M$2260, 12, FALSE)</f>
        <v>0.26277372262773702</v>
      </c>
    </row>
    <row r="931" spans="1:11" hidden="1" x14ac:dyDescent="0.2">
      <c r="A931" t="s">
        <v>2094</v>
      </c>
      <c r="B931" t="str">
        <f>VLOOKUP(A931, dictionary!$A$2:$B$16, 2, FALSE)</f>
        <v>Antiinfectives for systemic use</v>
      </c>
      <c r="C931" t="s">
        <v>2273</v>
      </c>
      <c r="D931">
        <f>VLOOKUP($C931, 'pval-input'!$B$2:$M$2260, 11, FALSE)</f>
        <v>6</v>
      </c>
      <c r="E931">
        <f>VLOOKUP($C931, 'pval-input'!$B$2:$M$2260, 12, FALSE)</f>
        <v>4.3795620437956199E-2</v>
      </c>
      <c r="F931">
        <f>VLOOKUP(C931, listing!$B$1:$L$2600, 2, FALSE)</f>
        <v>1.8803891000885404</v>
      </c>
      <c r="H931" t="s">
        <v>4842</v>
      </c>
      <c r="I931">
        <v>1.8803891000885404</v>
      </c>
      <c r="J931">
        <f>VLOOKUP($C931, 'pval-input'!$B$2:$M$2260, 11, FALSE)</f>
        <v>6</v>
      </c>
      <c r="K931">
        <f>VLOOKUP($C931, 'pval-input'!$B$2:$M$2260, 12, FALSE)</f>
        <v>4.3795620437956199E-2</v>
      </c>
    </row>
    <row r="932" spans="1:11" x14ac:dyDescent="0.2">
      <c r="A932" t="s">
        <v>2094</v>
      </c>
      <c r="B932" t="str">
        <f>VLOOKUP(A932, dictionary!$A$2:$B$16, 2, FALSE)</f>
        <v>Antiinfectives for systemic use</v>
      </c>
      <c r="C932" t="s">
        <v>2275</v>
      </c>
      <c r="D932">
        <f>VLOOKUP($C932, 'pval-input'!$B$2:$M$2260, 11, FALSE)</f>
        <v>21</v>
      </c>
      <c r="E932">
        <f>VLOOKUP($C932, 'pval-input'!$B$2:$M$2260, 12, FALSE)</f>
        <v>0.153284671532847</v>
      </c>
      <c r="F932">
        <f>VLOOKUP(C932, listing!$B$1:$L$2600, 2, FALSE)</f>
        <v>0.61931696826970473</v>
      </c>
      <c r="H932" t="s">
        <v>4842</v>
      </c>
      <c r="I932">
        <v>0.61931696826970473</v>
      </c>
      <c r="J932">
        <f>VLOOKUP($C932, 'pval-input'!$B$2:$M$2260, 11, FALSE)</f>
        <v>21</v>
      </c>
      <c r="K932">
        <f>VLOOKUP($C932, 'pval-input'!$B$2:$M$2260, 12, FALSE)</f>
        <v>0.153284671532847</v>
      </c>
    </row>
    <row r="933" spans="1:11" hidden="1" x14ac:dyDescent="0.2">
      <c r="A933" t="s">
        <v>2094</v>
      </c>
      <c r="B933" t="str">
        <f>VLOOKUP(A933, dictionary!$A$2:$B$16, 2, FALSE)</f>
        <v>Antiinfectives for systemic use</v>
      </c>
      <c r="C933" t="s">
        <v>2277</v>
      </c>
      <c r="D933">
        <f>VLOOKUP($C933, 'pval-input'!$B$2:$M$2260, 11, FALSE)</f>
        <v>3</v>
      </c>
      <c r="E933">
        <f>VLOOKUP($C933, 'pval-input'!$B$2:$M$2260, 12, FALSE)</f>
        <v>2.18978102189781E-2</v>
      </c>
      <c r="F933">
        <f>VLOOKUP(C933, listing!$B$1:$L$2600, 2, FALSE)</f>
        <v>0.14750346708563097</v>
      </c>
      <c r="H933" t="s">
        <v>4842</v>
      </c>
      <c r="I933">
        <v>0.14750346708563097</v>
      </c>
      <c r="J933">
        <f>VLOOKUP($C933, 'pval-input'!$B$2:$M$2260, 11, FALSE)</f>
        <v>3</v>
      </c>
      <c r="K933">
        <f>VLOOKUP($C933, 'pval-input'!$B$2:$M$2260, 12, FALSE)</f>
        <v>2.18978102189781E-2</v>
      </c>
    </row>
    <row r="934" spans="1:11" x14ac:dyDescent="0.2">
      <c r="A934" t="s">
        <v>2094</v>
      </c>
      <c r="B934" t="str">
        <f>VLOOKUP(A934, dictionary!$A$2:$B$16, 2, FALSE)</f>
        <v>Antiinfectives for systemic use</v>
      </c>
      <c r="C934" t="s">
        <v>2279</v>
      </c>
      <c r="D934">
        <f>VLOOKUP($C934, 'pval-input'!$B$2:$M$2260, 11, FALSE)</f>
        <v>91</v>
      </c>
      <c r="E934">
        <f>VLOOKUP($C934, 'pval-input'!$B$2:$M$2260, 12, FALSE)</f>
        <v>0.66423357664233595</v>
      </c>
      <c r="F934">
        <f>VLOOKUP(C934, listing!$B$1:$L$2600, 2, FALSE)</f>
        <v>0.17840467699373969</v>
      </c>
      <c r="H934" t="s">
        <v>4842</v>
      </c>
      <c r="I934">
        <v>0.17840467699373969</v>
      </c>
      <c r="J934">
        <f>VLOOKUP($C934, 'pval-input'!$B$2:$M$2260, 11, FALSE)</f>
        <v>91</v>
      </c>
      <c r="K934">
        <f>VLOOKUP($C934, 'pval-input'!$B$2:$M$2260, 12, FALSE)</f>
        <v>0.66423357664233595</v>
      </c>
    </row>
    <row r="935" spans="1:11" x14ac:dyDescent="0.2">
      <c r="A935" t="s">
        <v>2094</v>
      </c>
      <c r="B935" t="str">
        <f>VLOOKUP(A935, dictionary!$A$2:$B$16, 2, FALSE)</f>
        <v>Antiinfectives for systemic use</v>
      </c>
      <c r="C935" t="s">
        <v>2281</v>
      </c>
      <c r="D935">
        <f>VLOOKUP($C935, 'pval-input'!$B$2:$M$2260, 11, FALSE)</f>
        <v>112</v>
      </c>
      <c r="E935">
        <f>VLOOKUP($C935, 'pval-input'!$B$2:$M$2260, 12, FALSE)</f>
        <v>0.81751824817518204</v>
      </c>
      <c r="F935">
        <f>VLOOKUP(C935, listing!$B$1:$L$2600, 2, FALSE)</f>
        <v>0.72488385608937644</v>
      </c>
      <c r="H935" t="s">
        <v>4842</v>
      </c>
      <c r="I935">
        <v>0.72488385608937644</v>
      </c>
      <c r="J935">
        <f>VLOOKUP($C935, 'pval-input'!$B$2:$M$2260, 11, FALSE)</f>
        <v>112</v>
      </c>
      <c r="K935">
        <f>VLOOKUP($C935, 'pval-input'!$B$2:$M$2260, 12, FALSE)</f>
        <v>0.81751824817518204</v>
      </c>
    </row>
    <row r="936" spans="1:11" hidden="1" x14ac:dyDescent="0.2">
      <c r="A936" t="s">
        <v>2094</v>
      </c>
      <c r="B936" t="str">
        <f>VLOOKUP(A936, dictionary!$A$2:$B$16, 2, FALSE)</f>
        <v>Antiinfectives for systemic use</v>
      </c>
      <c r="C936" t="s">
        <v>2283</v>
      </c>
      <c r="D936">
        <f>VLOOKUP($C936, 'pval-input'!$B$2:$M$2260, 11, FALSE)</f>
        <v>2</v>
      </c>
      <c r="E936">
        <f>VLOOKUP($C936, 'pval-input'!$B$2:$M$2260, 12, FALSE)</f>
        <v>1.4598540145985399E-2</v>
      </c>
      <c r="F936">
        <f>VLOOKUP(C936, listing!$B$1:$L$2600, 2, FALSE)</f>
        <v>0.89918272299573154</v>
      </c>
      <c r="H936" t="s">
        <v>4842</v>
      </c>
      <c r="I936">
        <v>0.89918272299573154</v>
      </c>
      <c r="J936">
        <f>VLOOKUP($C936, 'pval-input'!$B$2:$M$2260, 11, FALSE)</f>
        <v>2</v>
      </c>
      <c r="K936">
        <f>VLOOKUP($C936, 'pval-input'!$B$2:$M$2260, 12, FALSE)</f>
        <v>1.4598540145985399E-2</v>
      </c>
    </row>
    <row r="937" spans="1:11" hidden="1" x14ac:dyDescent="0.2">
      <c r="A937" t="s">
        <v>2094</v>
      </c>
      <c r="B937" t="str">
        <f>VLOOKUP(A937, dictionary!$A$2:$B$16, 2, FALSE)</f>
        <v>Antiinfectives for systemic use</v>
      </c>
      <c r="C937" t="s">
        <v>2285</v>
      </c>
      <c r="D937">
        <f>VLOOKUP($C937, 'pval-input'!$B$2:$M$2260, 11, FALSE)</f>
        <v>4</v>
      </c>
      <c r="E937">
        <f>VLOOKUP($C937, 'pval-input'!$B$2:$M$2260, 12, FALSE)</f>
        <v>2.9197080291970798E-2</v>
      </c>
      <c r="F937">
        <f>VLOOKUP(C937, listing!$B$1:$L$2600, 2, FALSE)</f>
        <v>9.693982265124565E-2</v>
      </c>
      <c r="H937" t="s">
        <v>4842</v>
      </c>
      <c r="I937">
        <v>9.693982265124565E-2</v>
      </c>
      <c r="J937">
        <f>VLOOKUP($C937, 'pval-input'!$B$2:$M$2260, 11, FALSE)</f>
        <v>4</v>
      </c>
      <c r="K937">
        <f>VLOOKUP($C937, 'pval-input'!$B$2:$M$2260, 12, FALSE)</f>
        <v>2.9197080291970798E-2</v>
      </c>
    </row>
    <row r="938" spans="1:11" x14ac:dyDescent="0.2">
      <c r="A938" t="s">
        <v>2094</v>
      </c>
      <c r="B938" t="str">
        <f>VLOOKUP(A938, dictionary!$A$2:$B$16, 2, FALSE)</f>
        <v>Antiinfectives for systemic use</v>
      </c>
      <c r="C938" t="s">
        <v>2287</v>
      </c>
      <c r="D938">
        <f>VLOOKUP($C938, 'pval-input'!$B$2:$M$2260, 11, FALSE)</f>
        <v>100</v>
      </c>
      <c r="E938">
        <f>VLOOKUP($C938, 'pval-input'!$B$2:$M$2260, 12, FALSE)</f>
        <v>0.72992700729926996</v>
      </c>
      <c r="F938">
        <f>VLOOKUP(C938, listing!$B$1:$L$2600, 2, FALSE)</f>
        <v>4.9465888471252641E-2</v>
      </c>
      <c r="H938" t="s">
        <v>4842</v>
      </c>
      <c r="I938">
        <v>4.9465888471252641E-2</v>
      </c>
      <c r="J938">
        <f>VLOOKUP($C938, 'pval-input'!$B$2:$M$2260, 11, FALSE)</f>
        <v>100</v>
      </c>
      <c r="K938">
        <f>VLOOKUP($C938, 'pval-input'!$B$2:$M$2260, 12, FALSE)</f>
        <v>0.72992700729926996</v>
      </c>
    </row>
    <row r="939" spans="1:11" x14ac:dyDescent="0.2">
      <c r="A939" t="s">
        <v>2094</v>
      </c>
      <c r="B939" t="str">
        <f>VLOOKUP(A939, dictionary!$A$2:$B$16, 2, FALSE)</f>
        <v>Antiinfectives for systemic use</v>
      </c>
      <c r="C939" t="s">
        <v>2291</v>
      </c>
      <c r="D939">
        <f>VLOOKUP($C939, 'pval-input'!$B$2:$M$2260, 11, FALSE)</f>
        <v>14</v>
      </c>
      <c r="E939">
        <f>VLOOKUP($C939, 'pval-input'!$B$2:$M$2260, 12, FALSE)</f>
        <v>0.102189781021898</v>
      </c>
      <c r="F939">
        <f>VLOOKUP(C939, listing!$B$1:$L$2600, 2, FALSE)</f>
        <v>0.92973537891888158</v>
      </c>
      <c r="H939" t="s">
        <v>4842</v>
      </c>
      <c r="I939">
        <v>0.92973537891888158</v>
      </c>
      <c r="J939">
        <f>VLOOKUP($C939, 'pval-input'!$B$2:$M$2260, 11, FALSE)</f>
        <v>14</v>
      </c>
      <c r="K939">
        <f>VLOOKUP($C939, 'pval-input'!$B$2:$M$2260, 12, FALSE)</f>
        <v>0.102189781021898</v>
      </c>
    </row>
    <row r="940" spans="1:11" hidden="1" x14ac:dyDescent="0.2">
      <c r="A940" t="s">
        <v>2094</v>
      </c>
      <c r="B940" t="str">
        <f>VLOOKUP(A940, dictionary!$A$2:$B$16, 2, FALSE)</f>
        <v>Antiinfectives for systemic use</v>
      </c>
      <c r="C940" t="s">
        <v>2293</v>
      </c>
      <c r="D940">
        <f>VLOOKUP($C940, 'pval-input'!$B$2:$M$2260, 11, FALSE)</f>
        <v>4</v>
      </c>
      <c r="E940">
        <f>VLOOKUP($C940, 'pval-input'!$B$2:$M$2260, 12, FALSE)</f>
        <v>2.9197080291970798E-2</v>
      </c>
      <c r="F940">
        <f>VLOOKUP(C940, listing!$B$1:$L$2600, 2, FALSE)</f>
        <v>1.1329590462776181E-2</v>
      </c>
      <c r="H940" t="s">
        <v>4842</v>
      </c>
      <c r="I940">
        <v>1.1329590462776181E-2</v>
      </c>
      <c r="J940">
        <f>VLOOKUP($C940, 'pval-input'!$B$2:$M$2260, 11, FALSE)</f>
        <v>4</v>
      </c>
      <c r="K940">
        <f>VLOOKUP($C940, 'pval-input'!$B$2:$M$2260, 12, FALSE)</f>
        <v>2.9197080291970798E-2</v>
      </c>
    </row>
    <row r="941" spans="1:11" hidden="1" x14ac:dyDescent="0.2">
      <c r="A941" t="s">
        <v>2094</v>
      </c>
      <c r="B941" t="str">
        <f>VLOOKUP(A941, dictionary!$A$2:$B$16, 2, FALSE)</f>
        <v>Antiinfectives for systemic use</v>
      </c>
      <c r="C941" t="s">
        <v>2296</v>
      </c>
      <c r="D941">
        <f>VLOOKUP($C941, 'pval-input'!$B$2:$M$2260, 11, FALSE)</f>
        <v>1</v>
      </c>
      <c r="E941">
        <f>VLOOKUP($C941, 'pval-input'!$B$2:$M$2260, 12, FALSE)</f>
        <v>7.2992700729926996E-3</v>
      </c>
      <c r="F941">
        <f>VLOOKUP(C941, listing!$B$1:$L$2600, 2, FALSE)</f>
        <v>0.16505751444420602</v>
      </c>
      <c r="H941" t="s">
        <v>4842</v>
      </c>
      <c r="I941">
        <v>0.16505751444420602</v>
      </c>
      <c r="J941">
        <f>VLOOKUP($C941, 'pval-input'!$B$2:$M$2260, 11, FALSE)</f>
        <v>1</v>
      </c>
      <c r="K941">
        <f>VLOOKUP($C941, 'pval-input'!$B$2:$M$2260, 12, FALSE)</f>
        <v>7.2992700729926996E-3</v>
      </c>
    </row>
    <row r="942" spans="1:11" x14ac:dyDescent="0.2">
      <c r="A942" t="s">
        <v>2094</v>
      </c>
      <c r="B942" t="str">
        <f>VLOOKUP(A942, dictionary!$A$2:$B$16, 2, FALSE)</f>
        <v>Antiinfectives for systemic use</v>
      </c>
      <c r="C942" t="s">
        <v>2298</v>
      </c>
      <c r="D942">
        <f>VLOOKUP($C942, 'pval-input'!$B$2:$M$2260, 11, FALSE)</f>
        <v>57</v>
      </c>
      <c r="E942">
        <f>VLOOKUP($C942, 'pval-input'!$B$2:$M$2260, 12, FALSE)</f>
        <v>0.41605839416058399</v>
      </c>
      <c r="F942">
        <f>VLOOKUP(C942, listing!$B$1:$L$2600, 2, FALSE)</f>
        <v>0.31136911504534054</v>
      </c>
      <c r="H942" t="s">
        <v>4842</v>
      </c>
      <c r="I942">
        <v>0.31136911504534054</v>
      </c>
      <c r="J942">
        <f>VLOOKUP($C942, 'pval-input'!$B$2:$M$2260, 11, FALSE)</f>
        <v>57</v>
      </c>
      <c r="K942">
        <f>VLOOKUP($C942, 'pval-input'!$B$2:$M$2260, 12, FALSE)</f>
        <v>0.41605839416058399</v>
      </c>
    </row>
    <row r="943" spans="1:11" x14ac:dyDescent="0.2">
      <c r="A943" t="s">
        <v>2094</v>
      </c>
      <c r="B943" t="str">
        <f>VLOOKUP(A943, dictionary!$A$2:$B$16, 2, FALSE)</f>
        <v>Antiinfectives for systemic use</v>
      </c>
      <c r="C943" t="s">
        <v>2302</v>
      </c>
      <c r="D943">
        <f>VLOOKUP($C943, 'pval-input'!$B$2:$M$2260, 11, FALSE)</f>
        <v>105</v>
      </c>
      <c r="E943">
        <f>VLOOKUP($C943, 'pval-input'!$B$2:$M$2260, 12, FALSE)</f>
        <v>0.76642335766423397</v>
      </c>
      <c r="F943">
        <f>VLOOKUP(C943, listing!$B$1:$L$2600, 2, FALSE)</f>
        <v>5.3009202469080051E-3</v>
      </c>
      <c r="H943" t="s">
        <v>4842</v>
      </c>
      <c r="I943">
        <v>5.3009202469080051E-3</v>
      </c>
      <c r="J943">
        <f>VLOOKUP($C943, 'pval-input'!$B$2:$M$2260, 11, FALSE)</f>
        <v>105</v>
      </c>
      <c r="K943">
        <f>VLOOKUP($C943, 'pval-input'!$B$2:$M$2260, 12, FALSE)</f>
        <v>0.76642335766423397</v>
      </c>
    </row>
    <row r="944" spans="1:11" x14ac:dyDescent="0.2">
      <c r="A944" t="s">
        <v>2094</v>
      </c>
      <c r="B944" t="str">
        <f>VLOOKUP(A944, dictionary!$A$2:$B$16, 2, FALSE)</f>
        <v>Antiinfectives for systemic use</v>
      </c>
      <c r="C944" t="s">
        <v>2305</v>
      </c>
      <c r="D944">
        <f>VLOOKUP($C944, 'pval-input'!$B$2:$M$2260, 11, FALSE)</f>
        <v>83</v>
      </c>
      <c r="E944">
        <f>VLOOKUP($C944, 'pval-input'!$B$2:$M$2260, 12, FALSE)</f>
        <v>0.60583941605839398</v>
      </c>
      <c r="F944">
        <f>VLOOKUP(C944, listing!$B$1:$L$2600, 2, FALSE)</f>
        <v>0.472428826119767</v>
      </c>
      <c r="H944" t="s">
        <v>4842</v>
      </c>
      <c r="I944">
        <v>0.472428826119767</v>
      </c>
      <c r="J944">
        <f>VLOOKUP($C944, 'pval-input'!$B$2:$M$2260, 11, FALSE)</f>
        <v>83</v>
      </c>
      <c r="K944">
        <f>VLOOKUP($C944, 'pval-input'!$B$2:$M$2260, 12, FALSE)</f>
        <v>0.60583941605839398</v>
      </c>
    </row>
    <row r="945" spans="1:11" x14ac:dyDescent="0.2">
      <c r="A945" t="s">
        <v>2094</v>
      </c>
      <c r="B945" t="str">
        <f>VLOOKUP(A945, dictionary!$A$2:$B$16, 2, FALSE)</f>
        <v>Antiinfectives for systemic use</v>
      </c>
      <c r="C945" t="s">
        <v>2307</v>
      </c>
      <c r="D945">
        <f>VLOOKUP($C945, 'pval-input'!$B$2:$M$2260, 11, FALSE)</f>
        <v>19</v>
      </c>
      <c r="E945">
        <f>VLOOKUP($C945, 'pval-input'!$B$2:$M$2260, 12, FALSE)</f>
        <v>0.13868613138686101</v>
      </c>
      <c r="F945">
        <f>VLOOKUP(C945, listing!$B$1:$L$2600, 2, FALSE)</f>
        <v>6.9960977897182877E-2</v>
      </c>
      <c r="H945" t="s">
        <v>4842</v>
      </c>
      <c r="I945">
        <v>6.9960977897182877E-2</v>
      </c>
      <c r="J945">
        <f>VLOOKUP($C945, 'pval-input'!$B$2:$M$2260, 11, FALSE)</f>
        <v>19</v>
      </c>
      <c r="K945">
        <f>VLOOKUP($C945, 'pval-input'!$B$2:$M$2260, 12, FALSE)</f>
        <v>0.13868613138686101</v>
      </c>
    </row>
    <row r="946" spans="1:11" hidden="1" x14ac:dyDescent="0.2">
      <c r="A946" t="s">
        <v>2094</v>
      </c>
      <c r="B946" t="str">
        <f>VLOOKUP(A946, dictionary!$A$2:$B$16, 2, FALSE)</f>
        <v>Antiinfectives for systemic use</v>
      </c>
      <c r="C946" t="s">
        <v>2309</v>
      </c>
      <c r="D946">
        <f>VLOOKUP($C946, 'pval-input'!$B$2:$M$2260, 11, FALSE)</f>
        <v>1</v>
      </c>
      <c r="E946">
        <f>VLOOKUP($C946, 'pval-input'!$B$2:$M$2260, 12, FALSE)</f>
        <v>7.2992700729926996E-3</v>
      </c>
      <c r="F946">
        <f>VLOOKUP(C946, listing!$B$1:$L$2600, 2, FALSE)</f>
        <v>0.2100210792830525</v>
      </c>
      <c r="H946" t="s">
        <v>4842</v>
      </c>
      <c r="I946">
        <v>0.2100210792830525</v>
      </c>
      <c r="J946">
        <f>VLOOKUP($C946, 'pval-input'!$B$2:$M$2260, 11, FALSE)</f>
        <v>1</v>
      </c>
      <c r="K946">
        <f>VLOOKUP($C946, 'pval-input'!$B$2:$M$2260, 12, FALSE)</f>
        <v>7.2992700729926996E-3</v>
      </c>
    </row>
    <row r="947" spans="1:11" hidden="1" x14ac:dyDescent="0.2">
      <c r="A947" t="s">
        <v>2094</v>
      </c>
      <c r="B947" t="str">
        <f>VLOOKUP(A947, dictionary!$A$2:$B$16, 2, FALSE)</f>
        <v>Antiinfectives for systemic use</v>
      </c>
      <c r="C947" t="s">
        <v>2311</v>
      </c>
      <c r="D947">
        <f>VLOOKUP($C947, 'pval-input'!$B$2:$M$2260, 11, FALSE)</f>
        <v>1</v>
      </c>
      <c r="E947">
        <f>VLOOKUP($C947, 'pval-input'!$B$2:$M$2260, 12, FALSE)</f>
        <v>7.2992700729926996E-3</v>
      </c>
      <c r="F947">
        <f>VLOOKUP(C947, listing!$B$1:$L$2600, 2, FALSE)</f>
        <v>31.235738595770602</v>
      </c>
      <c r="H947" t="s">
        <v>4842</v>
      </c>
      <c r="I947">
        <v>31.235738595770602</v>
      </c>
      <c r="J947">
        <f>VLOOKUP($C947, 'pval-input'!$B$2:$M$2260, 11, FALSE)</f>
        <v>1</v>
      </c>
      <c r="K947">
        <f>VLOOKUP($C947, 'pval-input'!$B$2:$M$2260, 12, FALSE)</f>
        <v>7.2992700729926996E-3</v>
      </c>
    </row>
    <row r="948" spans="1:11" x14ac:dyDescent="0.2">
      <c r="A948" t="s">
        <v>2094</v>
      </c>
      <c r="B948" t="str">
        <f>VLOOKUP(A948, dictionary!$A$2:$B$16, 2, FALSE)</f>
        <v>Antiinfectives for systemic use</v>
      </c>
      <c r="C948" t="s">
        <v>2313</v>
      </c>
      <c r="D948">
        <f>VLOOKUP($C948, 'pval-input'!$B$2:$M$2260, 11, FALSE)</f>
        <v>72</v>
      </c>
      <c r="E948">
        <f>VLOOKUP($C948, 'pval-input'!$B$2:$M$2260, 12, FALSE)</f>
        <v>0.52554744525547403</v>
      </c>
      <c r="F948">
        <f>VLOOKUP(C948, listing!$B$1:$L$2600, 2, FALSE)</f>
        <v>1.3109665910581905</v>
      </c>
      <c r="H948" t="s">
        <v>4842</v>
      </c>
      <c r="I948">
        <v>1.3109665910581905</v>
      </c>
      <c r="J948">
        <f>VLOOKUP($C948, 'pval-input'!$B$2:$M$2260, 11, FALSE)</f>
        <v>72</v>
      </c>
      <c r="K948">
        <f>VLOOKUP($C948, 'pval-input'!$B$2:$M$2260, 12, FALSE)</f>
        <v>0.52554744525547403</v>
      </c>
    </row>
    <row r="949" spans="1:11" hidden="1" x14ac:dyDescent="0.2">
      <c r="A949" t="s">
        <v>2094</v>
      </c>
      <c r="B949" t="str">
        <f>VLOOKUP(A949, dictionary!$A$2:$B$16, 2, FALSE)</f>
        <v>Antiinfectives for systemic use</v>
      </c>
      <c r="C949" t="s">
        <v>2317</v>
      </c>
      <c r="D949">
        <f>VLOOKUP($C949, 'pval-input'!$B$2:$M$2260, 11, FALSE)</f>
        <v>133</v>
      </c>
      <c r="E949">
        <f>VLOOKUP($C949, 'pval-input'!$B$2:$M$2260, 12, FALSE)</f>
        <v>0.97080291970802901</v>
      </c>
      <c r="F949">
        <f>VLOOKUP(C949, listing!$B$1:$L$2600, 2, FALSE)</f>
        <v>0.57588978944596381</v>
      </c>
      <c r="H949" t="s">
        <v>4842</v>
      </c>
      <c r="I949">
        <v>0.57588978944596381</v>
      </c>
      <c r="J949">
        <f>VLOOKUP($C949, 'pval-input'!$B$2:$M$2260, 11, FALSE)</f>
        <v>133</v>
      </c>
      <c r="K949">
        <f>VLOOKUP($C949, 'pval-input'!$B$2:$M$2260, 12, FALSE)</f>
        <v>0.97080291970802901</v>
      </c>
    </row>
    <row r="950" spans="1:11" x14ac:dyDescent="0.2">
      <c r="A950" t="s">
        <v>2094</v>
      </c>
      <c r="B950" t="str">
        <f>VLOOKUP(A950, dictionary!$A$2:$B$16, 2, FALSE)</f>
        <v>Antiinfectives for systemic use</v>
      </c>
      <c r="C950" t="s">
        <v>2320</v>
      </c>
      <c r="D950">
        <f>VLOOKUP($C950, 'pval-input'!$B$2:$M$2260, 11, FALSE)</f>
        <v>10</v>
      </c>
      <c r="E950">
        <f>VLOOKUP($C950, 'pval-input'!$B$2:$M$2260, 12, FALSE)</f>
        <v>7.2992700729927001E-2</v>
      </c>
      <c r="F950">
        <f>VLOOKUP(C950, listing!$B$1:$L$2600, 2, FALSE)</f>
        <v>0.81554663487164358</v>
      </c>
      <c r="H950" t="s">
        <v>4842</v>
      </c>
      <c r="I950">
        <v>0.81554663487164358</v>
      </c>
      <c r="J950">
        <f>VLOOKUP($C950, 'pval-input'!$B$2:$M$2260, 11, FALSE)</f>
        <v>10</v>
      </c>
      <c r="K950">
        <f>VLOOKUP($C950, 'pval-input'!$B$2:$M$2260, 12, FALSE)</f>
        <v>7.2992700729927001E-2</v>
      </c>
    </row>
    <row r="951" spans="1:11" hidden="1" x14ac:dyDescent="0.2">
      <c r="A951" t="s">
        <v>2094</v>
      </c>
      <c r="B951" t="str">
        <f>VLOOKUP(A951, dictionary!$A$2:$B$16, 2, FALSE)</f>
        <v>Antiinfectives for systemic use</v>
      </c>
      <c r="C951" t="s">
        <v>2322</v>
      </c>
      <c r="D951">
        <f>VLOOKUP($C951, 'pval-input'!$B$2:$M$2260, 11, FALSE)</f>
        <v>1</v>
      </c>
      <c r="E951">
        <f>VLOOKUP($C951, 'pval-input'!$B$2:$M$2260, 12, FALSE)</f>
        <v>7.2992700729926996E-3</v>
      </c>
      <c r="F951">
        <f>VLOOKUP(C951, listing!$B$1:$L$2600, 2, FALSE)</f>
        <v>0.23819883662168093</v>
      </c>
      <c r="H951" t="s">
        <v>4842</v>
      </c>
      <c r="I951">
        <v>0.23819883662168093</v>
      </c>
      <c r="J951">
        <f>VLOOKUP($C951, 'pval-input'!$B$2:$M$2260, 11, FALSE)</f>
        <v>1</v>
      </c>
      <c r="K951">
        <f>VLOOKUP($C951, 'pval-input'!$B$2:$M$2260, 12, FALSE)</f>
        <v>7.2992700729926996E-3</v>
      </c>
    </row>
    <row r="952" spans="1:11" x14ac:dyDescent="0.2">
      <c r="A952" t="s">
        <v>2094</v>
      </c>
      <c r="B952" t="str">
        <f>VLOOKUP(A952, dictionary!$A$2:$B$16, 2, FALSE)</f>
        <v>Antiinfectives for systemic use</v>
      </c>
      <c r="C952" t="s">
        <v>2324</v>
      </c>
      <c r="D952">
        <f>VLOOKUP($C952, 'pval-input'!$B$2:$M$2260, 11, FALSE)</f>
        <v>44</v>
      </c>
      <c r="E952">
        <f>VLOOKUP($C952, 'pval-input'!$B$2:$M$2260, 12, FALSE)</f>
        <v>0.321167883211679</v>
      </c>
      <c r="F952">
        <f>VLOOKUP(C952, listing!$B$1:$L$2600, 2, FALSE)</f>
        <v>1.6395366647689373</v>
      </c>
      <c r="H952" t="s">
        <v>4842</v>
      </c>
      <c r="I952">
        <v>1.6395366647689373</v>
      </c>
      <c r="J952">
        <f>VLOOKUP($C952, 'pval-input'!$B$2:$M$2260, 11, FALSE)</f>
        <v>44</v>
      </c>
      <c r="K952">
        <f>VLOOKUP($C952, 'pval-input'!$B$2:$M$2260, 12, FALSE)</f>
        <v>0.321167883211679</v>
      </c>
    </row>
    <row r="953" spans="1:11" x14ac:dyDescent="0.2">
      <c r="A953" t="s">
        <v>2094</v>
      </c>
      <c r="B953" t="str">
        <f>VLOOKUP(A953, dictionary!$A$2:$B$16, 2, FALSE)</f>
        <v>Antiinfectives for systemic use</v>
      </c>
      <c r="C953" t="s">
        <v>2326</v>
      </c>
      <c r="D953">
        <f>VLOOKUP($C953, 'pval-input'!$B$2:$M$2260, 11, FALSE)</f>
        <v>11</v>
      </c>
      <c r="E953">
        <f>VLOOKUP($C953, 'pval-input'!$B$2:$M$2260, 12, FALSE)</f>
        <v>8.0291970802919693E-2</v>
      </c>
      <c r="F953">
        <f>VLOOKUP(C953, listing!$B$1:$L$2600, 2, FALSE)</f>
        <v>1.1265670741003149</v>
      </c>
      <c r="H953" t="s">
        <v>4842</v>
      </c>
      <c r="I953">
        <v>1.1265670741003149</v>
      </c>
      <c r="J953">
        <f>VLOOKUP($C953, 'pval-input'!$B$2:$M$2260, 11, FALSE)</f>
        <v>11</v>
      </c>
      <c r="K953">
        <f>VLOOKUP($C953, 'pval-input'!$B$2:$M$2260, 12, FALSE)</f>
        <v>8.0291970802919693E-2</v>
      </c>
    </row>
    <row r="954" spans="1:11" hidden="1" x14ac:dyDescent="0.2">
      <c r="A954" t="s">
        <v>2094</v>
      </c>
      <c r="B954" t="str">
        <f>VLOOKUP(A954, dictionary!$A$2:$B$16, 2, FALSE)</f>
        <v>Antiinfectives for systemic use</v>
      </c>
      <c r="C954" t="s">
        <v>2329</v>
      </c>
      <c r="D954">
        <f>VLOOKUP($C954, 'pval-input'!$B$2:$M$2260, 11, FALSE)</f>
        <v>3</v>
      </c>
      <c r="E954">
        <f>VLOOKUP($C954, 'pval-input'!$B$2:$M$2260, 12, FALSE)</f>
        <v>2.18978102189781E-2</v>
      </c>
      <c r="F954">
        <f>VLOOKUP(C954, listing!$B$1:$L$2600, 2, FALSE)</f>
        <v>6.3155281333029945E-2</v>
      </c>
      <c r="H954" t="s">
        <v>4842</v>
      </c>
      <c r="I954">
        <v>6.3155281333029945E-2</v>
      </c>
      <c r="J954">
        <f>VLOOKUP($C954, 'pval-input'!$B$2:$M$2260, 11, FALSE)</f>
        <v>3</v>
      </c>
      <c r="K954">
        <f>VLOOKUP($C954, 'pval-input'!$B$2:$M$2260, 12, FALSE)</f>
        <v>2.18978102189781E-2</v>
      </c>
    </row>
    <row r="955" spans="1:11" x14ac:dyDescent="0.2">
      <c r="A955" t="s">
        <v>2094</v>
      </c>
      <c r="B955" t="str">
        <f>VLOOKUP(A955, dictionary!$A$2:$B$16, 2, FALSE)</f>
        <v>Antiinfectives for systemic use</v>
      </c>
      <c r="C955" t="s">
        <v>2331</v>
      </c>
      <c r="D955">
        <f>VLOOKUP($C955, 'pval-input'!$B$2:$M$2260, 11, FALSE)</f>
        <v>67</v>
      </c>
      <c r="E955">
        <f>VLOOKUP($C955, 'pval-input'!$B$2:$M$2260, 12, FALSE)</f>
        <v>0.48905109489051102</v>
      </c>
      <c r="F955">
        <f>VLOOKUP(C955, listing!$B$1:$L$2600, 2, FALSE)</f>
        <v>0.47230651076409941</v>
      </c>
      <c r="H955" t="s">
        <v>4842</v>
      </c>
      <c r="I955">
        <v>0.47230651076409941</v>
      </c>
      <c r="J955">
        <f>VLOOKUP($C955, 'pval-input'!$B$2:$M$2260, 11, FALSE)</f>
        <v>67</v>
      </c>
      <c r="K955">
        <f>VLOOKUP($C955, 'pval-input'!$B$2:$M$2260, 12, FALSE)</f>
        <v>0.48905109489051102</v>
      </c>
    </row>
    <row r="956" spans="1:11" x14ac:dyDescent="0.2">
      <c r="A956" t="s">
        <v>2094</v>
      </c>
      <c r="B956" t="str">
        <f>VLOOKUP(A956, dictionary!$A$2:$B$16, 2, FALSE)</f>
        <v>Antiinfectives for systemic use</v>
      </c>
      <c r="C956" t="s">
        <v>2333</v>
      </c>
      <c r="D956">
        <f>VLOOKUP($C956, 'pval-input'!$B$2:$M$2260, 11, FALSE)</f>
        <v>38</v>
      </c>
      <c r="E956">
        <f>VLOOKUP($C956, 'pval-input'!$B$2:$M$2260, 12, FALSE)</f>
        <v>0.27737226277372301</v>
      </c>
      <c r="F956">
        <f>VLOOKUP(C956, listing!$B$1:$L$2600, 2, FALSE)</f>
        <v>0.47501954449867279</v>
      </c>
      <c r="H956" t="s">
        <v>4842</v>
      </c>
      <c r="I956">
        <v>0.47501954449867279</v>
      </c>
      <c r="J956">
        <f>VLOOKUP($C956, 'pval-input'!$B$2:$M$2260, 11, FALSE)</f>
        <v>38</v>
      </c>
      <c r="K956">
        <f>VLOOKUP($C956, 'pval-input'!$B$2:$M$2260, 12, FALSE)</f>
        <v>0.27737226277372301</v>
      </c>
    </row>
    <row r="957" spans="1:11" hidden="1" x14ac:dyDescent="0.2">
      <c r="A957" t="s">
        <v>2094</v>
      </c>
      <c r="B957" t="str">
        <f>VLOOKUP(A957, dictionary!$A$2:$B$16, 2, FALSE)</f>
        <v>Antiinfectives for systemic use</v>
      </c>
      <c r="C957" t="s">
        <v>2335</v>
      </c>
      <c r="D957">
        <f>VLOOKUP($C957, 'pval-input'!$B$2:$M$2260, 11, FALSE)</f>
        <v>2</v>
      </c>
      <c r="E957">
        <f>VLOOKUP($C957, 'pval-input'!$B$2:$M$2260, 12, FALSE)</f>
        <v>1.4598540145985399E-2</v>
      </c>
      <c r="F957">
        <f>VLOOKUP(C957, listing!$B$1:$L$2600, 2, FALSE)</f>
        <v>0.10208384696338954</v>
      </c>
      <c r="H957" t="s">
        <v>4842</v>
      </c>
      <c r="I957">
        <v>0.10208384696338954</v>
      </c>
      <c r="J957">
        <f>VLOOKUP($C957, 'pval-input'!$B$2:$M$2260, 11, FALSE)</f>
        <v>2</v>
      </c>
      <c r="K957">
        <f>VLOOKUP($C957, 'pval-input'!$B$2:$M$2260, 12, FALSE)</f>
        <v>1.4598540145985399E-2</v>
      </c>
    </row>
    <row r="958" spans="1:11" x14ac:dyDescent="0.2">
      <c r="A958" t="s">
        <v>2094</v>
      </c>
      <c r="B958" t="str">
        <f>VLOOKUP(A958, dictionary!$A$2:$B$16, 2, FALSE)</f>
        <v>Antiinfectives for systemic use</v>
      </c>
      <c r="C958" t="s">
        <v>2337</v>
      </c>
      <c r="D958">
        <f>VLOOKUP($C958, 'pval-input'!$B$2:$M$2260, 11, FALSE)</f>
        <v>10</v>
      </c>
      <c r="E958">
        <f>VLOOKUP($C958, 'pval-input'!$B$2:$M$2260, 12, FALSE)</f>
        <v>7.2992700729927001E-2</v>
      </c>
      <c r="F958">
        <f>VLOOKUP(C958, listing!$B$1:$L$2600, 2, FALSE)</f>
        <v>0.33606191497991666</v>
      </c>
      <c r="H958" t="s">
        <v>4842</v>
      </c>
      <c r="I958">
        <v>0.33606191497991666</v>
      </c>
      <c r="J958">
        <f>VLOOKUP($C958, 'pval-input'!$B$2:$M$2260, 11, FALSE)</f>
        <v>10</v>
      </c>
      <c r="K958">
        <f>VLOOKUP($C958, 'pval-input'!$B$2:$M$2260, 12, FALSE)</f>
        <v>7.2992700729927001E-2</v>
      </c>
    </row>
    <row r="959" spans="1:11" x14ac:dyDescent="0.2">
      <c r="A959" t="s">
        <v>2094</v>
      </c>
      <c r="B959" t="str">
        <f>VLOOKUP(A959, dictionary!$A$2:$B$16, 2, FALSE)</f>
        <v>Antiinfectives for systemic use</v>
      </c>
      <c r="C959" t="s">
        <v>2339</v>
      </c>
      <c r="D959">
        <f>VLOOKUP($C959, 'pval-input'!$B$2:$M$2260, 11, FALSE)</f>
        <v>48</v>
      </c>
      <c r="E959">
        <f>VLOOKUP($C959, 'pval-input'!$B$2:$M$2260, 12, FALSE)</f>
        <v>0.35036496350364998</v>
      </c>
      <c r="F959">
        <f>VLOOKUP(C959, listing!$B$1:$L$2600, 2, FALSE)</f>
        <v>0.25919081908092922</v>
      </c>
      <c r="H959" t="s">
        <v>4842</v>
      </c>
      <c r="I959">
        <v>0.25919081908092922</v>
      </c>
      <c r="J959">
        <f>VLOOKUP($C959, 'pval-input'!$B$2:$M$2260, 11, FALSE)</f>
        <v>48</v>
      </c>
      <c r="K959">
        <f>VLOOKUP($C959, 'pval-input'!$B$2:$M$2260, 12, FALSE)</f>
        <v>0.35036496350364998</v>
      </c>
    </row>
    <row r="960" spans="1:11" x14ac:dyDescent="0.2">
      <c r="A960" t="s">
        <v>2094</v>
      </c>
      <c r="B960" t="str">
        <f>VLOOKUP(A960, dictionary!$A$2:$B$16, 2, FALSE)</f>
        <v>Antiinfectives for systemic use</v>
      </c>
      <c r="C960" t="s">
        <v>2342</v>
      </c>
      <c r="D960">
        <f>VLOOKUP($C960, 'pval-input'!$B$2:$M$2260, 11, FALSE)</f>
        <v>7</v>
      </c>
      <c r="E960">
        <f>VLOOKUP($C960, 'pval-input'!$B$2:$M$2260, 12, FALSE)</f>
        <v>5.1094890510948898E-2</v>
      </c>
      <c r="F960">
        <f>VLOOKUP(C960, listing!$B$1:$L$2600, 2, FALSE)</f>
        <v>7.9139339148398741E-2</v>
      </c>
      <c r="H960" t="s">
        <v>4842</v>
      </c>
      <c r="I960">
        <v>7.9139339148398741E-2</v>
      </c>
      <c r="J960">
        <f>VLOOKUP($C960, 'pval-input'!$B$2:$M$2260, 11, FALSE)</f>
        <v>7</v>
      </c>
      <c r="K960">
        <f>VLOOKUP($C960, 'pval-input'!$B$2:$M$2260, 12, FALSE)</f>
        <v>5.1094890510948898E-2</v>
      </c>
    </row>
    <row r="961" spans="1:11" hidden="1" x14ac:dyDescent="0.2">
      <c r="A961" t="s">
        <v>2094</v>
      </c>
      <c r="B961" t="str">
        <f>VLOOKUP(A961, dictionary!$A$2:$B$16, 2, FALSE)</f>
        <v>Antiinfectives for systemic use</v>
      </c>
      <c r="C961" t="s">
        <v>2344</v>
      </c>
      <c r="D961">
        <f>VLOOKUP($C961, 'pval-input'!$B$2:$M$2260, 11, FALSE)</f>
        <v>1</v>
      </c>
      <c r="E961">
        <f>VLOOKUP($C961, 'pval-input'!$B$2:$M$2260, 12, FALSE)</f>
        <v>7.2992700729926996E-3</v>
      </c>
      <c r="F961">
        <f>VLOOKUP(C961, listing!$B$1:$L$2600, 2, FALSE)</f>
        <v>31.235738595770602</v>
      </c>
      <c r="H961" t="s">
        <v>4842</v>
      </c>
      <c r="I961">
        <v>31.235738595770602</v>
      </c>
      <c r="J961">
        <f>VLOOKUP($C961, 'pval-input'!$B$2:$M$2260, 11, FALSE)</f>
        <v>1</v>
      </c>
      <c r="K961">
        <f>VLOOKUP($C961, 'pval-input'!$B$2:$M$2260, 12, FALSE)</f>
        <v>7.2992700729926996E-3</v>
      </c>
    </row>
    <row r="962" spans="1:11" hidden="1" x14ac:dyDescent="0.2">
      <c r="A962" t="s">
        <v>2094</v>
      </c>
      <c r="B962" t="str">
        <f>VLOOKUP(A962, dictionary!$A$2:$B$16, 2, FALSE)</f>
        <v>Antiinfectives for systemic use</v>
      </c>
      <c r="C962" t="s">
        <v>2346</v>
      </c>
      <c r="D962">
        <f>VLOOKUP($C962, 'pval-input'!$B$2:$M$2260, 11, FALSE)</f>
        <v>2</v>
      </c>
      <c r="E962">
        <f>VLOOKUP($C962, 'pval-input'!$B$2:$M$2260, 12, FALSE)</f>
        <v>1.4598540145985399E-2</v>
      </c>
      <c r="F962">
        <f>VLOOKUP(C962, listing!$B$1:$L$2600, 2, FALSE)</f>
        <v>0.26941374604448809</v>
      </c>
      <c r="H962" t="s">
        <v>4842</v>
      </c>
      <c r="I962">
        <v>0.26941374604448809</v>
      </c>
      <c r="J962">
        <f>VLOOKUP($C962, 'pval-input'!$B$2:$M$2260, 11, FALSE)</f>
        <v>2</v>
      </c>
      <c r="K962">
        <f>VLOOKUP($C962, 'pval-input'!$B$2:$M$2260, 12, FALSE)</f>
        <v>1.4598540145985399E-2</v>
      </c>
    </row>
    <row r="963" spans="1:11" x14ac:dyDescent="0.2">
      <c r="A963" t="s">
        <v>2094</v>
      </c>
      <c r="B963" t="str">
        <f>VLOOKUP(A963, dictionary!$A$2:$B$16, 2, FALSE)</f>
        <v>Antiinfectives for systemic use</v>
      </c>
      <c r="C963" t="s">
        <v>2350</v>
      </c>
      <c r="D963">
        <f>VLOOKUP($C963, 'pval-input'!$B$2:$M$2260, 11, FALSE)</f>
        <v>89</v>
      </c>
      <c r="E963">
        <f>VLOOKUP($C963, 'pval-input'!$B$2:$M$2260, 12, FALSE)</f>
        <v>0.64963503649635002</v>
      </c>
      <c r="F963">
        <f>VLOOKUP(C963, listing!$B$1:$L$2600, 2, FALSE)</f>
        <v>2.6796784740073909E-2</v>
      </c>
      <c r="H963" t="s">
        <v>4842</v>
      </c>
      <c r="I963">
        <v>2.6796784740073909E-2</v>
      </c>
      <c r="J963">
        <f>VLOOKUP($C963, 'pval-input'!$B$2:$M$2260, 11, FALSE)</f>
        <v>89</v>
      </c>
      <c r="K963">
        <f>VLOOKUP($C963, 'pval-input'!$B$2:$M$2260, 12, FALSE)</f>
        <v>0.64963503649635002</v>
      </c>
    </row>
    <row r="964" spans="1:11" x14ac:dyDescent="0.2">
      <c r="A964" t="s">
        <v>2094</v>
      </c>
      <c r="B964" t="str">
        <f>VLOOKUP(A964, dictionary!$A$2:$B$16, 2, FALSE)</f>
        <v>Antiinfectives for systemic use</v>
      </c>
      <c r="C964" t="s">
        <v>2355</v>
      </c>
      <c r="D964">
        <f>VLOOKUP($C964, 'pval-input'!$B$2:$M$2260, 11, FALSE)</f>
        <v>18</v>
      </c>
      <c r="E964">
        <f>VLOOKUP($C964, 'pval-input'!$B$2:$M$2260, 12, FALSE)</f>
        <v>0.13138686131386901</v>
      </c>
      <c r="F964">
        <f>VLOOKUP(C964, listing!$B$1:$L$2600, 2, FALSE)</f>
        <v>0.77690180242633389</v>
      </c>
      <c r="H964" t="s">
        <v>4842</v>
      </c>
      <c r="I964">
        <v>0.77690180242633389</v>
      </c>
      <c r="J964">
        <f>VLOOKUP($C964, 'pval-input'!$B$2:$M$2260, 11, FALSE)</f>
        <v>18</v>
      </c>
      <c r="K964">
        <f>VLOOKUP($C964, 'pval-input'!$B$2:$M$2260, 12, FALSE)</f>
        <v>0.13138686131386901</v>
      </c>
    </row>
    <row r="965" spans="1:11" x14ac:dyDescent="0.2">
      <c r="A965" t="s">
        <v>2094</v>
      </c>
      <c r="B965" t="str">
        <f>VLOOKUP(A965, dictionary!$A$2:$B$16, 2, FALSE)</f>
        <v>Antiinfectives for systemic use</v>
      </c>
      <c r="C965" t="s">
        <v>2357</v>
      </c>
      <c r="D965">
        <f>VLOOKUP($C965, 'pval-input'!$B$2:$M$2260, 11, FALSE)</f>
        <v>10</v>
      </c>
      <c r="E965">
        <f>VLOOKUP($C965, 'pval-input'!$B$2:$M$2260, 12, FALSE)</f>
        <v>7.2992700729927001E-2</v>
      </c>
      <c r="F965">
        <f>VLOOKUP(C965, listing!$B$1:$L$2600, 2, FALSE)</f>
        <v>3.8997326517715786E-2</v>
      </c>
      <c r="H965" t="s">
        <v>4842</v>
      </c>
      <c r="I965">
        <v>3.8997326517715786E-2</v>
      </c>
      <c r="J965">
        <f>VLOOKUP($C965, 'pval-input'!$B$2:$M$2260, 11, FALSE)</f>
        <v>10</v>
      </c>
      <c r="K965">
        <f>VLOOKUP($C965, 'pval-input'!$B$2:$M$2260, 12, FALSE)</f>
        <v>7.2992700729927001E-2</v>
      </c>
    </row>
    <row r="966" spans="1:11" x14ac:dyDescent="0.2">
      <c r="A966" t="s">
        <v>2094</v>
      </c>
      <c r="B966" t="str">
        <f>VLOOKUP(A966, dictionary!$A$2:$B$16, 2, FALSE)</f>
        <v>Antiinfectives for systemic use</v>
      </c>
      <c r="C966" t="s">
        <v>2359</v>
      </c>
      <c r="D966">
        <f>VLOOKUP($C966, 'pval-input'!$B$2:$M$2260, 11, FALSE)</f>
        <v>60</v>
      </c>
      <c r="E966">
        <f>VLOOKUP($C966, 'pval-input'!$B$2:$M$2260, 12, FALSE)</f>
        <v>0.43795620437956201</v>
      </c>
      <c r="F966">
        <f>VLOOKUP(C966, listing!$B$1:$L$2600, 2, FALSE)</f>
        <v>0.5214053850549637</v>
      </c>
      <c r="H966" t="s">
        <v>4842</v>
      </c>
      <c r="I966">
        <v>0.5214053850549637</v>
      </c>
      <c r="J966">
        <f>VLOOKUP($C966, 'pval-input'!$B$2:$M$2260, 11, FALSE)</f>
        <v>60</v>
      </c>
      <c r="K966">
        <f>VLOOKUP($C966, 'pval-input'!$B$2:$M$2260, 12, FALSE)</f>
        <v>0.43795620437956201</v>
      </c>
    </row>
    <row r="967" spans="1:11" hidden="1" x14ac:dyDescent="0.2">
      <c r="A967" t="s">
        <v>2094</v>
      </c>
      <c r="B967" t="str">
        <f>VLOOKUP(A967, dictionary!$A$2:$B$16, 2, FALSE)</f>
        <v>Antiinfectives for systemic use</v>
      </c>
      <c r="C967" t="s">
        <v>2360</v>
      </c>
      <c r="D967">
        <f>VLOOKUP($C967, 'pval-input'!$B$2:$M$2260, 11, FALSE)</f>
        <v>136</v>
      </c>
      <c r="E967">
        <f>VLOOKUP($C967, 'pval-input'!$B$2:$M$2260, 12, FALSE)</f>
        <v>0.99270072992700698</v>
      </c>
      <c r="F967">
        <f>VLOOKUP(C967, listing!$B$1:$L$2600, 2, FALSE)</f>
        <v>0.20399726655205089</v>
      </c>
      <c r="H967" t="s">
        <v>4842</v>
      </c>
      <c r="I967">
        <v>0.20399726655205089</v>
      </c>
      <c r="J967">
        <f>VLOOKUP($C967, 'pval-input'!$B$2:$M$2260, 11, FALSE)</f>
        <v>136</v>
      </c>
      <c r="K967">
        <f>VLOOKUP($C967, 'pval-input'!$B$2:$M$2260, 12, FALSE)</f>
        <v>0.99270072992700698</v>
      </c>
    </row>
    <row r="968" spans="1:11" x14ac:dyDescent="0.2">
      <c r="A968" t="s">
        <v>2094</v>
      </c>
      <c r="B968" t="str">
        <f>VLOOKUP(A968, dictionary!$A$2:$B$16, 2, FALSE)</f>
        <v>Antiinfectives for systemic use</v>
      </c>
      <c r="C968" t="s">
        <v>2363</v>
      </c>
      <c r="D968">
        <f>VLOOKUP($C968, 'pval-input'!$B$2:$M$2260, 11, FALSE)</f>
        <v>53</v>
      </c>
      <c r="E968">
        <f>VLOOKUP($C968, 'pval-input'!$B$2:$M$2260, 12, FALSE)</f>
        <v>0.386861313868613</v>
      </c>
      <c r="F968">
        <f>VLOOKUP(C968, listing!$B$1:$L$2600, 2, FALSE)</f>
        <v>0.11561995183173289</v>
      </c>
      <c r="H968" t="s">
        <v>4842</v>
      </c>
      <c r="I968">
        <v>0.11561995183173289</v>
      </c>
      <c r="J968">
        <f>VLOOKUP($C968, 'pval-input'!$B$2:$M$2260, 11, FALSE)</f>
        <v>53</v>
      </c>
      <c r="K968">
        <f>VLOOKUP($C968, 'pval-input'!$B$2:$M$2260, 12, FALSE)</f>
        <v>0.386861313868613</v>
      </c>
    </row>
    <row r="969" spans="1:11" x14ac:dyDescent="0.2">
      <c r="A969" t="s">
        <v>2094</v>
      </c>
      <c r="B969" t="str">
        <f>VLOOKUP(A969, dictionary!$A$2:$B$16, 2, FALSE)</f>
        <v>Antiinfectives for systemic use</v>
      </c>
      <c r="C969" t="s">
        <v>2366</v>
      </c>
      <c r="D969">
        <f>VLOOKUP($C969, 'pval-input'!$B$2:$M$2260, 11, FALSE)</f>
        <v>94</v>
      </c>
      <c r="E969">
        <f>VLOOKUP($C969, 'pval-input'!$B$2:$M$2260, 12, FALSE)</f>
        <v>0.68613138686131403</v>
      </c>
      <c r="F969">
        <f>VLOOKUP(C969, listing!$B$1:$L$2600, 2, FALSE)</f>
        <v>0.9932493462735551</v>
      </c>
      <c r="H969" t="s">
        <v>4842</v>
      </c>
      <c r="I969">
        <v>0.9932493462735551</v>
      </c>
      <c r="J969">
        <f>VLOOKUP($C969, 'pval-input'!$B$2:$M$2260, 11, FALSE)</f>
        <v>94</v>
      </c>
      <c r="K969">
        <f>VLOOKUP($C969, 'pval-input'!$B$2:$M$2260, 12, FALSE)</f>
        <v>0.68613138686131403</v>
      </c>
    </row>
    <row r="970" spans="1:11" hidden="1" x14ac:dyDescent="0.2">
      <c r="A970" t="s">
        <v>2094</v>
      </c>
      <c r="B970" t="str">
        <f>VLOOKUP(A970, dictionary!$A$2:$B$16, 2, FALSE)</f>
        <v>Antiinfectives for systemic use</v>
      </c>
      <c r="C970" t="s">
        <v>2369</v>
      </c>
      <c r="D970">
        <f>VLOOKUP($C970, 'pval-input'!$B$2:$M$2260, 11, FALSE)</f>
        <v>1</v>
      </c>
      <c r="E970">
        <f>VLOOKUP($C970, 'pval-input'!$B$2:$M$2260, 12, FALSE)</f>
        <v>7.2992700729926996E-3</v>
      </c>
      <c r="F970">
        <f>VLOOKUP(C970, listing!$B$1:$L$2600, 2, FALSE)</f>
        <v>0.20399726655204325</v>
      </c>
      <c r="H970" t="s">
        <v>4842</v>
      </c>
      <c r="I970">
        <v>0.20399726655204325</v>
      </c>
      <c r="J970">
        <f>VLOOKUP($C970, 'pval-input'!$B$2:$M$2260, 11, FALSE)</f>
        <v>1</v>
      </c>
      <c r="K970">
        <f>VLOOKUP($C970, 'pval-input'!$B$2:$M$2260, 12, FALSE)</f>
        <v>7.2992700729926996E-3</v>
      </c>
    </row>
    <row r="971" spans="1:11" x14ac:dyDescent="0.2">
      <c r="A971" t="s">
        <v>2094</v>
      </c>
      <c r="B971" t="str">
        <f>VLOOKUP(A971, dictionary!$A$2:$B$16, 2, FALSE)</f>
        <v>Antiinfectives for systemic use</v>
      </c>
      <c r="C971" t="s">
        <v>2371</v>
      </c>
      <c r="D971">
        <f>VLOOKUP($C971, 'pval-input'!$B$2:$M$2260, 11, FALSE)</f>
        <v>10</v>
      </c>
      <c r="E971">
        <f>VLOOKUP($C971, 'pval-input'!$B$2:$M$2260, 12, FALSE)</f>
        <v>7.2992700729927001E-2</v>
      </c>
      <c r="F971">
        <f>VLOOKUP(C971, listing!$B$1:$L$2600, 2, FALSE)</f>
        <v>1.3652937326247985</v>
      </c>
      <c r="H971" t="s">
        <v>4842</v>
      </c>
      <c r="I971">
        <v>1.3652937326247985</v>
      </c>
      <c r="J971">
        <f>VLOOKUP($C971, 'pval-input'!$B$2:$M$2260, 11, FALSE)</f>
        <v>10</v>
      </c>
      <c r="K971">
        <f>VLOOKUP($C971, 'pval-input'!$B$2:$M$2260, 12, FALSE)</f>
        <v>7.2992700729927001E-2</v>
      </c>
    </row>
    <row r="972" spans="1:11" x14ac:dyDescent="0.2">
      <c r="A972" t="s">
        <v>2094</v>
      </c>
      <c r="B972" t="str">
        <f>VLOOKUP(A972, dictionary!$A$2:$B$16, 2, FALSE)</f>
        <v>Antiinfectives for systemic use</v>
      </c>
      <c r="C972" t="s">
        <v>2374</v>
      </c>
      <c r="D972">
        <f>VLOOKUP($C972, 'pval-input'!$B$2:$M$2260, 11, FALSE)</f>
        <v>33</v>
      </c>
      <c r="E972">
        <f>VLOOKUP($C972, 'pval-input'!$B$2:$M$2260, 12, FALSE)</f>
        <v>0.240875912408759</v>
      </c>
      <c r="F972">
        <f>VLOOKUP(C972, listing!$B$1:$L$2600, 2, FALSE)</f>
        <v>0.70122027327431369</v>
      </c>
      <c r="H972" t="s">
        <v>4842</v>
      </c>
      <c r="I972">
        <v>0.70122027327431369</v>
      </c>
      <c r="J972">
        <f>VLOOKUP($C972, 'pval-input'!$B$2:$M$2260, 11, FALSE)</f>
        <v>33</v>
      </c>
      <c r="K972">
        <f>VLOOKUP($C972, 'pval-input'!$B$2:$M$2260, 12, FALSE)</f>
        <v>0.240875912408759</v>
      </c>
    </row>
    <row r="973" spans="1:11" hidden="1" x14ac:dyDescent="0.2">
      <c r="A973" t="s">
        <v>2094</v>
      </c>
      <c r="B973" t="str">
        <f>VLOOKUP(A973, dictionary!$A$2:$B$16, 2, FALSE)</f>
        <v>Antiinfectives for systemic use</v>
      </c>
      <c r="C973" t="s">
        <v>2376</v>
      </c>
      <c r="D973">
        <f>VLOOKUP($C973, 'pval-input'!$B$2:$M$2260, 11, FALSE)</f>
        <v>3</v>
      </c>
      <c r="E973">
        <f>VLOOKUP($C973, 'pval-input'!$B$2:$M$2260, 12, FALSE)</f>
        <v>2.18978102189781E-2</v>
      </c>
      <c r="F973">
        <f>VLOOKUP(C973, listing!$B$1:$L$2600, 2, FALSE)</f>
        <v>0.2360884838189368</v>
      </c>
      <c r="H973" t="s">
        <v>4842</v>
      </c>
      <c r="I973">
        <v>0.2360884838189368</v>
      </c>
      <c r="J973">
        <f>VLOOKUP($C973, 'pval-input'!$B$2:$M$2260, 11, FALSE)</f>
        <v>3</v>
      </c>
      <c r="K973">
        <f>VLOOKUP($C973, 'pval-input'!$B$2:$M$2260, 12, FALSE)</f>
        <v>2.18978102189781E-2</v>
      </c>
    </row>
    <row r="974" spans="1:11" hidden="1" x14ac:dyDescent="0.2">
      <c r="A974" t="s">
        <v>2094</v>
      </c>
      <c r="B974" t="str">
        <f>VLOOKUP(A974, dictionary!$A$2:$B$16, 2, FALSE)</f>
        <v>Antiinfectives for systemic use</v>
      </c>
      <c r="C974" t="s">
        <v>2378</v>
      </c>
      <c r="D974">
        <f>VLOOKUP($C974, 'pval-input'!$B$2:$M$2260, 11, FALSE)</f>
        <v>6</v>
      </c>
      <c r="E974">
        <f>VLOOKUP($C974, 'pval-input'!$B$2:$M$2260, 12, FALSE)</f>
        <v>4.3795620437956199E-2</v>
      </c>
      <c r="F974">
        <f>VLOOKUP(C974, listing!$B$1:$L$2600, 2, FALSE)</f>
        <v>0.42043429170154595</v>
      </c>
      <c r="H974" t="s">
        <v>4842</v>
      </c>
      <c r="I974">
        <v>0.42043429170154595</v>
      </c>
      <c r="J974">
        <f>VLOOKUP($C974, 'pval-input'!$B$2:$M$2260, 11, FALSE)</f>
        <v>6</v>
      </c>
      <c r="K974">
        <f>VLOOKUP($C974, 'pval-input'!$B$2:$M$2260, 12, FALSE)</f>
        <v>4.3795620437956199E-2</v>
      </c>
    </row>
    <row r="975" spans="1:11" x14ac:dyDescent="0.2">
      <c r="A975" t="s">
        <v>2094</v>
      </c>
      <c r="B975" t="str">
        <f>VLOOKUP(A975, dictionary!$A$2:$B$16, 2, FALSE)</f>
        <v>Antiinfectives for systemic use</v>
      </c>
      <c r="C975" t="s">
        <v>2380</v>
      </c>
      <c r="D975">
        <f>VLOOKUP($C975, 'pval-input'!$B$2:$M$2260, 11, FALSE)</f>
        <v>25</v>
      </c>
      <c r="E975">
        <f>VLOOKUP($C975, 'pval-input'!$B$2:$M$2260, 12, FALSE)</f>
        <v>0.18248175182481799</v>
      </c>
      <c r="F975">
        <f>VLOOKUP(C975, listing!$B$1:$L$2600, 2, FALSE)</f>
        <v>8.4356440926592908E-3</v>
      </c>
      <c r="H975" t="s">
        <v>4842</v>
      </c>
      <c r="I975">
        <v>8.4356440926592908E-3</v>
      </c>
      <c r="J975">
        <f>VLOOKUP($C975, 'pval-input'!$B$2:$M$2260, 11, FALSE)</f>
        <v>25</v>
      </c>
      <c r="K975">
        <f>VLOOKUP($C975, 'pval-input'!$B$2:$M$2260, 12, FALSE)</f>
        <v>0.18248175182481799</v>
      </c>
    </row>
    <row r="976" spans="1:11" hidden="1" x14ac:dyDescent="0.2">
      <c r="A976" t="s">
        <v>2094</v>
      </c>
      <c r="B976" t="str">
        <f>VLOOKUP(A976, dictionary!$A$2:$B$16, 2, FALSE)</f>
        <v>Antiinfectives for systemic use</v>
      </c>
      <c r="C976" t="s">
        <v>2382</v>
      </c>
      <c r="D976">
        <f>VLOOKUP($C976, 'pval-input'!$B$2:$M$2260, 11, FALSE)</f>
        <v>3</v>
      </c>
      <c r="E976">
        <f>VLOOKUP($C976, 'pval-input'!$B$2:$M$2260, 12, FALSE)</f>
        <v>2.18978102189781E-2</v>
      </c>
      <c r="F976">
        <f>VLOOKUP(C976, listing!$B$1:$L$2600, 2, FALSE)</f>
        <v>0.42594558447925124</v>
      </c>
      <c r="H976" t="s">
        <v>4842</v>
      </c>
      <c r="I976">
        <v>0.42594558447925124</v>
      </c>
      <c r="J976">
        <f>VLOOKUP($C976, 'pval-input'!$B$2:$M$2260, 11, FALSE)</f>
        <v>3</v>
      </c>
      <c r="K976">
        <f>VLOOKUP($C976, 'pval-input'!$B$2:$M$2260, 12, FALSE)</f>
        <v>2.18978102189781E-2</v>
      </c>
    </row>
    <row r="977" spans="1:11" x14ac:dyDescent="0.2">
      <c r="A977" t="s">
        <v>2094</v>
      </c>
      <c r="B977" t="str">
        <f>VLOOKUP(A977, dictionary!$A$2:$B$16, 2, FALSE)</f>
        <v>Antiinfectives for systemic use</v>
      </c>
      <c r="C977" t="s">
        <v>2384</v>
      </c>
      <c r="D977">
        <f>VLOOKUP($C977, 'pval-input'!$B$2:$M$2260, 11, FALSE)</f>
        <v>96</v>
      </c>
      <c r="E977">
        <f>VLOOKUP($C977, 'pval-input'!$B$2:$M$2260, 12, FALSE)</f>
        <v>0.70072992700729897</v>
      </c>
      <c r="F977">
        <f>VLOOKUP(C977, listing!$B$1:$L$2600, 2, FALSE)</f>
        <v>0.26961423061948286</v>
      </c>
      <c r="H977" t="s">
        <v>4842</v>
      </c>
      <c r="I977">
        <v>0.26961423061948286</v>
      </c>
      <c r="J977">
        <f>VLOOKUP($C977, 'pval-input'!$B$2:$M$2260, 11, FALSE)</f>
        <v>96</v>
      </c>
      <c r="K977">
        <f>VLOOKUP($C977, 'pval-input'!$B$2:$M$2260, 12, FALSE)</f>
        <v>0.70072992700729897</v>
      </c>
    </row>
    <row r="978" spans="1:11" x14ac:dyDescent="0.2">
      <c r="A978" t="s">
        <v>2094</v>
      </c>
      <c r="B978" t="str">
        <f>VLOOKUP(A978, dictionary!$A$2:$B$16, 2, FALSE)</f>
        <v>Antiinfectives for systemic use</v>
      </c>
      <c r="C978" t="s">
        <v>2389</v>
      </c>
      <c r="D978">
        <f>VLOOKUP($C978, 'pval-input'!$B$2:$M$2260, 11, FALSE)</f>
        <v>125</v>
      </c>
      <c r="E978">
        <f>VLOOKUP($C978, 'pval-input'!$B$2:$M$2260, 12, FALSE)</f>
        <v>0.91240875912408803</v>
      </c>
      <c r="F978">
        <f>VLOOKUP(C978, listing!$B$1:$L$2600, 2, FALSE)</f>
        <v>2.016791831283347</v>
      </c>
      <c r="H978" t="s">
        <v>4842</v>
      </c>
      <c r="I978">
        <v>2.016791831283347</v>
      </c>
      <c r="J978">
        <f>VLOOKUP($C978, 'pval-input'!$B$2:$M$2260, 11, FALSE)</f>
        <v>125</v>
      </c>
      <c r="K978">
        <f>VLOOKUP($C978, 'pval-input'!$B$2:$M$2260, 12, FALSE)</f>
        <v>0.91240875912408803</v>
      </c>
    </row>
    <row r="979" spans="1:11" x14ac:dyDescent="0.2">
      <c r="A979" t="s">
        <v>2094</v>
      </c>
      <c r="B979" t="str">
        <f>VLOOKUP(A979, dictionary!$A$2:$B$16, 2, FALSE)</f>
        <v>Antiinfectives for systemic use</v>
      </c>
      <c r="C979" t="s">
        <v>2393</v>
      </c>
      <c r="D979">
        <f>VLOOKUP($C979, 'pval-input'!$B$2:$M$2260, 11, FALSE)</f>
        <v>50</v>
      </c>
      <c r="E979">
        <f>VLOOKUP($C979, 'pval-input'!$B$2:$M$2260, 12, FALSE)</f>
        <v>0.36496350364963498</v>
      </c>
      <c r="F979">
        <f>VLOOKUP(C979, listing!$B$1:$L$2600, 2, FALSE)</f>
        <v>0.21145716573502016</v>
      </c>
      <c r="H979" t="s">
        <v>4842</v>
      </c>
      <c r="I979">
        <v>0.21145716573502016</v>
      </c>
      <c r="J979">
        <f>VLOOKUP($C979, 'pval-input'!$B$2:$M$2260, 11, FALSE)</f>
        <v>50</v>
      </c>
      <c r="K979">
        <f>VLOOKUP($C979, 'pval-input'!$B$2:$M$2260, 12, FALSE)</f>
        <v>0.36496350364963498</v>
      </c>
    </row>
    <row r="980" spans="1:11" x14ac:dyDescent="0.2">
      <c r="A980" t="s">
        <v>2094</v>
      </c>
      <c r="B980" t="str">
        <f>VLOOKUP(A980, dictionary!$A$2:$B$16, 2, FALSE)</f>
        <v>Antiinfectives for systemic use</v>
      </c>
      <c r="C980" t="s">
        <v>2395</v>
      </c>
      <c r="D980">
        <f>VLOOKUP($C980, 'pval-input'!$B$2:$M$2260, 11, FALSE)</f>
        <v>23</v>
      </c>
      <c r="E980">
        <f>VLOOKUP($C980, 'pval-input'!$B$2:$M$2260, 12, FALSE)</f>
        <v>0.167883211678832</v>
      </c>
      <c r="F980">
        <f>VLOOKUP(C980, listing!$B$1:$L$2600, 2, FALSE)</f>
        <v>1.2407851738966438</v>
      </c>
      <c r="H980" t="s">
        <v>4842</v>
      </c>
      <c r="I980">
        <v>1.2407851738966438</v>
      </c>
      <c r="J980">
        <f>VLOOKUP($C980, 'pval-input'!$B$2:$M$2260, 11, FALSE)</f>
        <v>23</v>
      </c>
      <c r="K980">
        <f>VLOOKUP($C980, 'pval-input'!$B$2:$M$2260, 12, FALSE)</f>
        <v>0.167883211678832</v>
      </c>
    </row>
    <row r="981" spans="1:11" hidden="1" x14ac:dyDescent="0.2">
      <c r="A981" t="s">
        <v>2094</v>
      </c>
      <c r="B981" t="str">
        <f>VLOOKUP(A981, dictionary!$A$2:$B$16, 2, FALSE)</f>
        <v>Antiinfectives for systemic use</v>
      </c>
      <c r="C981" t="s">
        <v>2397</v>
      </c>
      <c r="D981">
        <f>VLOOKUP($C981, 'pval-input'!$B$2:$M$2260, 11, FALSE)</f>
        <v>6</v>
      </c>
      <c r="E981">
        <f>VLOOKUP($C981, 'pval-input'!$B$2:$M$2260, 12, FALSE)</f>
        <v>4.3795620437956199E-2</v>
      </c>
      <c r="F981">
        <f>VLOOKUP(C981, listing!$B$1:$L$2600, 2, FALSE)</f>
        <v>0.58715417264094549</v>
      </c>
      <c r="H981" t="s">
        <v>4842</v>
      </c>
      <c r="I981">
        <v>0.58715417264094549</v>
      </c>
      <c r="J981">
        <f>VLOOKUP($C981, 'pval-input'!$B$2:$M$2260, 11, FALSE)</f>
        <v>6</v>
      </c>
      <c r="K981">
        <f>VLOOKUP($C981, 'pval-input'!$B$2:$M$2260, 12, FALSE)</f>
        <v>4.3795620437956199E-2</v>
      </c>
    </row>
    <row r="982" spans="1:11" x14ac:dyDescent="0.2">
      <c r="A982" t="s">
        <v>2094</v>
      </c>
      <c r="B982" t="str">
        <f>VLOOKUP(A982, dictionary!$A$2:$B$16, 2, FALSE)</f>
        <v>Antiinfectives for systemic use</v>
      </c>
      <c r="C982" t="s">
        <v>2399</v>
      </c>
      <c r="D982">
        <f>VLOOKUP($C982, 'pval-input'!$B$2:$M$2260, 11, FALSE)</f>
        <v>23</v>
      </c>
      <c r="E982">
        <f>VLOOKUP($C982, 'pval-input'!$B$2:$M$2260, 12, FALSE)</f>
        <v>0.167883211678832</v>
      </c>
      <c r="F982">
        <f>VLOOKUP(C982, listing!$B$1:$L$2600, 2, FALSE)</f>
        <v>0.32786288392929758</v>
      </c>
      <c r="H982" t="s">
        <v>4842</v>
      </c>
      <c r="I982">
        <v>0.32786288392929758</v>
      </c>
      <c r="J982">
        <f>VLOOKUP($C982, 'pval-input'!$B$2:$M$2260, 11, FALSE)</f>
        <v>23</v>
      </c>
      <c r="K982">
        <f>VLOOKUP($C982, 'pval-input'!$B$2:$M$2260, 12, FALSE)</f>
        <v>0.167883211678832</v>
      </c>
    </row>
    <row r="983" spans="1:11" x14ac:dyDescent="0.2">
      <c r="A983" t="s">
        <v>2094</v>
      </c>
      <c r="B983" t="str">
        <f>VLOOKUP(A983, dictionary!$A$2:$B$16, 2, FALSE)</f>
        <v>Antiinfectives for systemic use</v>
      </c>
      <c r="C983" t="s">
        <v>2403</v>
      </c>
      <c r="D983">
        <f>VLOOKUP($C983, 'pval-input'!$B$2:$M$2260, 11, FALSE)</f>
        <v>15</v>
      </c>
      <c r="E983">
        <f>VLOOKUP($C983, 'pval-input'!$B$2:$M$2260, 12, FALSE)</f>
        <v>0.109489051094891</v>
      </c>
      <c r="F983">
        <f>VLOOKUP(C983, listing!$B$1:$L$2600, 2, FALSE)</f>
        <v>0.35574758536347556</v>
      </c>
      <c r="H983" t="s">
        <v>4842</v>
      </c>
      <c r="I983">
        <v>0.35574758536347556</v>
      </c>
      <c r="J983">
        <f>VLOOKUP($C983, 'pval-input'!$B$2:$M$2260, 11, FALSE)</f>
        <v>15</v>
      </c>
      <c r="K983">
        <f>VLOOKUP($C983, 'pval-input'!$B$2:$M$2260, 12, FALSE)</f>
        <v>0.109489051094891</v>
      </c>
    </row>
    <row r="984" spans="1:11" hidden="1" x14ac:dyDescent="0.2">
      <c r="A984" t="s">
        <v>2094</v>
      </c>
      <c r="B984" t="str">
        <f>VLOOKUP(A984, dictionary!$A$2:$B$16, 2, FALSE)</f>
        <v>Antiinfectives for systemic use</v>
      </c>
      <c r="C984" t="s">
        <v>2405</v>
      </c>
      <c r="D984">
        <f>VLOOKUP($C984, 'pval-input'!$B$2:$M$2260, 11, FALSE)</f>
        <v>5</v>
      </c>
      <c r="E984">
        <f>VLOOKUP($C984, 'pval-input'!$B$2:$M$2260, 12, FALSE)</f>
        <v>3.6496350364963501E-2</v>
      </c>
      <c r="F984">
        <f>VLOOKUP(C984, listing!$B$1:$L$2600, 2, FALSE)</f>
        <v>1.1431764121900734</v>
      </c>
      <c r="H984" t="s">
        <v>4842</v>
      </c>
      <c r="I984">
        <v>1.1431764121900734</v>
      </c>
      <c r="J984">
        <f>VLOOKUP($C984, 'pval-input'!$B$2:$M$2260, 11, FALSE)</f>
        <v>5</v>
      </c>
      <c r="K984">
        <f>VLOOKUP($C984, 'pval-input'!$B$2:$M$2260, 12, FALSE)</f>
        <v>3.6496350364963501E-2</v>
      </c>
    </row>
    <row r="985" spans="1:11" x14ac:dyDescent="0.2">
      <c r="A985" t="s">
        <v>2094</v>
      </c>
      <c r="B985" t="str">
        <f>VLOOKUP(A985, dictionary!$A$2:$B$16, 2, FALSE)</f>
        <v>Antiinfectives for systemic use</v>
      </c>
      <c r="C985" t="s">
        <v>2407</v>
      </c>
      <c r="D985">
        <f>VLOOKUP($C985, 'pval-input'!$B$2:$M$2260, 11, FALSE)</f>
        <v>43</v>
      </c>
      <c r="E985">
        <f>VLOOKUP($C985, 'pval-input'!$B$2:$M$2260, 12, FALSE)</f>
        <v>0.31386861313868603</v>
      </c>
      <c r="F985">
        <f>VLOOKUP(C985, listing!$B$1:$L$2600, 2, FALSE)</f>
        <v>1.1554433394449555</v>
      </c>
      <c r="H985" t="s">
        <v>4842</v>
      </c>
      <c r="I985">
        <v>1.1554433394449555</v>
      </c>
      <c r="J985">
        <f>VLOOKUP($C985, 'pval-input'!$B$2:$M$2260, 11, FALSE)</f>
        <v>43</v>
      </c>
      <c r="K985">
        <f>VLOOKUP($C985, 'pval-input'!$B$2:$M$2260, 12, FALSE)</f>
        <v>0.31386861313868603</v>
      </c>
    </row>
    <row r="986" spans="1:11" hidden="1" x14ac:dyDescent="0.2">
      <c r="A986" t="s">
        <v>2094</v>
      </c>
      <c r="B986" t="str">
        <f>VLOOKUP(A986, dictionary!$A$2:$B$16, 2, FALSE)</f>
        <v>Antiinfectives for systemic use</v>
      </c>
      <c r="C986" t="s">
        <v>2412</v>
      </c>
      <c r="D986">
        <f>VLOOKUP($C986, 'pval-input'!$B$2:$M$2260, 11, FALSE)</f>
        <v>1</v>
      </c>
      <c r="E986">
        <f>VLOOKUP($C986, 'pval-input'!$B$2:$M$2260, 12, FALSE)</f>
        <v>7.2992700729926996E-3</v>
      </c>
      <c r="F986">
        <f>VLOOKUP(C986, listing!$B$1:$L$2600, 2, FALSE)</f>
        <v>5.329998546416468E-2</v>
      </c>
      <c r="H986" t="s">
        <v>4842</v>
      </c>
      <c r="I986">
        <v>5.329998546416468E-2</v>
      </c>
      <c r="J986">
        <f>VLOOKUP($C986, 'pval-input'!$B$2:$M$2260, 11, FALSE)</f>
        <v>1</v>
      </c>
      <c r="K986">
        <f>VLOOKUP($C986, 'pval-input'!$B$2:$M$2260, 12, FALSE)</f>
        <v>7.2992700729926996E-3</v>
      </c>
    </row>
    <row r="987" spans="1:11" x14ac:dyDescent="0.2">
      <c r="A987" t="s">
        <v>2094</v>
      </c>
      <c r="B987" t="str">
        <f>VLOOKUP(A987, dictionary!$A$2:$B$16, 2, FALSE)</f>
        <v>Antiinfectives for systemic use</v>
      </c>
      <c r="C987" t="s">
        <v>2414</v>
      </c>
      <c r="D987">
        <f>VLOOKUP($C987, 'pval-input'!$B$2:$M$2260, 11, FALSE)</f>
        <v>61</v>
      </c>
      <c r="E987">
        <f>VLOOKUP($C987, 'pval-input'!$B$2:$M$2260, 12, FALSE)</f>
        <v>0.44525547445255498</v>
      </c>
      <c r="F987">
        <f>VLOOKUP(C987, listing!$B$1:$L$2600, 2, FALSE)</f>
        <v>0.68314222205391684</v>
      </c>
      <c r="H987" t="s">
        <v>4842</v>
      </c>
      <c r="I987">
        <v>0.68314222205391684</v>
      </c>
      <c r="J987">
        <f>VLOOKUP($C987, 'pval-input'!$B$2:$M$2260, 11, FALSE)</f>
        <v>61</v>
      </c>
      <c r="K987">
        <f>VLOOKUP($C987, 'pval-input'!$B$2:$M$2260, 12, FALSE)</f>
        <v>0.44525547445255498</v>
      </c>
    </row>
    <row r="988" spans="1:11" x14ac:dyDescent="0.2">
      <c r="A988" t="s">
        <v>2094</v>
      </c>
      <c r="B988" t="str">
        <f>VLOOKUP(A988, dictionary!$A$2:$B$16, 2, FALSE)</f>
        <v>Antiinfectives for systemic use</v>
      </c>
      <c r="C988" t="s">
        <v>2416</v>
      </c>
      <c r="D988">
        <f>VLOOKUP($C988, 'pval-input'!$B$2:$M$2260, 11, FALSE)</f>
        <v>129</v>
      </c>
      <c r="E988">
        <f>VLOOKUP($C988, 'pval-input'!$B$2:$M$2260, 12, FALSE)</f>
        <v>0.94160583941605802</v>
      </c>
      <c r="F988">
        <f>VLOOKUP(C988, listing!$B$1:$L$2600, 2, FALSE)</f>
        <v>0.16433127584859658</v>
      </c>
      <c r="H988" t="s">
        <v>4842</v>
      </c>
      <c r="I988">
        <v>0.16433127584859658</v>
      </c>
      <c r="J988">
        <f>VLOOKUP($C988, 'pval-input'!$B$2:$M$2260, 11, FALSE)</f>
        <v>129</v>
      </c>
      <c r="K988">
        <f>VLOOKUP($C988, 'pval-input'!$B$2:$M$2260, 12, FALSE)</f>
        <v>0.94160583941605802</v>
      </c>
    </row>
    <row r="989" spans="1:11" x14ac:dyDescent="0.2">
      <c r="A989" t="s">
        <v>2094</v>
      </c>
      <c r="B989" t="str">
        <f>VLOOKUP(A989, dictionary!$A$2:$B$16, 2, FALSE)</f>
        <v>Antiinfectives for systemic use</v>
      </c>
      <c r="C989" t="s">
        <v>2418</v>
      </c>
      <c r="D989">
        <f>VLOOKUP($C989, 'pval-input'!$B$2:$M$2260, 11, FALSE)</f>
        <v>14</v>
      </c>
      <c r="E989">
        <f>VLOOKUP($C989, 'pval-input'!$B$2:$M$2260, 12, FALSE)</f>
        <v>0.102189781021898</v>
      </c>
      <c r="F989">
        <f>VLOOKUP(C989, listing!$B$1:$L$2600, 2, FALSE)</f>
        <v>0.32488231316707999</v>
      </c>
      <c r="H989" t="s">
        <v>4842</v>
      </c>
      <c r="I989">
        <v>0.32488231316707999</v>
      </c>
      <c r="J989">
        <f>VLOOKUP($C989, 'pval-input'!$B$2:$M$2260, 11, FALSE)</f>
        <v>14</v>
      </c>
      <c r="K989">
        <f>VLOOKUP($C989, 'pval-input'!$B$2:$M$2260, 12, FALSE)</f>
        <v>0.102189781021898</v>
      </c>
    </row>
    <row r="990" spans="1:11" x14ac:dyDescent="0.2">
      <c r="A990" t="s">
        <v>2094</v>
      </c>
      <c r="B990" t="str">
        <f>VLOOKUP(A990, dictionary!$A$2:$B$16, 2, FALSE)</f>
        <v>Antiinfectives for systemic use</v>
      </c>
      <c r="C990" t="s">
        <v>2420</v>
      </c>
      <c r="D990">
        <f>VLOOKUP($C990, 'pval-input'!$B$2:$M$2260, 11, FALSE)</f>
        <v>18</v>
      </c>
      <c r="E990">
        <f>VLOOKUP($C990, 'pval-input'!$B$2:$M$2260, 12, FALSE)</f>
        <v>0.13138686131386901</v>
      </c>
      <c r="F990">
        <f>VLOOKUP(C990, listing!$B$1:$L$2600, 2, FALSE)</f>
        <v>0.27550711953279911</v>
      </c>
      <c r="H990" t="s">
        <v>4842</v>
      </c>
      <c r="I990">
        <v>0.27550711953279911</v>
      </c>
      <c r="J990">
        <f>VLOOKUP($C990, 'pval-input'!$B$2:$M$2260, 11, FALSE)</f>
        <v>18</v>
      </c>
      <c r="K990">
        <f>VLOOKUP($C990, 'pval-input'!$B$2:$M$2260, 12, FALSE)</f>
        <v>0.13138686131386901</v>
      </c>
    </row>
    <row r="991" spans="1:11" hidden="1" x14ac:dyDescent="0.2">
      <c r="A991" t="s">
        <v>2094</v>
      </c>
      <c r="B991" t="str">
        <f>VLOOKUP(A991, dictionary!$A$2:$B$16, 2, FALSE)</f>
        <v>Antiinfectives for systemic use</v>
      </c>
      <c r="C991" t="s">
        <v>2422</v>
      </c>
      <c r="D991">
        <f>VLOOKUP($C991, 'pval-input'!$B$2:$M$2260, 11, FALSE)</f>
        <v>2</v>
      </c>
      <c r="E991">
        <f>VLOOKUP($C991, 'pval-input'!$B$2:$M$2260, 12, FALSE)</f>
        <v>1.4598540145985399E-2</v>
      </c>
      <c r="F991">
        <f>VLOOKUP(C991, listing!$B$1:$L$2600, 2, FALSE)</f>
        <v>0.17400847481137527</v>
      </c>
      <c r="H991" t="s">
        <v>4842</v>
      </c>
      <c r="I991">
        <v>0.17400847481137527</v>
      </c>
      <c r="J991">
        <f>VLOOKUP($C991, 'pval-input'!$B$2:$M$2260, 11, FALSE)</f>
        <v>2</v>
      </c>
      <c r="K991">
        <f>VLOOKUP($C991, 'pval-input'!$B$2:$M$2260, 12, FALSE)</f>
        <v>1.4598540145985399E-2</v>
      </c>
    </row>
    <row r="992" spans="1:11" x14ac:dyDescent="0.2">
      <c r="A992" t="s">
        <v>2094</v>
      </c>
      <c r="B992" t="str">
        <f>VLOOKUP(A992, dictionary!$A$2:$B$16, 2, FALSE)</f>
        <v>Antiinfectives for systemic use</v>
      </c>
      <c r="C992" t="s">
        <v>2424</v>
      </c>
      <c r="D992">
        <f>VLOOKUP($C992, 'pval-input'!$B$2:$M$2260, 11, FALSE)</f>
        <v>43</v>
      </c>
      <c r="E992">
        <f>VLOOKUP($C992, 'pval-input'!$B$2:$M$2260, 12, FALSE)</f>
        <v>0.31386861313868603</v>
      </c>
      <c r="F992">
        <f>VLOOKUP(C992, listing!$B$1:$L$2600, 2, FALSE)</f>
        <v>0.27149257149624434</v>
      </c>
      <c r="H992" t="s">
        <v>4842</v>
      </c>
      <c r="I992">
        <v>0.27149257149624434</v>
      </c>
      <c r="J992">
        <f>VLOOKUP($C992, 'pval-input'!$B$2:$M$2260, 11, FALSE)</f>
        <v>43</v>
      </c>
      <c r="K992">
        <f>VLOOKUP($C992, 'pval-input'!$B$2:$M$2260, 12, FALSE)</f>
        <v>0.31386861313868603</v>
      </c>
    </row>
    <row r="993" spans="1:11" x14ac:dyDescent="0.2">
      <c r="A993" t="s">
        <v>2094</v>
      </c>
      <c r="B993" t="str">
        <f>VLOOKUP(A993, dictionary!$A$2:$B$16, 2, FALSE)</f>
        <v>Antiinfectives for systemic use</v>
      </c>
      <c r="C993" t="s">
        <v>2426</v>
      </c>
      <c r="D993">
        <f>VLOOKUP($C993, 'pval-input'!$B$2:$M$2260, 11, FALSE)</f>
        <v>127</v>
      </c>
      <c r="E993">
        <f>VLOOKUP($C993, 'pval-input'!$B$2:$M$2260, 12, FALSE)</f>
        <v>0.92700729927007297</v>
      </c>
      <c r="F993">
        <f>VLOOKUP(C993, listing!$B$1:$L$2600, 2, FALSE)</f>
        <v>0.19157286731777573</v>
      </c>
      <c r="H993" t="s">
        <v>4842</v>
      </c>
      <c r="I993">
        <v>0.19157286731777573</v>
      </c>
      <c r="J993">
        <f>VLOOKUP($C993, 'pval-input'!$B$2:$M$2260, 11, FALSE)</f>
        <v>127</v>
      </c>
      <c r="K993">
        <f>VLOOKUP($C993, 'pval-input'!$B$2:$M$2260, 12, FALSE)</f>
        <v>0.92700729927007297</v>
      </c>
    </row>
    <row r="994" spans="1:11" x14ac:dyDescent="0.2">
      <c r="A994" t="s">
        <v>2094</v>
      </c>
      <c r="B994" t="str">
        <f>VLOOKUP(A994, dictionary!$A$2:$B$16, 2, FALSE)</f>
        <v>Antiinfectives for systemic use</v>
      </c>
      <c r="C994" t="s">
        <v>2429</v>
      </c>
      <c r="D994">
        <f>VLOOKUP($C994, 'pval-input'!$B$2:$M$2260, 11, FALSE)</f>
        <v>17</v>
      </c>
      <c r="E994">
        <f>VLOOKUP($C994, 'pval-input'!$B$2:$M$2260, 12, FALSE)</f>
        <v>0.124087591240876</v>
      </c>
      <c r="F994">
        <f>VLOOKUP(C994, listing!$B$1:$L$2600, 2, FALSE)</f>
        <v>0.25050841296377491</v>
      </c>
      <c r="H994" t="s">
        <v>4842</v>
      </c>
      <c r="I994">
        <v>0.25050841296377491</v>
      </c>
      <c r="J994">
        <f>VLOOKUP($C994, 'pval-input'!$B$2:$M$2260, 11, FALSE)</f>
        <v>17</v>
      </c>
      <c r="K994">
        <f>VLOOKUP($C994, 'pval-input'!$B$2:$M$2260, 12, FALSE)</f>
        <v>0.124087591240876</v>
      </c>
    </row>
    <row r="995" spans="1:11" x14ac:dyDescent="0.2">
      <c r="A995" t="s">
        <v>2094</v>
      </c>
      <c r="B995" t="str">
        <f>VLOOKUP(A995, dictionary!$A$2:$B$16, 2, FALSE)</f>
        <v>Antiinfectives for systemic use</v>
      </c>
      <c r="C995" t="s">
        <v>2432</v>
      </c>
      <c r="D995">
        <f>VLOOKUP($C995, 'pval-input'!$B$2:$M$2260, 11, FALSE)</f>
        <v>55</v>
      </c>
      <c r="E995">
        <f>VLOOKUP($C995, 'pval-input'!$B$2:$M$2260, 12, FALSE)</f>
        <v>0.40145985401459899</v>
      </c>
      <c r="F995">
        <f>VLOOKUP(C995, listing!$B$1:$L$2600, 2, FALSE)</f>
        <v>4.6417657350368319E-2</v>
      </c>
      <c r="H995" t="s">
        <v>4842</v>
      </c>
      <c r="I995">
        <v>4.6417657350368319E-2</v>
      </c>
      <c r="J995">
        <f>VLOOKUP($C995, 'pval-input'!$B$2:$M$2260, 11, FALSE)</f>
        <v>55</v>
      </c>
      <c r="K995">
        <f>VLOOKUP($C995, 'pval-input'!$B$2:$M$2260, 12, FALSE)</f>
        <v>0.40145985401459899</v>
      </c>
    </row>
    <row r="996" spans="1:11" x14ac:dyDescent="0.2">
      <c r="A996" t="s">
        <v>2094</v>
      </c>
      <c r="B996" t="str">
        <f>VLOOKUP(A996, dictionary!$A$2:$B$16, 2, FALSE)</f>
        <v>Antiinfectives for systemic use</v>
      </c>
      <c r="C996" t="s">
        <v>2434</v>
      </c>
      <c r="D996">
        <f>VLOOKUP($C996, 'pval-input'!$B$2:$M$2260, 11, FALSE)</f>
        <v>126</v>
      </c>
      <c r="E996">
        <f>VLOOKUP($C996, 'pval-input'!$B$2:$M$2260, 12, FALSE)</f>
        <v>0.91970802919707995</v>
      </c>
      <c r="F996">
        <f>VLOOKUP(C996, listing!$B$1:$L$2600, 2, FALSE)</f>
        <v>3.1438111973864105E-2</v>
      </c>
      <c r="H996" t="s">
        <v>4842</v>
      </c>
      <c r="I996">
        <v>3.1438111973864105E-2</v>
      </c>
      <c r="J996">
        <f>VLOOKUP($C996, 'pval-input'!$B$2:$M$2260, 11, FALSE)</f>
        <v>126</v>
      </c>
      <c r="K996">
        <f>VLOOKUP($C996, 'pval-input'!$B$2:$M$2260, 12, FALSE)</f>
        <v>0.91970802919707995</v>
      </c>
    </row>
    <row r="997" spans="1:11" x14ac:dyDescent="0.2">
      <c r="A997" t="s">
        <v>2094</v>
      </c>
      <c r="B997" t="str">
        <f>VLOOKUP(A997, dictionary!$A$2:$B$16, 2, FALSE)</f>
        <v>Antiinfectives for systemic use</v>
      </c>
      <c r="C997" t="s">
        <v>2437</v>
      </c>
      <c r="D997">
        <f>VLOOKUP($C997, 'pval-input'!$B$2:$M$2260, 11, FALSE)</f>
        <v>126</v>
      </c>
      <c r="E997">
        <f>VLOOKUP($C997, 'pval-input'!$B$2:$M$2260, 12, FALSE)</f>
        <v>0.91970802919707995</v>
      </c>
      <c r="F997">
        <f>VLOOKUP(C997, listing!$B$1:$L$2600, 2, FALSE)</f>
        <v>1.2646658869647874E-2</v>
      </c>
      <c r="H997" t="s">
        <v>4842</v>
      </c>
      <c r="I997">
        <v>1.2646658869647874E-2</v>
      </c>
      <c r="J997">
        <f>VLOOKUP($C997, 'pval-input'!$B$2:$M$2260, 11, FALSE)</f>
        <v>126</v>
      </c>
      <c r="K997">
        <f>VLOOKUP($C997, 'pval-input'!$B$2:$M$2260, 12, FALSE)</f>
        <v>0.91970802919707995</v>
      </c>
    </row>
    <row r="998" spans="1:11" hidden="1" x14ac:dyDescent="0.2">
      <c r="A998" t="s">
        <v>2094</v>
      </c>
      <c r="B998" t="str">
        <f>VLOOKUP(A998, dictionary!$A$2:$B$16, 2, FALSE)</f>
        <v>Antiinfectives for systemic use</v>
      </c>
      <c r="C998" t="s">
        <v>2439</v>
      </c>
      <c r="D998">
        <f>VLOOKUP($C998, 'pval-input'!$B$2:$M$2260, 11, FALSE)</f>
        <v>5</v>
      </c>
      <c r="E998">
        <f>VLOOKUP($C998, 'pval-input'!$B$2:$M$2260, 12, FALSE)</f>
        <v>3.6496350364963501E-2</v>
      </c>
      <c r="F998">
        <f>VLOOKUP(C998, listing!$B$1:$L$2600, 2, FALSE)</f>
        <v>1.3510963077885794</v>
      </c>
      <c r="H998" t="s">
        <v>4842</v>
      </c>
      <c r="I998">
        <v>1.3510963077885794</v>
      </c>
      <c r="J998">
        <f>VLOOKUP($C998, 'pval-input'!$B$2:$M$2260, 11, FALSE)</f>
        <v>5</v>
      </c>
      <c r="K998">
        <f>VLOOKUP($C998, 'pval-input'!$B$2:$M$2260, 12, FALSE)</f>
        <v>3.6496350364963501E-2</v>
      </c>
    </row>
    <row r="999" spans="1:11" hidden="1" x14ac:dyDescent="0.2">
      <c r="A999" t="s">
        <v>2094</v>
      </c>
      <c r="B999" t="str">
        <f>VLOOKUP(A999, dictionary!$A$2:$B$16, 2, FALSE)</f>
        <v>Antiinfectives for systemic use</v>
      </c>
      <c r="C999" t="s">
        <v>2441</v>
      </c>
      <c r="D999">
        <f>VLOOKUP($C999, 'pval-input'!$B$2:$M$2260, 11, FALSE)</f>
        <v>4</v>
      </c>
      <c r="E999">
        <f>VLOOKUP($C999, 'pval-input'!$B$2:$M$2260, 12, FALSE)</f>
        <v>2.9197080291970798E-2</v>
      </c>
      <c r="F999">
        <f>VLOOKUP(C999, listing!$B$1:$L$2600, 2, FALSE)</f>
        <v>0.52659068798763065</v>
      </c>
      <c r="H999" t="s">
        <v>4842</v>
      </c>
      <c r="I999">
        <v>0.52659068798763065</v>
      </c>
      <c r="J999">
        <f>VLOOKUP($C999, 'pval-input'!$B$2:$M$2260, 11, FALSE)</f>
        <v>4</v>
      </c>
      <c r="K999">
        <f>VLOOKUP($C999, 'pval-input'!$B$2:$M$2260, 12, FALSE)</f>
        <v>2.9197080291970798E-2</v>
      </c>
    </row>
    <row r="1000" spans="1:11" hidden="1" x14ac:dyDescent="0.2">
      <c r="A1000" t="s">
        <v>2094</v>
      </c>
      <c r="B1000" t="str">
        <f>VLOOKUP(A1000, dictionary!$A$2:$B$16, 2, FALSE)</f>
        <v>Antiinfectives for systemic use</v>
      </c>
      <c r="C1000" t="s">
        <v>2443</v>
      </c>
      <c r="D1000">
        <f>VLOOKUP($C1000, 'pval-input'!$B$2:$M$2260, 11, FALSE)</f>
        <v>3</v>
      </c>
      <c r="E1000">
        <f>VLOOKUP($C1000, 'pval-input'!$B$2:$M$2260, 12, FALSE)</f>
        <v>2.18978102189781E-2</v>
      </c>
      <c r="F1000">
        <f>VLOOKUP(C1000, listing!$B$1:$L$2600, 2, FALSE)</f>
        <v>1.0021834019285241</v>
      </c>
      <c r="H1000" t="s">
        <v>4842</v>
      </c>
      <c r="I1000">
        <v>1.0021834019285241</v>
      </c>
      <c r="J1000">
        <f>VLOOKUP($C1000, 'pval-input'!$B$2:$M$2260, 11, FALSE)</f>
        <v>3</v>
      </c>
      <c r="K1000">
        <f>VLOOKUP($C1000, 'pval-input'!$B$2:$M$2260, 12, FALSE)</f>
        <v>2.18978102189781E-2</v>
      </c>
    </row>
    <row r="1001" spans="1:11" x14ac:dyDescent="0.2">
      <c r="A1001" t="s">
        <v>2094</v>
      </c>
      <c r="B1001" t="str">
        <f>VLOOKUP(A1001, dictionary!$A$2:$B$16, 2, FALSE)</f>
        <v>Antiinfectives for systemic use</v>
      </c>
      <c r="C1001" t="s">
        <v>2445</v>
      </c>
      <c r="D1001">
        <f>VLOOKUP($C1001, 'pval-input'!$B$2:$M$2260, 11, FALSE)</f>
        <v>7</v>
      </c>
      <c r="E1001">
        <f>VLOOKUP($C1001, 'pval-input'!$B$2:$M$2260, 12, FALSE)</f>
        <v>5.1094890510948898E-2</v>
      </c>
      <c r="F1001">
        <f>VLOOKUP(C1001, listing!$B$1:$L$2600, 2, FALSE)</f>
        <v>0.11518569139850378</v>
      </c>
      <c r="H1001" t="s">
        <v>4842</v>
      </c>
      <c r="I1001">
        <v>0.11518569139850378</v>
      </c>
      <c r="J1001">
        <f>VLOOKUP($C1001, 'pval-input'!$B$2:$M$2260, 11, FALSE)</f>
        <v>7</v>
      </c>
      <c r="K1001">
        <f>VLOOKUP($C1001, 'pval-input'!$B$2:$M$2260, 12, FALSE)</f>
        <v>5.1094890510948898E-2</v>
      </c>
    </row>
    <row r="1002" spans="1:11" x14ac:dyDescent="0.2">
      <c r="A1002" t="s">
        <v>2094</v>
      </c>
      <c r="B1002" t="str">
        <f>VLOOKUP(A1002, dictionary!$A$2:$B$16, 2, FALSE)</f>
        <v>Antiinfectives for systemic use</v>
      </c>
      <c r="C1002" t="s">
        <v>2447</v>
      </c>
      <c r="D1002">
        <f>VLOOKUP($C1002, 'pval-input'!$B$2:$M$2260, 11, FALSE)</f>
        <v>90</v>
      </c>
      <c r="E1002">
        <f>VLOOKUP($C1002, 'pval-input'!$B$2:$M$2260, 12, FALSE)</f>
        <v>0.65693430656934304</v>
      </c>
      <c r="F1002">
        <f>VLOOKUP(C1002, listing!$B$1:$L$2600, 2, FALSE)</f>
        <v>1.915095305408927</v>
      </c>
      <c r="H1002" t="s">
        <v>4842</v>
      </c>
      <c r="I1002">
        <v>1.915095305408927</v>
      </c>
      <c r="J1002">
        <f>VLOOKUP($C1002, 'pval-input'!$B$2:$M$2260, 11, FALSE)</f>
        <v>90</v>
      </c>
      <c r="K1002">
        <f>VLOOKUP($C1002, 'pval-input'!$B$2:$M$2260, 12, FALSE)</f>
        <v>0.65693430656934304</v>
      </c>
    </row>
    <row r="1003" spans="1:11" x14ac:dyDescent="0.2">
      <c r="A1003" t="s">
        <v>2094</v>
      </c>
      <c r="B1003" t="str">
        <f>VLOOKUP(A1003, dictionary!$A$2:$B$16, 2, FALSE)</f>
        <v>Antiinfectives for systemic use</v>
      </c>
      <c r="C1003" t="s">
        <v>2451</v>
      </c>
      <c r="D1003">
        <f>VLOOKUP($C1003, 'pval-input'!$B$2:$M$2260, 11, FALSE)</f>
        <v>101</v>
      </c>
      <c r="E1003">
        <f>VLOOKUP($C1003, 'pval-input'!$B$2:$M$2260, 12, FALSE)</f>
        <v>0.73722627737226298</v>
      </c>
      <c r="F1003">
        <f>VLOOKUP(C1003, listing!$B$1:$L$2600, 2, FALSE)</f>
        <v>1.2543030106185407</v>
      </c>
      <c r="H1003" t="s">
        <v>4842</v>
      </c>
      <c r="I1003">
        <v>1.2543030106185407</v>
      </c>
      <c r="J1003">
        <f>VLOOKUP($C1003, 'pval-input'!$B$2:$M$2260, 11, FALSE)</f>
        <v>101</v>
      </c>
      <c r="K1003">
        <f>VLOOKUP($C1003, 'pval-input'!$B$2:$M$2260, 12, FALSE)</f>
        <v>0.73722627737226298</v>
      </c>
    </row>
    <row r="1004" spans="1:11" hidden="1" x14ac:dyDescent="0.2">
      <c r="A1004" t="s">
        <v>2094</v>
      </c>
      <c r="B1004" t="str">
        <f>VLOOKUP(A1004, dictionary!$A$2:$B$16, 2, FALSE)</f>
        <v>Antiinfectives for systemic use</v>
      </c>
      <c r="C1004" t="s">
        <v>2454</v>
      </c>
      <c r="D1004">
        <f>VLOOKUP($C1004, 'pval-input'!$B$2:$M$2260, 11, FALSE)</f>
        <v>1</v>
      </c>
      <c r="E1004">
        <f>VLOOKUP($C1004, 'pval-input'!$B$2:$M$2260, 12, FALSE)</f>
        <v>7.2992700729926996E-3</v>
      </c>
      <c r="F1004">
        <f>VLOOKUP(C1004, listing!$B$1:$L$2600, 2, FALSE)</f>
        <v>0.45574306277858734</v>
      </c>
      <c r="H1004" t="s">
        <v>4842</v>
      </c>
      <c r="I1004">
        <v>0.45574306277858734</v>
      </c>
      <c r="J1004">
        <f>VLOOKUP($C1004, 'pval-input'!$B$2:$M$2260, 11, FALSE)</f>
        <v>1</v>
      </c>
      <c r="K1004">
        <f>VLOOKUP($C1004, 'pval-input'!$B$2:$M$2260, 12, FALSE)</f>
        <v>7.2992700729926996E-3</v>
      </c>
    </row>
    <row r="1005" spans="1:11" hidden="1" x14ac:dyDescent="0.2">
      <c r="A1005" t="s">
        <v>2094</v>
      </c>
      <c r="B1005" t="str">
        <f>VLOOKUP(A1005, dictionary!$A$2:$B$16, 2, FALSE)</f>
        <v>Antiinfectives for systemic use</v>
      </c>
      <c r="C1005" t="s">
        <v>2457</v>
      </c>
      <c r="D1005">
        <f>VLOOKUP($C1005, 'pval-input'!$B$2:$M$2260, 11, FALSE)</f>
        <v>1</v>
      </c>
      <c r="E1005">
        <f>VLOOKUP($C1005, 'pval-input'!$B$2:$M$2260, 12, FALSE)</f>
        <v>7.2992700729926996E-3</v>
      </c>
      <c r="F1005">
        <f>VLOOKUP(C1005, listing!$B$1:$L$2600, 2, FALSE)</f>
        <v>0.13345130816624251</v>
      </c>
      <c r="H1005" t="s">
        <v>4842</v>
      </c>
      <c r="I1005">
        <v>0.13345130816624251</v>
      </c>
      <c r="J1005">
        <f>VLOOKUP($C1005, 'pval-input'!$B$2:$M$2260, 11, FALSE)</f>
        <v>1</v>
      </c>
      <c r="K1005">
        <f>VLOOKUP($C1005, 'pval-input'!$B$2:$M$2260, 12, FALSE)</f>
        <v>7.2992700729926996E-3</v>
      </c>
    </row>
    <row r="1006" spans="1:11" x14ac:dyDescent="0.2">
      <c r="A1006" t="s">
        <v>2094</v>
      </c>
      <c r="B1006" t="str">
        <f>VLOOKUP(A1006, dictionary!$A$2:$B$16, 2, FALSE)</f>
        <v>Antiinfectives for systemic use</v>
      </c>
      <c r="C1006" t="s">
        <v>2460</v>
      </c>
      <c r="D1006">
        <f>VLOOKUP($C1006, 'pval-input'!$B$2:$M$2260, 11, FALSE)</f>
        <v>129</v>
      </c>
      <c r="E1006">
        <f>VLOOKUP($C1006, 'pval-input'!$B$2:$M$2260, 12, FALSE)</f>
        <v>0.94160583941605802</v>
      </c>
      <c r="F1006">
        <f>VLOOKUP(C1006, listing!$B$1:$L$2600, 2, FALSE)</f>
        <v>0.21640057012874075</v>
      </c>
      <c r="H1006" t="s">
        <v>4842</v>
      </c>
      <c r="I1006">
        <v>0.21640057012874075</v>
      </c>
      <c r="J1006">
        <f>VLOOKUP($C1006, 'pval-input'!$B$2:$M$2260, 11, FALSE)</f>
        <v>129</v>
      </c>
      <c r="K1006">
        <f>VLOOKUP($C1006, 'pval-input'!$B$2:$M$2260, 12, FALSE)</f>
        <v>0.94160583941605802</v>
      </c>
    </row>
    <row r="1007" spans="1:11" hidden="1" x14ac:dyDescent="0.2">
      <c r="A1007" t="s">
        <v>2094</v>
      </c>
      <c r="B1007" t="str">
        <f>VLOOKUP(A1007, dictionary!$A$2:$B$16, 2, FALSE)</f>
        <v>Antiinfectives for systemic use</v>
      </c>
      <c r="C1007" t="s">
        <v>2463</v>
      </c>
      <c r="D1007">
        <f>VLOOKUP($C1007, 'pval-input'!$B$2:$M$2260, 11, FALSE)</f>
        <v>3</v>
      </c>
      <c r="E1007">
        <f>VLOOKUP($C1007, 'pval-input'!$B$2:$M$2260, 12, FALSE)</f>
        <v>2.18978102189781E-2</v>
      </c>
      <c r="F1007">
        <f>VLOOKUP(C1007, listing!$B$1:$L$2600, 2, FALSE)</f>
        <v>0.20288342741904461</v>
      </c>
      <c r="H1007" t="s">
        <v>4842</v>
      </c>
      <c r="I1007">
        <v>0.20288342741904461</v>
      </c>
      <c r="J1007">
        <f>VLOOKUP($C1007, 'pval-input'!$B$2:$M$2260, 11, FALSE)</f>
        <v>3</v>
      </c>
      <c r="K1007">
        <f>VLOOKUP($C1007, 'pval-input'!$B$2:$M$2260, 12, FALSE)</f>
        <v>2.18978102189781E-2</v>
      </c>
    </row>
    <row r="1008" spans="1:11" x14ac:dyDescent="0.2">
      <c r="A1008" t="s">
        <v>2094</v>
      </c>
      <c r="B1008" t="str">
        <f>VLOOKUP(A1008, dictionary!$A$2:$B$16, 2, FALSE)</f>
        <v>Antiinfectives for systemic use</v>
      </c>
      <c r="C1008" t="s">
        <v>2466</v>
      </c>
      <c r="D1008">
        <f>VLOOKUP($C1008, 'pval-input'!$B$2:$M$2260, 11, FALSE)</f>
        <v>49</v>
      </c>
      <c r="E1008">
        <f>VLOOKUP($C1008, 'pval-input'!$B$2:$M$2260, 12, FALSE)</f>
        <v>0.35766423357664201</v>
      </c>
      <c r="F1008">
        <f>VLOOKUP(C1008, listing!$B$1:$L$2600, 2, FALSE)</f>
        <v>3.5716176652819127E-2</v>
      </c>
      <c r="H1008" t="s">
        <v>4842</v>
      </c>
      <c r="I1008">
        <v>3.5716176652819127E-2</v>
      </c>
      <c r="J1008">
        <f>VLOOKUP($C1008, 'pval-input'!$B$2:$M$2260, 11, FALSE)</f>
        <v>49</v>
      </c>
      <c r="K1008">
        <f>VLOOKUP($C1008, 'pval-input'!$B$2:$M$2260, 12, FALSE)</f>
        <v>0.35766423357664201</v>
      </c>
    </row>
    <row r="1009" spans="1:11" x14ac:dyDescent="0.2">
      <c r="A1009" t="s">
        <v>2094</v>
      </c>
      <c r="B1009" t="str">
        <f>VLOOKUP(A1009, dictionary!$A$2:$B$16, 2, FALSE)</f>
        <v>Antiinfectives for systemic use</v>
      </c>
      <c r="C1009" t="s">
        <v>2469</v>
      </c>
      <c r="D1009">
        <f>VLOOKUP($C1009, 'pval-input'!$B$2:$M$2260, 11, FALSE)</f>
        <v>8</v>
      </c>
      <c r="E1009">
        <f>VLOOKUP($C1009, 'pval-input'!$B$2:$M$2260, 12, FALSE)</f>
        <v>5.8394160583941597E-2</v>
      </c>
      <c r="F1009">
        <f>VLOOKUP(C1009, listing!$B$1:$L$2600, 2, FALSE)</f>
        <v>0.58065981402646472</v>
      </c>
      <c r="H1009" t="s">
        <v>4842</v>
      </c>
      <c r="I1009">
        <v>0.58065981402646472</v>
      </c>
      <c r="J1009">
        <f>VLOOKUP($C1009, 'pval-input'!$B$2:$M$2260, 11, FALSE)</f>
        <v>8</v>
      </c>
      <c r="K1009">
        <f>VLOOKUP($C1009, 'pval-input'!$B$2:$M$2260, 12, FALSE)</f>
        <v>5.8394160583941597E-2</v>
      </c>
    </row>
    <row r="1010" spans="1:11" x14ac:dyDescent="0.2">
      <c r="A1010" t="s">
        <v>2094</v>
      </c>
      <c r="B1010" t="str">
        <f>VLOOKUP(A1010, dictionary!$A$2:$B$16, 2, FALSE)</f>
        <v>Antiinfectives for systemic use</v>
      </c>
      <c r="C1010" t="s">
        <v>2472</v>
      </c>
      <c r="D1010">
        <f>VLOOKUP($C1010, 'pval-input'!$B$2:$M$2260, 11, FALSE)</f>
        <v>35</v>
      </c>
      <c r="E1010">
        <f>VLOOKUP($C1010, 'pval-input'!$B$2:$M$2260, 12, FALSE)</f>
        <v>0.25547445255474499</v>
      </c>
      <c r="F1010">
        <f>VLOOKUP(C1010, listing!$B$1:$L$2600, 2, FALSE)</f>
        <v>0.42530552469085919</v>
      </c>
      <c r="H1010" t="s">
        <v>4842</v>
      </c>
      <c r="I1010">
        <v>0.42530552469085919</v>
      </c>
      <c r="J1010">
        <f>VLOOKUP($C1010, 'pval-input'!$B$2:$M$2260, 11, FALSE)</f>
        <v>35</v>
      </c>
      <c r="K1010">
        <f>VLOOKUP($C1010, 'pval-input'!$B$2:$M$2260, 12, FALSE)</f>
        <v>0.25547445255474499</v>
      </c>
    </row>
    <row r="1011" spans="1:11" hidden="1" x14ac:dyDescent="0.2">
      <c r="A1011" t="s">
        <v>2094</v>
      </c>
      <c r="B1011" t="str">
        <f>VLOOKUP(A1011, dictionary!$A$2:$B$16, 2, FALSE)</f>
        <v>Antiinfectives for systemic use</v>
      </c>
      <c r="C1011" t="s">
        <v>2474</v>
      </c>
      <c r="D1011">
        <f>VLOOKUP($C1011, 'pval-input'!$B$2:$M$2260, 11, FALSE)</f>
        <v>1</v>
      </c>
      <c r="E1011">
        <f>VLOOKUP($C1011, 'pval-input'!$B$2:$M$2260, 12, FALSE)</f>
        <v>7.2992700729926996E-3</v>
      </c>
      <c r="F1011">
        <f>VLOOKUP(C1011, listing!$B$1:$L$2600, 2, FALSE)</f>
        <v>0.13345130816624251</v>
      </c>
      <c r="H1011" t="s">
        <v>4842</v>
      </c>
      <c r="I1011">
        <v>0.13345130816624251</v>
      </c>
      <c r="J1011">
        <f>VLOOKUP($C1011, 'pval-input'!$B$2:$M$2260, 11, FALSE)</f>
        <v>1</v>
      </c>
      <c r="K1011">
        <f>VLOOKUP($C1011, 'pval-input'!$B$2:$M$2260, 12, FALSE)</f>
        <v>7.2992700729926996E-3</v>
      </c>
    </row>
    <row r="1012" spans="1:11" x14ac:dyDescent="0.2">
      <c r="A1012" t="s">
        <v>2094</v>
      </c>
      <c r="B1012" t="str">
        <f>VLOOKUP(A1012, dictionary!$A$2:$B$16, 2, FALSE)</f>
        <v>Antiinfectives for systemic use</v>
      </c>
      <c r="C1012" t="s">
        <v>2476</v>
      </c>
      <c r="D1012">
        <f>VLOOKUP($C1012, 'pval-input'!$B$2:$M$2260, 11, FALSE)</f>
        <v>25</v>
      </c>
      <c r="E1012">
        <f>VLOOKUP($C1012, 'pval-input'!$B$2:$M$2260, 12, FALSE)</f>
        <v>0.18248175182481799</v>
      </c>
      <c r="F1012">
        <f>VLOOKUP(C1012, listing!$B$1:$L$2600, 2, FALSE)</f>
        <v>0.17479407915147688</v>
      </c>
      <c r="H1012" t="s">
        <v>4842</v>
      </c>
      <c r="I1012">
        <v>0.17479407915147688</v>
      </c>
      <c r="J1012">
        <f>VLOOKUP($C1012, 'pval-input'!$B$2:$M$2260, 11, FALSE)</f>
        <v>25</v>
      </c>
      <c r="K1012">
        <f>VLOOKUP($C1012, 'pval-input'!$B$2:$M$2260, 12, FALSE)</f>
        <v>0.18248175182481799</v>
      </c>
    </row>
    <row r="1013" spans="1:11" hidden="1" x14ac:dyDescent="0.2">
      <c r="A1013" t="s">
        <v>2094</v>
      </c>
      <c r="B1013" t="str">
        <f>VLOOKUP(A1013, dictionary!$A$2:$B$16, 2, FALSE)</f>
        <v>Antiinfectives for systemic use</v>
      </c>
      <c r="C1013" t="s">
        <v>2478</v>
      </c>
      <c r="D1013">
        <f>VLOOKUP($C1013, 'pval-input'!$B$2:$M$2260, 11, FALSE)</f>
        <v>6</v>
      </c>
      <c r="E1013">
        <f>VLOOKUP($C1013, 'pval-input'!$B$2:$M$2260, 12, FALSE)</f>
        <v>4.3795620437956199E-2</v>
      </c>
      <c r="F1013">
        <f>VLOOKUP(C1013, listing!$B$1:$L$2600, 2, FALSE)</f>
        <v>0.8947257362485882</v>
      </c>
      <c r="H1013" t="s">
        <v>4842</v>
      </c>
      <c r="I1013">
        <v>0.8947257362485882</v>
      </c>
      <c r="J1013">
        <f>VLOOKUP($C1013, 'pval-input'!$B$2:$M$2260, 11, FALSE)</f>
        <v>6</v>
      </c>
      <c r="K1013">
        <f>VLOOKUP($C1013, 'pval-input'!$B$2:$M$2260, 12, FALSE)</f>
        <v>4.3795620437956199E-2</v>
      </c>
    </row>
    <row r="1014" spans="1:11" hidden="1" x14ac:dyDescent="0.2">
      <c r="A1014" t="s">
        <v>2094</v>
      </c>
      <c r="B1014" t="str">
        <f>VLOOKUP(A1014, dictionary!$A$2:$B$16, 2, FALSE)</f>
        <v>Antiinfectives for systemic use</v>
      </c>
      <c r="C1014" t="s">
        <v>2480</v>
      </c>
      <c r="D1014">
        <f>VLOOKUP($C1014, 'pval-input'!$B$2:$M$2260, 11, FALSE)</f>
        <v>4</v>
      </c>
      <c r="E1014">
        <f>VLOOKUP($C1014, 'pval-input'!$B$2:$M$2260, 12, FALSE)</f>
        <v>2.9197080291970798E-2</v>
      </c>
      <c r="F1014">
        <f>VLOOKUP(C1014, listing!$B$1:$L$2600, 2, FALSE)</f>
        <v>0.26210993407974087</v>
      </c>
      <c r="H1014" t="s">
        <v>4842</v>
      </c>
      <c r="I1014">
        <v>0.26210993407974087</v>
      </c>
      <c r="J1014">
        <f>VLOOKUP($C1014, 'pval-input'!$B$2:$M$2260, 11, FALSE)</f>
        <v>4</v>
      </c>
      <c r="K1014">
        <f>VLOOKUP($C1014, 'pval-input'!$B$2:$M$2260, 12, FALSE)</f>
        <v>2.9197080291970798E-2</v>
      </c>
    </row>
    <row r="1015" spans="1:11" hidden="1" x14ac:dyDescent="0.2">
      <c r="A1015" t="s">
        <v>2094</v>
      </c>
      <c r="B1015" t="str">
        <f>VLOOKUP(A1015, dictionary!$A$2:$B$16, 2, FALSE)</f>
        <v>Antiinfectives for systemic use</v>
      </c>
      <c r="C1015" t="s">
        <v>2483</v>
      </c>
      <c r="D1015">
        <f>VLOOKUP($C1015, 'pval-input'!$B$2:$M$2260, 11, FALSE)</f>
        <v>6</v>
      </c>
      <c r="E1015">
        <f>VLOOKUP($C1015, 'pval-input'!$B$2:$M$2260, 12, FALSE)</f>
        <v>4.3795620437956199E-2</v>
      </c>
      <c r="F1015">
        <f>VLOOKUP(C1015, listing!$B$1:$L$2600, 2, FALSE)</f>
        <v>0.9431663766316748</v>
      </c>
      <c r="H1015" t="s">
        <v>4842</v>
      </c>
      <c r="I1015">
        <v>0.9431663766316748</v>
      </c>
      <c r="J1015">
        <f>VLOOKUP($C1015, 'pval-input'!$B$2:$M$2260, 11, FALSE)</f>
        <v>6</v>
      </c>
      <c r="K1015">
        <f>VLOOKUP($C1015, 'pval-input'!$B$2:$M$2260, 12, FALSE)</f>
        <v>4.3795620437956199E-2</v>
      </c>
    </row>
    <row r="1016" spans="1:11" hidden="1" x14ac:dyDescent="0.2">
      <c r="A1016" t="s">
        <v>2094</v>
      </c>
      <c r="B1016" t="str">
        <f>VLOOKUP(A1016, dictionary!$A$2:$B$16, 2, FALSE)</f>
        <v>Antiinfectives for systemic use</v>
      </c>
      <c r="C1016" t="s">
        <v>2486</v>
      </c>
      <c r="D1016">
        <f>VLOOKUP($C1016, 'pval-input'!$B$2:$M$2260, 11, FALSE)</f>
        <v>1</v>
      </c>
      <c r="E1016">
        <f>VLOOKUP($C1016, 'pval-input'!$B$2:$M$2260, 12, FALSE)</f>
        <v>7.2992700729926996E-3</v>
      </c>
      <c r="F1016">
        <f>VLOOKUP(C1016, listing!$B$1:$L$2600, 2, FALSE)</f>
        <v>0.13345130816624251</v>
      </c>
      <c r="H1016" t="s">
        <v>4842</v>
      </c>
      <c r="I1016">
        <v>0.13345130816624251</v>
      </c>
      <c r="J1016">
        <f>VLOOKUP($C1016, 'pval-input'!$B$2:$M$2260, 11, FALSE)</f>
        <v>1</v>
      </c>
      <c r="K1016">
        <f>VLOOKUP($C1016, 'pval-input'!$B$2:$M$2260, 12, FALSE)</f>
        <v>7.2992700729926996E-3</v>
      </c>
    </row>
    <row r="1017" spans="1:11" x14ac:dyDescent="0.2">
      <c r="A1017" t="s">
        <v>2094</v>
      </c>
      <c r="B1017" t="str">
        <f>VLOOKUP(A1017, dictionary!$A$2:$B$16, 2, FALSE)</f>
        <v>Antiinfectives for systemic use</v>
      </c>
      <c r="C1017" t="s">
        <v>2488</v>
      </c>
      <c r="D1017">
        <f>VLOOKUP($C1017, 'pval-input'!$B$2:$M$2260, 11, FALSE)</f>
        <v>54</v>
      </c>
      <c r="E1017">
        <f>VLOOKUP($C1017, 'pval-input'!$B$2:$M$2260, 12, FALSE)</f>
        <v>0.39416058394160602</v>
      </c>
      <c r="F1017">
        <f>VLOOKUP(C1017, listing!$B$1:$L$2600, 2, FALSE)</f>
        <v>0.39494653764663407</v>
      </c>
      <c r="H1017" t="s">
        <v>4842</v>
      </c>
      <c r="I1017">
        <v>0.39494653764663407</v>
      </c>
      <c r="J1017">
        <f>VLOOKUP($C1017, 'pval-input'!$B$2:$M$2260, 11, FALSE)</f>
        <v>54</v>
      </c>
      <c r="K1017">
        <f>VLOOKUP($C1017, 'pval-input'!$B$2:$M$2260, 12, FALSE)</f>
        <v>0.39416058394160602</v>
      </c>
    </row>
    <row r="1018" spans="1:11" x14ac:dyDescent="0.2">
      <c r="A1018" t="s">
        <v>2094</v>
      </c>
      <c r="B1018" t="str">
        <f>VLOOKUP(A1018, dictionary!$A$2:$B$16, 2, FALSE)</f>
        <v>Antiinfectives for systemic use</v>
      </c>
      <c r="C1018" t="s">
        <v>2491</v>
      </c>
      <c r="D1018">
        <f>VLOOKUP($C1018, 'pval-input'!$B$2:$M$2260, 11, FALSE)</f>
        <v>64</v>
      </c>
      <c r="E1018">
        <f>VLOOKUP($C1018, 'pval-input'!$B$2:$M$2260, 12, FALSE)</f>
        <v>0.467153284671533</v>
      </c>
      <c r="F1018">
        <f>VLOOKUP(C1018, listing!$B$1:$L$2600, 2, FALSE)</f>
        <v>0.25029779634053528</v>
      </c>
      <c r="H1018" t="s">
        <v>4842</v>
      </c>
      <c r="I1018">
        <v>0.25029779634053528</v>
      </c>
      <c r="J1018">
        <f>VLOOKUP($C1018, 'pval-input'!$B$2:$M$2260, 11, FALSE)</f>
        <v>64</v>
      </c>
      <c r="K1018">
        <f>VLOOKUP($C1018, 'pval-input'!$B$2:$M$2260, 12, FALSE)</f>
        <v>0.467153284671533</v>
      </c>
    </row>
    <row r="1019" spans="1:11" x14ac:dyDescent="0.2">
      <c r="A1019" t="s">
        <v>2094</v>
      </c>
      <c r="B1019" t="str">
        <f>VLOOKUP(A1019, dictionary!$A$2:$B$16, 2, FALSE)</f>
        <v>Antiinfectives for systemic use</v>
      </c>
      <c r="C1019" t="s">
        <v>2493</v>
      </c>
      <c r="D1019">
        <f>VLOOKUP($C1019, 'pval-input'!$B$2:$M$2260, 11, FALSE)</f>
        <v>100</v>
      </c>
      <c r="E1019">
        <f>VLOOKUP($C1019, 'pval-input'!$B$2:$M$2260, 12, FALSE)</f>
        <v>0.72992700729926996</v>
      </c>
      <c r="F1019">
        <f>VLOOKUP(C1019, listing!$B$1:$L$2600, 2, FALSE)</f>
        <v>2.3847834297914573E-3</v>
      </c>
      <c r="H1019" t="s">
        <v>4842</v>
      </c>
      <c r="I1019">
        <v>2.3847834297914573E-3</v>
      </c>
      <c r="J1019">
        <f>VLOOKUP($C1019, 'pval-input'!$B$2:$M$2260, 11, FALSE)</f>
        <v>100</v>
      </c>
      <c r="K1019">
        <f>VLOOKUP($C1019, 'pval-input'!$B$2:$M$2260, 12, FALSE)</f>
        <v>0.72992700729926996</v>
      </c>
    </row>
    <row r="1020" spans="1:11" x14ac:dyDescent="0.2">
      <c r="A1020" t="s">
        <v>2094</v>
      </c>
      <c r="B1020" t="str">
        <f>VLOOKUP(A1020, dictionary!$A$2:$B$16, 2, FALSE)</f>
        <v>Antiinfectives for systemic use</v>
      </c>
      <c r="C1020" t="s">
        <v>2495</v>
      </c>
      <c r="D1020">
        <f>VLOOKUP($C1020, 'pval-input'!$B$2:$M$2260, 11, FALSE)</f>
        <v>51</v>
      </c>
      <c r="E1020">
        <f>VLOOKUP($C1020, 'pval-input'!$B$2:$M$2260, 12, FALSE)</f>
        <v>0.372262773722628</v>
      </c>
      <c r="F1020">
        <f>VLOOKUP(C1020, listing!$B$1:$L$2600, 2, FALSE)</f>
        <v>0.30192672158256822</v>
      </c>
      <c r="H1020" t="s">
        <v>4842</v>
      </c>
      <c r="I1020">
        <v>0.30192672158256822</v>
      </c>
      <c r="J1020">
        <f>VLOOKUP($C1020, 'pval-input'!$B$2:$M$2260, 11, FALSE)</f>
        <v>51</v>
      </c>
      <c r="K1020">
        <f>VLOOKUP($C1020, 'pval-input'!$B$2:$M$2260, 12, FALSE)</f>
        <v>0.372262773722628</v>
      </c>
    </row>
    <row r="1021" spans="1:11" x14ac:dyDescent="0.2">
      <c r="A1021" t="s">
        <v>2094</v>
      </c>
      <c r="B1021" t="str">
        <f>VLOOKUP(A1021, dictionary!$A$2:$B$16, 2, FALSE)</f>
        <v>Antiinfectives for systemic use</v>
      </c>
      <c r="C1021" t="s">
        <v>2497</v>
      </c>
      <c r="D1021">
        <f>VLOOKUP($C1021, 'pval-input'!$B$2:$M$2260, 11, FALSE)</f>
        <v>7</v>
      </c>
      <c r="E1021">
        <f>VLOOKUP($C1021, 'pval-input'!$B$2:$M$2260, 12, FALSE)</f>
        <v>5.1094890510948898E-2</v>
      </c>
      <c r="F1021">
        <f>VLOOKUP(C1021, listing!$B$1:$L$2600, 2, FALSE)</f>
        <v>5.6430770600701145E-3</v>
      </c>
      <c r="H1021" t="s">
        <v>4842</v>
      </c>
      <c r="I1021">
        <v>5.6430770600701145E-3</v>
      </c>
      <c r="J1021">
        <f>VLOOKUP($C1021, 'pval-input'!$B$2:$M$2260, 11, FALSE)</f>
        <v>7</v>
      </c>
      <c r="K1021">
        <f>VLOOKUP($C1021, 'pval-input'!$B$2:$M$2260, 12, FALSE)</f>
        <v>5.1094890510948898E-2</v>
      </c>
    </row>
    <row r="1022" spans="1:11" x14ac:dyDescent="0.2">
      <c r="A1022" t="s">
        <v>2094</v>
      </c>
      <c r="B1022" t="str">
        <f>VLOOKUP(A1022, dictionary!$A$2:$B$16, 2, FALSE)</f>
        <v>Antiinfectives for systemic use</v>
      </c>
      <c r="C1022" t="s">
        <v>2499</v>
      </c>
      <c r="D1022">
        <f>VLOOKUP($C1022, 'pval-input'!$B$2:$M$2260, 11, FALSE)</f>
        <v>16</v>
      </c>
      <c r="E1022">
        <f>VLOOKUP($C1022, 'pval-input'!$B$2:$M$2260, 12, FALSE)</f>
        <v>0.116788321167883</v>
      </c>
      <c r="F1022">
        <f>VLOOKUP(C1022, listing!$B$1:$L$2600, 2, FALSE)</f>
        <v>0.16726050480014062</v>
      </c>
      <c r="H1022" t="s">
        <v>4842</v>
      </c>
      <c r="I1022">
        <v>0.16726050480014062</v>
      </c>
      <c r="J1022">
        <f>VLOOKUP($C1022, 'pval-input'!$B$2:$M$2260, 11, FALSE)</f>
        <v>16</v>
      </c>
      <c r="K1022">
        <f>VLOOKUP($C1022, 'pval-input'!$B$2:$M$2260, 12, FALSE)</f>
        <v>0.116788321167883</v>
      </c>
    </row>
    <row r="1023" spans="1:11" x14ac:dyDescent="0.2">
      <c r="A1023" t="s">
        <v>2094</v>
      </c>
      <c r="B1023" t="str">
        <f>VLOOKUP(A1023, dictionary!$A$2:$B$16, 2, FALSE)</f>
        <v>Antiinfectives for systemic use</v>
      </c>
      <c r="C1023" t="s">
        <v>2501</v>
      </c>
      <c r="D1023">
        <f>VLOOKUP($C1023, 'pval-input'!$B$2:$M$2260, 11, FALSE)</f>
        <v>49</v>
      </c>
      <c r="E1023">
        <f>VLOOKUP($C1023, 'pval-input'!$B$2:$M$2260, 12, FALSE)</f>
        <v>0.35766423357664201</v>
      </c>
      <c r="F1023">
        <f>VLOOKUP(C1023, listing!$B$1:$L$2600, 2, FALSE)</f>
        <v>0.65858177892346859</v>
      </c>
      <c r="H1023" t="s">
        <v>4842</v>
      </c>
      <c r="I1023">
        <v>0.65858177892346859</v>
      </c>
      <c r="J1023">
        <f>VLOOKUP($C1023, 'pval-input'!$B$2:$M$2260, 11, FALSE)</f>
        <v>49</v>
      </c>
      <c r="K1023">
        <f>VLOOKUP($C1023, 'pval-input'!$B$2:$M$2260, 12, FALSE)</f>
        <v>0.35766423357664201</v>
      </c>
    </row>
    <row r="1024" spans="1:11" x14ac:dyDescent="0.2">
      <c r="A1024" t="s">
        <v>2094</v>
      </c>
      <c r="B1024" t="str">
        <f>VLOOKUP(A1024, dictionary!$A$2:$B$16, 2, FALSE)</f>
        <v>Antiinfectives for systemic use</v>
      </c>
      <c r="C1024" t="s">
        <v>2503</v>
      </c>
      <c r="D1024">
        <f>VLOOKUP($C1024, 'pval-input'!$B$2:$M$2260, 11, FALSE)</f>
        <v>8</v>
      </c>
      <c r="E1024">
        <f>VLOOKUP($C1024, 'pval-input'!$B$2:$M$2260, 12, FALSE)</f>
        <v>5.8394160583941597E-2</v>
      </c>
      <c r="F1024">
        <f>VLOOKUP(C1024, listing!$B$1:$L$2600, 2, FALSE)</f>
        <v>4.542569914285228E-3</v>
      </c>
      <c r="H1024" t="s">
        <v>4842</v>
      </c>
      <c r="I1024">
        <v>4.542569914285228E-3</v>
      </c>
      <c r="J1024">
        <f>VLOOKUP($C1024, 'pval-input'!$B$2:$M$2260, 11, FALSE)</f>
        <v>8</v>
      </c>
      <c r="K1024">
        <f>VLOOKUP($C1024, 'pval-input'!$B$2:$M$2260, 12, FALSE)</f>
        <v>5.8394160583941597E-2</v>
      </c>
    </row>
    <row r="1025" spans="1:11" x14ac:dyDescent="0.2">
      <c r="A1025" t="s">
        <v>2094</v>
      </c>
      <c r="B1025" t="str">
        <f>VLOOKUP(A1025, dictionary!$A$2:$B$16, 2, FALSE)</f>
        <v>Antiinfectives for systemic use</v>
      </c>
      <c r="C1025" t="s">
        <v>2505</v>
      </c>
      <c r="D1025">
        <f>VLOOKUP($C1025, 'pval-input'!$B$2:$M$2260, 11, FALSE)</f>
        <v>28</v>
      </c>
      <c r="E1025">
        <f>VLOOKUP($C1025, 'pval-input'!$B$2:$M$2260, 12, FALSE)</f>
        <v>0.20437956204379601</v>
      </c>
      <c r="F1025">
        <f>VLOOKUP(C1025, listing!$B$1:$L$2600, 2, FALSE)</f>
        <v>0.12039108475131383</v>
      </c>
      <c r="H1025" t="s">
        <v>4842</v>
      </c>
      <c r="I1025">
        <v>0.12039108475131383</v>
      </c>
      <c r="J1025">
        <f>VLOOKUP($C1025, 'pval-input'!$B$2:$M$2260, 11, FALSE)</f>
        <v>28</v>
      </c>
      <c r="K1025">
        <f>VLOOKUP($C1025, 'pval-input'!$B$2:$M$2260, 12, FALSE)</f>
        <v>0.20437956204379601</v>
      </c>
    </row>
    <row r="1026" spans="1:11" x14ac:dyDescent="0.2">
      <c r="A1026" t="s">
        <v>2094</v>
      </c>
      <c r="B1026" t="str">
        <f>VLOOKUP(A1026, dictionary!$A$2:$B$16, 2, FALSE)</f>
        <v>Antiinfectives for systemic use</v>
      </c>
      <c r="C1026" t="s">
        <v>2507</v>
      </c>
      <c r="D1026">
        <f>VLOOKUP($C1026, 'pval-input'!$B$2:$M$2260, 11, FALSE)</f>
        <v>118</v>
      </c>
      <c r="E1026">
        <f>VLOOKUP($C1026, 'pval-input'!$B$2:$M$2260, 12, FALSE)</f>
        <v>0.86131386861313897</v>
      </c>
      <c r="F1026">
        <f>VLOOKUP(C1026, listing!$B$1:$L$2600, 2, FALSE)</f>
        <v>1.2261147053231987E-2</v>
      </c>
      <c r="H1026" t="s">
        <v>4842</v>
      </c>
      <c r="I1026">
        <v>1.2261147053231987E-2</v>
      </c>
      <c r="J1026">
        <f>VLOOKUP($C1026, 'pval-input'!$B$2:$M$2260, 11, FALSE)</f>
        <v>118</v>
      </c>
      <c r="K1026">
        <f>VLOOKUP($C1026, 'pval-input'!$B$2:$M$2260, 12, FALSE)</f>
        <v>0.86131386861313897</v>
      </c>
    </row>
    <row r="1027" spans="1:11" x14ac:dyDescent="0.2">
      <c r="A1027" t="s">
        <v>2094</v>
      </c>
      <c r="B1027" t="str">
        <f>VLOOKUP(A1027, dictionary!$A$2:$B$16, 2, FALSE)</f>
        <v>Antiinfectives for systemic use</v>
      </c>
      <c r="C1027" t="s">
        <v>2510</v>
      </c>
      <c r="D1027">
        <f>VLOOKUP($C1027, 'pval-input'!$B$2:$M$2260, 11, FALSE)</f>
        <v>92</v>
      </c>
      <c r="E1027">
        <f>VLOOKUP($C1027, 'pval-input'!$B$2:$M$2260, 12, FALSE)</f>
        <v>0.67153284671532798</v>
      </c>
      <c r="F1027">
        <f>VLOOKUP(C1027, listing!$B$1:$L$2600, 2, FALSE)</f>
        <v>0.69564551338488778</v>
      </c>
      <c r="H1027" t="s">
        <v>4842</v>
      </c>
      <c r="I1027">
        <v>0.69564551338488778</v>
      </c>
      <c r="J1027">
        <f>VLOOKUP($C1027, 'pval-input'!$B$2:$M$2260, 11, FALSE)</f>
        <v>92</v>
      </c>
      <c r="K1027">
        <f>VLOOKUP($C1027, 'pval-input'!$B$2:$M$2260, 12, FALSE)</f>
        <v>0.67153284671532798</v>
      </c>
    </row>
    <row r="1028" spans="1:11" x14ac:dyDescent="0.2">
      <c r="A1028" t="s">
        <v>2094</v>
      </c>
      <c r="B1028" t="str">
        <f>VLOOKUP(A1028, dictionary!$A$2:$B$16, 2, FALSE)</f>
        <v>Antiinfectives for systemic use</v>
      </c>
      <c r="C1028" t="s">
        <v>2512</v>
      </c>
      <c r="D1028">
        <f>VLOOKUP($C1028, 'pval-input'!$B$2:$M$2260, 11, FALSE)</f>
        <v>8</v>
      </c>
      <c r="E1028">
        <f>VLOOKUP($C1028, 'pval-input'!$B$2:$M$2260, 12, FALSE)</f>
        <v>5.8394160583941597E-2</v>
      </c>
      <c r="F1028">
        <f>VLOOKUP(C1028, listing!$B$1:$L$2600, 2, FALSE)</f>
        <v>0.74703667349671532</v>
      </c>
      <c r="H1028" t="s">
        <v>4842</v>
      </c>
      <c r="I1028">
        <v>0.74703667349671532</v>
      </c>
      <c r="J1028">
        <f>VLOOKUP($C1028, 'pval-input'!$B$2:$M$2260, 11, FALSE)</f>
        <v>8</v>
      </c>
      <c r="K1028">
        <f>VLOOKUP($C1028, 'pval-input'!$B$2:$M$2260, 12, FALSE)</f>
        <v>5.8394160583941597E-2</v>
      </c>
    </row>
    <row r="1029" spans="1:11" x14ac:dyDescent="0.2">
      <c r="A1029" t="s">
        <v>2094</v>
      </c>
      <c r="B1029" t="str">
        <f>VLOOKUP(A1029, dictionary!$A$2:$B$16, 2, FALSE)</f>
        <v>Antiinfectives for systemic use</v>
      </c>
      <c r="C1029" t="s">
        <v>2514</v>
      </c>
      <c r="D1029">
        <f>VLOOKUP($C1029, 'pval-input'!$B$2:$M$2260, 11, FALSE)</f>
        <v>94</v>
      </c>
      <c r="E1029">
        <f>VLOOKUP($C1029, 'pval-input'!$B$2:$M$2260, 12, FALSE)</f>
        <v>0.68613138686131403</v>
      </c>
      <c r="F1029">
        <f>VLOOKUP(C1029, listing!$B$1:$L$2600, 2, FALSE)</f>
        <v>0.84700758131495146</v>
      </c>
      <c r="H1029" t="s">
        <v>4842</v>
      </c>
      <c r="I1029">
        <v>0.84700758131495146</v>
      </c>
      <c r="J1029">
        <f>VLOOKUP($C1029, 'pval-input'!$B$2:$M$2260, 11, FALSE)</f>
        <v>94</v>
      </c>
      <c r="K1029">
        <f>VLOOKUP($C1029, 'pval-input'!$B$2:$M$2260, 12, FALSE)</f>
        <v>0.68613138686131403</v>
      </c>
    </row>
    <row r="1030" spans="1:11" x14ac:dyDescent="0.2">
      <c r="A1030" t="s">
        <v>2094</v>
      </c>
      <c r="B1030" t="str">
        <f>VLOOKUP(A1030, dictionary!$A$2:$B$16, 2, FALSE)</f>
        <v>Antiinfectives for systemic use</v>
      </c>
      <c r="C1030" t="s">
        <v>2516</v>
      </c>
      <c r="D1030">
        <f>VLOOKUP($C1030, 'pval-input'!$B$2:$M$2260, 11, FALSE)</f>
        <v>120</v>
      </c>
      <c r="E1030">
        <f>VLOOKUP($C1030, 'pval-input'!$B$2:$M$2260, 12, FALSE)</f>
        <v>0.87591240875912402</v>
      </c>
      <c r="F1030">
        <f>VLOOKUP(C1030, listing!$B$1:$L$2600, 2, FALSE)</f>
        <v>0.1882517237399533</v>
      </c>
      <c r="H1030" t="s">
        <v>4842</v>
      </c>
      <c r="I1030">
        <v>0.1882517237399533</v>
      </c>
      <c r="J1030">
        <f>VLOOKUP($C1030, 'pval-input'!$B$2:$M$2260, 11, FALSE)</f>
        <v>120</v>
      </c>
      <c r="K1030">
        <f>VLOOKUP($C1030, 'pval-input'!$B$2:$M$2260, 12, FALSE)</f>
        <v>0.87591240875912402</v>
      </c>
    </row>
    <row r="1031" spans="1:11" x14ac:dyDescent="0.2">
      <c r="A1031" t="s">
        <v>2094</v>
      </c>
      <c r="B1031" t="str">
        <f>VLOOKUP(A1031, dictionary!$A$2:$B$16, 2, FALSE)</f>
        <v>Antiinfectives for systemic use</v>
      </c>
      <c r="C1031" t="s">
        <v>2518</v>
      </c>
      <c r="D1031">
        <f>VLOOKUP($C1031, 'pval-input'!$B$2:$M$2260, 11, FALSE)</f>
        <v>99</v>
      </c>
      <c r="E1031">
        <f>VLOOKUP($C1031, 'pval-input'!$B$2:$M$2260, 12, FALSE)</f>
        <v>0.72262773722627704</v>
      </c>
      <c r="F1031">
        <f>VLOOKUP(C1031, listing!$B$1:$L$2600, 2, FALSE)</f>
        <v>1.6975226130392908E-2</v>
      </c>
      <c r="H1031" t="s">
        <v>4842</v>
      </c>
      <c r="I1031">
        <v>1.6975226130392908E-2</v>
      </c>
      <c r="J1031">
        <f>VLOOKUP($C1031, 'pval-input'!$B$2:$M$2260, 11, FALSE)</f>
        <v>99</v>
      </c>
      <c r="K1031">
        <f>VLOOKUP($C1031, 'pval-input'!$B$2:$M$2260, 12, FALSE)</f>
        <v>0.72262773722627704</v>
      </c>
    </row>
    <row r="1032" spans="1:11" x14ac:dyDescent="0.2">
      <c r="A1032" t="s">
        <v>2094</v>
      </c>
      <c r="B1032" t="str">
        <f>VLOOKUP(A1032, dictionary!$A$2:$B$16, 2, FALSE)</f>
        <v>Antiinfectives for systemic use</v>
      </c>
      <c r="C1032" t="s">
        <v>2520</v>
      </c>
      <c r="D1032">
        <f>VLOOKUP($C1032, 'pval-input'!$B$2:$M$2260, 11, FALSE)</f>
        <v>89</v>
      </c>
      <c r="E1032">
        <f>VLOOKUP($C1032, 'pval-input'!$B$2:$M$2260, 12, FALSE)</f>
        <v>0.64963503649635002</v>
      </c>
      <c r="F1032">
        <f>VLOOKUP(C1032, listing!$B$1:$L$2600, 2, FALSE)</f>
        <v>1.4981476589119967E-2</v>
      </c>
      <c r="H1032" t="s">
        <v>4842</v>
      </c>
      <c r="I1032">
        <v>1.4981476589119967E-2</v>
      </c>
      <c r="J1032">
        <f>VLOOKUP($C1032, 'pval-input'!$B$2:$M$2260, 11, FALSE)</f>
        <v>89</v>
      </c>
      <c r="K1032">
        <f>VLOOKUP($C1032, 'pval-input'!$B$2:$M$2260, 12, FALSE)</f>
        <v>0.64963503649635002</v>
      </c>
    </row>
    <row r="1033" spans="1:11" x14ac:dyDescent="0.2">
      <c r="A1033" t="s">
        <v>2094</v>
      </c>
      <c r="B1033" t="str">
        <f>VLOOKUP(A1033, dictionary!$A$2:$B$16, 2, FALSE)</f>
        <v>Antiinfectives for systemic use</v>
      </c>
      <c r="C1033" t="s">
        <v>2522</v>
      </c>
      <c r="D1033">
        <f>VLOOKUP($C1033, 'pval-input'!$B$2:$M$2260, 11, FALSE)</f>
        <v>13</v>
      </c>
      <c r="E1033">
        <f>VLOOKUP($C1033, 'pval-input'!$B$2:$M$2260, 12, FALSE)</f>
        <v>9.4890510948905105E-2</v>
      </c>
      <c r="F1033">
        <f>VLOOKUP(C1033, listing!$B$1:$L$2600, 2, FALSE)</f>
        <v>4.2476175222556339E-2</v>
      </c>
      <c r="H1033" t="s">
        <v>4842</v>
      </c>
      <c r="I1033">
        <v>4.2476175222556339E-2</v>
      </c>
      <c r="J1033">
        <f>VLOOKUP($C1033, 'pval-input'!$B$2:$M$2260, 11, FALSE)</f>
        <v>13</v>
      </c>
      <c r="K1033">
        <f>VLOOKUP($C1033, 'pval-input'!$B$2:$M$2260, 12, FALSE)</f>
        <v>9.4890510948905105E-2</v>
      </c>
    </row>
    <row r="1034" spans="1:11" x14ac:dyDescent="0.2">
      <c r="A1034" t="s">
        <v>2094</v>
      </c>
      <c r="B1034" t="str">
        <f>VLOOKUP(A1034, dictionary!$A$2:$B$16, 2, FALSE)</f>
        <v>Antiinfectives for systemic use</v>
      </c>
      <c r="C1034" t="s">
        <v>2524</v>
      </c>
      <c r="D1034">
        <f>VLOOKUP($C1034, 'pval-input'!$B$2:$M$2260, 11, FALSE)</f>
        <v>51</v>
      </c>
      <c r="E1034">
        <f>VLOOKUP($C1034, 'pval-input'!$B$2:$M$2260, 12, FALSE)</f>
        <v>0.372262773722628</v>
      </c>
      <c r="F1034">
        <f>VLOOKUP(C1034, listing!$B$1:$L$2600, 2, FALSE)</f>
        <v>3.4040640088464566E-2</v>
      </c>
      <c r="H1034" t="s">
        <v>4842</v>
      </c>
      <c r="I1034">
        <v>3.4040640088464566E-2</v>
      </c>
      <c r="J1034">
        <f>VLOOKUP($C1034, 'pval-input'!$B$2:$M$2260, 11, FALSE)</f>
        <v>51</v>
      </c>
      <c r="K1034">
        <f>VLOOKUP($C1034, 'pval-input'!$B$2:$M$2260, 12, FALSE)</f>
        <v>0.372262773722628</v>
      </c>
    </row>
    <row r="1035" spans="1:11" x14ac:dyDescent="0.2">
      <c r="A1035" t="s">
        <v>2094</v>
      </c>
      <c r="B1035" t="str">
        <f>VLOOKUP(A1035, dictionary!$A$2:$B$16, 2, FALSE)</f>
        <v>Antiinfectives for systemic use</v>
      </c>
      <c r="C1035" t="s">
        <v>2526</v>
      </c>
      <c r="D1035">
        <f>VLOOKUP($C1035, 'pval-input'!$B$2:$M$2260, 11, FALSE)</f>
        <v>18</v>
      </c>
      <c r="E1035">
        <f>VLOOKUP($C1035, 'pval-input'!$B$2:$M$2260, 12, FALSE)</f>
        <v>0.13138686131386901</v>
      </c>
      <c r="F1035">
        <f>VLOOKUP(C1035, listing!$B$1:$L$2600, 2, FALSE)</f>
        <v>0.18515643825411571</v>
      </c>
      <c r="H1035" t="s">
        <v>4842</v>
      </c>
      <c r="I1035">
        <v>0.18515643825411571</v>
      </c>
      <c r="J1035">
        <f>VLOOKUP($C1035, 'pval-input'!$B$2:$M$2260, 11, FALSE)</f>
        <v>18</v>
      </c>
      <c r="K1035">
        <f>VLOOKUP($C1035, 'pval-input'!$B$2:$M$2260, 12, FALSE)</f>
        <v>0.13138686131386901</v>
      </c>
    </row>
    <row r="1036" spans="1:11" x14ac:dyDescent="0.2">
      <c r="A1036" t="s">
        <v>2094</v>
      </c>
      <c r="B1036" t="str">
        <f>VLOOKUP(A1036, dictionary!$A$2:$B$16, 2, FALSE)</f>
        <v>Antiinfectives for systemic use</v>
      </c>
      <c r="C1036" t="s">
        <v>2528</v>
      </c>
      <c r="D1036">
        <f>VLOOKUP($C1036, 'pval-input'!$B$2:$M$2260, 11, FALSE)</f>
        <v>7</v>
      </c>
      <c r="E1036">
        <f>VLOOKUP($C1036, 'pval-input'!$B$2:$M$2260, 12, FALSE)</f>
        <v>5.1094890510948898E-2</v>
      </c>
      <c r="F1036">
        <f>VLOOKUP(C1036, listing!$B$1:$L$2600, 2, FALSE)</f>
        <v>0.97803529875306527</v>
      </c>
      <c r="H1036" t="s">
        <v>4842</v>
      </c>
      <c r="I1036">
        <v>0.97803529875306527</v>
      </c>
      <c r="J1036">
        <f>VLOOKUP($C1036, 'pval-input'!$B$2:$M$2260, 11, FALSE)</f>
        <v>7</v>
      </c>
      <c r="K1036">
        <f>VLOOKUP($C1036, 'pval-input'!$B$2:$M$2260, 12, FALSE)</f>
        <v>5.1094890510948898E-2</v>
      </c>
    </row>
    <row r="1037" spans="1:11" hidden="1" x14ac:dyDescent="0.2">
      <c r="A1037" t="s">
        <v>2094</v>
      </c>
      <c r="B1037" t="str">
        <f>VLOOKUP(A1037, dictionary!$A$2:$B$16, 2, FALSE)</f>
        <v>Antiinfectives for systemic use</v>
      </c>
      <c r="C1037" t="s">
        <v>2530</v>
      </c>
      <c r="D1037">
        <f>VLOOKUP($C1037, 'pval-input'!$B$2:$M$2260, 11, FALSE)</f>
        <v>1</v>
      </c>
      <c r="E1037">
        <f>VLOOKUP($C1037, 'pval-input'!$B$2:$M$2260, 12, FALSE)</f>
        <v>7.2992700729926996E-3</v>
      </c>
      <c r="F1037">
        <f>VLOOKUP(C1037, listing!$B$1:$L$2600, 2, FALSE)</f>
        <v>0.13345130816624251</v>
      </c>
      <c r="H1037" t="s">
        <v>4842</v>
      </c>
      <c r="I1037">
        <v>0.13345130816624251</v>
      </c>
      <c r="J1037">
        <f>VLOOKUP($C1037, 'pval-input'!$B$2:$M$2260, 11, FALSE)</f>
        <v>1</v>
      </c>
      <c r="K1037">
        <f>VLOOKUP($C1037, 'pval-input'!$B$2:$M$2260, 12, FALSE)</f>
        <v>7.2992700729926996E-3</v>
      </c>
    </row>
    <row r="1038" spans="1:11" x14ac:dyDescent="0.2">
      <c r="A1038" t="s">
        <v>2094</v>
      </c>
      <c r="B1038" t="str">
        <f>VLOOKUP(A1038, dictionary!$A$2:$B$16, 2, FALSE)</f>
        <v>Antiinfectives for systemic use</v>
      </c>
      <c r="C1038" t="s">
        <v>2532</v>
      </c>
      <c r="D1038">
        <f>VLOOKUP($C1038, 'pval-input'!$B$2:$M$2260, 11, FALSE)</f>
        <v>106</v>
      </c>
      <c r="E1038">
        <f>VLOOKUP($C1038, 'pval-input'!$B$2:$M$2260, 12, FALSE)</f>
        <v>0.773722627737226</v>
      </c>
      <c r="F1038">
        <f>VLOOKUP(C1038, listing!$B$1:$L$2600, 2, FALSE)</f>
        <v>0.84719301923196155</v>
      </c>
      <c r="H1038" t="s">
        <v>4842</v>
      </c>
      <c r="I1038">
        <v>0.84719301923196155</v>
      </c>
      <c r="J1038">
        <f>VLOOKUP($C1038, 'pval-input'!$B$2:$M$2260, 11, FALSE)</f>
        <v>106</v>
      </c>
      <c r="K1038">
        <f>VLOOKUP($C1038, 'pval-input'!$B$2:$M$2260, 12, FALSE)</f>
        <v>0.773722627737226</v>
      </c>
    </row>
    <row r="1039" spans="1:11" hidden="1" x14ac:dyDescent="0.2">
      <c r="A1039" t="s">
        <v>2094</v>
      </c>
      <c r="B1039" t="str">
        <f>VLOOKUP(A1039, dictionary!$A$2:$B$16, 2, FALSE)</f>
        <v>Antiinfectives for systemic use</v>
      </c>
      <c r="C1039" t="s">
        <v>2535</v>
      </c>
      <c r="D1039">
        <f>VLOOKUP($C1039, 'pval-input'!$B$2:$M$2260, 11, FALSE)</f>
        <v>4</v>
      </c>
      <c r="E1039">
        <f>VLOOKUP($C1039, 'pval-input'!$B$2:$M$2260, 12, FALSE)</f>
        <v>2.9197080291970798E-2</v>
      </c>
      <c r="F1039">
        <f>VLOOKUP(C1039, listing!$B$1:$L$2600, 2, FALSE)</f>
        <v>7.2318189348441766E-2</v>
      </c>
      <c r="H1039" t="s">
        <v>4842</v>
      </c>
      <c r="I1039">
        <v>7.2318189348441766E-2</v>
      </c>
      <c r="J1039">
        <f>VLOOKUP($C1039, 'pval-input'!$B$2:$M$2260, 11, FALSE)</f>
        <v>4</v>
      </c>
      <c r="K1039">
        <f>VLOOKUP($C1039, 'pval-input'!$B$2:$M$2260, 12, FALSE)</f>
        <v>2.9197080291970798E-2</v>
      </c>
    </row>
    <row r="1040" spans="1:11" x14ac:dyDescent="0.2">
      <c r="A1040" t="s">
        <v>2094</v>
      </c>
      <c r="B1040" t="str">
        <f>VLOOKUP(A1040, dictionary!$A$2:$B$16, 2, FALSE)</f>
        <v>Antiinfectives for systemic use</v>
      </c>
      <c r="C1040" t="s">
        <v>2537</v>
      </c>
      <c r="D1040">
        <f>VLOOKUP($C1040, 'pval-input'!$B$2:$M$2260, 11, FALSE)</f>
        <v>111</v>
      </c>
      <c r="E1040">
        <f>VLOOKUP($C1040, 'pval-input'!$B$2:$M$2260, 12, FALSE)</f>
        <v>0.81021897810219001</v>
      </c>
      <c r="F1040">
        <f>VLOOKUP(C1040, listing!$B$1:$L$2600, 2, FALSE)</f>
        <v>0.40071843048775202</v>
      </c>
      <c r="H1040" t="s">
        <v>4842</v>
      </c>
      <c r="I1040">
        <v>0.40071843048775202</v>
      </c>
      <c r="J1040">
        <f>VLOOKUP($C1040, 'pval-input'!$B$2:$M$2260, 11, FALSE)</f>
        <v>111</v>
      </c>
      <c r="K1040">
        <f>VLOOKUP($C1040, 'pval-input'!$B$2:$M$2260, 12, FALSE)</f>
        <v>0.81021897810219001</v>
      </c>
    </row>
    <row r="1041" spans="1:11" x14ac:dyDescent="0.2">
      <c r="A1041" t="s">
        <v>2094</v>
      </c>
      <c r="B1041" t="str">
        <f>VLOOKUP(A1041, dictionary!$A$2:$B$16, 2, FALSE)</f>
        <v>Antiinfectives for systemic use</v>
      </c>
      <c r="C1041" t="s">
        <v>2539</v>
      </c>
      <c r="D1041">
        <f>VLOOKUP($C1041, 'pval-input'!$B$2:$M$2260, 11, FALSE)</f>
        <v>17</v>
      </c>
      <c r="E1041">
        <f>VLOOKUP($C1041, 'pval-input'!$B$2:$M$2260, 12, FALSE)</f>
        <v>0.124087591240876</v>
      </c>
      <c r="F1041">
        <f>VLOOKUP(C1041, listing!$B$1:$L$2600, 2, FALSE)</f>
        <v>0.22019770714045492</v>
      </c>
      <c r="H1041" t="s">
        <v>4842</v>
      </c>
      <c r="I1041">
        <v>0.22019770714045492</v>
      </c>
      <c r="J1041">
        <f>VLOOKUP($C1041, 'pval-input'!$B$2:$M$2260, 11, FALSE)</f>
        <v>17</v>
      </c>
      <c r="K1041">
        <f>VLOOKUP($C1041, 'pval-input'!$B$2:$M$2260, 12, FALSE)</f>
        <v>0.124087591240876</v>
      </c>
    </row>
    <row r="1042" spans="1:11" hidden="1" x14ac:dyDescent="0.2">
      <c r="A1042" t="s">
        <v>2094</v>
      </c>
      <c r="B1042" t="str">
        <f>VLOOKUP(A1042, dictionary!$A$2:$B$16, 2, FALSE)</f>
        <v>Antiinfectives for systemic use</v>
      </c>
      <c r="C1042" t="s">
        <v>2541</v>
      </c>
      <c r="D1042">
        <f>VLOOKUP($C1042, 'pval-input'!$B$2:$M$2260, 11, FALSE)</f>
        <v>1</v>
      </c>
      <c r="E1042">
        <f>VLOOKUP($C1042, 'pval-input'!$B$2:$M$2260, 12, FALSE)</f>
        <v>7.2992700729926996E-3</v>
      </c>
      <c r="F1042">
        <f>VLOOKUP(C1042, listing!$B$1:$L$2600, 2, FALSE)</f>
        <v>0.13345130816624251</v>
      </c>
      <c r="H1042" t="s">
        <v>4842</v>
      </c>
      <c r="I1042">
        <v>0.13345130816624251</v>
      </c>
      <c r="J1042">
        <f>VLOOKUP($C1042, 'pval-input'!$B$2:$M$2260, 11, FALSE)</f>
        <v>1</v>
      </c>
      <c r="K1042">
        <f>VLOOKUP($C1042, 'pval-input'!$B$2:$M$2260, 12, FALSE)</f>
        <v>7.2992700729926996E-3</v>
      </c>
    </row>
    <row r="1043" spans="1:11" x14ac:dyDescent="0.2">
      <c r="A1043" t="s">
        <v>2094</v>
      </c>
      <c r="B1043" t="str">
        <f>VLOOKUP(A1043, dictionary!$A$2:$B$16, 2, FALSE)</f>
        <v>Antiinfectives for systemic use</v>
      </c>
      <c r="C1043" t="s">
        <v>2543</v>
      </c>
      <c r="D1043">
        <f>VLOOKUP($C1043, 'pval-input'!$B$2:$M$2260, 11, FALSE)</f>
        <v>14</v>
      </c>
      <c r="E1043">
        <f>VLOOKUP($C1043, 'pval-input'!$B$2:$M$2260, 12, FALSE)</f>
        <v>0.102189781021898</v>
      </c>
      <c r="F1043">
        <f>VLOOKUP(C1043, listing!$B$1:$L$2600, 2, FALSE)</f>
        <v>0.34580638709310657</v>
      </c>
      <c r="H1043" t="s">
        <v>4842</v>
      </c>
      <c r="I1043">
        <v>0.34580638709310657</v>
      </c>
      <c r="J1043">
        <f>VLOOKUP($C1043, 'pval-input'!$B$2:$M$2260, 11, FALSE)</f>
        <v>14</v>
      </c>
      <c r="K1043">
        <f>VLOOKUP($C1043, 'pval-input'!$B$2:$M$2260, 12, FALSE)</f>
        <v>0.102189781021898</v>
      </c>
    </row>
    <row r="1044" spans="1:11" x14ac:dyDescent="0.2">
      <c r="A1044" t="s">
        <v>2094</v>
      </c>
      <c r="B1044" t="str">
        <f>VLOOKUP(A1044, dictionary!$A$2:$B$16, 2, FALSE)</f>
        <v>Antiinfectives for systemic use</v>
      </c>
      <c r="C1044" t="s">
        <v>2546</v>
      </c>
      <c r="D1044">
        <f>VLOOKUP($C1044, 'pval-input'!$B$2:$M$2260, 11, FALSE)</f>
        <v>40</v>
      </c>
      <c r="E1044">
        <f>VLOOKUP($C1044, 'pval-input'!$B$2:$M$2260, 12, FALSE)</f>
        <v>0.29197080291970801</v>
      </c>
      <c r="F1044">
        <f>VLOOKUP(C1044, listing!$B$1:$L$2600, 2, FALSE)</f>
        <v>0.48266164147764068</v>
      </c>
      <c r="H1044" t="s">
        <v>4842</v>
      </c>
      <c r="I1044">
        <v>0.48266164147764068</v>
      </c>
      <c r="J1044">
        <f>VLOOKUP($C1044, 'pval-input'!$B$2:$M$2260, 11, FALSE)</f>
        <v>40</v>
      </c>
      <c r="K1044">
        <f>VLOOKUP($C1044, 'pval-input'!$B$2:$M$2260, 12, FALSE)</f>
        <v>0.29197080291970801</v>
      </c>
    </row>
    <row r="1045" spans="1:11" x14ac:dyDescent="0.2">
      <c r="A1045" t="s">
        <v>2094</v>
      </c>
      <c r="B1045" t="str">
        <f>VLOOKUP(A1045, dictionary!$A$2:$B$16, 2, FALSE)</f>
        <v>Antiinfectives for systemic use</v>
      </c>
      <c r="C1045" t="s">
        <v>2548</v>
      </c>
      <c r="D1045">
        <f>VLOOKUP($C1045, 'pval-input'!$B$2:$M$2260, 11, FALSE)</f>
        <v>46</v>
      </c>
      <c r="E1045">
        <f>VLOOKUP($C1045, 'pval-input'!$B$2:$M$2260, 12, FALSE)</f>
        <v>0.33576642335766399</v>
      </c>
      <c r="F1045">
        <f>VLOOKUP(C1045, listing!$B$1:$L$2600, 2, FALSE)</f>
        <v>1.1131095628203931</v>
      </c>
      <c r="H1045" t="s">
        <v>4842</v>
      </c>
      <c r="I1045">
        <v>1.1131095628203931</v>
      </c>
      <c r="J1045">
        <f>VLOOKUP($C1045, 'pval-input'!$B$2:$M$2260, 11, FALSE)</f>
        <v>46</v>
      </c>
      <c r="K1045">
        <f>VLOOKUP($C1045, 'pval-input'!$B$2:$M$2260, 12, FALSE)</f>
        <v>0.33576642335766399</v>
      </c>
    </row>
    <row r="1046" spans="1:11" hidden="1" x14ac:dyDescent="0.2">
      <c r="A1046" t="s">
        <v>2094</v>
      </c>
      <c r="B1046" t="str">
        <f>VLOOKUP(A1046, dictionary!$A$2:$B$16, 2, FALSE)</f>
        <v>Antiinfectives for systemic use</v>
      </c>
      <c r="C1046" t="s">
        <v>2551</v>
      </c>
      <c r="D1046">
        <f>VLOOKUP($C1046, 'pval-input'!$B$2:$M$2260, 11, FALSE)</f>
        <v>3</v>
      </c>
      <c r="E1046">
        <f>VLOOKUP($C1046, 'pval-input'!$B$2:$M$2260, 12, FALSE)</f>
        <v>2.18978102189781E-2</v>
      </c>
      <c r="F1046">
        <f>VLOOKUP(C1046, listing!$B$1:$L$2600, 2, FALSE)</f>
        <v>0.31934561815792206</v>
      </c>
      <c r="H1046" t="s">
        <v>4842</v>
      </c>
      <c r="I1046">
        <v>0.31934561815792206</v>
      </c>
      <c r="J1046">
        <f>VLOOKUP($C1046, 'pval-input'!$B$2:$M$2260, 11, FALSE)</f>
        <v>3</v>
      </c>
      <c r="K1046">
        <f>VLOOKUP($C1046, 'pval-input'!$B$2:$M$2260, 12, FALSE)</f>
        <v>2.18978102189781E-2</v>
      </c>
    </row>
    <row r="1047" spans="1:11" hidden="1" x14ac:dyDescent="0.2">
      <c r="A1047" t="s">
        <v>2094</v>
      </c>
      <c r="B1047" t="str">
        <f>VLOOKUP(A1047, dictionary!$A$2:$B$16, 2, FALSE)</f>
        <v>Antiinfectives for systemic use</v>
      </c>
      <c r="C1047" t="s">
        <v>2553</v>
      </c>
      <c r="D1047">
        <f>VLOOKUP($C1047, 'pval-input'!$B$2:$M$2260, 11, FALSE)</f>
        <v>4</v>
      </c>
      <c r="E1047">
        <f>VLOOKUP($C1047, 'pval-input'!$B$2:$M$2260, 12, FALSE)</f>
        <v>2.9197080291970798E-2</v>
      </c>
      <c r="F1047">
        <f>VLOOKUP(C1047, listing!$B$1:$L$2600, 2, FALSE)</f>
        <v>0.56082959585414649</v>
      </c>
      <c r="H1047" t="s">
        <v>4842</v>
      </c>
      <c r="I1047">
        <v>0.56082959585414649</v>
      </c>
      <c r="J1047">
        <f>VLOOKUP($C1047, 'pval-input'!$B$2:$M$2260, 11, FALSE)</f>
        <v>4</v>
      </c>
      <c r="K1047">
        <f>VLOOKUP($C1047, 'pval-input'!$B$2:$M$2260, 12, FALSE)</f>
        <v>2.9197080291970798E-2</v>
      </c>
    </row>
    <row r="1048" spans="1:11" hidden="1" x14ac:dyDescent="0.2">
      <c r="A1048" t="s">
        <v>2094</v>
      </c>
      <c r="B1048" t="str">
        <f>VLOOKUP(A1048, dictionary!$A$2:$B$16, 2, FALSE)</f>
        <v>Antiinfectives for systemic use</v>
      </c>
      <c r="C1048" t="s">
        <v>2555</v>
      </c>
      <c r="D1048">
        <f>VLOOKUP($C1048, 'pval-input'!$B$2:$M$2260, 11, FALSE)</f>
        <v>1</v>
      </c>
      <c r="E1048">
        <f>VLOOKUP($C1048, 'pval-input'!$B$2:$M$2260, 12, FALSE)</f>
        <v>7.2992700729926996E-3</v>
      </c>
      <c r="F1048">
        <f>VLOOKUP(C1048, listing!$B$1:$L$2600, 2, FALSE)</f>
        <v>0.13345130816624251</v>
      </c>
      <c r="H1048" t="s">
        <v>4842</v>
      </c>
      <c r="I1048">
        <v>0.13345130816624251</v>
      </c>
      <c r="J1048">
        <f>VLOOKUP($C1048, 'pval-input'!$B$2:$M$2260, 11, FALSE)</f>
        <v>1</v>
      </c>
      <c r="K1048">
        <f>VLOOKUP($C1048, 'pval-input'!$B$2:$M$2260, 12, FALSE)</f>
        <v>7.2992700729926996E-3</v>
      </c>
    </row>
    <row r="1049" spans="1:11" hidden="1" x14ac:dyDescent="0.2">
      <c r="A1049" t="s">
        <v>2094</v>
      </c>
      <c r="B1049" t="str">
        <f>VLOOKUP(A1049, dictionary!$A$2:$B$16, 2, FALSE)</f>
        <v>Antiinfectives for systemic use</v>
      </c>
      <c r="C1049" t="s">
        <v>2557</v>
      </c>
      <c r="D1049">
        <f>VLOOKUP($C1049, 'pval-input'!$B$2:$M$2260, 11, FALSE)</f>
        <v>4</v>
      </c>
      <c r="E1049">
        <f>VLOOKUP($C1049, 'pval-input'!$B$2:$M$2260, 12, FALSE)</f>
        <v>2.9197080291970798E-2</v>
      </c>
      <c r="F1049">
        <f>VLOOKUP(C1049, listing!$B$1:$L$2600, 2, FALSE)</f>
        <v>0.1380931077596276</v>
      </c>
      <c r="H1049" t="s">
        <v>4842</v>
      </c>
      <c r="I1049">
        <v>0.1380931077596276</v>
      </c>
      <c r="J1049">
        <f>VLOOKUP($C1049, 'pval-input'!$B$2:$M$2260, 11, FALSE)</f>
        <v>4</v>
      </c>
      <c r="K1049">
        <f>VLOOKUP($C1049, 'pval-input'!$B$2:$M$2260, 12, FALSE)</f>
        <v>2.9197080291970798E-2</v>
      </c>
    </row>
    <row r="1050" spans="1:11" hidden="1" x14ac:dyDescent="0.2">
      <c r="A1050" t="s">
        <v>2094</v>
      </c>
      <c r="B1050" t="str">
        <f>VLOOKUP(A1050, dictionary!$A$2:$B$16, 2, FALSE)</f>
        <v>Antiinfectives for systemic use</v>
      </c>
      <c r="C1050" t="s">
        <v>2559</v>
      </c>
      <c r="D1050">
        <f>VLOOKUP($C1050, 'pval-input'!$B$2:$M$2260, 11, FALSE)</f>
        <v>1</v>
      </c>
      <c r="E1050">
        <f>VLOOKUP($C1050, 'pval-input'!$B$2:$M$2260, 12, FALSE)</f>
        <v>7.2992700729926996E-3</v>
      </c>
      <c r="F1050">
        <f>VLOOKUP(C1050, listing!$B$1:$L$2600, 2, FALSE)</f>
        <v>0.13345130816624251</v>
      </c>
      <c r="H1050" t="s">
        <v>4842</v>
      </c>
      <c r="I1050">
        <v>0.13345130816624251</v>
      </c>
      <c r="J1050">
        <f>VLOOKUP($C1050, 'pval-input'!$B$2:$M$2260, 11, FALSE)</f>
        <v>1</v>
      </c>
      <c r="K1050">
        <f>VLOOKUP($C1050, 'pval-input'!$B$2:$M$2260, 12, FALSE)</f>
        <v>7.2992700729926996E-3</v>
      </c>
    </row>
    <row r="1051" spans="1:11" hidden="1" x14ac:dyDescent="0.2">
      <c r="A1051" t="s">
        <v>2094</v>
      </c>
      <c r="B1051" t="str">
        <f>VLOOKUP(A1051, dictionary!$A$2:$B$16, 2, FALSE)</f>
        <v>Antiinfectives for systemic use</v>
      </c>
      <c r="C1051" t="s">
        <v>2561</v>
      </c>
      <c r="D1051">
        <f>VLOOKUP($C1051, 'pval-input'!$B$2:$M$2260, 11, FALSE)</f>
        <v>3</v>
      </c>
      <c r="E1051">
        <f>VLOOKUP($C1051, 'pval-input'!$B$2:$M$2260, 12, FALSE)</f>
        <v>2.18978102189781E-2</v>
      </c>
      <c r="F1051">
        <f>VLOOKUP(C1051, listing!$B$1:$L$2600, 2, FALSE)</f>
        <v>0.46828626712762556</v>
      </c>
      <c r="H1051" t="s">
        <v>4842</v>
      </c>
      <c r="I1051">
        <v>0.46828626712762556</v>
      </c>
      <c r="J1051">
        <f>VLOOKUP($C1051, 'pval-input'!$B$2:$M$2260, 11, FALSE)</f>
        <v>3</v>
      </c>
      <c r="K1051">
        <f>VLOOKUP($C1051, 'pval-input'!$B$2:$M$2260, 12, FALSE)</f>
        <v>2.18978102189781E-2</v>
      </c>
    </row>
    <row r="1052" spans="1:11" hidden="1" x14ac:dyDescent="0.2">
      <c r="A1052" t="s">
        <v>2094</v>
      </c>
      <c r="B1052" t="str">
        <f>VLOOKUP(A1052, dictionary!$A$2:$B$16, 2, FALSE)</f>
        <v>Antiinfectives for systemic use</v>
      </c>
      <c r="C1052" t="s">
        <v>2563</v>
      </c>
      <c r="D1052">
        <f>VLOOKUP($C1052, 'pval-input'!$B$2:$M$2260, 11, FALSE)</f>
        <v>5</v>
      </c>
      <c r="E1052">
        <f>VLOOKUP($C1052, 'pval-input'!$B$2:$M$2260, 12, FALSE)</f>
        <v>3.6496350364963501E-2</v>
      </c>
      <c r="F1052">
        <f>VLOOKUP(C1052, listing!$B$1:$L$2600, 2, FALSE)</f>
        <v>3.2168786017557391E-2</v>
      </c>
      <c r="H1052" t="s">
        <v>4842</v>
      </c>
      <c r="I1052">
        <v>3.2168786017557391E-2</v>
      </c>
      <c r="J1052">
        <f>VLOOKUP($C1052, 'pval-input'!$B$2:$M$2260, 11, FALSE)</f>
        <v>5</v>
      </c>
      <c r="K1052">
        <f>VLOOKUP($C1052, 'pval-input'!$B$2:$M$2260, 12, FALSE)</f>
        <v>3.6496350364963501E-2</v>
      </c>
    </row>
    <row r="1053" spans="1:11" hidden="1" x14ac:dyDescent="0.2">
      <c r="A1053" t="s">
        <v>2094</v>
      </c>
      <c r="B1053" t="str">
        <f>VLOOKUP(A1053, dictionary!$A$2:$B$16, 2, FALSE)</f>
        <v>Antiinfectives for systemic use</v>
      </c>
      <c r="C1053" t="s">
        <v>2565</v>
      </c>
      <c r="D1053">
        <f>VLOOKUP($C1053, 'pval-input'!$B$2:$M$2260, 11, FALSE)</f>
        <v>3</v>
      </c>
      <c r="E1053">
        <f>VLOOKUP($C1053, 'pval-input'!$B$2:$M$2260, 12, FALSE)</f>
        <v>2.18978102189781E-2</v>
      </c>
      <c r="F1053">
        <f>VLOOKUP(C1053, listing!$B$1:$L$2600, 2, FALSE)</f>
        <v>0.27945425798720525</v>
      </c>
      <c r="H1053" t="s">
        <v>4842</v>
      </c>
      <c r="I1053">
        <v>0.27945425798720525</v>
      </c>
      <c r="J1053">
        <f>VLOOKUP($C1053, 'pval-input'!$B$2:$M$2260, 11, FALSE)</f>
        <v>3</v>
      </c>
      <c r="K1053">
        <f>VLOOKUP($C1053, 'pval-input'!$B$2:$M$2260, 12, FALSE)</f>
        <v>2.18978102189781E-2</v>
      </c>
    </row>
    <row r="1054" spans="1:11" hidden="1" x14ac:dyDescent="0.2">
      <c r="A1054" t="s">
        <v>2094</v>
      </c>
      <c r="B1054" t="str">
        <f>VLOOKUP(A1054, dictionary!$A$2:$B$16, 2, FALSE)</f>
        <v>Antiinfectives for systemic use</v>
      </c>
      <c r="C1054" t="s">
        <v>2567</v>
      </c>
      <c r="D1054">
        <f>VLOOKUP($C1054, 'pval-input'!$B$2:$M$2260, 11, FALSE)</f>
        <v>3</v>
      </c>
      <c r="E1054">
        <f>VLOOKUP($C1054, 'pval-input'!$B$2:$M$2260, 12, FALSE)</f>
        <v>2.18978102189781E-2</v>
      </c>
      <c r="F1054">
        <f>VLOOKUP(C1054, listing!$B$1:$L$2600, 2, FALSE)</f>
        <v>0.14968736045799153</v>
      </c>
      <c r="H1054" t="s">
        <v>4842</v>
      </c>
      <c r="I1054">
        <v>0.14968736045799153</v>
      </c>
      <c r="J1054">
        <f>VLOOKUP($C1054, 'pval-input'!$B$2:$M$2260, 11, FALSE)</f>
        <v>3</v>
      </c>
      <c r="K1054">
        <f>VLOOKUP($C1054, 'pval-input'!$B$2:$M$2260, 12, FALSE)</f>
        <v>2.18978102189781E-2</v>
      </c>
    </row>
    <row r="1055" spans="1:11" hidden="1" x14ac:dyDescent="0.2">
      <c r="A1055" t="s">
        <v>2094</v>
      </c>
      <c r="B1055" t="str">
        <f>VLOOKUP(A1055, dictionary!$A$2:$B$16, 2, FALSE)</f>
        <v>Antiinfectives for systemic use</v>
      </c>
      <c r="C1055" t="s">
        <v>2569</v>
      </c>
      <c r="D1055">
        <f>VLOOKUP($C1055, 'pval-input'!$B$2:$M$2260, 11, FALSE)</f>
        <v>3</v>
      </c>
      <c r="E1055">
        <f>VLOOKUP($C1055, 'pval-input'!$B$2:$M$2260, 12, FALSE)</f>
        <v>2.18978102189781E-2</v>
      </c>
      <c r="F1055">
        <f>VLOOKUP(C1055, listing!$B$1:$L$2600, 2, FALSE)</f>
        <v>0.27945425798720525</v>
      </c>
      <c r="H1055" t="s">
        <v>4842</v>
      </c>
      <c r="I1055">
        <v>0.27945425798720525</v>
      </c>
      <c r="J1055">
        <f>VLOOKUP($C1055, 'pval-input'!$B$2:$M$2260, 11, FALSE)</f>
        <v>3</v>
      </c>
      <c r="K1055">
        <f>VLOOKUP($C1055, 'pval-input'!$B$2:$M$2260, 12, FALSE)</f>
        <v>2.18978102189781E-2</v>
      </c>
    </row>
    <row r="1056" spans="1:11" hidden="1" x14ac:dyDescent="0.2">
      <c r="A1056" t="s">
        <v>2094</v>
      </c>
      <c r="B1056" t="str">
        <f>VLOOKUP(A1056, dictionary!$A$2:$B$16, 2, FALSE)</f>
        <v>Antiinfectives for systemic use</v>
      </c>
      <c r="C1056" t="s">
        <v>2571</v>
      </c>
      <c r="D1056">
        <f>VLOOKUP($C1056, 'pval-input'!$B$2:$M$2260, 11, FALSE)</f>
        <v>2</v>
      </c>
      <c r="E1056">
        <f>VLOOKUP($C1056, 'pval-input'!$B$2:$M$2260, 12, FALSE)</f>
        <v>1.4598540145985399E-2</v>
      </c>
      <c r="F1056">
        <f>VLOOKUP(C1056, listing!$B$1:$L$2600, 2, FALSE)</f>
        <v>0.44501664144317882</v>
      </c>
      <c r="H1056" t="s">
        <v>4842</v>
      </c>
      <c r="I1056">
        <v>0.44501664144317882</v>
      </c>
      <c r="J1056">
        <f>VLOOKUP($C1056, 'pval-input'!$B$2:$M$2260, 11, FALSE)</f>
        <v>2</v>
      </c>
      <c r="K1056">
        <f>VLOOKUP($C1056, 'pval-input'!$B$2:$M$2260, 12, FALSE)</f>
        <v>1.4598540145985399E-2</v>
      </c>
    </row>
    <row r="1057" spans="1:11" hidden="1" x14ac:dyDescent="0.2">
      <c r="A1057" t="s">
        <v>2094</v>
      </c>
      <c r="B1057" t="str">
        <f>VLOOKUP(A1057, dictionary!$A$2:$B$16, 2, FALSE)</f>
        <v>Antiinfectives for systemic use</v>
      </c>
      <c r="C1057" t="s">
        <v>2572</v>
      </c>
      <c r="D1057">
        <f>VLOOKUP($C1057, 'pval-input'!$B$2:$M$2260, 11, FALSE)</f>
        <v>1</v>
      </c>
      <c r="E1057">
        <f>VLOOKUP($C1057, 'pval-input'!$B$2:$M$2260, 12, FALSE)</f>
        <v>7.2992700729926996E-3</v>
      </c>
      <c r="F1057">
        <f>VLOOKUP(C1057, listing!$B$1:$L$2600, 2, FALSE)</f>
        <v>0.13345130816624251</v>
      </c>
      <c r="H1057" t="s">
        <v>4842</v>
      </c>
      <c r="I1057">
        <v>0.13345130816624251</v>
      </c>
      <c r="J1057">
        <f>VLOOKUP($C1057, 'pval-input'!$B$2:$M$2260, 11, FALSE)</f>
        <v>1</v>
      </c>
      <c r="K1057">
        <f>VLOOKUP($C1057, 'pval-input'!$B$2:$M$2260, 12, FALSE)</f>
        <v>7.2992700729926996E-3</v>
      </c>
    </row>
    <row r="1058" spans="1:11" hidden="1" x14ac:dyDescent="0.2">
      <c r="A1058" t="s">
        <v>2094</v>
      </c>
      <c r="B1058" t="str">
        <f>VLOOKUP(A1058, dictionary!$A$2:$B$16, 2, FALSE)</f>
        <v>Antiinfectives for systemic use</v>
      </c>
      <c r="C1058" t="s">
        <v>2574</v>
      </c>
      <c r="D1058">
        <f>VLOOKUP($C1058, 'pval-input'!$B$2:$M$2260, 11, FALSE)</f>
        <v>1</v>
      </c>
      <c r="E1058">
        <f>VLOOKUP($C1058, 'pval-input'!$B$2:$M$2260, 12, FALSE)</f>
        <v>7.2992700729926996E-3</v>
      </c>
      <c r="F1058">
        <f>VLOOKUP(C1058, listing!$B$1:$L$2600, 2, FALSE)</f>
        <v>0.13345130816624251</v>
      </c>
      <c r="H1058" t="s">
        <v>4842</v>
      </c>
      <c r="I1058">
        <v>0.13345130816624251</v>
      </c>
      <c r="J1058">
        <f>VLOOKUP($C1058, 'pval-input'!$B$2:$M$2260, 11, FALSE)</f>
        <v>1</v>
      </c>
      <c r="K1058">
        <f>VLOOKUP($C1058, 'pval-input'!$B$2:$M$2260, 12, FALSE)</f>
        <v>7.2992700729926996E-3</v>
      </c>
    </row>
    <row r="1059" spans="1:11" hidden="1" x14ac:dyDescent="0.2">
      <c r="A1059" t="s">
        <v>2094</v>
      </c>
      <c r="B1059" t="str">
        <f>VLOOKUP(A1059, dictionary!$A$2:$B$16, 2, FALSE)</f>
        <v>Antiinfectives for systemic use</v>
      </c>
      <c r="C1059" t="s">
        <v>2575</v>
      </c>
      <c r="D1059">
        <f>VLOOKUP($C1059, 'pval-input'!$B$2:$M$2260, 11, FALSE)</f>
        <v>0</v>
      </c>
      <c r="E1059">
        <f>VLOOKUP($C1059, 'pval-input'!$B$2:$M$2260, 12, FALSE)</f>
        <v>0</v>
      </c>
      <c r="F1059">
        <f>VLOOKUP(C1059, listing!$B$1:$L$2600, 2, FALSE)</f>
        <v>31.235738595770602</v>
      </c>
      <c r="H1059" t="s">
        <v>4842</v>
      </c>
      <c r="I1059">
        <v>31.235738595770602</v>
      </c>
      <c r="J1059">
        <f>VLOOKUP($C1059, 'pval-input'!$B$2:$M$2260, 11, FALSE)</f>
        <v>0</v>
      </c>
      <c r="K1059">
        <f>VLOOKUP($C1059, 'pval-input'!$B$2:$M$2260, 12, FALSE)</f>
        <v>0</v>
      </c>
    </row>
    <row r="1060" spans="1:11" x14ac:dyDescent="0.2">
      <c r="A1060" t="s">
        <v>2094</v>
      </c>
      <c r="B1060" t="str">
        <f>VLOOKUP(A1060, dictionary!$A$2:$B$16, 2, FALSE)</f>
        <v>Antiinfectives for systemic use</v>
      </c>
      <c r="C1060" t="s">
        <v>2578</v>
      </c>
      <c r="D1060">
        <f>VLOOKUP($C1060, 'pval-input'!$B$2:$M$2260, 11, FALSE)</f>
        <v>101</v>
      </c>
      <c r="E1060">
        <f>VLOOKUP($C1060, 'pval-input'!$B$2:$M$2260, 12, FALSE)</f>
        <v>0.73722627737226298</v>
      </c>
      <c r="F1060">
        <f>VLOOKUP(C1060, listing!$B$1:$L$2600, 2, FALSE)</f>
        <v>0.44322117961917407</v>
      </c>
      <c r="H1060" t="s">
        <v>4842</v>
      </c>
      <c r="I1060">
        <v>0.44322117961917407</v>
      </c>
      <c r="J1060">
        <f>VLOOKUP($C1060, 'pval-input'!$B$2:$M$2260, 11, FALSE)</f>
        <v>101</v>
      </c>
      <c r="K1060">
        <f>VLOOKUP($C1060, 'pval-input'!$B$2:$M$2260, 12, FALSE)</f>
        <v>0.73722627737226298</v>
      </c>
    </row>
    <row r="1061" spans="1:11" hidden="1" x14ac:dyDescent="0.2">
      <c r="A1061" t="s">
        <v>2094</v>
      </c>
      <c r="B1061" t="str">
        <f>VLOOKUP(A1061, dictionary!$A$2:$B$16, 2, FALSE)</f>
        <v>Antiinfectives for systemic use</v>
      </c>
      <c r="C1061" t="s">
        <v>2581</v>
      </c>
      <c r="D1061">
        <f>VLOOKUP($C1061, 'pval-input'!$B$2:$M$2260, 11, FALSE)</f>
        <v>1</v>
      </c>
      <c r="E1061">
        <f>VLOOKUP($C1061, 'pval-input'!$B$2:$M$2260, 12, FALSE)</f>
        <v>7.2992700729926996E-3</v>
      </c>
      <c r="F1061">
        <f>VLOOKUP(C1061, listing!$B$1:$L$2600, 2, FALSE)</f>
        <v>0.13345130816624251</v>
      </c>
      <c r="H1061" t="s">
        <v>4842</v>
      </c>
      <c r="I1061">
        <v>0.13345130816624251</v>
      </c>
      <c r="J1061">
        <f>VLOOKUP($C1061, 'pval-input'!$B$2:$M$2260, 11, FALSE)</f>
        <v>1</v>
      </c>
      <c r="K1061">
        <f>VLOOKUP($C1061, 'pval-input'!$B$2:$M$2260, 12, FALSE)</f>
        <v>7.2992700729926996E-3</v>
      </c>
    </row>
    <row r="1062" spans="1:11" hidden="1" x14ac:dyDescent="0.2">
      <c r="A1062" t="s">
        <v>2094</v>
      </c>
      <c r="B1062" t="str">
        <f>VLOOKUP(A1062, dictionary!$A$2:$B$16, 2, FALSE)</f>
        <v>Antiinfectives for systemic use</v>
      </c>
      <c r="C1062" t="s">
        <v>2584</v>
      </c>
      <c r="D1062">
        <f>VLOOKUP($C1062, 'pval-input'!$B$2:$M$2260, 11, FALSE)</f>
        <v>1</v>
      </c>
      <c r="E1062">
        <f>VLOOKUP($C1062, 'pval-input'!$B$2:$M$2260, 12, FALSE)</f>
        <v>7.2992700729926996E-3</v>
      </c>
      <c r="F1062">
        <f>VLOOKUP(C1062, listing!$B$1:$L$2600, 2, FALSE)</f>
        <v>0.13345130816624251</v>
      </c>
      <c r="H1062" t="s">
        <v>4842</v>
      </c>
      <c r="I1062">
        <v>0.13345130816624251</v>
      </c>
      <c r="J1062">
        <f>VLOOKUP($C1062, 'pval-input'!$B$2:$M$2260, 11, FALSE)</f>
        <v>1</v>
      </c>
      <c r="K1062">
        <f>VLOOKUP($C1062, 'pval-input'!$B$2:$M$2260, 12, FALSE)</f>
        <v>7.2992700729926996E-3</v>
      </c>
    </row>
    <row r="1063" spans="1:11" x14ac:dyDescent="0.2">
      <c r="A1063" t="s">
        <v>2094</v>
      </c>
      <c r="B1063" t="str">
        <f>VLOOKUP(A1063, dictionary!$A$2:$B$16, 2, FALSE)</f>
        <v>Antiinfectives for systemic use</v>
      </c>
      <c r="C1063" t="s">
        <v>2586</v>
      </c>
      <c r="D1063">
        <f>VLOOKUP($C1063, 'pval-input'!$B$2:$M$2260, 11, FALSE)</f>
        <v>13</v>
      </c>
      <c r="E1063">
        <f>VLOOKUP($C1063, 'pval-input'!$B$2:$M$2260, 12, FALSE)</f>
        <v>9.4890510948905105E-2</v>
      </c>
      <c r="F1063">
        <f>VLOOKUP(C1063, listing!$B$1:$L$2600, 2, FALSE)</f>
        <v>0.27577689230699626</v>
      </c>
      <c r="H1063" t="s">
        <v>4842</v>
      </c>
      <c r="I1063">
        <v>0.27577689230699626</v>
      </c>
      <c r="J1063">
        <f>VLOOKUP($C1063, 'pval-input'!$B$2:$M$2260, 11, FALSE)</f>
        <v>13</v>
      </c>
      <c r="K1063">
        <f>VLOOKUP($C1063, 'pval-input'!$B$2:$M$2260, 12, FALSE)</f>
        <v>9.4890510948905105E-2</v>
      </c>
    </row>
    <row r="1064" spans="1:11" x14ac:dyDescent="0.2">
      <c r="A1064" t="s">
        <v>2094</v>
      </c>
      <c r="B1064" t="str">
        <f>VLOOKUP(A1064, dictionary!$A$2:$B$16, 2, FALSE)</f>
        <v>Antiinfectives for systemic use</v>
      </c>
      <c r="C1064" t="s">
        <v>2588</v>
      </c>
      <c r="D1064">
        <f>VLOOKUP($C1064, 'pval-input'!$B$2:$M$2260, 11, FALSE)</f>
        <v>21</v>
      </c>
      <c r="E1064">
        <f>VLOOKUP($C1064, 'pval-input'!$B$2:$M$2260, 12, FALSE)</f>
        <v>0.153284671532847</v>
      </c>
      <c r="F1064">
        <f>VLOOKUP(C1064, listing!$B$1:$L$2600, 2, FALSE)</f>
        <v>0.20582038381341161</v>
      </c>
      <c r="H1064" t="s">
        <v>4842</v>
      </c>
      <c r="I1064">
        <v>0.20582038381341161</v>
      </c>
      <c r="J1064">
        <f>VLOOKUP($C1064, 'pval-input'!$B$2:$M$2260, 11, FALSE)</f>
        <v>21</v>
      </c>
      <c r="K1064">
        <f>VLOOKUP($C1064, 'pval-input'!$B$2:$M$2260, 12, FALSE)</f>
        <v>0.153284671532847</v>
      </c>
    </row>
    <row r="1065" spans="1:11" x14ac:dyDescent="0.2">
      <c r="A1065" t="s">
        <v>2094</v>
      </c>
      <c r="B1065" t="str">
        <f>VLOOKUP(A1065, dictionary!$A$2:$B$16, 2, FALSE)</f>
        <v>Antiinfectives for systemic use</v>
      </c>
      <c r="C1065" t="s">
        <v>2590</v>
      </c>
      <c r="D1065">
        <f>VLOOKUP($C1065, 'pval-input'!$B$2:$M$2260, 11, FALSE)</f>
        <v>7</v>
      </c>
      <c r="E1065">
        <f>VLOOKUP($C1065, 'pval-input'!$B$2:$M$2260, 12, FALSE)</f>
        <v>5.1094890510948898E-2</v>
      </c>
      <c r="F1065">
        <f>VLOOKUP(C1065, listing!$B$1:$L$2600, 2, FALSE)</f>
        <v>0.14223429040254004</v>
      </c>
      <c r="H1065" t="s">
        <v>4842</v>
      </c>
      <c r="I1065">
        <v>0.14223429040254004</v>
      </c>
      <c r="J1065">
        <f>VLOOKUP($C1065, 'pval-input'!$B$2:$M$2260, 11, FALSE)</f>
        <v>7</v>
      </c>
      <c r="K1065">
        <f>VLOOKUP($C1065, 'pval-input'!$B$2:$M$2260, 12, FALSE)</f>
        <v>5.1094890510948898E-2</v>
      </c>
    </row>
    <row r="1066" spans="1:11" hidden="1" x14ac:dyDescent="0.2">
      <c r="A1066" t="s">
        <v>2094</v>
      </c>
      <c r="B1066" t="str">
        <f>VLOOKUP(A1066, dictionary!$A$2:$B$16, 2, FALSE)</f>
        <v>Antiinfectives for systemic use</v>
      </c>
      <c r="C1066" t="s">
        <v>2592</v>
      </c>
      <c r="D1066">
        <f>VLOOKUP($C1066, 'pval-input'!$B$2:$M$2260, 11, FALSE)</f>
        <v>1</v>
      </c>
      <c r="E1066">
        <f>VLOOKUP($C1066, 'pval-input'!$B$2:$M$2260, 12, FALSE)</f>
        <v>7.2992700729926996E-3</v>
      </c>
      <c r="F1066">
        <f>VLOOKUP(C1066, listing!$B$1:$L$2600, 2, FALSE)</f>
        <v>0.13345130816624251</v>
      </c>
      <c r="H1066" t="s">
        <v>4842</v>
      </c>
      <c r="I1066">
        <v>0.13345130816624251</v>
      </c>
      <c r="J1066">
        <f>VLOOKUP($C1066, 'pval-input'!$B$2:$M$2260, 11, FALSE)</f>
        <v>1</v>
      </c>
      <c r="K1066">
        <f>VLOOKUP($C1066, 'pval-input'!$B$2:$M$2260, 12, FALSE)</f>
        <v>7.2992700729926996E-3</v>
      </c>
    </row>
    <row r="1067" spans="1:11" hidden="1" x14ac:dyDescent="0.2">
      <c r="A1067" t="s">
        <v>2094</v>
      </c>
      <c r="B1067" t="str">
        <f>VLOOKUP(A1067, dictionary!$A$2:$B$16, 2, FALSE)</f>
        <v>Antiinfectives for systemic use</v>
      </c>
      <c r="C1067" t="s">
        <v>2594</v>
      </c>
      <c r="D1067">
        <f>VLOOKUP($C1067, 'pval-input'!$B$2:$M$2260, 11, FALSE)</f>
        <v>1</v>
      </c>
      <c r="E1067">
        <f>VLOOKUP($C1067, 'pval-input'!$B$2:$M$2260, 12, FALSE)</f>
        <v>7.2992700729926996E-3</v>
      </c>
      <c r="F1067">
        <f>VLOOKUP(C1067, listing!$B$1:$L$2600, 2, FALSE)</f>
        <v>0.13345130816624251</v>
      </c>
      <c r="H1067" t="s">
        <v>4842</v>
      </c>
      <c r="I1067">
        <v>0.13345130816624251</v>
      </c>
      <c r="J1067">
        <f>VLOOKUP($C1067, 'pval-input'!$B$2:$M$2260, 11, FALSE)</f>
        <v>1</v>
      </c>
      <c r="K1067">
        <f>VLOOKUP($C1067, 'pval-input'!$B$2:$M$2260, 12, FALSE)</f>
        <v>7.2992700729926996E-3</v>
      </c>
    </row>
    <row r="1068" spans="1:11" hidden="1" x14ac:dyDescent="0.2">
      <c r="A1068" t="s">
        <v>2094</v>
      </c>
      <c r="B1068" t="str">
        <f>VLOOKUP(A1068, dictionary!$A$2:$B$16, 2, FALSE)</f>
        <v>Antiinfectives for systemic use</v>
      </c>
      <c r="C1068" t="s">
        <v>2596</v>
      </c>
      <c r="D1068">
        <f>VLOOKUP($C1068, 'pval-input'!$B$2:$M$2260, 11, FALSE)</f>
        <v>3</v>
      </c>
      <c r="E1068">
        <f>VLOOKUP($C1068, 'pval-input'!$B$2:$M$2260, 12, FALSE)</f>
        <v>2.18978102189781E-2</v>
      </c>
      <c r="F1068">
        <f>VLOOKUP(C1068, listing!$B$1:$L$2600, 2, FALSE)</f>
        <v>1.0950269589626425</v>
      </c>
      <c r="H1068" t="s">
        <v>4842</v>
      </c>
      <c r="I1068">
        <v>1.0950269589626425</v>
      </c>
      <c r="J1068">
        <f>VLOOKUP($C1068, 'pval-input'!$B$2:$M$2260, 11, FALSE)</f>
        <v>3</v>
      </c>
      <c r="K1068">
        <f>VLOOKUP($C1068, 'pval-input'!$B$2:$M$2260, 12, FALSE)</f>
        <v>2.18978102189781E-2</v>
      </c>
    </row>
    <row r="1069" spans="1:11" hidden="1" x14ac:dyDescent="0.2">
      <c r="A1069" t="s">
        <v>2094</v>
      </c>
      <c r="B1069" t="str">
        <f>VLOOKUP(A1069, dictionary!$A$2:$B$16, 2, FALSE)</f>
        <v>Antiinfectives for systemic use</v>
      </c>
      <c r="C1069" t="s">
        <v>2598</v>
      </c>
      <c r="D1069">
        <f>VLOOKUP($C1069, 'pval-input'!$B$2:$M$2260, 11, FALSE)</f>
        <v>2</v>
      </c>
      <c r="E1069">
        <f>VLOOKUP($C1069, 'pval-input'!$B$2:$M$2260, 12, FALSE)</f>
        <v>1.4598540145985399E-2</v>
      </c>
      <c r="F1069">
        <f>VLOOKUP(C1069, listing!$B$1:$L$2600, 2, FALSE)</f>
        <v>0.1210150667188485</v>
      </c>
      <c r="H1069" t="s">
        <v>4842</v>
      </c>
      <c r="I1069">
        <v>0.1210150667188485</v>
      </c>
      <c r="J1069">
        <f>VLOOKUP($C1069, 'pval-input'!$B$2:$M$2260, 11, FALSE)</f>
        <v>2</v>
      </c>
      <c r="K1069">
        <f>VLOOKUP($C1069, 'pval-input'!$B$2:$M$2260, 12, FALSE)</f>
        <v>1.4598540145985399E-2</v>
      </c>
    </row>
    <row r="1070" spans="1:11" hidden="1" x14ac:dyDescent="0.2">
      <c r="A1070" t="s">
        <v>2094</v>
      </c>
      <c r="B1070" t="str">
        <f>VLOOKUP(A1070, dictionary!$A$2:$B$16, 2, FALSE)</f>
        <v>Antiinfectives for systemic use</v>
      </c>
      <c r="C1070" t="s">
        <v>2600</v>
      </c>
      <c r="D1070">
        <f>VLOOKUP($C1070, 'pval-input'!$B$2:$M$2260, 11, FALSE)</f>
        <v>1</v>
      </c>
      <c r="E1070">
        <f>VLOOKUP($C1070, 'pval-input'!$B$2:$M$2260, 12, FALSE)</f>
        <v>7.2992700729926996E-3</v>
      </c>
      <c r="F1070">
        <f>VLOOKUP(C1070, listing!$B$1:$L$2600, 2, FALSE)</f>
        <v>1.1466474072840454</v>
      </c>
      <c r="H1070" t="s">
        <v>4842</v>
      </c>
      <c r="I1070">
        <v>1.1466474072840454</v>
      </c>
      <c r="J1070">
        <f>VLOOKUP($C1070, 'pval-input'!$B$2:$M$2260, 11, FALSE)</f>
        <v>1</v>
      </c>
      <c r="K1070">
        <f>VLOOKUP($C1070, 'pval-input'!$B$2:$M$2260, 12, FALSE)</f>
        <v>7.2992700729926996E-3</v>
      </c>
    </row>
    <row r="1071" spans="1:11" x14ac:dyDescent="0.2">
      <c r="A1071" t="s">
        <v>2094</v>
      </c>
      <c r="B1071" t="str">
        <f>VLOOKUP(A1071, dictionary!$A$2:$B$16, 2, FALSE)</f>
        <v>Antiinfectives for systemic use</v>
      </c>
      <c r="C1071" t="s">
        <v>2603</v>
      </c>
      <c r="D1071">
        <f>VLOOKUP($C1071, 'pval-input'!$B$2:$M$2260, 11, FALSE)</f>
        <v>19</v>
      </c>
      <c r="E1071">
        <f>VLOOKUP($C1071, 'pval-input'!$B$2:$M$2260, 12, FALSE)</f>
        <v>0.13868613138686101</v>
      </c>
      <c r="F1071">
        <f>VLOOKUP(C1071, listing!$B$1:$L$2600, 2, FALSE)</f>
        <v>0.66230017051044276</v>
      </c>
      <c r="H1071" t="s">
        <v>4842</v>
      </c>
      <c r="I1071">
        <v>0.66230017051044276</v>
      </c>
      <c r="J1071">
        <f>VLOOKUP($C1071, 'pval-input'!$B$2:$M$2260, 11, FALSE)</f>
        <v>19</v>
      </c>
      <c r="K1071">
        <f>VLOOKUP($C1071, 'pval-input'!$B$2:$M$2260, 12, FALSE)</f>
        <v>0.13868613138686101</v>
      </c>
    </row>
    <row r="1072" spans="1:11" hidden="1" x14ac:dyDescent="0.2">
      <c r="A1072" t="s">
        <v>2094</v>
      </c>
      <c r="B1072" t="str">
        <f>VLOOKUP(A1072, dictionary!$A$2:$B$16, 2, FALSE)</f>
        <v>Antiinfectives for systemic use</v>
      </c>
      <c r="C1072" t="s">
        <v>2605</v>
      </c>
      <c r="D1072">
        <f>VLOOKUP($C1072, 'pval-input'!$B$2:$M$2260, 11, FALSE)</f>
        <v>5</v>
      </c>
      <c r="E1072">
        <f>VLOOKUP($C1072, 'pval-input'!$B$2:$M$2260, 12, FALSE)</f>
        <v>3.6496350364963501E-2</v>
      </c>
      <c r="F1072">
        <f>VLOOKUP(C1072, listing!$B$1:$L$2600, 2, FALSE)</f>
        <v>0.96530423973630974</v>
      </c>
      <c r="H1072" t="s">
        <v>4842</v>
      </c>
      <c r="I1072">
        <v>0.96530423973630974</v>
      </c>
      <c r="J1072">
        <f>VLOOKUP($C1072, 'pval-input'!$B$2:$M$2260, 11, FALSE)</f>
        <v>5</v>
      </c>
      <c r="K1072">
        <f>VLOOKUP($C1072, 'pval-input'!$B$2:$M$2260, 12, FALSE)</f>
        <v>3.6496350364963501E-2</v>
      </c>
    </row>
    <row r="1073" spans="1:11" hidden="1" x14ac:dyDescent="0.2">
      <c r="A1073" t="s">
        <v>2094</v>
      </c>
      <c r="B1073" t="str">
        <f>VLOOKUP(A1073, dictionary!$A$2:$B$16, 2, FALSE)</f>
        <v>Antiinfectives for systemic use</v>
      </c>
      <c r="C1073" t="s">
        <v>2606</v>
      </c>
      <c r="D1073">
        <f>VLOOKUP($C1073, 'pval-input'!$B$2:$M$2260, 11, FALSE)</f>
        <v>4</v>
      </c>
      <c r="E1073">
        <f>VLOOKUP($C1073, 'pval-input'!$B$2:$M$2260, 12, FALSE)</f>
        <v>2.9197080291970798E-2</v>
      </c>
      <c r="F1073">
        <f>VLOOKUP(C1073, listing!$B$1:$L$2600, 2, FALSE)</f>
        <v>0.91347834569391662</v>
      </c>
      <c r="H1073" t="s">
        <v>4842</v>
      </c>
      <c r="I1073">
        <v>0.91347834569391662</v>
      </c>
      <c r="J1073">
        <f>VLOOKUP($C1073, 'pval-input'!$B$2:$M$2260, 11, FALSE)</f>
        <v>4</v>
      </c>
      <c r="K1073">
        <f>VLOOKUP($C1073, 'pval-input'!$B$2:$M$2260, 12, FALSE)</f>
        <v>2.9197080291970798E-2</v>
      </c>
    </row>
    <row r="1074" spans="1:11" x14ac:dyDescent="0.2">
      <c r="A1074" t="s">
        <v>2094</v>
      </c>
      <c r="B1074" t="str">
        <f>VLOOKUP(A1074, dictionary!$A$2:$B$16, 2, FALSE)</f>
        <v>Antiinfectives for systemic use</v>
      </c>
      <c r="C1074" t="s">
        <v>2607</v>
      </c>
      <c r="D1074">
        <f>VLOOKUP($C1074, 'pval-input'!$B$2:$M$2260, 11, FALSE)</f>
        <v>55</v>
      </c>
      <c r="E1074">
        <f>VLOOKUP($C1074, 'pval-input'!$B$2:$M$2260, 12, FALSE)</f>
        <v>0.40145985401459899</v>
      </c>
      <c r="F1074">
        <f>VLOOKUP(C1074, listing!$B$1:$L$2600, 2, FALSE)</f>
        <v>3.830583712729535E-2</v>
      </c>
      <c r="H1074" t="s">
        <v>4842</v>
      </c>
      <c r="I1074">
        <v>3.830583712729535E-2</v>
      </c>
      <c r="J1074">
        <f>VLOOKUP($C1074, 'pval-input'!$B$2:$M$2260, 11, FALSE)</f>
        <v>55</v>
      </c>
      <c r="K1074">
        <f>VLOOKUP($C1074, 'pval-input'!$B$2:$M$2260, 12, FALSE)</f>
        <v>0.40145985401459899</v>
      </c>
    </row>
    <row r="1075" spans="1:11" x14ac:dyDescent="0.2">
      <c r="A1075" t="s">
        <v>2094</v>
      </c>
      <c r="B1075" t="str">
        <f>VLOOKUP(A1075, dictionary!$A$2:$B$16, 2, FALSE)</f>
        <v>Antiinfectives for systemic use</v>
      </c>
      <c r="C1075" t="s">
        <v>2608</v>
      </c>
      <c r="D1075">
        <f>VLOOKUP($C1075, 'pval-input'!$B$2:$M$2260, 11, FALSE)</f>
        <v>51</v>
      </c>
      <c r="E1075">
        <f>VLOOKUP($C1075, 'pval-input'!$B$2:$M$2260, 12, FALSE)</f>
        <v>0.372262773722628</v>
      </c>
      <c r="F1075">
        <f>VLOOKUP(C1075, listing!$B$1:$L$2600, 2, FALSE)</f>
        <v>0.93142721128182449</v>
      </c>
      <c r="H1075" t="s">
        <v>4842</v>
      </c>
      <c r="I1075">
        <v>0.93142721128182449</v>
      </c>
      <c r="J1075">
        <f>VLOOKUP($C1075, 'pval-input'!$B$2:$M$2260, 11, FALSE)</f>
        <v>51</v>
      </c>
      <c r="K1075">
        <f>VLOOKUP($C1075, 'pval-input'!$B$2:$M$2260, 12, FALSE)</f>
        <v>0.372262773722628</v>
      </c>
    </row>
    <row r="1076" spans="1:11" x14ac:dyDescent="0.2">
      <c r="A1076" t="s">
        <v>2094</v>
      </c>
      <c r="B1076" t="str">
        <f>VLOOKUP(A1076, dictionary!$A$2:$B$16, 2, FALSE)</f>
        <v>Antiinfectives for systemic use</v>
      </c>
      <c r="C1076" t="s">
        <v>2610</v>
      </c>
      <c r="D1076">
        <f>VLOOKUP($C1076, 'pval-input'!$B$2:$M$2260, 11, FALSE)</f>
        <v>106</v>
      </c>
      <c r="E1076">
        <f>VLOOKUP($C1076, 'pval-input'!$B$2:$M$2260, 12, FALSE)</f>
        <v>0.773722627737226</v>
      </c>
      <c r="F1076">
        <f>VLOOKUP(C1076, listing!$B$1:$L$2600, 2, FALSE)</f>
        <v>0.42274375466380709</v>
      </c>
      <c r="H1076" t="s">
        <v>4842</v>
      </c>
      <c r="I1076">
        <v>0.42274375466380709</v>
      </c>
      <c r="J1076">
        <f>VLOOKUP($C1076, 'pval-input'!$B$2:$M$2260, 11, FALSE)</f>
        <v>106</v>
      </c>
      <c r="K1076">
        <f>VLOOKUP($C1076, 'pval-input'!$B$2:$M$2260, 12, FALSE)</f>
        <v>0.773722627737226</v>
      </c>
    </row>
    <row r="1077" spans="1:11" x14ac:dyDescent="0.2">
      <c r="A1077" t="s">
        <v>2094</v>
      </c>
      <c r="B1077" t="str">
        <f>VLOOKUP(A1077, dictionary!$A$2:$B$16, 2, FALSE)</f>
        <v>Antiinfectives for systemic use</v>
      </c>
      <c r="C1077" t="s">
        <v>2612</v>
      </c>
      <c r="D1077">
        <f>VLOOKUP($C1077, 'pval-input'!$B$2:$M$2260, 11, FALSE)</f>
        <v>48</v>
      </c>
      <c r="E1077">
        <f>VLOOKUP($C1077, 'pval-input'!$B$2:$M$2260, 12, FALSE)</f>
        <v>0.35036496350364998</v>
      </c>
      <c r="F1077">
        <f>VLOOKUP(C1077, listing!$B$1:$L$2600, 2, FALSE)</f>
        <v>0.25743091351154118</v>
      </c>
      <c r="H1077" t="s">
        <v>4842</v>
      </c>
      <c r="I1077">
        <v>0.25743091351154118</v>
      </c>
      <c r="J1077">
        <f>VLOOKUP($C1077, 'pval-input'!$B$2:$M$2260, 11, FALSE)</f>
        <v>48</v>
      </c>
      <c r="K1077">
        <f>VLOOKUP($C1077, 'pval-input'!$B$2:$M$2260, 12, FALSE)</f>
        <v>0.35036496350364998</v>
      </c>
    </row>
    <row r="1078" spans="1:11" hidden="1" x14ac:dyDescent="0.2">
      <c r="A1078" t="s">
        <v>2094</v>
      </c>
      <c r="B1078" t="str">
        <f>VLOOKUP(A1078, dictionary!$A$2:$B$16, 2, FALSE)</f>
        <v>Antiinfectives for systemic use</v>
      </c>
      <c r="C1078" t="s">
        <v>2614</v>
      </c>
      <c r="D1078">
        <f>VLOOKUP($C1078, 'pval-input'!$B$2:$M$2260, 11, FALSE)</f>
        <v>2</v>
      </c>
      <c r="E1078">
        <f>VLOOKUP($C1078, 'pval-input'!$B$2:$M$2260, 12, FALSE)</f>
        <v>1.4598540145985399E-2</v>
      </c>
      <c r="F1078">
        <f>VLOOKUP(C1078, listing!$B$1:$L$2600, 2, FALSE)</f>
        <v>0.21646313567910039</v>
      </c>
      <c r="H1078" t="s">
        <v>4842</v>
      </c>
      <c r="I1078">
        <v>0.21646313567910039</v>
      </c>
      <c r="J1078">
        <f>VLOOKUP($C1078, 'pval-input'!$B$2:$M$2260, 11, FALSE)</f>
        <v>2</v>
      </c>
      <c r="K1078">
        <f>VLOOKUP($C1078, 'pval-input'!$B$2:$M$2260, 12, FALSE)</f>
        <v>1.4598540145985399E-2</v>
      </c>
    </row>
    <row r="1079" spans="1:11" x14ac:dyDescent="0.2">
      <c r="A1079" t="s">
        <v>2094</v>
      </c>
      <c r="B1079" t="str">
        <f>VLOOKUP(A1079, dictionary!$A$2:$B$16, 2, FALSE)</f>
        <v>Antiinfectives for systemic use</v>
      </c>
      <c r="C1079" t="s">
        <v>2615</v>
      </c>
      <c r="D1079">
        <f>VLOOKUP($C1079, 'pval-input'!$B$2:$M$2260, 11, FALSE)</f>
        <v>15</v>
      </c>
      <c r="E1079">
        <f>VLOOKUP($C1079, 'pval-input'!$B$2:$M$2260, 12, FALSE)</f>
        <v>0.109489051094891</v>
      </c>
      <c r="F1079">
        <f>VLOOKUP(C1079, listing!$B$1:$L$2600, 2, FALSE)</f>
        <v>1.1252243012645435</v>
      </c>
      <c r="H1079" t="s">
        <v>4842</v>
      </c>
      <c r="I1079">
        <v>1.1252243012645435</v>
      </c>
      <c r="J1079">
        <f>VLOOKUP($C1079, 'pval-input'!$B$2:$M$2260, 11, FALSE)</f>
        <v>15</v>
      </c>
      <c r="K1079">
        <f>VLOOKUP($C1079, 'pval-input'!$B$2:$M$2260, 12, FALSE)</f>
        <v>0.109489051094891</v>
      </c>
    </row>
    <row r="1080" spans="1:11" x14ac:dyDescent="0.2">
      <c r="A1080" t="s">
        <v>2094</v>
      </c>
      <c r="B1080" t="str">
        <f>VLOOKUP(A1080, dictionary!$A$2:$B$16, 2, FALSE)</f>
        <v>Antiinfectives for systemic use</v>
      </c>
      <c r="C1080" t="s">
        <v>2617</v>
      </c>
      <c r="D1080">
        <f>VLOOKUP($C1080, 'pval-input'!$B$2:$M$2260, 11, FALSE)</f>
        <v>13</v>
      </c>
      <c r="E1080">
        <f>VLOOKUP($C1080, 'pval-input'!$B$2:$M$2260, 12, FALSE)</f>
        <v>9.4890510948905105E-2</v>
      </c>
      <c r="F1080">
        <f>VLOOKUP(C1080, listing!$B$1:$L$2600, 2, FALSE)</f>
        <v>1.7810381853189832</v>
      </c>
      <c r="H1080" t="s">
        <v>4842</v>
      </c>
      <c r="I1080">
        <v>1.7810381853189832</v>
      </c>
      <c r="J1080">
        <f>VLOOKUP($C1080, 'pval-input'!$B$2:$M$2260, 11, FALSE)</f>
        <v>13</v>
      </c>
      <c r="K1080">
        <f>VLOOKUP($C1080, 'pval-input'!$B$2:$M$2260, 12, FALSE)</f>
        <v>9.4890510948905105E-2</v>
      </c>
    </row>
    <row r="1081" spans="1:11" x14ac:dyDescent="0.2">
      <c r="A1081" t="s">
        <v>2094</v>
      </c>
      <c r="B1081" t="str">
        <f>VLOOKUP(A1081, dictionary!$A$2:$B$16, 2, FALSE)</f>
        <v>Antiinfectives for systemic use</v>
      </c>
      <c r="C1081" t="s">
        <v>2619</v>
      </c>
      <c r="D1081">
        <f>VLOOKUP($C1081, 'pval-input'!$B$2:$M$2260, 11, FALSE)</f>
        <v>10</v>
      </c>
      <c r="E1081">
        <f>VLOOKUP($C1081, 'pval-input'!$B$2:$M$2260, 12, FALSE)</f>
        <v>7.2992700729927001E-2</v>
      </c>
      <c r="F1081">
        <f>VLOOKUP(C1081, listing!$B$1:$L$2600, 2, FALSE)</f>
        <v>0.14595257263176606</v>
      </c>
      <c r="H1081" t="s">
        <v>4842</v>
      </c>
      <c r="I1081">
        <v>0.14595257263176606</v>
      </c>
      <c r="J1081">
        <f>VLOOKUP($C1081, 'pval-input'!$B$2:$M$2260, 11, FALSE)</f>
        <v>10</v>
      </c>
      <c r="K1081">
        <f>VLOOKUP($C1081, 'pval-input'!$B$2:$M$2260, 12, FALSE)</f>
        <v>7.2992700729927001E-2</v>
      </c>
    </row>
    <row r="1082" spans="1:11" hidden="1" x14ac:dyDescent="0.2">
      <c r="A1082" t="s">
        <v>2094</v>
      </c>
      <c r="B1082" t="str">
        <f>VLOOKUP(A1082, dictionary!$A$2:$B$16, 2, FALSE)</f>
        <v>Antiinfectives for systemic use</v>
      </c>
      <c r="C1082" t="s">
        <v>2623</v>
      </c>
      <c r="D1082">
        <f>VLOOKUP($C1082, 'pval-input'!$B$2:$M$2260, 11, FALSE)</f>
        <v>1</v>
      </c>
      <c r="E1082">
        <f>VLOOKUP($C1082, 'pval-input'!$B$2:$M$2260, 12, FALSE)</f>
        <v>7.2992700729926996E-3</v>
      </c>
      <c r="F1082">
        <f>VLOOKUP(C1082, listing!$B$1:$L$2600, 2, FALSE)</f>
        <v>0.43940829610452836</v>
      </c>
      <c r="H1082" t="s">
        <v>4842</v>
      </c>
      <c r="I1082">
        <v>0.43940829610452836</v>
      </c>
      <c r="J1082">
        <f>VLOOKUP($C1082, 'pval-input'!$B$2:$M$2260, 11, FALSE)</f>
        <v>1</v>
      </c>
      <c r="K1082">
        <f>VLOOKUP($C1082, 'pval-input'!$B$2:$M$2260, 12, FALSE)</f>
        <v>7.2992700729926996E-3</v>
      </c>
    </row>
    <row r="1083" spans="1:11" x14ac:dyDescent="0.2">
      <c r="A1083" t="s">
        <v>2094</v>
      </c>
      <c r="B1083" t="str">
        <f>VLOOKUP(A1083, dictionary!$A$2:$B$16, 2, FALSE)</f>
        <v>Antiinfectives for systemic use</v>
      </c>
      <c r="C1083" t="s">
        <v>2625</v>
      </c>
      <c r="D1083">
        <f>VLOOKUP($C1083, 'pval-input'!$B$2:$M$2260, 11, FALSE)</f>
        <v>99</v>
      </c>
      <c r="E1083">
        <f>VLOOKUP($C1083, 'pval-input'!$B$2:$M$2260, 12, FALSE)</f>
        <v>0.72262773722627704</v>
      </c>
      <c r="F1083">
        <f>VLOOKUP(C1083, listing!$B$1:$L$2600, 2, FALSE)</f>
        <v>0.27038170221409596</v>
      </c>
      <c r="H1083" t="s">
        <v>4842</v>
      </c>
      <c r="I1083">
        <v>0.27038170221409596</v>
      </c>
      <c r="J1083">
        <f>VLOOKUP($C1083, 'pval-input'!$B$2:$M$2260, 11, FALSE)</f>
        <v>99</v>
      </c>
      <c r="K1083">
        <f>VLOOKUP($C1083, 'pval-input'!$B$2:$M$2260, 12, FALSE)</f>
        <v>0.72262773722627704</v>
      </c>
    </row>
    <row r="1084" spans="1:11" x14ac:dyDescent="0.2">
      <c r="A1084" t="s">
        <v>2094</v>
      </c>
      <c r="B1084" t="str">
        <f>VLOOKUP(A1084, dictionary!$A$2:$B$16, 2, FALSE)</f>
        <v>Antiinfectives for systemic use</v>
      </c>
      <c r="C1084" t="s">
        <v>2627</v>
      </c>
      <c r="D1084">
        <f>VLOOKUP($C1084, 'pval-input'!$B$2:$M$2260, 11, FALSE)</f>
        <v>14</v>
      </c>
      <c r="E1084">
        <f>VLOOKUP($C1084, 'pval-input'!$B$2:$M$2260, 12, FALSE)</f>
        <v>0.102189781021898</v>
      </c>
      <c r="F1084">
        <f>VLOOKUP(C1084, listing!$B$1:$L$2600, 2, FALSE)</f>
        <v>0.57622704749758646</v>
      </c>
      <c r="H1084" t="s">
        <v>4842</v>
      </c>
      <c r="I1084">
        <v>0.57622704749758646</v>
      </c>
      <c r="J1084">
        <f>VLOOKUP($C1084, 'pval-input'!$B$2:$M$2260, 11, FALSE)</f>
        <v>14</v>
      </c>
      <c r="K1084">
        <f>VLOOKUP($C1084, 'pval-input'!$B$2:$M$2260, 12, FALSE)</f>
        <v>0.102189781021898</v>
      </c>
    </row>
    <row r="1085" spans="1:11" x14ac:dyDescent="0.2">
      <c r="A1085" t="s">
        <v>2094</v>
      </c>
      <c r="B1085" t="str">
        <f>VLOOKUP(A1085, dictionary!$A$2:$B$16, 2, FALSE)</f>
        <v>Antiinfectives for systemic use</v>
      </c>
      <c r="C1085" t="s">
        <v>2629</v>
      </c>
      <c r="D1085">
        <f>VLOOKUP($C1085, 'pval-input'!$B$2:$M$2260, 11, FALSE)</f>
        <v>47</v>
      </c>
      <c r="E1085">
        <f>VLOOKUP($C1085, 'pval-input'!$B$2:$M$2260, 12, FALSE)</f>
        <v>0.34306569343065701</v>
      </c>
      <c r="F1085">
        <f>VLOOKUP(C1085, listing!$B$1:$L$2600, 2, FALSE)</f>
        <v>0.18641526255174978</v>
      </c>
      <c r="H1085" t="s">
        <v>4842</v>
      </c>
      <c r="I1085">
        <v>0.18641526255174978</v>
      </c>
      <c r="J1085">
        <f>VLOOKUP($C1085, 'pval-input'!$B$2:$M$2260, 11, FALSE)</f>
        <v>47</v>
      </c>
      <c r="K1085">
        <f>VLOOKUP($C1085, 'pval-input'!$B$2:$M$2260, 12, FALSE)</f>
        <v>0.34306569343065701</v>
      </c>
    </row>
    <row r="1086" spans="1:11" x14ac:dyDescent="0.2">
      <c r="A1086" t="s">
        <v>2094</v>
      </c>
      <c r="B1086" t="str">
        <f>VLOOKUP(A1086, dictionary!$A$2:$B$16, 2, FALSE)</f>
        <v>Antiinfectives for systemic use</v>
      </c>
      <c r="C1086" t="s">
        <v>2631</v>
      </c>
      <c r="D1086">
        <f>VLOOKUP($C1086, 'pval-input'!$B$2:$M$2260, 11, FALSE)</f>
        <v>77</v>
      </c>
      <c r="E1086">
        <f>VLOOKUP($C1086, 'pval-input'!$B$2:$M$2260, 12, FALSE)</f>
        <v>0.56204379562043805</v>
      </c>
      <c r="F1086">
        <f>VLOOKUP(C1086, listing!$B$1:$L$2600, 2, FALSE)</f>
        <v>9.3324444157590072E-2</v>
      </c>
      <c r="H1086" t="s">
        <v>4842</v>
      </c>
      <c r="I1086">
        <v>9.3324444157590072E-2</v>
      </c>
      <c r="J1086">
        <f>VLOOKUP($C1086, 'pval-input'!$B$2:$M$2260, 11, FALSE)</f>
        <v>77</v>
      </c>
      <c r="K1086">
        <f>VLOOKUP($C1086, 'pval-input'!$B$2:$M$2260, 12, FALSE)</f>
        <v>0.56204379562043805</v>
      </c>
    </row>
    <row r="1087" spans="1:11" hidden="1" x14ac:dyDescent="0.2">
      <c r="A1087" t="s">
        <v>2094</v>
      </c>
      <c r="B1087" t="str">
        <f>VLOOKUP(A1087, dictionary!$A$2:$B$16, 2, FALSE)</f>
        <v>Antiinfectives for systemic use</v>
      </c>
      <c r="C1087" t="s">
        <v>2633</v>
      </c>
      <c r="D1087">
        <f>VLOOKUP($C1087, 'pval-input'!$B$2:$M$2260, 11, FALSE)</f>
        <v>1</v>
      </c>
      <c r="E1087">
        <f>VLOOKUP($C1087, 'pval-input'!$B$2:$M$2260, 12, FALSE)</f>
        <v>7.2992700729926996E-3</v>
      </c>
      <c r="F1087">
        <f>VLOOKUP(C1087, listing!$B$1:$L$2600, 2, FALSE)</f>
        <v>1.4642995820295526</v>
      </c>
      <c r="H1087" t="s">
        <v>4842</v>
      </c>
      <c r="I1087">
        <v>1.4642995820295526</v>
      </c>
      <c r="J1087">
        <f>VLOOKUP($C1087, 'pval-input'!$B$2:$M$2260, 11, FALSE)</f>
        <v>1</v>
      </c>
      <c r="K1087">
        <f>VLOOKUP($C1087, 'pval-input'!$B$2:$M$2260, 12, FALSE)</f>
        <v>7.2992700729926996E-3</v>
      </c>
    </row>
    <row r="1088" spans="1:11" hidden="1" x14ac:dyDescent="0.2">
      <c r="A1088" t="s">
        <v>2094</v>
      </c>
      <c r="B1088" t="str">
        <f>VLOOKUP(A1088, dictionary!$A$2:$B$16, 2, FALSE)</f>
        <v>Antiinfectives for systemic use</v>
      </c>
      <c r="C1088" t="s">
        <v>2635</v>
      </c>
      <c r="D1088">
        <f>VLOOKUP($C1088, 'pval-input'!$B$2:$M$2260, 11, FALSE)</f>
        <v>1</v>
      </c>
      <c r="E1088">
        <f>VLOOKUP($C1088, 'pval-input'!$B$2:$M$2260, 12, FALSE)</f>
        <v>7.2992700729926996E-3</v>
      </c>
      <c r="F1088">
        <f>VLOOKUP(C1088, listing!$B$1:$L$2600, 2, FALSE)</f>
        <v>1.4642995820295526</v>
      </c>
      <c r="H1088" t="s">
        <v>4842</v>
      </c>
      <c r="I1088">
        <v>1.4642995820295526</v>
      </c>
      <c r="J1088">
        <f>VLOOKUP($C1088, 'pval-input'!$B$2:$M$2260, 11, FALSE)</f>
        <v>1</v>
      </c>
      <c r="K1088">
        <f>VLOOKUP($C1088, 'pval-input'!$B$2:$M$2260, 12, FALSE)</f>
        <v>7.2992700729926996E-3</v>
      </c>
    </row>
    <row r="1089" spans="1:11" hidden="1" x14ac:dyDescent="0.2">
      <c r="A1089" t="s">
        <v>2094</v>
      </c>
      <c r="B1089" t="str">
        <f>VLOOKUP(A1089, dictionary!$A$2:$B$16, 2, FALSE)</f>
        <v>Antiinfectives for systemic use</v>
      </c>
      <c r="C1089" t="s">
        <v>2637</v>
      </c>
      <c r="D1089">
        <f>VLOOKUP($C1089, 'pval-input'!$B$2:$M$2260, 11, FALSE)</f>
        <v>2</v>
      </c>
      <c r="E1089">
        <f>VLOOKUP($C1089, 'pval-input'!$B$2:$M$2260, 12, FALSE)</f>
        <v>1.4598540145985399E-2</v>
      </c>
      <c r="F1089">
        <f>VLOOKUP(C1089, listing!$B$1:$L$2600, 2, FALSE)</f>
        <v>0.94435672316289143</v>
      </c>
      <c r="H1089" t="s">
        <v>4842</v>
      </c>
      <c r="I1089">
        <v>0.94435672316289143</v>
      </c>
      <c r="J1089">
        <f>VLOOKUP($C1089, 'pval-input'!$B$2:$M$2260, 11, FALSE)</f>
        <v>2</v>
      </c>
      <c r="K1089">
        <f>VLOOKUP($C1089, 'pval-input'!$B$2:$M$2260, 12, FALSE)</f>
        <v>1.4598540145985399E-2</v>
      </c>
    </row>
    <row r="1090" spans="1:11" x14ac:dyDescent="0.2">
      <c r="A1090" t="s">
        <v>2094</v>
      </c>
      <c r="B1090" t="str">
        <f>VLOOKUP(A1090, dictionary!$A$2:$B$16, 2, FALSE)</f>
        <v>Antiinfectives for systemic use</v>
      </c>
      <c r="C1090" t="s">
        <v>2639</v>
      </c>
      <c r="D1090">
        <f>VLOOKUP($C1090, 'pval-input'!$B$2:$M$2260, 11, FALSE)</f>
        <v>7</v>
      </c>
      <c r="E1090">
        <f>VLOOKUP($C1090, 'pval-input'!$B$2:$M$2260, 12, FALSE)</f>
        <v>5.1094890510948898E-2</v>
      </c>
      <c r="F1090">
        <f>VLOOKUP(C1090, listing!$B$1:$L$2600, 2, FALSE)</f>
        <v>0.32571527308098774</v>
      </c>
      <c r="H1090" t="s">
        <v>4842</v>
      </c>
      <c r="I1090">
        <v>0.32571527308098774</v>
      </c>
      <c r="J1090">
        <f>VLOOKUP($C1090, 'pval-input'!$B$2:$M$2260, 11, FALSE)</f>
        <v>7</v>
      </c>
      <c r="K1090">
        <f>VLOOKUP($C1090, 'pval-input'!$B$2:$M$2260, 12, FALSE)</f>
        <v>5.1094890510948898E-2</v>
      </c>
    </row>
    <row r="1091" spans="1:11" hidden="1" x14ac:dyDescent="0.2">
      <c r="A1091" t="s">
        <v>2094</v>
      </c>
      <c r="B1091" t="str">
        <f>VLOOKUP(A1091, dictionary!$A$2:$B$16, 2, FALSE)</f>
        <v>Antiinfectives for systemic use</v>
      </c>
      <c r="C1091" t="s">
        <v>2641</v>
      </c>
      <c r="D1091">
        <f>VLOOKUP($C1091, 'pval-input'!$B$2:$M$2260, 11, FALSE)</f>
        <v>4</v>
      </c>
      <c r="E1091">
        <f>VLOOKUP($C1091, 'pval-input'!$B$2:$M$2260, 12, FALSE)</f>
        <v>2.9197080291970798E-2</v>
      </c>
      <c r="F1091">
        <f>VLOOKUP(C1091, listing!$B$1:$L$2600, 2, FALSE)</f>
        <v>2.432818142032438</v>
      </c>
      <c r="H1091" t="s">
        <v>4842</v>
      </c>
      <c r="I1091">
        <v>2.432818142032438</v>
      </c>
      <c r="J1091">
        <f>VLOOKUP($C1091, 'pval-input'!$B$2:$M$2260, 11, FALSE)</f>
        <v>4</v>
      </c>
      <c r="K1091">
        <f>VLOOKUP($C1091, 'pval-input'!$B$2:$M$2260, 12, FALSE)</f>
        <v>2.9197080291970798E-2</v>
      </c>
    </row>
    <row r="1092" spans="1:11" hidden="1" x14ac:dyDescent="0.2">
      <c r="A1092" t="s">
        <v>2094</v>
      </c>
      <c r="B1092" t="str">
        <f>VLOOKUP(A1092, dictionary!$A$2:$B$16, 2, FALSE)</f>
        <v>Antiinfectives for systemic use</v>
      </c>
      <c r="C1092" t="s">
        <v>2643</v>
      </c>
      <c r="D1092">
        <f>VLOOKUP($C1092, 'pval-input'!$B$2:$M$2260, 11, FALSE)</f>
        <v>1</v>
      </c>
      <c r="E1092">
        <f>VLOOKUP($C1092, 'pval-input'!$B$2:$M$2260, 12, FALSE)</f>
        <v>7.2992700729926996E-3</v>
      </c>
      <c r="F1092">
        <f>VLOOKUP(C1092, listing!$B$1:$L$2600, 2, FALSE)</f>
        <v>1.4642995820295526</v>
      </c>
      <c r="H1092" t="s">
        <v>4842</v>
      </c>
      <c r="I1092">
        <v>1.4642995820295526</v>
      </c>
      <c r="J1092">
        <f>VLOOKUP($C1092, 'pval-input'!$B$2:$M$2260, 11, FALSE)</f>
        <v>1</v>
      </c>
      <c r="K1092">
        <f>VLOOKUP($C1092, 'pval-input'!$B$2:$M$2260, 12, FALSE)</f>
        <v>7.2992700729926996E-3</v>
      </c>
    </row>
    <row r="1093" spans="1:11" hidden="1" x14ac:dyDescent="0.2">
      <c r="A1093" t="s">
        <v>2094</v>
      </c>
      <c r="B1093" t="str">
        <f>VLOOKUP(A1093, dictionary!$A$2:$B$16, 2, FALSE)</f>
        <v>Antiinfectives for systemic use</v>
      </c>
      <c r="C1093" t="s">
        <v>2645</v>
      </c>
      <c r="D1093">
        <f>VLOOKUP($C1093, 'pval-input'!$B$2:$M$2260, 11, FALSE)</f>
        <v>3</v>
      </c>
      <c r="E1093">
        <f>VLOOKUP($C1093, 'pval-input'!$B$2:$M$2260, 12, FALSE)</f>
        <v>2.18978102189781E-2</v>
      </c>
      <c r="F1093">
        <f>VLOOKUP(C1093, listing!$B$1:$L$2600, 2, FALSE)</f>
        <v>0.2367370091751882</v>
      </c>
      <c r="H1093" t="s">
        <v>4842</v>
      </c>
      <c r="I1093">
        <v>0.2367370091751882</v>
      </c>
      <c r="J1093">
        <f>VLOOKUP($C1093, 'pval-input'!$B$2:$M$2260, 11, FALSE)</f>
        <v>3</v>
      </c>
      <c r="K1093">
        <f>VLOOKUP($C1093, 'pval-input'!$B$2:$M$2260, 12, FALSE)</f>
        <v>2.18978102189781E-2</v>
      </c>
    </row>
    <row r="1094" spans="1:11" hidden="1" x14ac:dyDescent="0.2">
      <c r="A1094" t="s">
        <v>2094</v>
      </c>
      <c r="B1094" t="str">
        <f>VLOOKUP(A1094, dictionary!$A$2:$B$16, 2, FALSE)</f>
        <v>Antiinfectives for systemic use</v>
      </c>
      <c r="C1094" t="s">
        <v>2647</v>
      </c>
      <c r="D1094">
        <f>VLOOKUP($C1094, 'pval-input'!$B$2:$M$2260, 11, FALSE)</f>
        <v>1</v>
      </c>
      <c r="E1094">
        <f>VLOOKUP($C1094, 'pval-input'!$B$2:$M$2260, 12, FALSE)</f>
        <v>7.2992700729926996E-3</v>
      </c>
      <c r="F1094">
        <f>VLOOKUP(C1094, listing!$B$1:$L$2600, 2, FALSE)</f>
        <v>1.4642995820295526</v>
      </c>
      <c r="H1094" t="s">
        <v>4842</v>
      </c>
      <c r="I1094">
        <v>1.4642995820295526</v>
      </c>
      <c r="J1094">
        <f>VLOOKUP($C1094, 'pval-input'!$B$2:$M$2260, 11, FALSE)</f>
        <v>1</v>
      </c>
      <c r="K1094">
        <f>VLOOKUP($C1094, 'pval-input'!$B$2:$M$2260, 12, FALSE)</f>
        <v>7.2992700729926996E-3</v>
      </c>
    </row>
    <row r="1095" spans="1:11" x14ac:dyDescent="0.2">
      <c r="A1095" t="s">
        <v>2094</v>
      </c>
      <c r="B1095" t="str">
        <f>VLOOKUP(A1095, dictionary!$A$2:$B$16, 2, FALSE)</f>
        <v>Antiinfectives for systemic use</v>
      </c>
      <c r="C1095" t="s">
        <v>2649</v>
      </c>
      <c r="D1095">
        <f>VLOOKUP($C1095, 'pval-input'!$B$2:$M$2260, 11, FALSE)</f>
        <v>11</v>
      </c>
      <c r="E1095">
        <f>VLOOKUP($C1095, 'pval-input'!$B$2:$M$2260, 12, FALSE)</f>
        <v>8.0291970802919693E-2</v>
      </c>
      <c r="F1095">
        <f>VLOOKUP(C1095, listing!$B$1:$L$2600, 2, FALSE)</f>
        <v>0.30998243645123297</v>
      </c>
      <c r="H1095" t="s">
        <v>4842</v>
      </c>
      <c r="I1095">
        <v>0.30998243645123297</v>
      </c>
      <c r="J1095">
        <f>VLOOKUP($C1095, 'pval-input'!$B$2:$M$2260, 11, FALSE)</f>
        <v>11</v>
      </c>
      <c r="K1095">
        <f>VLOOKUP($C1095, 'pval-input'!$B$2:$M$2260, 12, FALSE)</f>
        <v>8.0291970802919693E-2</v>
      </c>
    </row>
    <row r="1096" spans="1:11" hidden="1" x14ac:dyDescent="0.2">
      <c r="A1096" t="s">
        <v>2094</v>
      </c>
      <c r="B1096" t="str">
        <f>VLOOKUP(A1096, dictionary!$A$2:$B$16, 2, FALSE)</f>
        <v>Antiinfectives for systemic use</v>
      </c>
      <c r="C1096" t="s">
        <v>2651</v>
      </c>
      <c r="D1096">
        <f>VLOOKUP($C1096, 'pval-input'!$B$2:$M$2260, 11, FALSE)</f>
        <v>3</v>
      </c>
      <c r="E1096">
        <f>VLOOKUP($C1096, 'pval-input'!$B$2:$M$2260, 12, FALSE)</f>
        <v>2.18978102189781E-2</v>
      </c>
      <c r="F1096">
        <f>VLOOKUP(C1096, listing!$B$1:$L$2600, 2, FALSE)</f>
        <v>1.0300656926646847</v>
      </c>
      <c r="H1096" t="s">
        <v>4842</v>
      </c>
      <c r="I1096">
        <v>1.0300656926646847</v>
      </c>
      <c r="J1096">
        <f>VLOOKUP($C1096, 'pval-input'!$B$2:$M$2260, 11, FALSE)</f>
        <v>3</v>
      </c>
      <c r="K1096">
        <f>VLOOKUP($C1096, 'pval-input'!$B$2:$M$2260, 12, FALSE)</f>
        <v>2.18978102189781E-2</v>
      </c>
    </row>
    <row r="1097" spans="1:11" hidden="1" x14ac:dyDescent="0.2">
      <c r="A1097" t="s">
        <v>2094</v>
      </c>
      <c r="B1097" t="str">
        <f>VLOOKUP(A1097, dictionary!$A$2:$B$16, 2, FALSE)</f>
        <v>Antiinfectives for systemic use</v>
      </c>
      <c r="C1097" t="s">
        <v>2653</v>
      </c>
      <c r="D1097">
        <f>VLOOKUP($C1097, 'pval-input'!$B$2:$M$2260, 11, FALSE)</f>
        <v>1</v>
      </c>
      <c r="E1097">
        <f>VLOOKUP($C1097, 'pval-input'!$B$2:$M$2260, 12, FALSE)</f>
        <v>7.2992700729926996E-3</v>
      </c>
      <c r="F1097">
        <f>VLOOKUP(C1097, listing!$B$1:$L$2600, 2, FALSE)</f>
        <v>0.38100429120523427</v>
      </c>
      <c r="H1097" t="s">
        <v>4842</v>
      </c>
      <c r="I1097">
        <v>0.38100429120523427</v>
      </c>
      <c r="J1097">
        <f>VLOOKUP($C1097, 'pval-input'!$B$2:$M$2260, 11, FALSE)</f>
        <v>1</v>
      </c>
      <c r="K1097">
        <f>VLOOKUP($C1097, 'pval-input'!$B$2:$M$2260, 12, FALSE)</f>
        <v>7.2992700729926996E-3</v>
      </c>
    </row>
    <row r="1098" spans="1:11" hidden="1" x14ac:dyDescent="0.2">
      <c r="A1098" t="s">
        <v>2094</v>
      </c>
      <c r="B1098" t="str">
        <f>VLOOKUP(A1098, dictionary!$A$2:$B$16, 2, FALSE)</f>
        <v>Antiinfectives for systemic use</v>
      </c>
      <c r="C1098" t="s">
        <v>2656</v>
      </c>
      <c r="D1098">
        <f>VLOOKUP($C1098, 'pval-input'!$B$2:$M$2260, 11, FALSE)</f>
        <v>2</v>
      </c>
      <c r="E1098">
        <f>VLOOKUP($C1098, 'pval-input'!$B$2:$M$2260, 12, FALSE)</f>
        <v>1.4598540145985399E-2</v>
      </c>
      <c r="F1098">
        <f>VLOOKUP(C1098, listing!$B$1:$L$2600, 2, FALSE)</f>
        <v>2.399346381547717</v>
      </c>
      <c r="H1098" t="s">
        <v>4842</v>
      </c>
      <c r="I1098">
        <v>2.399346381547717</v>
      </c>
      <c r="J1098">
        <f>VLOOKUP($C1098, 'pval-input'!$B$2:$M$2260, 11, FALSE)</f>
        <v>2</v>
      </c>
      <c r="K1098">
        <f>VLOOKUP($C1098, 'pval-input'!$B$2:$M$2260, 12, FALSE)</f>
        <v>1.4598540145985399E-2</v>
      </c>
    </row>
    <row r="1099" spans="1:11" hidden="1" x14ac:dyDescent="0.2">
      <c r="A1099" t="s">
        <v>2094</v>
      </c>
      <c r="B1099" t="str">
        <f>VLOOKUP(A1099, dictionary!$A$2:$B$16, 2, FALSE)</f>
        <v>Antiinfectives for systemic use</v>
      </c>
      <c r="C1099" t="s">
        <v>2659</v>
      </c>
      <c r="D1099">
        <f>VLOOKUP($C1099, 'pval-input'!$B$2:$M$2260, 11, FALSE)</f>
        <v>3</v>
      </c>
      <c r="E1099">
        <f>VLOOKUP($C1099, 'pval-input'!$B$2:$M$2260, 12, FALSE)</f>
        <v>2.18978102189781E-2</v>
      </c>
      <c r="F1099">
        <f>VLOOKUP(C1099, listing!$B$1:$L$2600, 2, FALSE)</f>
        <v>1.5799560503536079</v>
      </c>
      <c r="H1099" t="s">
        <v>4842</v>
      </c>
      <c r="I1099">
        <v>1.5799560503536079</v>
      </c>
      <c r="J1099">
        <f>VLOOKUP($C1099, 'pval-input'!$B$2:$M$2260, 11, FALSE)</f>
        <v>3</v>
      </c>
      <c r="K1099">
        <f>VLOOKUP($C1099, 'pval-input'!$B$2:$M$2260, 12, FALSE)</f>
        <v>2.18978102189781E-2</v>
      </c>
    </row>
    <row r="1100" spans="1:11" x14ac:dyDescent="0.2">
      <c r="A1100" t="s">
        <v>2094</v>
      </c>
      <c r="B1100" t="str">
        <f>VLOOKUP(A1100, dictionary!$A$2:$B$16, 2, FALSE)</f>
        <v>Antiinfectives for systemic use</v>
      </c>
      <c r="C1100" t="s">
        <v>2662</v>
      </c>
      <c r="D1100">
        <f>VLOOKUP($C1100, 'pval-input'!$B$2:$M$2260, 11, FALSE)</f>
        <v>11</v>
      </c>
      <c r="E1100">
        <f>VLOOKUP($C1100, 'pval-input'!$B$2:$M$2260, 12, FALSE)</f>
        <v>8.0291970802919693E-2</v>
      </c>
      <c r="F1100">
        <f>VLOOKUP(C1100, listing!$B$1:$L$2600, 2, FALSE)</f>
        <v>0.3160632058491421</v>
      </c>
      <c r="H1100" t="s">
        <v>4842</v>
      </c>
      <c r="I1100">
        <v>0.3160632058491421</v>
      </c>
      <c r="J1100">
        <f>VLOOKUP($C1100, 'pval-input'!$B$2:$M$2260, 11, FALSE)</f>
        <v>11</v>
      </c>
      <c r="K1100">
        <f>VLOOKUP($C1100, 'pval-input'!$B$2:$M$2260, 12, FALSE)</f>
        <v>8.0291970802919693E-2</v>
      </c>
    </row>
    <row r="1101" spans="1:11" x14ac:dyDescent="0.2">
      <c r="A1101" t="s">
        <v>2094</v>
      </c>
      <c r="B1101" t="str">
        <f>VLOOKUP(A1101, dictionary!$A$2:$B$16, 2, FALSE)</f>
        <v>Antiinfectives for systemic use</v>
      </c>
      <c r="C1101" t="s">
        <v>2664</v>
      </c>
      <c r="D1101">
        <f>VLOOKUP($C1101, 'pval-input'!$B$2:$M$2260, 11, FALSE)</f>
        <v>104</v>
      </c>
      <c r="E1101">
        <f>VLOOKUP($C1101, 'pval-input'!$B$2:$M$2260, 12, FALSE)</f>
        <v>0.75912408759124095</v>
      </c>
      <c r="F1101">
        <f>VLOOKUP(C1101, listing!$B$1:$L$2600, 2, FALSE)</f>
        <v>0.13606806519325776</v>
      </c>
      <c r="H1101" t="s">
        <v>4842</v>
      </c>
      <c r="I1101">
        <v>0.13606806519325776</v>
      </c>
      <c r="J1101">
        <f>VLOOKUP($C1101, 'pval-input'!$B$2:$M$2260, 11, FALSE)</f>
        <v>104</v>
      </c>
      <c r="K1101">
        <f>VLOOKUP($C1101, 'pval-input'!$B$2:$M$2260, 12, FALSE)</f>
        <v>0.75912408759124095</v>
      </c>
    </row>
    <row r="1102" spans="1:11" x14ac:dyDescent="0.2">
      <c r="A1102" t="s">
        <v>2094</v>
      </c>
      <c r="B1102" t="str">
        <f>VLOOKUP(A1102, dictionary!$A$2:$B$16, 2, FALSE)</f>
        <v>Antiinfectives for systemic use</v>
      </c>
      <c r="C1102" t="s">
        <v>2666</v>
      </c>
      <c r="D1102">
        <f>VLOOKUP($C1102, 'pval-input'!$B$2:$M$2260, 11, FALSE)</f>
        <v>81</v>
      </c>
      <c r="E1102">
        <f>VLOOKUP($C1102, 'pval-input'!$B$2:$M$2260, 12, FALSE)</f>
        <v>0.59124087591240904</v>
      </c>
      <c r="F1102">
        <f>VLOOKUP(C1102, listing!$B$1:$L$2600, 2, FALSE)</f>
        <v>0.31751993116385907</v>
      </c>
      <c r="H1102" t="s">
        <v>4842</v>
      </c>
      <c r="I1102">
        <v>0.31751993116385907</v>
      </c>
      <c r="J1102">
        <f>VLOOKUP($C1102, 'pval-input'!$B$2:$M$2260, 11, FALSE)</f>
        <v>81</v>
      </c>
      <c r="K1102">
        <f>VLOOKUP($C1102, 'pval-input'!$B$2:$M$2260, 12, FALSE)</f>
        <v>0.59124087591240904</v>
      </c>
    </row>
    <row r="1103" spans="1:11" x14ac:dyDescent="0.2">
      <c r="A1103" t="s">
        <v>2094</v>
      </c>
      <c r="B1103" t="str">
        <f>VLOOKUP(A1103, dictionary!$A$2:$B$16, 2, FALSE)</f>
        <v>Antiinfectives for systemic use</v>
      </c>
      <c r="C1103" t="s">
        <v>2668</v>
      </c>
      <c r="D1103">
        <f>VLOOKUP($C1103, 'pval-input'!$B$2:$M$2260, 11, FALSE)</f>
        <v>61</v>
      </c>
      <c r="E1103">
        <f>VLOOKUP($C1103, 'pval-input'!$B$2:$M$2260, 12, FALSE)</f>
        <v>0.44525547445255498</v>
      </c>
      <c r="F1103">
        <f>VLOOKUP(C1103, listing!$B$1:$L$2600, 2, FALSE)</f>
        <v>0.13829960747090453</v>
      </c>
      <c r="H1103" t="s">
        <v>4842</v>
      </c>
      <c r="I1103">
        <v>0.13829960747090453</v>
      </c>
      <c r="J1103">
        <f>VLOOKUP($C1103, 'pval-input'!$B$2:$M$2260, 11, FALSE)</f>
        <v>61</v>
      </c>
      <c r="K1103">
        <f>VLOOKUP($C1103, 'pval-input'!$B$2:$M$2260, 12, FALSE)</f>
        <v>0.44525547445255498</v>
      </c>
    </row>
    <row r="1104" spans="1:11" hidden="1" x14ac:dyDescent="0.2">
      <c r="A1104" t="s">
        <v>2094</v>
      </c>
      <c r="B1104" t="str">
        <f>VLOOKUP(A1104, dictionary!$A$2:$B$16, 2, FALSE)</f>
        <v>Antiinfectives for systemic use</v>
      </c>
      <c r="C1104" t="s">
        <v>2670</v>
      </c>
      <c r="D1104">
        <f>VLOOKUP($C1104, 'pval-input'!$B$2:$M$2260, 11, FALSE)</f>
        <v>3</v>
      </c>
      <c r="E1104">
        <f>VLOOKUP($C1104, 'pval-input'!$B$2:$M$2260, 12, FALSE)</f>
        <v>2.18978102189781E-2</v>
      </c>
      <c r="F1104">
        <f>VLOOKUP(C1104, listing!$B$1:$L$2600, 2, FALSE)</f>
        <v>1.5334331377670374</v>
      </c>
      <c r="H1104" t="s">
        <v>4842</v>
      </c>
      <c r="I1104">
        <v>1.5334331377670374</v>
      </c>
      <c r="J1104">
        <f>VLOOKUP($C1104, 'pval-input'!$B$2:$M$2260, 11, FALSE)</f>
        <v>3</v>
      </c>
      <c r="K1104">
        <f>VLOOKUP($C1104, 'pval-input'!$B$2:$M$2260, 12, FALSE)</f>
        <v>2.18978102189781E-2</v>
      </c>
    </row>
    <row r="1105" spans="1:11" x14ac:dyDescent="0.2">
      <c r="A1105" t="s">
        <v>2094</v>
      </c>
      <c r="B1105" t="str">
        <f>VLOOKUP(A1105, dictionary!$A$2:$B$16, 2, FALSE)</f>
        <v>Antiinfectives for systemic use</v>
      </c>
      <c r="C1105" t="s">
        <v>2672</v>
      </c>
      <c r="D1105">
        <f>VLOOKUP($C1105, 'pval-input'!$B$2:$M$2260, 11, FALSE)</f>
        <v>101</v>
      </c>
      <c r="E1105">
        <f>VLOOKUP($C1105, 'pval-input'!$B$2:$M$2260, 12, FALSE)</f>
        <v>0.73722627737226298</v>
      </c>
      <c r="F1105">
        <f>VLOOKUP(C1105, listing!$B$1:$L$2600, 2, FALSE)</f>
        <v>0.17294487931341157</v>
      </c>
      <c r="H1105" t="s">
        <v>4842</v>
      </c>
      <c r="I1105">
        <v>0.17294487931341157</v>
      </c>
      <c r="J1105">
        <f>VLOOKUP($C1105, 'pval-input'!$B$2:$M$2260, 11, FALSE)</f>
        <v>101</v>
      </c>
      <c r="K1105">
        <f>VLOOKUP($C1105, 'pval-input'!$B$2:$M$2260, 12, FALSE)</f>
        <v>0.73722627737226298</v>
      </c>
    </row>
    <row r="1106" spans="1:11" hidden="1" x14ac:dyDescent="0.2">
      <c r="A1106" t="s">
        <v>2094</v>
      </c>
      <c r="B1106" t="str">
        <f>VLOOKUP(A1106, dictionary!$A$2:$B$16, 2, FALSE)</f>
        <v>Antiinfectives for systemic use</v>
      </c>
      <c r="C1106" t="s">
        <v>2673</v>
      </c>
      <c r="D1106">
        <f>VLOOKUP($C1106, 'pval-input'!$B$2:$M$2260, 11, FALSE)</f>
        <v>4</v>
      </c>
      <c r="E1106">
        <f>VLOOKUP($C1106, 'pval-input'!$B$2:$M$2260, 12, FALSE)</f>
        <v>2.9197080291970798E-2</v>
      </c>
      <c r="F1106">
        <f>VLOOKUP(C1106, listing!$B$1:$L$2600, 2, FALSE)</f>
        <v>1.0562640653602795</v>
      </c>
      <c r="H1106" t="s">
        <v>4842</v>
      </c>
      <c r="I1106">
        <v>1.0562640653602795</v>
      </c>
      <c r="J1106">
        <f>VLOOKUP($C1106, 'pval-input'!$B$2:$M$2260, 11, FALSE)</f>
        <v>4</v>
      </c>
      <c r="K1106">
        <f>VLOOKUP($C1106, 'pval-input'!$B$2:$M$2260, 12, FALSE)</f>
        <v>2.9197080291970798E-2</v>
      </c>
    </row>
    <row r="1107" spans="1:11" x14ac:dyDescent="0.2">
      <c r="A1107" t="s">
        <v>2094</v>
      </c>
      <c r="B1107" t="str">
        <f>VLOOKUP(A1107, dictionary!$A$2:$B$16, 2, FALSE)</f>
        <v>Antiinfectives for systemic use</v>
      </c>
      <c r="C1107" t="s">
        <v>2676</v>
      </c>
      <c r="D1107">
        <f>VLOOKUP($C1107, 'pval-input'!$B$2:$M$2260, 11, FALSE)</f>
        <v>61</v>
      </c>
      <c r="E1107">
        <f>VLOOKUP($C1107, 'pval-input'!$B$2:$M$2260, 12, FALSE)</f>
        <v>0.44525547445255498</v>
      </c>
      <c r="F1107">
        <f>VLOOKUP(C1107, listing!$B$1:$L$2600, 2, FALSE)</f>
        <v>0.38901751793235917</v>
      </c>
      <c r="H1107" t="s">
        <v>4842</v>
      </c>
      <c r="I1107">
        <v>0.38901751793235917</v>
      </c>
      <c r="J1107">
        <f>VLOOKUP($C1107, 'pval-input'!$B$2:$M$2260, 11, FALSE)</f>
        <v>61</v>
      </c>
      <c r="K1107">
        <f>VLOOKUP($C1107, 'pval-input'!$B$2:$M$2260, 12, FALSE)</f>
        <v>0.44525547445255498</v>
      </c>
    </row>
    <row r="1108" spans="1:11" x14ac:dyDescent="0.2">
      <c r="A1108" t="s">
        <v>2094</v>
      </c>
      <c r="B1108" t="str">
        <f>VLOOKUP(A1108, dictionary!$A$2:$B$16, 2, FALSE)</f>
        <v>Antiinfectives for systemic use</v>
      </c>
      <c r="C1108" t="s">
        <v>2678</v>
      </c>
      <c r="D1108">
        <f>VLOOKUP($C1108, 'pval-input'!$B$2:$M$2260, 11, FALSE)</f>
        <v>115</v>
      </c>
      <c r="E1108">
        <f>VLOOKUP($C1108, 'pval-input'!$B$2:$M$2260, 12, FALSE)</f>
        <v>0.839416058394161</v>
      </c>
      <c r="F1108">
        <f>VLOOKUP(C1108, listing!$B$1:$L$2600, 2, FALSE)</f>
        <v>0.36603133386630787</v>
      </c>
      <c r="H1108" t="s">
        <v>4842</v>
      </c>
      <c r="I1108">
        <v>0.36603133386630787</v>
      </c>
      <c r="J1108">
        <f>VLOOKUP($C1108, 'pval-input'!$B$2:$M$2260, 11, FALSE)</f>
        <v>115</v>
      </c>
      <c r="K1108">
        <f>VLOOKUP($C1108, 'pval-input'!$B$2:$M$2260, 12, FALSE)</f>
        <v>0.839416058394161</v>
      </c>
    </row>
    <row r="1109" spans="1:11" x14ac:dyDescent="0.2">
      <c r="A1109" t="s">
        <v>2094</v>
      </c>
      <c r="B1109" t="str">
        <f>VLOOKUP(A1109, dictionary!$A$2:$B$16, 2, FALSE)</f>
        <v>Antiinfectives for systemic use</v>
      </c>
      <c r="C1109" t="s">
        <v>2680</v>
      </c>
      <c r="D1109">
        <f>VLOOKUP($C1109, 'pval-input'!$B$2:$M$2260, 11, FALSE)</f>
        <v>51</v>
      </c>
      <c r="E1109">
        <f>VLOOKUP($C1109, 'pval-input'!$B$2:$M$2260, 12, FALSE)</f>
        <v>0.372262773722628</v>
      </c>
      <c r="F1109">
        <f>VLOOKUP(C1109, listing!$B$1:$L$2600, 2, FALSE)</f>
        <v>0.26058893694292612</v>
      </c>
      <c r="H1109" t="s">
        <v>4842</v>
      </c>
      <c r="I1109">
        <v>0.26058893694292612</v>
      </c>
      <c r="J1109">
        <f>VLOOKUP($C1109, 'pval-input'!$B$2:$M$2260, 11, FALSE)</f>
        <v>51</v>
      </c>
      <c r="K1109">
        <f>VLOOKUP($C1109, 'pval-input'!$B$2:$M$2260, 12, FALSE)</f>
        <v>0.372262773722628</v>
      </c>
    </row>
    <row r="1110" spans="1:11" hidden="1" x14ac:dyDescent="0.2">
      <c r="A1110" t="s">
        <v>2094</v>
      </c>
      <c r="B1110" t="str">
        <f>VLOOKUP(A1110, dictionary!$A$2:$B$16, 2, FALSE)</f>
        <v>Antiinfectives for systemic use</v>
      </c>
      <c r="C1110" t="s">
        <v>2682</v>
      </c>
      <c r="D1110">
        <f>VLOOKUP($C1110, 'pval-input'!$B$2:$M$2260, 11, FALSE)</f>
        <v>2</v>
      </c>
      <c r="E1110">
        <f>VLOOKUP($C1110, 'pval-input'!$B$2:$M$2260, 12, FALSE)</f>
        <v>1.4598540145985399E-2</v>
      </c>
      <c r="F1110">
        <f>VLOOKUP(C1110, listing!$B$1:$L$2600, 2, FALSE)</f>
        <v>7.5667384023645909E-2</v>
      </c>
      <c r="H1110" t="s">
        <v>4842</v>
      </c>
      <c r="I1110">
        <v>7.5667384023645909E-2</v>
      </c>
      <c r="J1110">
        <f>VLOOKUP($C1110, 'pval-input'!$B$2:$M$2260, 11, FALSE)</f>
        <v>2</v>
      </c>
      <c r="K1110">
        <f>VLOOKUP($C1110, 'pval-input'!$B$2:$M$2260, 12, FALSE)</f>
        <v>1.4598540145985399E-2</v>
      </c>
    </row>
    <row r="1111" spans="1:11" hidden="1" x14ac:dyDescent="0.2">
      <c r="A1111" t="s">
        <v>2094</v>
      </c>
      <c r="B1111" t="str">
        <f>VLOOKUP(A1111, dictionary!$A$2:$B$16, 2, FALSE)</f>
        <v>Antiinfectives for systemic use</v>
      </c>
      <c r="C1111" t="s">
        <v>2684</v>
      </c>
      <c r="D1111">
        <f>VLOOKUP($C1111, 'pval-input'!$B$2:$M$2260, 11, FALSE)</f>
        <v>2</v>
      </c>
      <c r="E1111">
        <f>VLOOKUP($C1111, 'pval-input'!$B$2:$M$2260, 12, FALSE)</f>
        <v>1.4598540145985399E-2</v>
      </c>
      <c r="F1111">
        <f>VLOOKUP(C1111, listing!$B$1:$L$2600, 2, FALSE)</f>
        <v>1.8900588801551974</v>
      </c>
      <c r="H1111" t="s">
        <v>4842</v>
      </c>
      <c r="I1111">
        <v>1.8900588801551974</v>
      </c>
      <c r="J1111">
        <f>VLOOKUP($C1111, 'pval-input'!$B$2:$M$2260, 11, FALSE)</f>
        <v>2</v>
      </c>
      <c r="K1111">
        <f>VLOOKUP($C1111, 'pval-input'!$B$2:$M$2260, 12, FALSE)</f>
        <v>1.4598540145985399E-2</v>
      </c>
    </row>
    <row r="1112" spans="1:11" hidden="1" x14ac:dyDescent="0.2">
      <c r="A1112" t="s">
        <v>2094</v>
      </c>
      <c r="B1112" t="str">
        <f>VLOOKUP(A1112, dictionary!$A$2:$B$16, 2, FALSE)</f>
        <v>Antiinfectives for systemic use</v>
      </c>
      <c r="C1112" t="s">
        <v>2686</v>
      </c>
      <c r="D1112">
        <f>VLOOKUP($C1112, 'pval-input'!$B$2:$M$2260, 11, FALSE)</f>
        <v>2</v>
      </c>
      <c r="E1112">
        <f>VLOOKUP($C1112, 'pval-input'!$B$2:$M$2260, 12, FALSE)</f>
        <v>1.4598540145985399E-2</v>
      </c>
      <c r="F1112">
        <f>VLOOKUP(C1112, listing!$B$1:$L$2600, 2, FALSE)</f>
        <v>1.2737674283237259</v>
      </c>
      <c r="H1112" t="s">
        <v>4842</v>
      </c>
      <c r="I1112">
        <v>1.2737674283237259</v>
      </c>
      <c r="J1112">
        <f>VLOOKUP($C1112, 'pval-input'!$B$2:$M$2260, 11, FALSE)</f>
        <v>2</v>
      </c>
      <c r="K1112">
        <f>VLOOKUP($C1112, 'pval-input'!$B$2:$M$2260, 12, FALSE)</f>
        <v>1.4598540145985399E-2</v>
      </c>
    </row>
    <row r="1113" spans="1:11" hidden="1" x14ac:dyDescent="0.2">
      <c r="A1113" t="s">
        <v>2094</v>
      </c>
      <c r="B1113" t="str">
        <f>VLOOKUP(A1113, dictionary!$A$2:$B$16, 2, FALSE)</f>
        <v>Antiinfectives for systemic use</v>
      </c>
      <c r="C1113" t="s">
        <v>2688</v>
      </c>
      <c r="D1113">
        <f>VLOOKUP($C1113, 'pval-input'!$B$2:$M$2260, 11, FALSE)</f>
        <v>1</v>
      </c>
      <c r="E1113">
        <f>VLOOKUP($C1113, 'pval-input'!$B$2:$M$2260, 12, FALSE)</f>
        <v>7.2992700729926996E-3</v>
      </c>
      <c r="F1113">
        <f>VLOOKUP(C1113, listing!$B$1:$L$2600, 2, FALSE)</f>
        <v>0.2100210792830525</v>
      </c>
      <c r="H1113" t="s">
        <v>4842</v>
      </c>
      <c r="I1113">
        <v>0.2100210792830525</v>
      </c>
      <c r="J1113">
        <f>VLOOKUP($C1113, 'pval-input'!$B$2:$M$2260, 11, FALSE)</f>
        <v>1</v>
      </c>
      <c r="K1113">
        <f>VLOOKUP($C1113, 'pval-input'!$B$2:$M$2260, 12, FALSE)</f>
        <v>7.2992700729926996E-3</v>
      </c>
    </row>
    <row r="1114" spans="1:11" hidden="1" x14ac:dyDescent="0.2">
      <c r="A1114" t="s">
        <v>2094</v>
      </c>
      <c r="B1114" t="str">
        <f>VLOOKUP(A1114, dictionary!$A$2:$B$16, 2, FALSE)</f>
        <v>Antiinfectives for systemic use</v>
      </c>
      <c r="C1114" t="s">
        <v>2690</v>
      </c>
      <c r="D1114">
        <f>VLOOKUP($C1114, 'pval-input'!$B$2:$M$2260, 11, FALSE)</f>
        <v>3</v>
      </c>
      <c r="E1114">
        <f>VLOOKUP($C1114, 'pval-input'!$B$2:$M$2260, 12, FALSE)</f>
        <v>2.18978102189781E-2</v>
      </c>
      <c r="F1114">
        <f>VLOOKUP(C1114, listing!$B$1:$L$2600, 2, FALSE)</f>
        <v>0.39250833684705116</v>
      </c>
      <c r="H1114" t="s">
        <v>4842</v>
      </c>
      <c r="I1114">
        <v>0.39250833684705116</v>
      </c>
      <c r="J1114">
        <f>VLOOKUP($C1114, 'pval-input'!$B$2:$M$2260, 11, FALSE)</f>
        <v>3</v>
      </c>
      <c r="K1114">
        <f>VLOOKUP($C1114, 'pval-input'!$B$2:$M$2260, 12, FALSE)</f>
        <v>2.18978102189781E-2</v>
      </c>
    </row>
    <row r="1115" spans="1:11" hidden="1" x14ac:dyDescent="0.2">
      <c r="A1115" t="s">
        <v>2094</v>
      </c>
      <c r="B1115" t="str">
        <f>VLOOKUP(A1115, dictionary!$A$2:$B$16, 2, FALSE)</f>
        <v>Antiinfectives for systemic use</v>
      </c>
      <c r="C1115" t="s">
        <v>2691</v>
      </c>
      <c r="D1115">
        <f>VLOOKUP($C1115, 'pval-input'!$B$2:$M$2260, 11, FALSE)</f>
        <v>4</v>
      </c>
      <c r="E1115">
        <f>VLOOKUP($C1115, 'pval-input'!$B$2:$M$2260, 12, FALSE)</f>
        <v>2.9197080291970798E-2</v>
      </c>
      <c r="F1115">
        <f>VLOOKUP(C1115, listing!$B$1:$L$2600, 2, FALSE)</f>
        <v>2.5782646669368559</v>
      </c>
      <c r="H1115" t="s">
        <v>4842</v>
      </c>
      <c r="I1115">
        <v>2.5782646669368559</v>
      </c>
      <c r="J1115">
        <f>VLOOKUP($C1115, 'pval-input'!$B$2:$M$2260, 11, FALSE)</f>
        <v>4</v>
      </c>
      <c r="K1115">
        <f>VLOOKUP($C1115, 'pval-input'!$B$2:$M$2260, 12, FALSE)</f>
        <v>2.9197080291970798E-2</v>
      </c>
    </row>
    <row r="1116" spans="1:11" hidden="1" x14ac:dyDescent="0.2">
      <c r="A1116" t="s">
        <v>2094</v>
      </c>
      <c r="B1116" t="str">
        <f>VLOOKUP(A1116, dictionary!$A$2:$B$16, 2, FALSE)</f>
        <v>Antiinfectives for systemic use</v>
      </c>
      <c r="C1116" t="s">
        <v>2693</v>
      </c>
      <c r="D1116">
        <f>VLOOKUP($C1116, 'pval-input'!$B$2:$M$2260, 11, FALSE)</f>
        <v>3</v>
      </c>
      <c r="E1116">
        <f>VLOOKUP($C1116, 'pval-input'!$B$2:$M$2260, 12, FALSE)</f>
        <v>2.18978102189781E-2</v>
      </c>
      <c r="F1116">
        <f>VLOOKUP(C1116, listing!$B$1:$L$2600, 2, FALSE)</f>
        <v>0.80721531705398342</v>
      </c>
      <c r="H1116" t="s">
        <v>4842</v>
      </c>
      <c r="I1116">
        <v>0.80721531705398342</v>
      </c>
      <c r="J1116">
        <f>VLOOKUP($C1116, 'pval-input'!$B$2:$M$2260, 11, FALSE)</f>
        <v>3</v>
      </c>
      <c r="K1116">
        <f>VLOOKUP($C1116, 'pval-input'!$B$2:$M$2260, 12, FALSE)</f>
        <v>2.18978102189781E-2</v>
      </c>
    </row>
    <row r="1117" spans="1:11" x14ac:dyDescent="0.2">
      <c r="A1117" t="s">
        <v>2094</v>
      </c>
      <c r="B1117" t="str">
        <f>VLOOKUP(A1117, dictionary!$A$2:$B$16, 2, FALSE)</f>
        <v>Antiinfectives for systemic use</v>
      </c>
      <c r="C1117" t="s">
        <v>2695</v>
      </c>
      <c r="D1117">
        <f>VLOOKUP($C1117, 'pval-input'!$B$2:$M$2260, 11, FALSE)</f>
        <v>7</v>
      </c>
      <c r="E1117">
        <f>VLOOKUP($C1117, 'pval-input'!$B$2:$M$2260, 12, FALSE)</f>
        <v>5.1094890510948898E-2</v>
      </c>
      <c r="F1117">
        <f>VLOOKUP(C1117, listing!$B$1:$L$2600, 2, FALSE)</f>
        <v>1.7253426912120926</v>
      </c>
      <c r="H1117" t="s">
        <v>4842</v>
      </c>
      <c r="I1117">
        <v>1.7253426912120926</v>
      </c>
      <c r="J1117">
        <f>VLOOKUP($C1117, 'pval-input'!$B$2:$M$2260, 11, FALSE)</f>
        <v>7</v>
      </c>
      <c r="K1117">
        <f>VLOOKUP($C1117, 'pval-input'!$B$2:$M$2260, 12, FALSE)</f>
        <v>5.1094890510948898E-2</v>
      </c>
    </row>
    <row r="1118" spans="1:11" x14ac:dyDescent="0.2">
      <c r="A1118" t="s">
        <v>2094</v>
      </c>
      <c r="B1118" t="str">
        <f>VLOOKUP(A1118, dictionary!$A$2:$B$16, 2, FALSE)</f>
        <v>Antiinfectives for systemic use</v>
      </c>
      <c r="C1118" t="s">
        <v>2698</v>
      </c>
      <c r="D1118">
        <f>VLOOKUP($C1118, 'pval-input'!$B$2:$M$2260, 11, FALSE)</f>
        <v>51</v>
      </c>
      <c r="E1118">
        <f>VLOOKUP($C1118, 'pval-input'!$B$2:$M$2260, 12, FALSE)</f>
        <v>0.372262773722628</v>
      </c>
      <c r="F1118">
        <f>VLOOKUP(C1118, listing!$B$1:$L$2600, 2, FALSE)</f>
        <v>0.26265072175858101</v>
      </c>
      <c r="H1118" t="s">
        <v>4842</v>
      </c>
      <c r="I1118">
        <v>0.26265072175858101</v>
      </c>
      <c r="J1118">
        <f>VLOOKUP($C1118, 'pval-input'!$B$2:$M$2260, 11, FALSE)</f>
        <v>51</v>
      </c>
      <c r="K1118">
        <f>VLOOKUP($C1118, 'pval-input'!$B$2:$M$2260, 12, FALSE)</f>
        <v>0.372262773722628</v>
      </c>
    </row>
    <row r="1119" spans="1:11" hidden="1" x14ac:dyDescent="0.2">
      <c r="A1119" t="s">
        <v>2094</v>
      </c>
      <c r="B1119" t="str">
        <f>VLOOKUP(A1119, dictionary!$A$2:$B$16, 2, FALSE)</f>
        <v>Antiinfectives for systemic use</v>
      </c>
      <c r="C1119" t="s">
        <v>2700</v>
      </c>
      <c r="D1119">
        <f>VLOOKUP($C1119, 'pval-input'!$B$2:$M$2260, 11, FALSE)</f>
        <v>4</v>
      </c>
      <c r="E1119">
        <f>VLOOKUP($C1119, 'pval-input'!$B$2:$M$2260, 12, FALSE)</f>
        <v>2.9197080291970798E-2</v>
      </c>
      <c r="F1119">
        <f>VLOOKUP(C1119, listing!$B$1:$L$2600, 2, FALSE)</f>
        <v>0.2508543827433895</v>
      </c>
      <c r="H1119" t="s">
        <v>4842</v>
      </c>
      <c r="I1119">
        <v>0.2508543827433895</v>
      </c>
      <c r="J1119">
        <f>VLOOKUP($C1119, 'pval-input'!$B$2:$M$2260, 11, FALSE)</f>
        <v>4</v>
      </c>
      <c r="K1119">
        <f>VLOOKUP($C1119, 'pval-input'!$B$2:$M$2260, 12, FALSE)</f>
        <v>2.9197080291970798E-2</v>
      </c>
    </row>
    <row r="1120" spans="1:11" x14ac:dyDescent="0.2">
      <c r="A1120" t="s">
        <v>2094</v>
      </c>
      <c r="B1120" t="str">
        <f>VLOOKUP(A1120, dictionary!$A$2:$B$16, 2, FALSE)</f>
        <v>Antiinfectives for systemic use</v>
      </c>
      <c r="C1120" t="s">
        <v>2702</v>
      </c>
      <c r="D1120">
        <f>VLOOKUP($C1120, 'pval-input'!$B$2:$M$2260, 11, FALSE)</f>
        <v>109</v>
      </c>
      <c r="E1120">
        <f>VLOOKUP($C1120, 'pval-input'!$B$2:$M$2260, 12, FALSE)</f>
        <v>0.79562043795620396</v>
      </c>
      <c r="F1120">
        <f>VLOOKUP(C1120, listing!$B$1:$L$2600, 2, FALSE)</f>
        <v>0.18125835922670652</v>
      </c>
      <c r="H1120" t="s">
        <v>4842</v>
      </c>
      <c r="I1120">
        <v>0.18125835922670652</v>
      </c>
      <c r="J1120">
        <f>VLOOKUP($C1120, 'pval-input'!$B$2:$M$2260, 11, FALSE)</f>
        <v>109</v>
      </c>
      <c r="K1120">
        <f>VLOOKUP($C1120, 'pval-input'!$B$2:$M$2260, 12, FALSE)</f>
        <v>0.79562043795620396</v>
      </c>
    </row>
    <row r="1121" spans="1:11" x14ac:dyDescent="0.2">
      <c r="A1121" t="s">
        <v>2094</v>
      </c>
      <c r="B1121" t="str">
        <f>VLOOKUP(A1121, dictionary!$A$2:$B$16, 2, FALSE)</f>
        <v>Antiinfectives for systemic use</v>
      </c>
      <c r="C1121" t="s">
        <v>2704</v>
      </c>
      <c r="D1121">
        <f>VLOOKUP($C1121, 'pval-input'!$B$2:$M$2260, 11, FALSE)</f>
        <v>22</v>
      </c>
      <c r="E1121">
        <f>VLOOKUP($C1121, 'pval-input'!$B$2:$M$2260, 12, FALSE)</f>
        <v>0.160583941605839</v>
      </c>
      <c r="F1121">
        <f>VLOOKUP(C1121, listing!$B$1:$L$2600, 2, FALSE)</f>
        <v>1.2348678779175635</v>
      </c>
      <c r="H1121" t="s">
        <v>4842</v>
      </c>
      <c r="I1121">
        <v>1.2348678779175635</v>
      </c>
      <c r="J1121">
        <f>VLOOKUP($C1121, 'pval-input'!$B$2:$M$2260, 11, FALSE)</f>
        <v>22</v>
      </c>
      <c r="K1121">
        <f>VLOOKUP($C1121, 'pval-input'!$B$2:$M$2260, 12, FALSE)</f>
        <v>0.160583941605839</v>
      </c>
    </row>
    <row r="1122" spans="1:11" x14ac:dyDescent="0.2">
      <c r="A1122" t="s">
        <v>2094</v>
      </c>
      <c r="B1122" t="str">
        <f>VLOOKUP(A1122, dictionary!$A$2:$B$16, 2, FALSE)</f>
        <v>Antiinfectives for systemic use</v>
      </c>
      <c r="C1122" t="s">
        <v>2706</v>
      </c>
      <c r="D1122">
        <f>VLOOKUP($C1122, 'pval-input'!$B$2:$M$2260, 11, FALSE)</f>
        <v>108</v>
      </c>
      <c r="E1122">
        <f>VLOOKUP($C1122, 'pval-input'!$B$2:$M$2260, 12, FALSE)</f>
        <v>0.78832116788321205</v>
      </c>
      <c r="F1122">
        <f>VLOOKUP(C1122, listing!$B$1:$L$2600, 2, FALSE)</f>
        <v>0.22682973765469044</v>
      </c>
      <c r="H1122" t="s">
        <v>4842</v>
      </c>
      <c r="I1122">
        <v>0.22682973765469044</v>
      </c>
      <c r="J1122">
        <f>VLOOKUP($C1122, 'pval-input'!$B$2:$M$2260, 11, FALSE)</f>
        <v>108</v>
      </c>
      <c r="K1122">
        <f>VLOOKUP($C1122, 'pval-input'!$B$2:$M$2260, 12, FALSE)</f>
        <v>0.78832116788321205</v>
      </c>
    </row>
    <row r="1123" spans="1:11" x14ac:dyDescent="0.2">
      <c r="A1123" t="s">
        <v>2094</v>
      </c>
      <c r="B1123" t="str">
        <f>VLOOKUP(A1123, dictionary!$A$2:$B$16, 2, FALSE)</f>
        <v>Antiinfectives for systemic use</v>
      </c>
      <c r="C1123" t="s">
        <v>2708</v>
      </c>
      <c r="D1123">
        <f>VLOOKUP($C1123, 'pval-input'!$B$2:$M$2260, 11, FALSE)</f>
        <v>67</v>
      </c>
      <c r="E1123">
        <f>VLOOKUP($C1123, 'pval-input'!$B$2:$M$2260, 12, FALSE)</f>
        <v>0.48905109489051102</v>
      </c>
      <c r="F1123">
        <f>VLOOKUP(C1123, listing!$B$1:$L$2600, 2, FALSE)</f>
        <v>1.2284497581648661</v>
      </c>
      <c r="H1123" t="s">
        <v>4842</v>
      </c>
      <c r="I1123">
        <v>1.2284497581648661</v>
      </c>
      <c r="J1123">
        <f>VLOOKUP($C1123, 'pval-input'!$B$2:$M$2260, 11, FALSE)</f>
        <v>67</v>
      </c>
      <c r="K1123">
        <f>VLOOKUP($C1123, 'pval-input'!$B$2:$M$2260, 12, FALSE)</f>
        <v>0.48905109489051102</v>
      </c>
    </row>
    <row r="1124" spans="1:11" x14ac:dyDescent="0.2">
      <c r="A1124" t="s">
        <v>2094</v>
      </c>
      <c r="B1124" t="str">
        <f>VLOOKUP(A1124, dictionary!$A$2:$B$16, 2, FALSE)</f>
        <v>Antiinfectives for systemic use</v>
      </c>
      <c r="C1124" t="s">
        <v>2710</v>
      </c>
      <c r="D1124">
        <f>VLOOKUP($C1124, 'pval-input'!$B$2:$M$2260, 11, FALSE)</f>
        <v>108</v>
      </c>
      <c r="E1124">
        <f>VLOOKUP($C1124, 'pval-input'!$B$2:$M$2260, 12, FALSE)</f>
        <v>0.78832116788321205</v>
      </c>
      <c r="F1124">
        <f>VLOOKUP(C1124, listing!$B$1:$L$2600, 2, FALSE)</f>
        <v>0.19528552927256076</v>
      </c>
      <c r="H1124" t="s">
        <v>4842</v>
      </c>
      <c r="I1124">
        <v>0.19528552927256076</v>
      </c>
      <c r="J1124">
        <f>VLOOKUP($C1124, 'pval-input'!$B$2:$M$2260, 11, FALSE)</f>
        <v>108</v>
      </c>
      <c r="K1124">
        <f>VLOOKUP($C1124, 'pval-input'!$B$2:$M$2260, 12, FALSE)</f>
        <v>0.78832116788321205</v>
      </c>
    </row>
    <row r="1125" spans="1:11" x14ac:dyDescent="0.2">
      <c r="A1125" t="s">
        <v>2094</v>
      </c>
      <c r="B1125" t="str">
        <f>VLOOKUP(A1125, dictionary!$A$2:$B$16, 2, FALSE)</f>
        <v>Antiinfectives for systemic use</v>
      </c>
      <c r="C1125" t="s">
        <v>2712</v>
      </c>
      <c r="D1125">
        <f>VLOOKUP($C1125, 'pval-input'!$B$2:$M$2260, 11, FALSE)</f>
        <v>76</v>
      </c>
      <c r="E1125">
        <f>VLOOKUP($C1125, 'pval-input'!$B$2:$M$2260, 12, FALSE)</f>
        <v>0.55474452554744502</v>
      </c>
      <c r="F1125">
        <f>VLOOKUP(C1125, listing!$B$1:$L$2600, 2, FALSE)</f>
        <v>2.8112832313409244E-2</v>
      </c>
      <c r="H1125" t="s">
        <v>4842</v>
      </c>
      <c r="I1125">
        <v>2.8112832313409244E-2</v>
      </c>
      <c r="J1125">
        <f>VLOOKUP($C1125, 'pval-input'!$B$2:$M$2260, 11, FALSE)</f>
        <v>76</v>
      </c>
      <c r="K1125">
        <f>VLOOKUP($C1125, 'pval-input'!$B$2:$M$2260, 12, FALSE)</f>
        <v>0.55474452554744502</v>
      </c>
    </row>
    <row r="1126" spans="1:11" x14ac:dyDescent="0.2">
      <c r="A1126" t="s">
        <v>2094</v>
      </c>
      <c r="B1126" t="str">
        <f>VLOOKUP(A1126, dictionary!$A$2:$B$16, 2, FALSE)</f>
        <v>Antiinfectives for systemic use</v>
      </c>
      <c r="C1126" t="s">
        <v>2714</v>
      </c>
      <c r="D1126">
        <f>VLOOKUP($C1126, 'pval-input'!$B$2:$M$2260, 11, FALSE)</f>
        <v>35</v>
      </c>
      <c r="E1126">
        <f>VLOOKUP($C1126, 'pval-input'!$B$2:$M$2260, 12, FALSE)</f>
        <v>0.25547445255474499</v>
      </c>
      <c r="F1126">
        <f>VLOOKUP(C1126, listing!$B$1:$L$2600, 2, FALSE)</f>
        <v>0.76175591851953517</v>
      </c>
      <c r="H1126" t="s">
        <v>4842</v>
      </c>
      <c r="I1126">
        <v>0.76175591851953517</v>
      </c>
      <c r="J1126">
        <f>VLOOKUP($C1126, 'pval-input'!$B$2:$M$2260, 11, FALSE)</f>
        <v>35</v>
      </c>
      <c r="K1126">
        <f>VLOOKUP($C1126, 'pval-input'!$B$2:$M$2260, 12, FALSE)</f>
        <v>0.25547445255474499</v>
      </c>
    </row>
    <row r="1127" spans="1:11" x14ac:dyDescent="0.2">
      <c r="A1127" t="s">
        <v>2094</v>
      </c>
      <c r="B1127" t="str">
        <f>VLOOKUP(A1127, dictionary!$A$2:$B$16, 2, FALSE)</f>
        <v>Antiinfectives for systemic use</v>
      </c>
      <c r="C1127" t="s">
        <v>2717</v>
      </c>
      <c r="D1127">
        <f>VLOOKUP($C1127, 'pval-input'!$B$2:$M$2260, 11, FALSE)</f>
        <v>75</v>
      </c>
      <c r="E1127">
        <f>VLOOKUP($C1127, 'pval-input'!$B$2:$M$2260, 12, FALSE)</f>
        <v>0.547445255474453</v>
      </c>
      <c r="F1127">
        <f>VLOOKUP(C1127, listing!$B$1:$L$2600, 2, FALSE)</f>
        <v>0.29185656508281804</v>
      </c>
      <c r="H1127" t="s">
        <v>4842</v>
      </c>
      <c r="I1127">
        <v>0.29185656508281804</v>
      </c>
      <c r="J1127">
        <f>VLOOKUP($C1127, 'pval-input'!$B$2:$M$2260, 11, FALSE)</f>
        <v>75</v>
      </c>
      <c r="K1127">
        <f>VLOOKUP($C1127, 'pval-input'!$B$2:$M$2260, 12, FALSE)</f>
        <v>0.547445255474453</v>
      </c>
    </row>
    <row r="1128" spans="1:11" x14ac:dyDescent="0.2">
      <c r="A1128" t="s">
        <v>2094</v>
      </c>
      <c r="B1128" t="str">
        <f>VLOOKUP(A1128, dictionary!$A$2:$B$16, 2, FALSE)</f>
        <v>Antiinfectives for systemic use</v>
      </c>
      <c r="C1128" t="s">
        <v>2719</v>
      </c>
      <c r="D1128">
        <f>VLOOKUP($C1128, 'pval-input'!$B$2:$M$2260, 11, FALSE)</f>
        <v>20</v>
      </c>
      <c r="E1128">
        <f>VLOOKUP($C1128, 'pval-input'!$B$2:$M$2260, 12, FALSE)</f>
        <v>0.145985401459854</v>
      </c>
      <c r="F1128">
        <f>VLOOKUP(C1128, listing!$B$1:$L$2600, 2, FALSE)</f>
        <v>0.35517425425051008</v>
      </c>
      <c r="H1128" t="s">
        <v>4842</v>
      </c>
      <c r="I1128">
        <v>0.35517425425051008</v>
      </c>
      <c r="J1128">
        <f>VLOOKUP($C1128, 'pval-input'!$B$2:$M$2260, 11, FALSE)</f>
        <v>20</v>
      </c>
      <c r="K1128">
        <f>VLOOKUP($C1128, 'pval-input'!$B$2:$M$2260, 12, FALSE)</f>
        <v>0.145985401459854</v>
      </c>
    </row>
    <row r="1129" spans="1:11" x14ac:dyDescent="0.2">
      <c r="A1129" t="s">
        <v>2094</v>
      </c>
      <c r="B1129" t="str">
        <f>VLOOKUP(A1129, dictionary!$A$2:$B$16, 2, FALSE)</f>
        <v>Antiinfectives for systemic use</v>
      </c>
      <c r="C1129" t="s">
        <v>2721</v>
      </c>
      <c r="D1129">
        <f>VLOOKUP($C1129, 'pval-input'!$B$2:$M$2260, 11, FALSE)</f>
        <v>72</v>
      </c>
      <c r="E1129">
        <f>VLOOKUP($C1129, 'pval-input'!$B$2:$M$2260, 12, FALSE)</f>
        <v>0.52554744525547403</v>
      </c>
      <c r="F1129">
        <f>VLOOKUP(C1129, listing!$B$1:$L$2600, 2, FALSE)</f>
        <v>0.36653654930145546</v>
      </c>
      <c r="H1129" t="s">
        <v>4842</v>
      </c>
      <c r="I1129">
        <v>0.36653654930145546</v>
      </c>
      <c r="J1129">
        <f>VLOOKUP($C1129, 'pval-input'!$B$2:$M$2260, 11, FALSE)</f>
        <v>72</v>
      </c>
      <c r="K1129">
        <f>VLOOKUP($C1129, 'pval-input'!$B$2:$M$2260, 12, FALSE)</f>
        <v>0.52554744525547403</v>
      </c>
    </row>
    <row r="1130" spans="1:11" x14ac:dyDescent="0.2">
      <c r="A1130" t="s">
        <v>2094</v>
      </c>
      <c r="B1130" t="str">
        <f>VLOOKUP(A1130, dictionary!$A$2:$B$16, 2, FALSE)</f>
        <v>Antiinfectives for systemic use</v>
      </c>
      <c r="C1130" t="s">
        <v>2723</v>
      </c>
      <c r="D1130">
        <f>VLOOKUP($C1130, 'pval-input'!$B$2:$M$2260, 11, FALSE)</f>
        <v>30</v>
      </c>
      <c r="E1130">
        <f>VLOOKUP($C1130, 'pval-input'!$B$2:$M$2260, 12, FALSE)</f>
        <v>0.218978102189781</v>
      </c>
      <c r="F1130">
        <f>VLOOKUP(C1130, listing!$B$1:$L$2600, 2, FALSE)</f>
        <v>0.66912069764361382</v>
      </c>
      <c r="H1130" t="s">
        <v>4842</v>
      </c>
      <c r="I1130">
        <v>0.66912069764361382</v>
      </c>
      <c r="J1130">
        <f>VLOOKUP($C1130, 'pval-input'!$B$2:$M$2260, 11, FALSE)</f>
        <v>30</v>
      </c>
      <c r="K1130">
        <f>VLOOKUP($C1130, 'pval-input'!$B$2:$M$2260, 12, FALSE)</f>
        <v>0.218978102189781</v>
      </c>
    </row>
    <row r="1131" spans="1:11" hidden="1" x14ac:dyDescent="0.2">
      <c r="A1131" t="s">
        <v>2094</v>
      </c>
      <c r="B1131" t="str">
        <f>VLOOKUP(A1131, dictionary!$A$2:$B$16, 2, FALSE)</f>
        <v>Antiinfectives for systemic use</v>
      </c>
      <c r="C1131" t="s">
        <v>2726</v>
      </c>
      <c r="D1131">
        <f>VLOOKUP($C1131, 'pval-input'!$B$2:$M$2260, 11, FALSE)</f>
        <v>1</v>
      </c>
      <c r="E1131">
        <f>VLOOKUP($C1131, 'pval-input'!$B$2:$M$2260, 12, FALSE)</f>
        <v>7.2992700729926996E-3</v>
      </c>
      <c r="F1131">
        <f>VLOOKUP(C1131, listing!$B$1:$L$2600, 2, FALSE)</f>
        <v>0.65556283053869957</v>
      </c>
      <c r="H1131" t="s">
        <v>4842</v>
      </c>
      <c r="I1131">
        <v>0.65556283053869957</v>
      </c>
      <c r="J1131">
        <f>VLOOKUP($C1131, 'pval-input'!$B$2:$M$2260, 11, FALSE)</f>
        <v>1</v>
      </c>
      <c r="K1131">
        <f>VLOOKUP($C1131, 'pval-input'!$B$2:$M$2260, 12, FALSE)</f>
        <v>7.2992700729926996E-3</v>
      </c>
    </row>
    <row r="1132" spans="1:11" x14ac:dyDescent="0.2">
      <c r="A1132" t="s">
        <v>2731</v>
      </c>
      <c r="B1132" t="str">
        <f>VLOOKUP(A1132, dictionary!$A$2:$B$16, 2, FALSE)</f>
        <v>Antineoplastic and immunomodulating agents</v>
      </c>
      <c r="C1132" t="s">
        <v>2729</v>
      </c>
      <c r="D1132">
        <f>VLOOKUP($C1132, 'pval-input'!$B$2:$M$2260, 11, FALSE)</f>
        <v>114</v>
      </c>
      <c r="E1132">
        <f>VLOOKUP($C1132, 'pval-input'!$B$2:$M$2260, 12, FALSE)</f>
        <v>0.83211678832116798</v>
      </c>
      <c r="F1132">
        <f>VLOOKUP(C1132, listing!$B$1:$L$2600, 2, FALSE)</f>
        <v>0.91440707979108782</v>
      </c>
      <c r="H1132" t="s">
        <v>4843</v>
      </c>
      <c r="I1132">
        <v>0.91440707979108782</v>
      </c>
      <c r="J1132">
        <f>VLOOKUP($C1132, 'pval-input'!$B$2:$M$2260, 11, FALSE)</f>
        <v>114</v>
      </c>
      <c r="K1132">
        <f>VLOOKUP($C1132, 'pval-input'!$B$2:$M$2260, 12, FALSE)</f>
        <v>0.83211678832116798</v>
      </c>
    </row>
    <row r="1133" spans="1:11" x14ac:dyDescent="0.2">
      <c r="A1133" t="s">
        <v>2731</v>
      </c>
      <c r="B1133" t="str">
        <f>VLOOKUP(A1133, dictionary!$A$2:$B$16, 2, FALSE)</f>
        <v>Antineoplastic and immunomodulating agents</v>
      </c>
      <c r="C1133" t="s">
        <v>2735</v>
      </c>
      <c r="D1133">
        <f>VLOOKUP($C1133, 'pval-input'!$B$2:$M$2260, 11, FALSE)</f>
        <v>83</v>
      </c>
      <c r="E1133">
        <f>VLOOKUP($C1133, 'pval-input'!$B$2:$M$2260, 12, FALSE)</f>
        <v>0.60583941605839398</v>
      </c>
      <c r="F1133">
        <f>VLOOKUP(C1133, listing!$B$1:$L$2600, 2, FALSE)</f>
        <v>0.83814325637579112</v>
      </c>
      <c r="H1133" t="s">
        <v>4843</v>
      </c>
      <c r="I1133">
        <v>0.83814325637579112</v>
      </c>
      <c r="J1133">
        <f>VLOOKUP($C1133, 'pval-input'!$B$2:$M$2260, 11, FALSE)</f>
        <v>83</v>
      </c>
      <c r="K1133">
        <f>VLOOKUP($C1133, 'pval-input'!$B$2:$M$2260, 12, FALSE)</f>
        <v>0.60583941605839398</v>
      </c>
    </row>
    <row r="1134" spans="1:11" x14ac:dyDescent="0.2">
      <c r="A1134" t="s">
        <v>2731</v>
      </c>
      <c r="B1134" t="str">
        <f>VLOOKUP(A1134, dictionary!$A$2:$B$16, 2, FALSE)</f>
        <v>Antineoplastic and immunomodulating agents</v>
      </c>
      <c r="C1134" t="s">
        <v>2737</v>
      </c>
      <c r="D1134">
        <f>VLOOKUP($C1134, 'pval-input'!$B$2:$M$2260, 11, FALSE)</f>
        <v>68</v>
      </c>
      <c r="E1134">
        <f>VLOOKUP($C1134, 'pval-input'!$B$2:$M$2260, 12, FALSE)</f>
        <v>0.49635036496350399</v>
      </c>
      <c r="F1134">
        <f>VLOOKUP(C1134, listing!$B$1:$L$2600, 2, FALSE)</f>
        <v>0.35470432261116719</v>
      </c>
      <c r="H1134" t="s">
        <v>4843</v>
      </c>
      <c r="I1134">
        <v>0.35470432261116719</v>
      </c>
      <c r="J1134">
        <f>VLOOKUP($C1134, 'pval-input'!$B$2:$M$2260, 11, FALSE)</f>
        <v>68</v>
      </c>
      <c r="K1134">
        <f>VLOOKUP($C1134, 'pval-input'!$B$2:$M$2260, 12, FALSE)</f>
        <v>0.49635036496350399</v>
      </c>
    </row>
    <row r="1135" spans="1:11" x14ac:dyDescent="0.2">
      <c r="A1135" t="s">
        <v>2731</v>
      </c>
      <c r="B1135" t="str">
        <f>VLOOKUP(A1135, dictionary!$A$2:$B$16, 2, FALSE)</f>
        <v>Antineoplastic and immunomodulating agents</v>
      </c>
      <c r="C1135" t="s">
        <v>2739</v>
      </c>
      <c r="D1135">
        <f>VLOOKUP($C1135, 'pval-input'!$B$2:$M$2260, 11, FALSE)</f>
        <v>17</v>
      </c>
      <c r="E1135">
        <f>VLOOKUP($C1135, 'pval-input'!$B$2:$M$2260, 12, FALSE)</f>
        <v>0.124087591240876</v>
      </c>
      <c r="F1135">
        <f>VLOOKUP(C1135, listing!$B$1:$L$2600, 2, FALSE)</f>
        <v>0.17662412628405619</v>
      </c>
      <c r="H1135" t="s">
        <v>4843</v>
      </c>
      <c r="I1135">
        <v>0.17662412628405619</v>
      </c>
      <c r="J1135">
        <f>VLOOKUP($C1135, 'pval-input'!$B$2:$M$2260, 11, FALSE)</f>
        <v>17</v>
      </c>
      <c r="K1135">
        <f>VLOOKUP($C1135, 'pval-input'!$B$2:$M$2260, 12, FALSE)</f>
        <v>0.124087591240876</v>
      </c>
    </row>
    <row r="1136" spans="1:11" x14ac:dyDescent="0.2">
      <c r="A1136" t="s">
        <v>2731</v>
      </c>
      <c r="B1136" t="str">
        <f>VLOOKUP(A1136, dictionary!$A$2:$B$16, 2, FALSE)</f>
        <v>Antineoplastic and immunomodulating agents</v>
      </c>
      <c r="C1136" t="s">
        <v>2741</v>
      </c>
      <c r="D1136">
        <f>VLOOKUP($C1136, 'pval-input'!$B$2:$M$2260, 11, FALSE)</f>
        <v>61</v>
      </c>
      <c r="E1136">
        <f>VLOOKUP($C1136, 'pval-input'!$B$2:$M$2260, 12, FALSE)</f>
        <v>0.44525547445255498</v>
      </c>
      <c r="F1136">
        <f>VLOOKUP(C1136, listing!$B$1:$L$2600, 2, FALSE)</f>
        <v>0.12836723511106862</v>
      </c>
      <c r="H1136" t="s">
        <v>4843</v>
      </c>
      <c r="I1136">
        <v>0.12836723511106862</v>
      </c>
      <c r="J1136">
        <f>VLOOKUP($C1136, 'pval-input'!$B$2:$M$2260, 11, FALSE)</f>
        <v>61</v>
      </c>
      <c r="K1136">
        <f>VLOOKUP($C1136, 'pval-input'!$B$2:$M$2260, 12, FALSE)</f>
        <v>0.44525547445255498</v>
      </c>
    </row>
    <row r="1137" spans="1:11" hidden="1" x14ac:dyDescent="0.2">
      <c r="A1137" t="s">
        <v>2731</v>
      </c>
      <c r="B1137" t="str">
        <f>VLOOKUP(A1137, dictionary!$A$2:$B$16, 2, FALSE)</f>
        <v>Antineoplastic and immunomodulating agents</v>
      </c>
      <c r="C1137" t="s">
        <v>2743</v>
      </c>
      <c r="D1137">
        <f>VLOOKUP($C1137, 'pval-input'!$B$2:$M$2260, 11, FALSE)</f>
        <v>1</v>
      </c>
      <c r="E1137">
        <f>VLOOKUP($C1137, 'pval-input'!$B$2:$M$2260, 12, FALSE)</f>
        <v>7.2992700729926996E-3</v>
      </c>
      <c r="F1137">
        <f>VLOOKUP(C1137, listing!$B$1:$L$2600, 2, FALSE)</f>
        <v>0.21917708259586613</v>
      </c>
      <c r="H1137" t="s">
        <v>4843</v>
      </c>
      <c r="I1137">
        <v>0.21917708259586613</v>
      </c>
      <c r="J1137">
        <f>VLOOKUP($C1137, 'pval-input'!$B$2:$M$2260, 11, FALSE)</f>
        <v>1</v>
      </c>
      <c r="K1137">
        <f>VLOOKUP($C1137, 'pval-input'!$B$2:$M$2260, 12, FALSE)</f>
        <v>7.2992700729926996E-3</v>
      </c>
    </row>
    <row r="1138" spans="1:11" hidden="1" x14ac:dyDescent="0.2">
      <c r="A1138" t="s">
        <v>2731</v>
      </c>
      <c r="B1138" t="str">
        <f>VLOOKUP(A1138, dictionary!$A$2:$B$16, 2, FALSE)</f>
        <v>Antineoplastic and immunomodulating agents</v>
      </c>
      <c r="C1138" t="s">
        <v>2745</v>
      </c>
      <c r="D1138">
        <f>VLOOKUP($C1138, 'pval-input'!$B$2:$M$2260, 11, FALSE)</f>
        <v>4</v>
      </c>
      <c r="E1138">
        <f>VLOOKUP($C1138, 'pval-input'!$B$2:$M$2260, 12, FALSE)</f>
        <v>2.9197080291970798E-2</v>
      </c>
      <c r="F1138">
        <f>VLOOKUP(C1138, listing!$B$1:$L$2600, 2, FALSE)</f>
        <v>2.896502365192689E-2</v>
      </c>
      <c r="H1138" t="s">
        <v>4843</v>
      </c>
      <c r="I1138">
        <v>2.896502365192689E-2</v>
      </c>
      <c r="J1138">
        <f>VLOOKUP($C1138, 'pval-input'!$B$2:$M$2260, 11, FALSE)</f>
        <v>4</v>
      </c>
      <c r="K1138">
        <f>VLOOKUP($C1138, 'pval-input'!$B$2:$M$2260, 12, FALSE)</f>
        <v>2.9197080291970798E-2</v>
      </c>
    </row>
    <row r="1139" spans="1:11" x14ac:dyDescent="0.2">
      <c r="A1139" t="s">
        <v>2731</v>
      </c>
      <c r="B1139" t="str">
        <f>VLOOKUP(A1139, dictionary!$A$2:$B$16, 2, FALSE)</f>
        <v>Antineoplastic and immunomodulating agents</v>
      </c>
      <c r="C1139" t="s">
        <v>2747</v>
      </c>
      <c r="D1139">
        <f>VLOOKUP($C1139, 'pval-input'!$B$2:$M$2260, 11, FALSE)</f>
        <v>51</v>
      </c>
      <c r="E1139">
        <f>VLOOKUP($C1139, 'pval-input'!$B$2:$M$2260, 12, FALSE)</f>
        <v>0.372262773722628</v>
      </c>
      <c r="F1139">
        <f>VLOOKUP(C1139, listing!$B$1:$L$2600, 2, FALSE)</f>
        <v>0.64966433189649064</v>
      </c>
      <c r="H1139" t="s">
        <v>4843</v>
      </c>
      <c r="I1139">
        <v>0.64966433189649064</v>
      </c>
      <c r="J1139">
        <f>VLOOKUP($C1139, 'pval-input'!$B$2:$M$2260, 11, FALSE)</f>
        <v>51</v>
      </c>
      <c r="K1139">
        <f>VLOOKUP($C1139, 'pval-input'!$B$2:$M$2260, 12, FALSE)</f>
        <v>0.372262773722628</v>
      </c>
    </row>
    <row r="1140" spans="1:11" x14ac:dyDescent="0.2">
      <c r="A1140" t="s">
        <v>2731</v>
      </c>
      <c r="B1140" t="str">
        <f>VLOOKUP(A1140, dictionary!$A$2:$B$16, 2, FALSE)</f>
        <v>Antineoplastic and immunomodulating agents</v>
      </c>
      <c r="C1140" t="s">
        <v>2750</v>
      </c>
      <c r="D1140">
        <f>VLOOKUP($C1140, 'pval-input'!$B$2:$M$2260, 11, FALSE)</f>
        <v>9</v>
      </c>
      <c r="E1140">
        <f>VLOOKUP($C1140, 'pval-input'!$B$2:$M$2260, 12, FALSE)</f>
        <v>6.5693430656934296E-2</v>
      </c>
      <c r="F1140">
        <f>VLOOKUP(C1140, listing!$B$1:$L$2600, 2, FALSE)</f>
        <v>0.37240717874930757</v>
      </c>
      <c r="H1140" t="s">
        <v>4843</v>
      </c>
      <c r="I1140">
        <v>0.37240717874930757</v>
      </c>
      <c r="J1140">
        <f>VLOOKUP($C1140, 'pval-input'!$B$2:$M$2260, 11, FALSE)</f>
        <v>9</v>
      </c>
      <c r="K1140">
        <f>VLOOKUP($C1140, 'pval-input'!$B$2:$M$2260, 12, FALSE)</f>
        <v>6.5693430656934296E-2</v>
      </c>
    </row>
    <row r="1141" spans="1:11" x14ac:dyDescent="0.2">
      <c r="A1141" t="s">
        <v>2731</v>
      </c>
      <c r="B1141" t="str">
        <f>VLOOKUP(A1141, dictionary!$A$2:$B$16, 2, FALSE)</f>
        <v>Antineoplastic and immunomodulating agents</v>
      </c>
      <c r="C1141" t="s">
        <v>2753</v>
      </c>
      <c r="D1141">
        <f>VLOOKUP($C1141, 'pval-input'!$B$2:$M$2260, 11, FALSE)</f>
        <v>19</v>
      </c>
      <c r="E1141">
        <f>VLOOKUP($C1141, 'pval-input'!$B$2:$M$2260, 12, FALSE)</f>
        <v>0.13868613138686101</v>
      </c>
      <c r="F1141">
        <f>VLOOKUP(C1141, listing!$B$1:$L$2600, 2, FALSE)</f>
        <v>1.531361162539562E-2</v>
      </c>
      <c r="H1141" t="s">
        <v>4843</v>
      </c>
      <c r="I1141">
        <v>1.531361162539562E-2</v>
      </c>
      <c r="J1141">
        <f>VLOOKUP($C1141, 'pval-input'!$B$2:$M$2260, 11, FALSE)</f>
        <v>19</v>
      </c>
      <c r="K1141">
        <f>VLOOKUP($C1141, 'pval-input'!$B$2:$M$2260, 12, FALSE)</f>
        <v>0.13868613138686101</v>
      </c>
    </row>
    <row r="1142" spans="1:11" x14ac:dyDescent="0.2">
      <c r="A1142" t="s">
        <v>2731</v>
      </c>
      <c r="B1142" t="str">
        <f>VLOOKUP(A1142, dictionary!$A$2:$B$16, 2, FALSE)</f>
        <v>Antineoplastic and immunomodulating agents</v>
      </c>
      <c r="C1142" t="s">
        <v>2756</v>
      </c>
      <c r="D1142">
        <f>VLOOKUP($C1142, 'pval-input'!$B$2:$M$2260, 11, FALSE)</f>
        <v>24</v>
      </c>
      <c r="E1142">
        <f>VLOOKUP($C1142, 'pval-input'!$B$2:$M$2260, 12, FALSE)</f>
        <v>0.17518248175182499</v>
      </c>
      <c r="F1142">
        <f>VLOOKUP(C1142, listing!$B$1:$L$2600, 2, FALSE)</f>
        <v>6.5093083337657856E-2</v>
      </c>
      <c r="H1142" t="s">
        <v>4843</v>
      </c>
      <c r="I1142">
        <v>6.5093083337657856E-2</v>
      </c>
      <c r="J1142">
        <f>VLOOKUP($C1142, 'pval-input'!$B$2:$M$2260, 11, FALSE)</f>
        <v>24</v>
      </c>
      <c r="K1142">
        <f>VLOOKUP($C1142, 'pval-input'!$B$2:$M$2260, 12, FALSE)</f>
        <v>0.17518248175182499</v>
      </c>
    </row>
    <row r="1143" spans="1:11" hidden="1" x14ac:dyDescent="0.2">
      <c r="A1143" t="s">
        <v>2731</v>
      </c>
      <c r="B1143" t="str">
        <f>VLOOKUP(A1143, dictionary!$A$2:$B$16, 2, FALSE)</f>
        <v>Antineoplastic and immunomodulating agents</v>
      </c>
      <c r="C1143" t="s">
        <v>2758</v>
      </c>
      <c r="D1143">
        <f>VLOOKUP($C1143, 'pval-input'!$B$2:$M$2260, 11, FALSE)</f>
        <v>2</v>
      </c>
      <c r="E1143">
        <f>VLOOKUP($C1143, 'pval-input'!$B$2:$M$2260, 12, FALSE)</f>
        <v>1.4598540145985399E-2</v>
      </c>
      <c r="F1143">
        <f>VLOOKUP(C1143, listing!$B$1:$L$2600, 2, FALSE)</f>
        <v>0.87014591653171203</v>
      </c>
      <c r="H1143" t="s">
        <v>4843</v>
      </c>
      <c r="I1143">
        <v>0.87014591653171203</v>
      </c>
      <c r="J1143">
        <f>VLOOKUP($C1143, 'pval-input'!$B$2:$M$2260, 11, FALSE)</f>
        <v>2</v>
      </c>
      <c r="K1143">
        <f>VLOOKUP($C1143, 'pval-input'!$B$2:$M$2260, 12, FALSE)</f>
        <v>1.4598540145985399E-2</v>
      </c>
    </row>
    <row r="1144" spans="1:11" hidden="1" x14ac:dyDescent="0.2">
      <c r="A1144" t="s">
        <v>2731</v>
      </c>
      <c r="B1144" t="str">
        <f>VLOOKUP(A1144, dictionary!$A$2:$B$16, 2, FALSE)</f>
        <v>Antineoplastic and immunomodulating agents</v>
      </c>
      <c r="C1144" t="s">
        <v>2760</v>
      </c>
      <c r="D1144">
        <f>VLOOKUP($C1144, 'pval-input'!$B$2:$M$2260, 11, FALSE)</f>
        <v>4</v>
      </c>
      <c r="E1144">
        <f>VLOOKUP($C1144, 'pval-input'!$B$2:$M$2260, 12, FALSE)</f>
        <v>2.9197080291970798E-2</v>
      </c>
      <c r="F1144">
        <f>VLOOKUP(C1144, listing!$B$1:$L$2600, 2, FALSE)</f>
        <v>0.11624342950675412</v>
      </c>
      <c r="H1144" t="s">
        <v>4843</v>
      </c>
      <c r="I1144">
        <v>0.11624342950675412</v>
      </c>
      <c r="J1144">
        <f>VLOOKUP($C1144, 'pval-input'!$B$2:$M$2260, 11, FALSE)</f>
        <v>4</v>
      </c>
      <c r="K1144">
        <f>VLOOKUP($C1144, 'pval-input'!$B$2:$M$2260, 12, FALSE)</f>
        <v>2.9197080291970798E-2</v>
      </c>
    </row>
    <row r="1145" spans="1:11" x14ac:dyDescent="0.2">
      <c r="A1145" t="s">
        <v>2731</v>
      </c>
      <c r="B1145" t="str">
        <f>VLOOKUP(A1145, dictionary!$A$2:$B$16, 2, FALSE)</f>
        <v>Antineoplastic and immunomodulating agents</v>
      </c>
      <c r="C1145" t="s">
        <v>2762</v>
      </c>
      <c r="D1145">
        <f>VLOOKUP($C1145, 'pval-input'!$B$2:$M$2260, 11, FALSE)</f>
        <v>27</v>
      </c>
      <c r="E1145">
        <f>VLOOKUP($C1145, 'pval-input'!$B$2:$M$2260, 12, FALSE)</f>
        <v>0.19708029197080301</v>
      </c>
      <c r="F1145">
        <f>VLOOKUP(C1145, listing!$B$1:$L$2600, 2, FALSE)</f>
        <v>0.64472313884924204</v>
      </c>
      <c r="H1145" t="s">
        <v>4843</v>
      </c>
      <c r="I1145">
        <v>0.64472313884924204</v>
      </c>
      <c r="J1145">
        <f>VLOOKUP($C1145, 'pval-input'!$B$2:$M$2260, 11, FALSE)</f>
        <v>27</v>
      </c>
      <c r="K1145">
        <f>VLOOKUP($C1145, 'pval-input'!$B$2:$M$2260, 12, FALSE)</f>
        <v>0.19708029197080301</v>
      </c>
    </row>
    <row r="1146" spans="1:11" x14ac:dyDescent="0.2">
      <c r="A1146" t="s">
        <v>2731</v>
      </c>
      <c r="B1146" t="str">
        <f>VLOOKUP(A1146, dictionary!$A$2:$B$16, 2, FALSE)</f>
        <v>Antineoplastic and immunomodulating agents</v>
      </c>
      <c r="C1146" t="s">
        <v>2765</v>
      </c>
      <c r="D1146">
        <f>VLOOKUP($C1146, 'pval-input'!$B$2:$M$2260, 11, FALSE)</f>
        <v>72</v>
      </c>
      <c r="E1146">
        <f>VLOOKUP($C1146, 'pval-input'!$B$2:$M$2260, 12, FALSE)</f>
        <v>0.52554744525547403</v>
      </c>
      <c r="F1146">
        <f>VLOOKUP(C1146, listing!$B$1:$L$2600, 2, FALSE)</f>
        <v>0.39425550553913113</v>
      </c>
      <c r="H1146" t="s">
        <v>4843</v>
      </c>
      <c r="I1146">
        <v>0.39425550553913113</v>
      </c>
      <c r="J1146">
        <f>VLOOKUP($C1146, 'pval-input'!$B$2:$M$2260, 11, FALSE)</f>
        <v>72</v>
      </c>
      <c r="K1146">
        <f>VLOOKUP($C1146, 'pval-input'!$B$2:$M$2260, 12, FALSE)</f>
        <v>0.52554744525547403</v>
      </c>
    </row>
    <row r="1147" spans="1:11" hidden="1" x14ac:dyDescent="0.2">
      <c r="A1147" t="s">
        <v>2731</v>
      </c>
      <c r="B1147" t="str">
        <f>VLOOKUP(A1147, dictionary!$A$2:$B$16, 2, FALSE)</f>
        <v>Antineoplastic and immunomodulating agents</v>
      </c>
      <c r="C1147" t="s">
        <v>2767</v>
      </c>
      <c r="D1147">
        <f>VLOOKUP($C1147, 'pval-input'!$B$2:$M$2260, 11, FALSE)</f>
        <v>3</v>
      </c>
      <c r="E1147">
        <f>VLOOKUP($C1147, 'pval-input'!$B$2:$M$2260, 12, FALSE)</f>
        <v>2.18978102189781E-2</v>
      </c>
      <c r="F1147">
        <f>VLOOKUP(C1147, listing!$B$1:$L$2600, 2, FALSE)</f>
        <v>0.10933129823198996</v>
      </c>
      <c r="H1147" t="s">
        <v>4843</v>
      </c>
      <c r="I1147">
        <v>0.10933129823198996</v>
      </c>
      <c r="J1147">
        <f>VLOOKUP($C1147, 'pval-input'!$B$2:$M$2260, 11, FALSE)</f>
        <v>3</v>
      </c>
      <c r="K1147">
        <f>VLOOKUP($C1147, 'pval-input'!$B$2:$M$2260, 12, FALSE)</f>
        <v>2.18978102189781E-2</v>
      </c>
    </row>
    <row r="1148" spans="1:11" x14ac:dyDescent="0.2">
      <c r="A1148" t="s">
        <v>2731</v>
      </c>
      <c r="B1148" t="str">
        <f>VLOOKUP(A1148, dictionary!$A$2:$B$16, 2, FALSE)</f>
        <v>Antineoplastic and immunomodulating agents</v>
      </c>
      <c r="C1148" t="s">
        <v>2771</v>
      </c>
      <c r="D1148">
        <f>VLOOKUP($C1148, 'pval-input'!$B$2:$M$2260, 11, FALSE)</f>
        <v>20</v>
      </c>
      <c r="E1148">
        <f>VLOOKUP($C1148, 'pval-input'!$B$2:$M$2260, 12, FALSE)</f>
        <v>0.145985401459854</v>
      </c>
      <c r="F1148">
        <f>VLOOKUP(C1148, listing!$B$1:$L$2600, 2, FALSE)</f>
        <v>2.4543212194402687E-2</v>
      </c>
      <c r="H1148" t="s">
        <v>4843</v>
      </c>
      <c r="I1148">
        <v>2.4543212194402687E-2</v>
      </c>
      <c r="J1148">
        <f>VLOOKUP($C1148, 'pval-input'!$B$2:$M$2260, 11, FALSE)</f>
        <v>20</v>
      </c>
      <c r="K1148">
        <f>VLOOKUP($C1148, 'pval-input'!$B$2:$M$2260, 12, FALSE)</f>
        <v>0.145985401459854</v>
      </c>
    </row>
    <row r="1149" spans="1:11" x14ac:dyDescent="0.2">
      <c r="A1149" t="s">
        <v>2731</v>
      </c>
      <c r="B1149" t="str">
        <f>VLOOKUP(A1149, dictionary!$A$2:$B$16, 2, FALSE)</f>
        <v>Antineoplastic and immunomodulating agents</v>
      </c>
      <c r="C1149" t="s">
        <v>2773</v>
      </c>
      <c r="D1149">
        <f>VLOOKUP($C1149, 'pval-input'!$B$2:$M$2260, 11, FALSE)</f>
        <v>88</v>
      </c>
      <c r="E1149">
        <f>VLOOKUP($C1149, 'pval-input'!$B$2:$M$2260, 12, FALSE)</f>
        <v>0.64233576642335799</v>
      </c>
      <c r="F1149">
        <f>VLOOKUP(C1149, listing!$B$1:$L$2600, 2, FALSE)</f>
        <v>0.94615174388393286</v>
      </c>
      <c r="H1149" t="s">
        <v>4843</v>
      </c>
      <c r="I1149">
        <v>0.94615174388393286</v>
      </c>
      <c r="J1149">
        <f>VLOOKUP($C1149, 'pval-input'!$B$2:$M$2260, 11, FALSE)</f>
        <v>88</v>
      </c>
      <c r="K1149">
        <f>VLOOKUP($C1149, 'pval-input'!$B$2:$M$2260, 12, FALSE)</f>
        <v>0.64233576642335799</v>
      </c>
    </row>
    <row r="1150" spans="1:11" x14ac:dyDescent="0.2">
      <c r="A1150" t="s">
        <v>2731</v>
      </c>
      <c r="B1150" t="str">
        <f>VLOOKUP(A1150, dictionary!$A$2:$B$16, 2, FALSE)</f>
        <v>Antineoplastic and immunomodulating agents</v>
      </c>
      <c r="C1150" t="s">
        <v>2776</v>
      </c>
      <c r="D1150">
        <f>VLOOKUP($C1150, 'pval-input'!$B$2:$M$2260, 11, FALSE)</f>
        <v>35</v>
      </c>
      <c r="E1150">
        <f>VLOOKUP($C1150, 'pval-input'!$B$2:$M$2260, 12, FALSE)</f>
        <v>0.25547445255474499</v>
      </c>
      <c r="F1150">
        <f>VLOOKUP(C1150, listing!$B$1:$L$2600, 2, FALSE)</f>
        <v>3.2044314698773523E-2</v>
      </c>
      <c r="H1150" t="s">
        <v>4843</v>
      </c>
      <c r="I1150">
        <v>3.2044314698773523E-2</v>
      </c>
      <c r="J1150">
        <f>VLOOKUP($C1150, 'pval-input'!$B$2:$M$2260, 11, FALSE)</f>
        <v>35</v>
      </c>
      <c r="K1150">
        <f>VLOOKUP($C1150, 'pval-input'!$B$2:$M$2260, 12, FALSE)</f>
        <v>0.25547445255474499</v>
      </c>
    </row>
    <row r="1151" spans="1:11" x14ac:dyDescent="0.2">
      <c r="A1151" t="s">
        <v>2731</v>
      </c>
      <c r="B1151" t="str">
        <f>VLOOKUP(A1151, dictionary!$A$2:$B$16, 2, FALSE)</f>
        <v>Antineoplastic and immunomodulating agents</v>
      </c>
      <c r="C1151" t="s">
        <v>2778</v>
      </c>
      <c r="D1151">
        <f>VLOOKUP($C1151, 'pval-input'!$B$2:$M$2260, 11, FALSE)</f>
        <v>16</v>
      </c>
      <c r="E1151">
        <f>VLOOKUP($C1151, 'pval-input'!$B$2:$M$2260, 12, FALSE)</f>
        <v>0.116788321167883</v>
      </c>
      <c r="F1151">
        <f>VLOOKUP(C1151, listing!$B$1:$L$2600, 2, FALSE)</f>
        <v>1.4660360666959604</v>
      </c>
      <c r="H1151" t="s">
        <v>4843</v>
      </c>
      <c r="I1151">
        <v>1.4660360666959604</v>
      </c>
      <c r="J1151">
        <f>VLOOKUP($C1151, 'pval-input'!$B$2:$M$2260, 11, FALSE)</f>
        <v>16</v>
      </c>
      <c r="K1151">
        <f>VLOOKUP($C1151, 'pval-input'!$B$2:$M$2260, 12, FALSE)</f>
        <v>0.116788321167883</v>
      </c>
    </row>
    <row r="1152" spans="1:11" x14ac:dyDescent="0.2">
      <c r="A1152" t="s">
        <v>2731</v>
      </c>
      <c r="B1152" t="str">
        <f>VLOOKUP(A1152, dictionary!$A$2:$B$16, 2, FALSE)</f>
        <v>Antineoplastic and immunomodulating agents</v>
      </c>
      <c r="C1152" t="s">
        <v>2780</v>
      </c>
      <c r="D1152">
        <f>VLOOKUP($C1152, 'pval-input'!$B$2:$M$2260, 11, FALSE)</f>
        <v>38</v>
      </c>
      <c r="E1152">
        <f>VLOOKUP($C1152, 'pval-input'!$B$2:$M$2260, 12, FALSE)</f>
        <v>0.27737226277372301</v>
      </c>
      <c r="F1152">
        <f>VLOOKUP(C1152, listing!$B$1:$L$2600, 2, FALSE)</f>
        <v>0.98705664518073566</v>
      </c>
      <c r="H1152" t="s">
        <v>4843</v>
      </c>
      <c r="I1152">
        <v>0.98705664518073566</v>
      </c>
      <c r="J1152">
        <f>VLOOKUP($C1152, 'pval-input'!$B$2:$M$2260, 11, FALSE)</f>
        <v>38</v>
      </c>
      <c r="K1152">
        <f>VLOOKUP($C1152, 'pval-input'!$B$2:$M$2260, 12, FALSE)</f>
        <v>0.27737226277372301</v>
      </c>
    </row>
    <row r="1153" spans="1:11" hidden="1" x14ac:dyDescent="0.2">
      <c r="A1153" t="s">
        <v>2731</v>
      </c>
      <c r="B1153" t="str">
        <f>VLOOKUP(A1153, dictionary!$A$2:$B$16, 2, FALSE)</f>
        <v>Antineoplastic and immunomodulating agents</v>
      </c>
      <c r="C1153" t="s">
        <v>2782</v>
      </c>
      <c r="D1153">
        <f>VLOOKUP($C1153, 'pval-input'!$B$2:$M$2260, 11, FALSE)</f>
        <v>3</v>
      </c>
      <c r="E1153">
        <f>VLOOKUP($C1153, 'pval-input'!$B$2:$M$2260, 12, FALSE)</f>
        <v>2.18978102189781E-2</v>
      </c>
      <c r="F1153">
        <f>VLOOKUP(C1153, listing!$B$1:$L$2600, 2, FALSE)</f>
        <v>0.38285170739154639</v>
      </c>
      <c r="H1153" t="s">
        <v>4843</v>
      </c>
      <c r="I1153">
        <v>0.38285170739154639</v>
      </c>
      <c r="J1153">
        <f>VLOOKUP($C1153, 'pval-input'!$B$2:$M$2260, 11, FALSE)</f>
        <v>3</v>
      </c>
      <c r="K1153">
        <f>VLOOKUP($C1153, 'pval-input'!$B$2:$M$2260, 12, FALSE)</f>
        <v>2.18978102189781E-2</v>
      </c>
    </row>
    <row r="1154" spans="1:11" hidden="1" x14ac:dyDescent="0.2">
      <c r="A1154" t="s">
        <v>2731</v>
      </c>
      <c r="B1154" t="str">
        <f>VLOOKUP(A1154, dictionary!$A$2:$B$16, 2, FALSE)</f>
        <v>Antineoplastic and immunomodulating agents</v>
      </c>
      <c r="C1154" t="s">
        <v>2784</v>
      </c>
      <c r="D1154">
        <f>VLOOKUP($C1154, 'pval-input'!$B$2:$M$2260, 11, FALSE)</f>
        <v>1</v>
      </c>
      <c r="E1154">
        <f>VLOOKUP($C1154, 'pval-input'!$B$2:$M$2260, 12, FALSE)</f>
        <v>7.2992700729926996E-3</v>
      </c>
      <c r="F1154">
        <f>VLOOKUP(C1154, listing!$B$1:$L$2600, 2, FALSE)</f>
        <v>31.235738595770602</v>
      </c>
      <c r="H1154" t="s">
        <v>4843</v>
      </c>
      <c r="I1154">
        <v>31.235738595770602</v>
      </c>
      <c r="J1154">
        <f>VLOOKUP($C1154, 'pval-input'!$B$2:$M$2260, 11, FALSE)</f>
        <v>1</v>
      </c>
      <c r="K1154">
        <f>VLOOKUP($C1154, 'pval-input'!$B$2:$M$2260, 12, FALSE)</f>
        <v>7.2992700729926996E-3</v>
      </c>
    </row>
    <row r="1155" spans="1:11" x14ac:dyDescent="0.2">
      <c r="A1155" t="s">
        <v>2731</v>
      </c>
      <c r="B1155" t="str">
        <f>VLOOKUP(A1155, dictionary!$A$2:$B$16, 2, FALSE)</f>
        <v>Antineoplastic and immunomodulating agents</v>
      </c>
      <c r="C1155" t="s">
        <v>2786</v>
      </c>
      <c r="D1155">
        <f>VLOOKUP($C1155, 'pval-input'!$B$2:$M$2260, 11, FALSE)</f>
        <v>86</v>
      </c>
      <c r="E1155">
        <f>VLOOKUP($C1155, 'pval-input'!$B$2:$M$2260, 12, FALSE)</f>
        <v>0.62773722627737205</v>
      </c>
      <c r="F1155">
        <f>VLOOKUP(C1155, listing!$B$1:$L$2600, 2, FALSE)</f>
        <v>1.0140383782626774</v>
      </c>
      <c r="H1155" t="s">
        <v>4843</v>
      </c>
      <c r="I1155">
        <v>1.0140383782626774</v>
      </c>
      <c r="J1155">
        <f>VLOOKUP($C1155, 'pval-input'!$B$2:$M$2260, 11, FALSE)</f>
        <v>86</v>
      </c>
      <c r="K1155">
        <f>VLOOKUP($C1155, 'pval-input'!$B$2:$M$2260, 12, FALSE)</f>
        <v>0.62773722627737205</v>
      </c>
    </row>
    <row r="1156" spans="1:11" x14ac:dyDescent="0.2">
      <c r="A1156" t="s">
        <v>2731</v>
      </c>
      <c r="B1156" t="str">
        <f>VLOOKUP(A1156, dictionary!$A$2:$B$16, 2, FALSE)</f>
        <v>Antineoplastic and immunomodulating agents</v>
      </c>
      <c r="C1156" t="s">
        <v>2788</v>
      </c>
      <c r="D1156">
        <f>VLOOKUP($C1156, 'pval-input'!$B$2:$M$2260, 11, FALSE)</f>
        <v>109</v>
      </c>
      <c r="E1156">
        <f>VLOOKUP($C1156, 'pval-input'!$B$2:$M$2260, 12, FALSE)</f>
        <v>0.79562043795620396</v>
      </c>
      <c r="F1156">
        <f>VLOOKUP(C1156, listing!$B$1:$L$2600, 2, FALSE)</f>
        <v>0.48713193909274749</v>
      </c>
      <c r="H1156" t="s">
        <v>4843</v>
      </c>
      <c r="I1156">
        <v>0.48713193909274749</v>
      </c>
      <c r="J1156">
        <f>VLOOKUP($C1156, 'pval-input'!$B$2:$M$2260, 11, FALSE)</f>
        <v>109</v>
      </c>
      <c r="K1156">
        <f>VLOOKUP($C1156, 'pval-input'!$B$2:$M$2260, 12, FALSE)</f>
        <v>0.79562043795620396</v>
      </c>
    </row>
    <row r="1157" spans="1:11" x14ac:dyDescent="0.2">
      <c r="A1157" t="s">
        <v>2731</v>
      </c>
      <c r="B1157" t="str">
        <f>VLOOKUP(A1157, dictionary!$A$2:$B$16, 2, FALSE)</f>
        <v>Antineoplastic and immunomodulating agents</v>
      </c>
      <c r="C1157" t="s">
        <v>2790</v>
      </c>
      <c r="D1157">
        <f>VLOOKUP($C1157, 'pval-input'!$B$2:$M$2260, 11, FALSE)</f>
        <v>11</v>
      </c>
      <c r="E1157">
        <f>VLOOKUP($C1157, 'pval-input'!$B$2:$M$2260, 12, FALSE)</f>
        <v>8.0291970802919693E-2</v>
      </c>
      <c r="F1157">
        <f>VLOOKUP(C1157, listing!$B$1:$L$2600, 2, FALSE)</f>
        <v>1.5541536072409412</v>
      </c>
      <c r="H1157" t="s">
        <v>4843</v>
      </c>
      <c r="I1157">
        <v>1.5541536072409412</v>
      </c>
      <c r="J1157">
        <f>VLOOKUP($C1157, 'pval-input'!$B$2:$M$2260, 11, FALSE)</f>
        <v>11</v>
      </c>
      <c r="K1157">
        <f>VLOOKUP($C1157, 'pval-input'!$B$2:$M$2260, 12, FALSE)</f>
        <v>8.0291970802919693E-2</v>
      </c>
    </row>
    <row r="1158" spans="1:11" x14ac:dyDescent="0.2">
      <c r="A1158" t="s">
        <v>2731</v>
      </c>
      <c r="B1158" t="str">
        <f>VLOOKUP(A1158, dictionary!$A$2:$B$16, 2, FALSE)</f>
        <v>Antineoplastic and immunomodulating agents</v>
      </c>
      <c r="C1158" t="s">
        <v>2792</v>
      </c>
      <c r="D1158">
        <f>VLOOKUP($C1158, 'pval-input'!$B$2:$M$2260, 11, FALSE)</f>
        <v>45</v>
      </c>
      <c r="E1158">
        <f>VLOOKUP($C1158, 'pval-input'!$B$2:$M$2260, 12, FALSE)</f>
        <v>0.32846715328467202</v>
      </c>
      <c r="F1158">
        <f>VLOOKUP(C1158, listing!$B$1:$L$2600, 2, FALSE)</f>
        <v>0.95046946547140809</v>
      </c>
      <c r="H1158" t="s">
        <v>4843</v>
      </c>
      <c r="I1158">
        <v>0.95046946547140809</v>
      </c>
      <c r="J1158">
        <f>VLOOKUP($C1158, 'pval-input'!$B$2:$M$2260, 11, FALSE)</f>
        <v>45</v>
      </c>
      <c r="K1158">
        <f>VLOOKUP($C1158, 'pval-input'!$B$2:$M$2260, 12, FALSE)</f>
        <v>0.32846715328467202</v>
      </c>
    </row>
    <row r="1159" spans="1:11" x14ac:dyDescent="0.2">
      <c r="A1159" t="s">
        <v>2731</v>
      </c>
      <c r="B1159" t="str">
        <f>VLOOKUP(A1159, dictionary!$A$2:$B$16, 2, FALSE)</f>
        <v>Antineoplastic and immunomodulating agents</v>
      </c>
      <c r="C1159" t="s">
        <v>2794</v>
      </c>
      <c r="D1159">
        <f>VLOOKUP($C1159, 'pval-input'!$B$2:$M$2260, 11, FALSE)</f>
        <v>50</v>
      </c>
      <c r="E1159">
        <f>VLOOKUP($C1159, 'pval-input'!$B$2:$M$2260, 12, FALSE)</f>
        <v>0.36496350364963498</v>
      </c>
      <c r="F1159">
        <f>VLOOKUP(C1159, listing!$B$1:$L$2600, 2, FALSE)</f>
        <v>7.7313130143281126E-3</v>
      </c>
      <c r="H1159" t="s">
        <v>4843</v>
      </c>
      <c r="I1159">
        <v>7.7313130143281126E-3</v>
      </c>
      <c r="J1159">
        <f>VLOOKUP($C1159, 'pval-input'!$B$2:$M$2260, 11, FALSE)</f>
        <v>50</v>
      </c>
      <c r="K1159">
        <f>VLOOKUP($C1159, 'pval-input'!$B$2:$M$2260, 12, FALSE)</f>
        <v>0.36496350364963498</v>
      </c>
    </row>
    <row r="1160" spans="1:11" hidden="1" x14ac:dyDescent="0.2">
      <c r="A1160" t="s">
        <v>2731</v>
      </c>
      <c r="B1160" t="str">
        <f>VLOOKUP(A1160, dictionary!$A$2:$B$16, 2, FALSE)</f>
        <v>Antineoplastic and immunomodulating agents</v>
      </c>
      <c r="C1160" t="s">
        <v>2796</v>
      </c>
      <c r="D1160">
        <f>VLOOKUP($C1160, 'pval-input'!$B$2:$M$2260, 11, FALSE)</f>
        <v>3</v>
      </c>
      <c r="E1160">
        <f>VLOOKUP($C1160, 'pval-input'!$B$2:$M$2260, 12, FALSE)</f>
        <v>2.18978102189781E-2</v>
      </c>
      <c r="F1160">
        <f>VLOOKUP(C1160, listing!$B$1:$L$2600, 2, FALSE)</f>
        <v>0.32849187065852625</v>
      </c>
      <c r="H1160" t="s">
        <v>4843</v>
      </c>
      <c r="I1160">
        <v>0.32849187065852625</v>
      </c>
      <c r="J1160">
        <f>VLOOKUP($C1160, 'pval-input'!$B$2:$M$2260, 11, FALSE)</f>
        <v>3</v>
      </c>
      <c r="K1160">
        <f>VLOOKUP($C1160, 'pval-input'!$B$2:$M$2260, 12, FALSE)</f>
        <v>2.18978102189781E-2</v>
      </c>
    </row>
    <row r="1161" spans="1:11" hidden="1" x14ac:dyDescent="0.2">
      <c r="A1161" t="s">
        <v>2731</v>
      </c>
      <c r="B1161" t="str">
        <f>VLOOKUP(A1161, dictionary!$A$2:$B$16, 2, FALSE)</f>
        <v>Antineoplastic and immunomodulating agents</v>
      </c>
      <c r="C1161" t="s">
        <v>2798</v>
      </c>
      <c r="D1161">
        <f>VLOOKUP($C1161, 'pval-input'!$B$2:$M$2260, 11, FALSE)</f>
        <v>3</v>
      </c>
      <c r="E1161">
        <f>VLOOKUP($C1161, 'pval-input'!$B$2:$M$2260, 12, FALSE)</f>
        <v>2.18978102189781E-2</v>
      </c>
      <c r="F1161">
        <f>VLOOKUP(C1161, listing!$B$1:$L$2600, 2, FALSE)</f>
        <v>0.41646007751381758</v>
      </c>
      <c r="H1161" t="s">
        <v>4843</v>
      </c>
      <c r="I1161">
        <v>0.41646007751381758</v>
      </c>
      <c r="J1161">
        <f>VLOOKUP($C1161, 'pval-input'!$B$2:$M$2260, 11, FALSE)</f>
        <v>3</v>
      </c>
      <c r="K1161">
        <f>VLOOKUP($C1161, 'pval-input'!$B$2:$M$2260, 12, FALSE)</f>
        <v>2.18978102189781E-2</v>
      </c>
    </row>
    <row r="1162" spans="1:11" x14ac:dyDescent="0.2">
      <c r="A1162" t="s">
        <v>2731</v>
      </c>
      <c r="B1162" t="str">
        <f>VLOOKUP(A1162, dictionary!$A$2:$B$16, 2, FALSE)</f>
        <v>Antineoplastic and immunomodulating agents</v>
      </c>
      <c r="C1162" t="s">
        <v>2800</v>
      </c>
      <c r="D1162">
        <f>VLOOKUP($C1162, 'pval-input'!$B$2:$M$2260, 11, FALSE)</f>
        <v>83</v>
      </c>
      <c r="E1162">
        <f>VLOOKUP($C1162, 'pval-input'!$B$2:$M$2260, 12, FALSE)</f>
        <v>0.60583941605839398</v>
      </c>
      <c r="F1162">
        <f>VLOOKUP(C1162, listing!$B$1:$L$2600, 2, FALSE)</f>
        <v>0.33877904903131273</v>
      </c>
      <c r="H1162" t="s">
        <v>4843</v>
      </c>
      <c r="I1162">
        <v>0.33877904903131273</v>
      </c>
      <c r="J1162">
        <f>VLOOKUP($C1162, 'pval-input'!$B$2:$M$2260, 11, FALSE)</f>
        <v>83</v>
      </c>
      <c r="K1162">
        <f>VLOOKUP($C1162, 'pval-input'!$B$2:$M$2260, 12, FALSE)</f>
        <v>0.60583941605839398</v>
      </c>
    </row>
    <row r="1163" spans="1:11" x14ac:dyDescent="0.2">
      <c r="A1163" t="s">
        <v>2731</v>
      </c>
      <c r="B1163" t="str">
        <f>VLOOKUP(A1163, dictionary!$A$2:$B$16, 2, FALSE)</f>
        <v>Antineoplastic and immunomodulating agents</v>
      </c>
      <c r="C1163" t="s">
        <v>2804</v>
      </c>
      <c r="D1163">
        <f>VLOOKUP($C1163, 'pval-input'!$B$2:$M$2260, 11, FALSE)</f>
        <v>106</v>
      </c>
      <c r="E1163">
        <f>VLOOKUP($C1163, 'pval-input'!$B$2:$M$2260, 12, FALSE)</f>
        <v>0.773722627737226</v>
      </c>
      <c r="F1163">
        <f>VLOOKUP(C1163, listing!$B$1:$L$2600, 2, FALSE)</f>
        <v>0.49856095697245084</v>
      </c>
      <c r="H1163" t="s">
        <v>4843</v>
      </c>
      <c r="I1163">
        <v>0.49856095697245084</v>
      </c>
      <c r="J1163">
        <f>VLOOKUP($C1163, 'pval-input'!$B$2:$M$2260, 11, FALSE)</f>
        <v>106</v>
      </c>
      <c r="K1163">
        <f>VLOOKUP($C1163, 'pval-input'!$B$2:$M$2260, 12, FALSE)</f>
        <v>0.773722627737226</v>
      </c>
    </row>
    <row r="1164" spans="1:11" x14ac:dyDescent="0.2">
      <c r="A1164" t="s">
        <v>2731</v>
      </c>
      <c r="B1164" t="str">
        <f>VLOOKUP(A1164, dictionary!$A$2:$B$16, 2, FALSE)</f>
        <v>Antineoplastic and immunomodulating agents</v>
      </c>
      <c r="C1164" t="s">
        <v>2806</v>
      </c>
      <c r="D1164">
        <f>VLOOKUP($C1164, 'pval-input'!$B$2:$M$2260, 11, FALSE)</f>
        <v>10</v>
      </c>
      <c r="E1164">
        <f>VLOOKUP($C1164, 'pval-input'!$B$2:$M$2260, 12, FALSE)</f>
        <v>7.2992700729927001E-2</v>
      </c>
      <c r="F1164">
        <f>VLOOKUP(C1164, listing!$B$1:$L$2600, 2, FALSE)</f>
        <v>0.31644579999923567</v>
      </c>
      <c r="H1164" t="s">
        <v>4843</v>
      </c>
      <c r="I1164">
        <v>0.31644579999923567</v>
      </c>
      <c r="J1164">
        <f>VLOOKUP($C1164, 'pval-input'!$B$2:$M$2260, 11, FALSE)</f>
        <v>10</v>
      </c>
      <c r="K1164">
        <f>VLOOKUP($C1164, 'pval-input'!$B$2:$M$2260, 12, FALSE)</f>
        <v>7.2992700729927001E-2</v>
      </c>
    </row>
    <row r="1165" spans="1:11" x14ac:dyDescent="0.2">
      <c r="A1165" t="s">
        <v>2731</v>
      </c>
      <c r="B1165" t="str">
        <f>VLOOKUP(A1165, dictionary!$A$2:$B$16, 2, FALSE)</f>
        <v>Antineoplastic and immunomodulating agents</v>
      </c>
      <c r="C1165" t="s">
        <v>2808</v>
      </c>
      <c r="D1165">
        <f>VLOOKUP($C1165, 'pval-input'!$B$2:$M$2260, 11, FALSE)</f>
        <v>33</v>
      </c>
      <c r="E1165">
        <f>VLOOKUP($C1165, 'pval-input'!$B$2:$M$2260, 12, FALSE)</f>
        <v>0.240875912408759</v>
      </c>
      <c r="F1165">
        <f>VLOOKUP(C1165, listing!$B$1:$L$2600, 2, FALSE)</f>
        <v>0.29040370957302197</v>
      </c>
      <c r="H1165" t="s">
        <v>4843</v>
      </c>
      <c r="I1165">
        <v>0.29040370957302197</v>
      </c>
      <c r="J1165">
        <f>VLOOKUP($C1165, 'pval-input'!$B$2:$M$2260, 11, FALSE)</f>
        <v>33</v>
      </c>
      <c r="K1165">
        <f>VLOOKUP($C1165, 'pval-input'!$B$2:$M$2260, 12, FALSE)</f>
        <v>0.240875912408759</v>
      </c>
    </row>
    <row r="1166" spans="1:11" x14ac:dyDescent="0.2">
      <c r="A1166" t="s">
        <v>2731</v>
      </c>
      <c r="B1166" t="str">
        <f>VLOOKUP(A1166, dictionary!$A$2:$B$16, 2, FALSE)</f>
        <v>Antineoplastic and immunomodulating agents</v>
      </c>
      <c r="C1166" t="s">
        <v>2810</v>
      </c>
      <c r="D1166">
        <f>VLOOKUP($C1166, 'pval-input'!$B$2:$M$2260, 11, FALSE)</f>
        <v>84</v>
      </c>
      <c r="E1166">
        <f>VLOOKUP($C1166, 'pval-input'!$B$2:$M$2260, 12, FALSE)</f>
        <v>0.613138686131387</v>
      </c>
      <c r="F1166">
        <f>VLOOKUP(C1166, listing!$B$1:$L$2600, 2, FALSE)</f>
        <v>0.6448984364440552</v>
      </c>
      <c r="H1166" t="s">
        <v>4843</v>
      </c>
      <c r="I1166">
        <v>0.6448984364440552</v>
      </c>
      <c r="J1166">
        <f>VLOOKUP($C1166, 'pval-input'!$B$2:$M$2260, 11, FALSE)</f>
        <v>84</v>
      </c>
      <c r="K1166">
        <f>VLOOKUP($C1166, 'pval-input'!$B$2:$M$2260, 12, FALSE)</f>
        <v>0.613138686131387</v>
      </c>
    </row>
    <row r="1167" spans="1:11" hidden="1" x14ac:dyDescent="0.2">
      <c r="A1167" t="s">
        <v>2731</v>
      </c>
      <c r="B1167" t="str">
        <f>VLOOKUP(A1167, dictionary!$A$2:$B$16, 2, FALSE)</f>
        <v>Antineoplastic and immunomodulating agents</v>
      </c>
      <c r="C1167" t="s">
        <v>2813</v>
      </c>
      <c r="D1167">
        <f>VLOOKUP($C1167, 'pval-input'!$B$2:$M$2260, 11, FALSE)</f>
        <v>4</v>
      </c>
      <c r="E1167">
        <f>VLOOKUP($C1167, 'pval-input'!$B$2:$M$2260, 12, FALSE)</f>
        <v>2.9197080291970798E-2</v>
      </c>
      <c r="F1167">
        <f>VLOOKUP(C1167, listing!$B$1:$L$2600, 2, FALSE)</f>
        <v>0.26984069294553054</v>
      </c>
      <c r="H1167" t="s">
        <v>4843</v>
      </c>
      <c r="I1167">
        <v>0.26984069294553054</v>
      </c>
      <c r="J1167">
        <f>VLOOKUP($C1167, 'pval-input'!$B$2:$M$2260, 11, FALSE)</f>
        <v>4</v>
      </c>
      <c r="K1167">
        <f>VLOOKUP($C1167, 'pval-input'!$B$2:$M$2260, 12, FALSE)</f>
        <v>2.9197080291970798E-2</v>
      </c>
    </row>
    <row r="1168" spans="1:11" x14ac:dyDescent="0.2">
      <c r="A1168" t="s">
        <v>2731</v>
      </c>
      <c r="B1168" t="str">
        <f>VLOOKUP(A1168, dictionary!$A$2:$B$16, 2, FALSE)</f>
        <v>Antineoplastic and immunomodulating agents</v>
      </c>
      <c r="C1168" t="s">
        <v>2815</v>
      </c>
      <c r="D1168">
        <f>VLOOKUP($C1168, 'pval-input'!$B$2:$M$2260, 11, FALSE)</f>
        <v>65</v>
      </c>
      <c r="E1168">
        <f>VLOOKUP($C1168, 'pval-input'!$B$2:$M$2260, 12, FALSE)</f>
        <v>0.47445255474452602</v>
      </c>
      <c r="F1168">
        <f>VLOOKUP(C1168, listing!$B$1:$L$2600, 2, FALSE)</f>
        <v>0.64767690303107706</v>
      </c>
      <c r="H1168" t="s">
        <v>4843</v>
      </c>
      <c r="I1168">
        <v>0.64767690303107706</v>
      </c>
      <c r="J1168">
        <f>VLOOKUP($C1168, 'pval-input'!$B$2:$M$2260, 11, FALSE)</f>
        <v>65</v>
      </c>
      <c r="K1168">
        <f>VLOOKUP($C1168, 'pval-input'!$B$2:$M$2260, 12, FALSE)</f>
        <v>0.47445255474452602</v>
      </c>
    </row>
    <row r="1169" spans="1:11" x14ac:dyDescent="0.2">
      <c r="A1169" t="s">
        <v>2731</v>
      </c>
      <c r="B1169" t="str">
        <f>VLOOKUP(A1169, dictionary!$A$2:$B$16, 2, FALSE)</f>
        <v>Antineoplastic and immunomodulating agents</v>
      </c>
      <c r="C1169" t="s">
        <v>2818</v>
      </c>
      <c r="D1169">
        <f>VLOOKUP($C1169, 'pval-input'!$B$2:$M$2260, 11, FALSE)</f>
        <v>58</v>
      </c>
      <c r="E1169">
        <f>VLOOKUP($C1169, 'pval-input'!$B$2:$M$2260, 12, FALSE)</f>
        <v>0.42335766423357701</v>
      </c>
      <c r="F1169">
        <f>VLOOKUP(C1169, listing!$B$1:$L$2600, 2, FALSE)</f>
        <v>9.6650683114052782E-2</v>
      </c>
      <c r="H1169" t="s">
        <v>4843</v>
      </c>
      <c r="I1169">
        <v>9.6650683114052782E-2</v>
      </c>
      <c r="J1169">
        <f>VLOOKUP($C1169, 'pval-input'!$B$2:$M$2260, 11, FALSE)</f>
        <v>58</v>
      </c>
      <c r="K1169">
        <f>VLOOKUP($C1169, 'pval-input'!$B$2:$M$2260, 12, FALSE)</f>
        <v>0.42335766423357701</v>
      </c>
    </row>
    <row r="1170" spans="1:11" hidden="1" x14ac:dyDescent="0.2">
      <c r="A1170" t="s">
        <v>2731</v>
      </c>
      <c r="B1170" t="str">
        <f>VLOOKUP(A1170, dictionary!$A$2:$B$16, 2, FALSE)</f>
        <v>Antineoplastic and immunomodulating agents</v>
      </c>
      <c r="C1170" t="s">
        <v>2820</v>
      </c>
      <c r="D1170">
        <f>VLOOKUP($C1170, 'pval-input'!$B$2:$M$2260, 11, FALSE)</f>
        <v>4</v>
      </c>
      <c r="E1170">
        <f>VLOOKUP($C1170, 'pval-input'!$B$2:$M$2260, 12, FALSE)</f>
        <v>2.9197080291970798E-2</v>
      </c>
      <c r="F1170">
        <f>VLOOKUP(C1170, listing!$B$1:$L$2600, 2, FALSE)</f>
        <v>0.33264993278811561</v>
      </c>
      <c r="H1170" t="s">
        <v>4843</v>
      </c>
      <c r="I1170">
        <v>0.33264993278811561</v>
      </c>
      <c r="J1170">
        <f>VLOOKUP($C1170, 'pval-input'!$B$2:$M$2260, 11, FALSE)</f>
        <v>4</v>
      </c>
      <c r="K1170">
        <f>VLOOKUP($C1170, 'pval-input'!$B$2:$M$2260, 12, FALSE)</f>
        <v>2.9197080291970798E-2</v>
      </c>
    </row>
    <row r="1171" spans="1:11" x14ac:dyDescent="0.2">
      <c r="A1171" t="s">
        <v>2731</v>
      </c>
      <c r="B1171" t="str">
        <f>VLOOKUP(A1171, dictionary!$A$2:$B$16, 2, FALSE)</f>
        <v>Antineoplastic and immunomodulating agents</v>
      </c>
      <c r="C1171" t="s">
        <v>2823</v>
      </c>
      <c r="D1171">
        <f>VLOOKUP($C1171, 'pval-input'!$B$2:$M$2260, 11, FALSE)</f>
        <v>61</v>
      </c>
      <c r="E1171">
        <f>VLOOKUP($C1171, 'pval-input'!$B$2:$M$2260, 12, FALSE)</f>
        <v>0.44525547445255498</v>
      </c>
      <c r="F1171">
        <f>VLOOKUP(C1171, listing!$B$1:$L$2600, 2, FALSE)</f>
        <v>0.78629971733959725</v>
      </c>
      <c r="H1171" t="s">
        <v>4843</v>
      </c>
      <c r="I1171">
        <v>0.78629971733959725</v>
      </c>
      <c r="J1171">
        <f>VLOOKUP($C1171, 'pval-input'!$B$2:$M$2260, 11, FALSE)</f>
        <v>61</v>
      </c>
      <c r="K1171">
        <f>VLOOKUP($C1171, 'pval-input'!$B$2:$M$2260, 12, FALSE)</f>
        <v>0.44525547445255498</v>
      </c>
    </row>
    <row r="1172" spans="1:11" x14ac:dyDescent="0.2">
      <c r="A1172" t="s">
        <v>2731</v>
      </c>
      <c r="B1172" t="str">
        <f>VLOOKUP(A1172, dictionary!$A$2:$B$16, 2, FALSE)</f>
        <v>Antineoplastic and immunomodulating agents</v>
      </c>
      <c r="C1172" t="s">
        <v>2827</v>
      </c>
      <c r="D1172">
        <f>VLOOKUP($C1172, 'pval-input'!$B$2:$M$2260, 11, FALSE)</f>
        <v>96</v>
      </c>
      <c r="E1172">
        <f>VLOOKUP($C1172, 'pval-input'!$B$2:$M$2260, 12, FALSE)</f>
        <v>0.70072992700729897</v>
      </c>
      <c r="F1172">
        <f>VLOOKUP(C1172, listing!$B$1:$L$2600, 2, FALSE)</f>
        <v>1.3101027058658092</v>
      </c>
      <c r="H1172" t="s">
        <v>4843</v>
      </c>
      <c r="I1172">
        <v>1.3101027058658092</v>
      </c>
      <c r="J1172">
        <f>VLOOKUP($C1172, 'pval-input'!$B$2:$M$2260, 11, FALSE)</f>
        <v>96</v>
      </c>
      <c r="K1172">
        <f>VLOOKUP($C1172, 'pval-input'!$B$2:$M$2260, 12, FALSE)</f>
        <v>0.70072992700729897</v>
      </c>
    </row>
    <row r="1173" spans="1:11" x14ac:dyDescent="0.2">
      <c r="A1173" t="s">
        <v>2731</v>
      </c>
      <c r="B1173" t="str">
        <f>VLOOKUP(A1173, dictionary!$A$2:$B$16, 2, FALSE)</f>
        <v>Antineoplastic and immunomodulating agents</v>
      </c>
      <c r="C1173" t="s">
        <v>2830</v>
      </c>
      <c r="D1173">
        <f>VLOOKUP($C1173, 'pval-input'!$B$2:$M$2260, 11, FALSE)</f>
        <v>54</v>
      </c>
      <c r="E1173">
        <f>VLOOKUP($C1173, 'pval-input'!$B$2:$M$2260, 12, FALSE)</f>
        <v>0.39416058394160602</v>
      </c>
      <c r="F1173">
        <f>VLOOKUP(C1173, listing!$B$1:$L$2600, 2, FALSE)</f>
        <v>0.38691416660556349</v>
      </c>
      <c r="H1173" t="s">
        <v>4843</v>
      </c>
      <c r="I1173">
        <v>0.38691416660556349</v>
      </c>
      <c r="J1173">
        <f>VLOOKUP($C1173, 'pval-input'!$B$2:$M$2260, 11, FALSE)</f>
        <v>54</v>
      </c>
      <c r="K1173">
        <f>VLOOKUP($C1173, 'pval-input'!$B$2:$M$2260, 12, FALSE)</f>
        <v>0.39416058394160602</v>
      </c>
    </row>
    <row r="1174" spans="1:11" x14ac:dyDescent="0.2">
      <c r="A1174" t="s">
        <v>2731</v>
      </c>
      <c r="B1174" t="str">
        <f>VLOOKUP(A1174, dictionary!$A$2:$B$16, 2, FALSE)</f>
        <v>Antineoplastic and immunomodulating agents</v>
      </c>
      <c r="C1174" t="s">
        <v>2832</v>
      </c>
      <c r="D1174">
        <f>VLOOKUP($C1174, 'pval-input'!$B$2:$M$2260, 11, FALSE)</f>
        <v>44</v>
      </c>
      <c r="E1174">
        <f>VLOOKUP($C1174, 'pval-input'!$B$2:$M$2260, 12, FALSE)</f>
        <v>0.321167883211679</v>
      </c>
      <c r="F1174">
        <f>VLOOKUP(C1174, listing!$B$1:$L$2600, 2, FALSE)</f>
        <v>0.45411111565274304</v>
      </c>
      <c r="H1174" t="s">
        <v>4843</v>
      </c>
      <c r="I1174">
        <v>0.45411111565274304</v>
      </c>
      <c r="J1174">
        <f>VLOOKUP($C1174, 'pval-input'!$B$2:$M$2260, 11, FALSE)</f>
        <v>44</v>
      </c>
      <c r="K1174">
        <f>VLOOKUP($C1174, 'pval-input'!$B$2:$M$2260, 12, FALSE)</f>
        <v>0.321167883211679</v>
      </c>
    </row>
    <row r="1175" spans="1:11" x14ac:dyDescent="0.2">
      <c r="A1175" t="s">
        <v>2731</v>
      </c>
      <c r="B1175" t="str">
        <f>VLOOKUP(A1175, dictionary!$A$2:$B$16, 2, FALSE)</f>
        <v>Antineoplastic and immunomodulating agents</v>
      </c>
      <c r="C1175" t="s">
        <v>2834</v>
      </c>
      <c r="D1175">
        <f>VLOOKUP($C1175, 'pval-input'!$B$2:$M$2260, 11, FALSE)</f>
        <v>28</v>
      </c>
      <c r="E1175">
        <f>VLOOKUP($C1175, 'pval-input'!$B$2:$M$2260, 12, FALSE)</f>
        <v>0.20437956204379601</v>
      </c>
      <c r="F1175">
        <f>VLOOKUP(C1175, listing!$B$1:$L$2600, 2, FALSE)</f>
        <v>0.82709976268229524</v>
      </c>
      <c r="H1175" t="s">
        <v>4843</v>
      </c>
      <c r="I1175">
        <v>0.82709976268229524</v>
      </c>
      <c r="J1175">
        <f>VLOOKUP($C1175, 'pval-input'!$B$2:$M$2260, 11, FALSE)</f>
        <v>28</v>
      </c>
      <c r="K1175">
        <f>VLOOKUP($C1175, 'pval-input'!$B$2:$M$2260, 12, FALSE)</f>
        <v>0.20437956204379601</v>
      </c>
    </row>
    <row r="1176" spans="1:11" x14ac:dyDescent="0.2">
      <c r="A1176" t="s">
        <v>2731</v>
      </c>
      <c r="B1176" t="str">
        <f>VLOOKUP(A1176, dictionary!$A$2:$B$16, 2, FALSE)</f>
        <v>Antineoplastic and immunomodulating agents</v>
      </c>
      <c r="C1176" t="s">
        <v>2836</v>
      </c>
      <c r="D1176">
        <f>VLOOKUP($C1176, 'pval-input'!$B$2:$M$2260, 11, FALSE)</f>
        <v>37</v>
      </c>
      <c r="E1176">
        <f>VLOOKUP($C1176, 'pval-input'!$B$2:$M$2260, 12, FALSE)</f>
        <v>0.27007299270072999</v>
      </c>
      <c r="F1176">
        <f>VLOOKUP(C1176, listing!$B$1:$L$2600, 2, FALSE)</f>
        <v>0.3001582288755158</v>
      </c>
      <c r="H1176" t="s">
        <v>4843</v>
      </c>
      <c r="I1176">
        <v>0.3001582288755158</v>
      </c>
      <c r="J1176">
        <f>VLOOKUP($C1176, 'pval-input'!$B$2:$M$2260, 11, FALSE)</f>
        <v>37</v>
      </c>
      <c r="K1176">
        <f>VLOOKUP($C1176, 'pval-input'!$B$2:$M$2260, 12, FALSE)</f>
        <v>0.27007299270072999</v>
      </c>
    </row>
    <row r="1177" spans="1:11" x14ac:dyDescent="0.2">
      <c r="A1177" t="s">
        <v>2731</v>
      </c>
      <c r="B1177" t="str">
        <f>VLOOKUP(A1177, dictionary!$A$2:$B$16, 2, FALSE)</f>
        <v>Antineoplastic and immunomodulating agents</v>
      </c>
      <c r="C1177" t="s">
        <v>2838</v>
      </c>
      <c r="D1177">
        <f>VLOOKUP($C1177, 'pval-input'!$B$2:$M$2260, 11, FALSE)</f>
        <v>93</v>
      </c>
      <c r="E1177">
        <f>VLOOKUP($C1177, 'pval-input'!$B$2:$M$2260, 12, FALSE)</f>
        <v>0.678832116788321</v>
      </c>
      <c r="F1177">
        <f>VLOOKUP(C1177, listing!$B$1:$L$2600, 2, FALSE)</f>
        <v>0.12916324084289871</v>
      </c>
      <c r="H1177" t="s">
        <v>4843</v>
      </c>
      <c r="I1177">
        <v>0.12916324084289871</v>
      </c>
      <c r="J1177">
        <f>VLOOKUP($C1177, 'pval-input'!$B$2:$M$2260, 11, FALSE)</f>
        <v>93</v>
      </c>
      <c r="K1177">
        <f>VLOOKUP($C1177, 'pval-input'!$B$2:$M$2260, 12, FALSE)</f>
        <v>0.678832116788321</v>
      </c>
    </row>
    <row r="1178" spans="1:11" x14ac:dyDescent="0.2">
      <c r="A1178" t="s">
        <v>2731</v>
      </c>
      <c r="B1178" t="str">
        <f>VLOOKUP(A1178, dictionary!$A$2:$B$16, 2, FALSE)</f>
        <v>Antineoplastic and immunomodulating agents</v>
      </c>
      <c r="C1178" t="s">
        <v>2841</v>
      </c>
      <c r="D1178">
        <f>VLOOKUP($C1178, 'pval-input'!$B$2:$M$2260, 11, FALSE)</f>
        <v>46</v>
      </c>
      <c r="E1178">
        <f>VLOOKUP($C1178, 'pval-input'!$B$2:$M$2260, 12, FALSE)</f>
        <v>0.33576642335766399</v>
      </c>
      <c r="F1178">
        <f>VLOOKUP(C1178, listing!$B$1:$L$2600, 2, FALSE)</f>
        <v>0.25950393840851232</v>
      </c>
      <c r="H1178" t="s">
        <v>4843</v>
      </c>
      <c r="I1178">
        <v>0.25950393840851232</v>
      </c>
      <c r="J1178">
        <f>VLOOKUP($C1178, 'pval-input'!$B$2:$M$2260, 11, FALSE)</f>
        <v>46</v>
      </c>
      <c r="K1178">
        <f>VLOOKUP($C1178, 'pval-input'!$B$2:$M$2260, 12, FALSE)</f>
        <v>0.33576642335766399</v>
      </c>
    </row>
    <row r="1179" spans="1:11" x14ac:dyDescent="0.2">
      <c r="A1179" t="s">
        <v>2731</v>
      </c>
      <c r="B1179" t="str">
        <f>VLOOKUP(A1179, dictionary!$A$2:$B$16, 2, FALSE)</f>
        <v>Antineoplastic and immunomodulating agents</v>
      </c>
      <c r="C1179" t="s">
        <v>2843</v>
      </c>
      <c r="D1179">
        <f>VLOOKUP($C1179, 'pval-input'!$B$2:$M$2260, 11, FALSE)</f>
        <v>91</v>
      </c>
      <c r="E1179">
        <f>VLOOKUP($C1179, 'pval-input'!$B$2:$M$2260, 12, FALSE)</f>
        <v>0.66423357664233595</v>
      </c>
      <c r="F1179">
        <f>VLOOKUP(C1179, listing!$B$1:$L$2600, 2, FALSE)</f>
        <v>0.75192424948540149</v>
      </c>
      <c r="H1179" t="s">
        <v>4843</v>
      </c>
      <c r="I1179">
        <v>0.75192424948540149</v>
      </c>
      <c r="J1179">
        <f>VLOOKUP($C1179, 'pval-input'!$B$2:$M$2260, 11, FALSE)</f>
        <v>91</v>
      </c>
      <c r="K1179">
        <f>VLOOKUP($C1179, 'pval-input'!$B$2:$M$2260, 12, FALSE)</f>
        <v>0.66423357664233595</v>
      </c>
    </row>
    <row r="1180" spans="1:11" x14ac:dyDescent="0.2">
      <c r="A1180" t="s">
        <v>2731</v>
      </c>
      <c r="B1180" t="str">
        <f>VLOOKUP(A1180, dictionary!$A$2:$B$16, 2, FALSE)</f>
        <v>Antineoplastic and immunomodulating agents</v>
      </c>
      <c r="C1180" t="s">
        <v>2847</v>
      </c>
      <c r="D1180">
        <f>VLOOKUP($C1180, 'pval-input'!$B$2:$M$2260, 11, FALSE)</f>
        <v>72</v>
      </c>
      <c r="E1180">
        <f>VLOOKUP($C1180, 'pval-input'!$B$2:$M$2260, 12, FALSE)</f>
        <v>0.52554744525547403</v>
      </c>
      <c r="F1180">
        <f>VLOOKUP(C1180, listing!$B$1:$L$2600, 2, FALSE)</f>
        <v>0.46266142165413926</v>
      </c>
      <c r="H1180" t="s">
        <v>4843</v>
      </c>
      <c r="I1180">
        <v>0.46266142165413926</v>
      </c>
      <c r="J1180">
        <f>VLOOKUP($C1180, 'pval-input'!$B$2:$M$2260, 11, FALSE)</f>
        <v>72</v>
      </c>
      <c r="K1180">
        <f>VLOOKUP($C1180, 'pval-input'!$B$2:$M$2260, 12, FALSE)</f>
        <v>0.52554744525547403</v>
      </c>
    </row>
    <row r="1181" spans="1:11" x14ac:dyDescent="0.2">
      <c r="A1181" t="s">
        <v>2731</v>
      </c>
      <c r="B1181" t="str">
        <f>VLOOKUP(A1181, dictionary!$A$2:$B$16, 2, FALSE)</f>
        <v>Antineoplastic and immunomodulating agents</v>
      </c>
      <c r="C1181" t="s">
        <v>2849</v>
      </c>
      <c r="D1181">
        <f>VLOOKUP($C1181, 'pval-input'!$B$2:$M$2260, 11, FALSE)</f>
        <v>46</v>
      </c>
      <c r="E1181">
        <f>VLOOKUP($C1181, 'pval-input'!$B$2:$M$2260, 12, FALSE)</f>
        <v>0.33576642335766399</v>
      </c>
      <c r="F1181">
        <f>VLOOKUP(C1181, listing!$B$1:$L$2600, 2, FALSE)</f>
        <v>0.76532600922234084</v>
      </c>
      <c r="H1181" t="s">
        <v>4843</v>
      </c>
      <c r="I1181">
        <v>0.76532600922234084</v>
      </c>
      <c r="J1181">
        <f>VLOOKUP($C1181, 'pval-input'!$B$2:$M$2260, 11, FALSE)</f>
        <v>46</v>
      </c>
      <c r="K1181">
        <f>VLOOKUP($C1181, 'pval-input'!$B$2:$M$2260, 12, FALSE)</f>
        <v>0.33576642335766399</v>
      </c>
    </row>
    <row r="1182" spans="1:11" x14ac:dyDescent="0.2">
      <c r="A1182" t="s">
        <v>2731</v>
      </c>
      <c r="B1182" t="str">
        <f>VLOOKUP(A1182, dictionary!$A$2:$B$16, 2, FALSE)</f>
        <v>Antineoplastic and immunomodulating agents</v>
      </c>
      <c r="C1182" t="s">
        <v>2851</v>
      </c>
      <c r="D1182">
        <f>VLOOKUP($C1182, 'pval-input'!$B$2:$M$2260, 11, FALSE)</f>
        <v>66</v>
      </c>
      <c r="E1182">
        <f>VLOOKUP($C1182, 'pval-input'!$B$2:$M$2260, 12, FALSE)</f>
        <v>0.48175182481751799</v>
      </c>
      <c r="F1182">
        <f>VLOOKUP(C1182, listing!$B$1:$L$2600, 2, FALSE)</f>
        <v>6.7813693865046668E-2</v>
      </c>
      <c r="H1182" t="s">
        <v>4843</v>
      </c>
      <c r="I1182">
        <v>6.7813693865046668E-2</v>
      </c>
      <c r="J1182">
        <f>VLOOKUP($C1182, 'pval-input'!$B$2:$M$2260, 11, FALSE)</f>
        <v>66</v>
      </c>
      <c r="K1182">
        <f>VLOOKUP($C1182, 'pval-input'!$B$2:$M$2260, 12, FALSE)</f>
        <v>0.48175182481751799</v>
      </c>
    </row>
    <row r="1183" spans="1:11" hidden="1" x14ac:dyDescent="0.2">
      <c r="A1183" t="s">
        <v>2731</v>
      </c>
      <c r="B1183" t="str">
        <f>VLOOKUP(A1183, dictionary!$A$2:$B$16, 2, FALSE)</f>
        <v>Antineoplastic and immunomodulating agents</v>
      </c>
      <c r="C1183" t="s">
        <v>2854</v>
      </c>
      <c r="D1183">
        <f>VLOOKUP($C1183, 'pval-input'!$B$2:$M$2260, 11, FALSE)</f>
        <v>1</v>
      </c>
      <c r="E1183">
        <f>VLOOKUP($C1183, 'pval-input'!$B$2:$M$2260, 12, FALSE)</f>
        <v>7.2992700729926996E-3</v>
      </c>
      <c r="F1183">
        <f>VLOOKUP(C1183, listing!$B$1:$L$2600, 2, FALSE)</f>
        <v>1.5624562972789482</v>
      </c>
      <c r="H1183" t="s">
        <v>4843</v>
      </c>
      <c r="I1183">
        <v>1.5624562972789482</v>
      </c>
      <c r="J1183">
        <f>VLOOKUP($C1183, 'pval-input'!$B$2:$M$2260, 11, FALSE)</f>
        <v>1</v>
      </c>
      <c r="K1183">
        <f>VLOOKUP($C1183, 'pval-input'!$B$2:$M$2260, 12, FALSE)</f>
        <v>7.2992700729926996E-3</v>
      </c>
    </row>
    <row r="1184" spans="1:11" x14ac:dyDescent="0.2">
      <c r="A1184" t="s">
        <v>2731</v>
      </c>
      <c r="B1184" t="str">
        <f>VLOOKUP(A1184, dictionary!$A$2:$B$16, 2, FALSE)</f>
        <v>Antineoplastic and immunomodulating agents</v>
      </c>
      <c r="C1184" t="s">
        <v>2856</v>
      </c>
      <c r="D1184">
        <f>VLOOKUP($C1184, 'pval-input'!$B$2:$M$2260, 11, FALSE)</f>
        <v>41</v>
      </c>
      <c r="E1184">
        <f>VLOOKUP($C1184, 'pval-input'!$B$2:$M$2260, 12, FALSE)</f>
        <v>0.29927007299270098</v>
      </c>
      <c r="F1184">
        <f>VLOOKUP(C1184, listing!$B$1:$L$2600, 2, FALSE)</f>
        <v>0.19845953602357991</v>
      </c>
      <c r="H1184" t="s">
        <v>4843</v>
      </c>
      <c r="I1184">
        <v>0.19845953602357991</v>
      </c>
      <c r="J1184">
        <f>VLOOKUP($C1184, 'pval-input'!$B$2:$M$2260, 11, FALSE)</f>
        <v>41</v>
      </c>
      <c r="K1184">
        <f>VLOOKUP($C1184, 'pval-input'!$B$2:$M$2260, 12, FALSE)</f>
        <v>0.29927007299270098</v>
      </c>
    </row>
    <row r="1185" spans="1:11" x14ac:dyDescent="0.2">
      <c r="A1185" t="s">
        <v>2731</v>
      </c>
      <c r="B1185" t="str">
        <f>VLOOKUP(A1185, dictionary!$A$2:$B$16, 2, FALSE)</f>
        <v>Antineoplastic and immunomodulating agents</v>
      </c>
      <c r="C1185" t="s">
        <v>2858</v>
      </c>
      <c r="D1185">
        <f>VLOOKUP($C1185, 'pval-input'!$B$2:$M$2260, 11, FALSE)</f>
        <v>33</v>
      </c>
      <c r="E1185">
        <f>VLOOKUP($C1185, 'pval-input'!$B$2:$M$2260, 12, FALSE)</f>
        <v>0.240875912408759</v>
      </c>
      <c r="F1185">
        <f>VLOOKUP(C1185, listing!$B$1:$L$2600, 2, FALSE)</f>
        <v>0.38054016771444449</v>
      </c>
      <c r="H1185" t="s">
        <v>4843</v>
      </c>
      <c r="I1185">
        <v>0.38054016771444449</v>
      </c>
      <c r="J1185">
        <f>VLOOKUP($C1185, 'pval-input'!$B$2:$M$2260, 11, FALSE)</f>
        <v>33</v>
      </c>
      <c r="K1185">
        <f>VLOOKUP($C1185, 'pval-input'!$B$2:$M$2260, 12, FALSE)</f>
        <v>0.240875912408759</v>
      </c>
    </row>
    <row r="1186" spans="1:11" x14ac:dyDescent="0.2">
      <c r="A1186" t="s">
        <v>2731</v>
      </c>
      <c r="B1186" t="str">
        <f>VLOOKUP(A1186, dictionary!$A$2:$B$16, 2, FALSE)</f>
        <v>Antineoplastic and immunomodulating agents</v>
      </c>
      <c r="C1186" t="s">
        <v>2860</v>
      </c>
      <c r="D1186">
        <f>VLOOKUP($C1186, 'pval-input'!$B$2:$M$2260, 11, FALSE)</f>
        <v>14</v>
      </c>
      <c r="E1186">
        <f>VLOOKUP($C1186, 'pval-input'!$B$2:$M$2260, 12, FALSE)</f>
        <v>0.102189781021898</v>
      </c>
      <c r="F1186">
        <f>VLOOKUP(C1186, listing!$B$1:$L$2600, 2, FALSE)</f>
        <v>0.44028014283058359</v>
      </c>
      <c r="H1186" t="s">
        <v>4843</v>
      </c>
      <c r="I1186">
        <v>0.44028014283058359</v>
      </c>
      <c r="J1186">
        <f>VLOOKUP($C1186, 'pval-input'!$B$2:$M$2260, 11, FALSE)</f>
        <v>14</v>
      </c>
      <c r="K1186">
        <f>VLOOKUP($C1186, 'pval-input'!$B$2:$M$2260, 12, FALSE)</f>
        <v>0.102189781021898</v>
      </c>
    </row>
    <row r="1187" spans="1:11" x14ac:dyDescent="0.2">
      <c r="A1187" t="s">
        <v>2731</v>
      </c>
      <c r="B1187" t="str">
        <f>VLOOKUP(A1187, dictionary!$A$2:$B$16, 2, FALSE)</f>
        <v>Antineoplastic and immunomodulating agents</v>
      </c>
      <c r="C1187" t="s">
        <v>2862</v>
      </c>
      <c r="D1187">
        <f>VLOOKUP($C1187, 'pval-input'!$B$2:$M$2260, 11, FALSE)</f>
        <v>33</v>
      </c>
      <c r="E1187">
        <f>VLOOKUP($C1187, 'pval-input'!$B$2:$M$2260, 12, FALSE)</f>
        <v>0.240875912408759</v>
      </c>
      <c r="F1187">
        <f>VLOOKUP(C1187, listing!$B$1:$L$2600, 2, FALSE)</f>
        <v>0.87491432637208855</v>
      </c>
      <c r="H1187" t="s">
        <v>4843</v>
      </c>
      <c r="I1187">
        <v>0.87491432637208855</v>
      </c>
      <c r="J1187">
        <f>VLOOKUP($C1187, 'pval-input'!$B$2:$M$2260, 11, FALSE)</f>
        <v>33</v>
      </c>
      <c r="K1187">
        <f>VLOOKUP($C1187, 'pval-input'!$B$2:$M$2260, 12, FALSE)</f>
        <v>0.240875912408759</v>
      </c>
    </row>
    <row r="1188" spans="1:11" hidden="1" x14ac:dyDescent="0.2">
      <c r="A1188" t="s">
        <v>2731</v>
      </c>
      <c r="B1188" t="str">
        <f>VLOOKUP(A1188, dictionary!$A$2:$B$16, 2, FALSE)</f>
        <v>Antineoplastic and immunomodulating agents</v>
      </c>
      <c r="C1188" t="s">
        <v>2864</v>
      </c>
      <c r="D1188">
        <f>VLOOKUP($C1188, 'pval-input'!$B$2:$M$2260, 11, FALSE)</f>
        <v>4</v>
      </c>
      <c r="E1188">
        <f>VLOOKUP($C1188, 'pval-input'!$B$2:$M$2260, 12, FALSE)</f>
        <v>2.9197080291970798E-2</v>
      </c>
      <c r="F1188">
        <f>VLOOKUP(C1188, listing!$B$1:$L$2600, 2, FALSE)</f>
        <v>0.7383114846576011</v>
      </c>
      <c r="H1188" t="s">
        <v>4843</v>
      </c>
      <c r="I1188">
        <v>0.7383114846576011</v>
      </c>
      <c r="J1188">
        <f>VLOOKUP($C1188, 'pval-input'!$B$2:$M$2260, 11, FALSE)</f>
        <v>4</v>
      </c>
      <c r="K1188">
        <f>VLOOKUP($C1188, 'pval-input'!$B$2:$M$2260, 12, FALSE)</f>
        <v>2.9197080291970798E-2</v>
      </c>
    </row>
    <row r="1189" spans="1:11" hidden="1" x14ac:dyDescent="0.2">
      <c r="A1189" t="s">
        <v>2731</v>
      </c>
      <c r="B1189" t="str">
        <f>VLOOKUP(A1189, dictionary!$A$2:$B$16, 2, FALSE)</f>
        <v>Antineoplastic and immunomodulating agents</v>
      </c>
      <c r="C1189" t="s">
        <v>2866</v>
      </c>
      <c r="D1189">
        <f>VLOOKUP($C1189, 'pval-input'!$B$2:$M$2260, 11, FALSE)</f>
        <v>1</v>
      </c>
      <c r="E1189">
        <f>VLOOKUP($C1189, 'pval-input'!$B$2:$M$2260, 12, FALSE)</f>
        <v>7.2992700729926996E-3</v>
      </c>
      <c r="F1189">
        <f>VLOOKUP(C1189, listing!$B$1:$L$2600, 2, FALSE)</f>
        <v>0.13345130816624251</v>
      </c>
      <c r="H1189" t="s">
        <v>4843</v>
      </c>
      <c r="I1189">
        <v>0.13345130816624251</v>
      </c>
      <c r="J1189">
        <f>VLOOKUP($C1189, 'pval-input'!$B$2:$M$2260, 11, FALSE)</f>
        <v>1</v>
      </c>
      <c r="K1189">
        <f>VLOOKUP($C1189, 'pval-input'!$B$2:$M$2260, 12, FALSE)</f>
        <v>7.2992700729926996E-3</v>
      </c>
    </row>
    <row r="1190" spans="1:11" hidden="1" x14ac:dyDescent="0.2">
      <c r="A1190" t="s">
        <v>2731</v>
      </c>
      <c r="B1190" t="str">
        <f>VLOOKUP(A1190, dictionary!$A$2:$B$16, 2, FALSE)</f>
        <v>Antineoplastic and immunomodulating agents</v>
      </c>
      <c r="C1190" t="s">
        <v>2869</v>
      </c>
      <c r="D1190">
        <f>VLOOKUP($C1190, 'pval-input'!$B$2:$M$2260, 11, FALSE)</f>
        <v>2</v>
      </c>
      <c r="E1190">
        <f>VLOOKUP($C1190, 'pval-input'!$B$2:$M$2260, 12, FALSE)</f>
        <v>1.4598540145985399E-2</v>
      </c>
      <c r="F1190">
        <f>VLOOKUP(C1190, listing!$B$1:$L$2600, 2, FALSE)</f>
        <v>0.37701936947231857</v>
      </c>
      <c r="H1190" t="s">
        <v>4843</v>
      </c>
      <c r="I1190">
        <v>0.37701936947231857</v>
      </c>
      <c r="J1190">
        <f>VLOOKUP($C1190, 'pval-input'!$B$2:$M$2260, 11, FALSE)</f>
        <v>2</v>
      </c>
      <c r="K1190">
        <f>VLOOKUP($C1190, 'pval-input'!$B$2:$M$2260, 12, FALSE)</f>
        <v>1.4598540145985399E-2</v>
      </c>
    </row>
    <row r="1191" spans="1:11" x14ac:dyDescent="0.2">
      <c r="A1191" t="s">
        <v>2731</v>
      </c>
      <c r="B1191" t="str">
        <f>VLOOKUP(A1191, dictionary!$A$2:$B$16, 2, FALSE)</f>
        <v>Antineoplastic and immunomodulating agents</v>
      </c>
      <c r="C1191" t="s">
        <v>2871</v>
      </c>
      <c r="D1191">
        <f>VLOOKUP($C1191, 'pval-input'!$B$2:$M$2260, 11, FALSE)</f>
        <v>44</v>
      </c>
      <c r="E1191">
        <f>VLOOKUP($C1191, 'pval-input'!$B$2:$M$2260, 12, FALSE)</f>
        <v>0.321167883211679</v>
      </c>
      <c r="F1191">
        <f>VLOOKUP(C1191, listing!$B$1:$L$2600, 2, FALSE)</f>
        <v>3.8467296639382711E-2</v>
      </c>
      <c r="H1191" t="s">
        <v>4843</v>
      </c>
      <c r="I1191">
        <v>3.8467296639382711E-2</v>
      </c>
      <c r="J1191">
        <f>VLOOKUP($C1191, 'pval-input'!$B$2:$M$2260, 11, FALSE)</f>
        <v>44</v>
      </c>
      <c r="K1191">
        <f>VLOOKUP($C1191, 'pval-input'!$B$2:$M$2260, 12, FALSE)</f>
        <v>0.321167883211679</v>
      </c>
    </row>
    <row r="1192" spans="1:11" x14ac:dyDescent="0.2">
      <c r="A1192" t="s">
        <v>2731</v>
      </c>
      <c r="B1192" t="str">
        <f>VLOOKUP(A1192, dictionary!$A$2:$B$16, 2, FALSE)</f>
        <v>Antineoplastic and immunomodulating agents</v>
      </c>
      <c r="C1192" t="s">
        <v>2874</v>
      </c>
      <c r="D1192">
        <f>VLOOKUP($C1192, 'pval-input'!$B$2:$M$2260, 11, FALSE)</f>
        <v>10</v>
      </c>
      <c r="E1192">
        <f>VLOOKUP($C1192, 'pval-input'!$B$2:$M$2260, 12, FALSE)</f>
        <v>7.2992700729927001E-2</v>
      </c>
      <c r="F1192">
        <f>VLOOKUP(C1192, listing!$B$1:$L$2600, 2, FALSE)</f>
        <v>5.0401012356060208E-3</v>
      </c>
      <c r="H1192" t="s">
        <v>4843</v>
      </c>
      <c r="I1192">
        <v>5.0401012356060208E-3</v>
      </c>
      <c r="J1192">
        <f>VLOOKUP($C1192, 'pval-input'!$B$2:$M$2260, 11, FALSE)</f>
        <v>10</v>
      </c>
      <c r="K1192">
        <f>VLOOKUP($C1192, 'pval-input'!$B$2:$M$2260, 12, FALSE)</f>
        <v>7.2992700729927001E-2</v>
      </c>
    </row>
    <row r="1193" spans="1:11" x14ac:dyDescent="0.2">
      <c r="A1193" t="s">
        <v>2731</v>
      </c>
      <c r="B1193" t="str">
        <f>VLOOKUP(A1193, dictionary!$A$2:$B$16, 2, FALSE)</f>
        <v>Antineoplastic and immunomodulating agents</v>
      </c>
      <c r="C1193" t="s">
        <v>2876</v>
      </c>
      <c r="D1193">
        <f>VLOOKUP($C1193, 'pval-input'!$B$2:$M$2260, 11, FALSE)</f>
        <v>17</v>
      </c>
      <c r="E1193">
        <f>VLOOKUP($C1193, 'pval-input'!$B$2:$M$2260, 12, FALSE)</f>
        <v>0.124087591240876</v>
      </c>
      <c r="F1193">
        <f>VLOOKUP(C1193, listing!$B$1:$L$2600, 2, FALSE)</f>
        <v>8.5787535077313321E-2</v>
      </c>
      <c r="H1193" t="s">
        <v>4843</v>
      </c>
      <c r="I1193">
        <v>8.5787535077313321E-2</v>
      </c>
      <c r="J1193">
        <f>VLOOKUP($C1193, 'pval-input'!$B$2:$M$2260, 11, FALSE)</f>
        <v>17</v>
      </c>
      <c r="K1193">
        <f>VLOOKUP($C1193, 'pval-input'!$B$2:$M$2260, 12, FALSE)</f>
        <v>0.124087591240876</v>
      </c>
    </row>
    <row r="1194" spans="1:11" x14ac:dyDescent="0.2">
      <c r="A1194" t="s">
        <v>2731</v>
      </c>
      <c r="B1194" t="str">
        <f>VLOOKUP(A1194, dictionary!$A$2:$B$16, 2, FALSE)</f>
        <v>Antineoplastic and immunomodulating agents</v>
      </c>
      <c r="C1194" t="s">
        <v>2878</v>
      </c>
      <c r="D1194">
        <f>VLOOKUP($C1194, 'pval-input'!$B$2:$M$2260, 11, FALSE)</f>
        <v>17</v>
      </c>
      <c r="E1194">
        <f>VLOOKUP($C1194, 'pval-input'!$B$2:$M$2260, 12, FALSE)</f>
        <v>0.124087591240876</v>
      </c>
      <c r="F1194">
        <f>VLOOKUP(C1194, listing!$B$1:$L$2600, 2, FALSE)</f>
        <v>0.7693653012888455</v>
      </c>
      <c r="H1194" t="s">
        <v>4843</v>
      </c>
      <c r="I1194">
        <v>0.7693653012888455</v>
      </c>
      <c r="J1194">
        <f>VLOOKUP($C1194, 'pval-input'!$B$2:$M$2260, 11, FALSE)</f>
        <v>17</v>
      </c>
      <c r="K1194">
        <f>VLOOKUP($C1194, 'pval-input'!$B$2:$M$2260, 12, FALSE)</f>
        <v>0.124087591240876</v>
      </c>
    </row>
    <row r="1195" spans="1:11" x14ac:dyDescent="0.2">
      <c r="A1195" t="s">
        <v>2731</v>
      </c>
      <c r="B1195" t="str">
        <f>VLOOKUP(A1195, dictionary!$A$2:$B$16, 2, FALSE)</f>
        <v>Antineoplastic and immunomodulating agents</v>
      </c>
      <c r="C1195" t="s">
        <v>2880</v>
      </c>
      <c r="D1195">
        <f>VLOOKUP($C1195, 'pval-input'!$B$2:$M$2260, 11, FALSE)</f>
        <v>14</v>
      </c>
      <c r="E1195">
        <f>VLOOKUP($C1195, 'pval-input'!$B$2:$M$2260, 12, FALSE)</f>
        <v>0.102189781021898</v>
      </c>
      <c r="F1195">
        <f>VLOOKUP(C1195, listing!$B$1:$L$2600, 2, FALSE)</f>
        <v>0.45208917355045819</v>
      </c>
      <c r="H1195" t="s">
        <v>4843</v>
      </c>
      <c r="I1195">
        <v>0.45208917355045819</v>
      </c>
      <c r="J1195">
        <f>VLOOKUP($C1195, 'pval-input'!$B$2:$M$2260, 11, FALSE)</f>
        <v>14</v>
      </c>
      <c r="K1195">
        <f>VLOOKUP($C1195, 'pval-input'!$B$2:$M$2260, 12, FALSE)</f>
        <v>0.102189781021898</v>
      </c>
    </row>
    <row r="1196" spans="1:11" x14ac:dyDescent="0.2">
      <c r="A1196" t="s">
        <v>2731</v>
      </c>
      <c r="B1196" t="str">
        <f>VLOOKUP(A1196, dictionary!$A$2:$B$16, 2, FALSE)</f>
        <v>Antineoplastic and immunomodulating agents</v>
      </c>
      <c r="C1196" t="s">
        <v>2882</v>
      </c>
      <c r="D1196">
        <f>VLOOKUP($C1196, 'pval-input'!$B$2:$M$2260, 11, FALSE)</f>
        <v>12</v>
      </c>
      <c r="E1196">
        <f>VLOOKUP($C1196, 'pval-input'!$B$2:$M$2260, 12, FALSE)</f>
        <v>8.7591240875912399E-2</v>
      </c>
      <c r="F1196">
        <f>VLOOKUP(C1196, listing!$B$1:$L$2600, 2, FALSE)</f>
        <v>0.62234569712341647</v>
      </c>
      <c r="H1196" t="s">
        <v>4843</v>
      </c>
      <c r="I1196">
        <v>0.62234569712341647</v>
      </c>
      <c r="J1196">
        <f>VLOOKUP($C1196, 'pval-input'!$B$2:$M$2260, 11, FALSE)</f>
        <v>12</v>
      </c>
      <c r="K1196">
        <f>VLOOKUP($C1196, 'pval-input'!$B$2:$M$2260, 12, FALSE)</f>
        <v>8.7591240875912399E-2</v>
      </c>
    </row>
    <row r="1197" spans="1:11" x14ac:dyDescent="0.2">
      <c r="A1197" t="s">
        <v>2731</v>
      </c>
      <c r="B1197" t="str">
        <f>VLOOKUP(A1197, dictionary!$A$2:$B$16, 2, FALSE)</f>
        <v>Antineoplastic and immunomodulating agents</v>
      </c>
      <c r="C1197" t="s">
        <v>2884</v>
      </c>
      <c r="D1197">
        <f>VLOOKUP($C1197, 'pval-input'!$B$2:$M$2260, 11, FALSE)</f>
        <v>11</v>
      </c>
      <c r="E1197">
        <f>VLOOKUP($C1197, 'pval-input'!$B$2:$M$2260, 12, FALSE)</f>
        <v>8.0291970802919693E-2</v>
      </c>
      <c r="F1197">
        <f>VLOOKUP(C1197, listing!$B$1:$L$2600, 2, FALSE)</f>
        <v>0.44521801236048397</v>
      </c>
      <c r="H1197" t="s">
        <v>4843</v>
      </c>
      <c r="I1197">
        <v>0.44521801236048397</v>
      </c>
      <c r="J1197">
        <f>VLOOKUP($C1197, 'pval-input'!$B$2:$M$2260, 11, FALSE)</f>
        <v>11</v>
      </c>
      <c r="K1197">
        <f>VLOOKUP($C1197, 'pval-input'!$B$2:$M$2260, 12, FALSE)</f>
        <v>8.0291970802919693E-2</v>
      </c>
    </row>
    <row r="1198" spans="1:11" x14ac:dyDescent="0.2">
      <c r="A1198" t="s">
        <v>2731</v>
      </c>
      <c r="B1198" t="str">
        <f>VLOOKUP(A1198, dictionary!$A$2:$B$16, 2, FALSE)</f>
        <v>Antineoplastic and immunomodulating agents</v>
      </c>
      <c r="C1198" t="s">
        <v>2886</v>
      </c>
      <c r="D1198">
        <f>VLOOKUP($C1198, 'pval-input'!$B$2:$M$2260, 11, FALSE)</f>
        <v>12</v>
      </c>
      <c r="E1198">
        <f>VLOOKUP($C1198, 'pval-input'!$B$2:$M$2260, 12, FALSE)</f>
        <v>8.7591240875912399E-2</v>
      </c>
      <c r="F1198">
        <f>VLOOKUP(C1198, listing!$B$1:$L$2600, 2, FALSE)</f>
        <v>1.0119269577427292</v>
      </c>
      <c r="H1198" t="s">
        <v>4843</v>
      </c>
      <c r="I1198">
        <v>1.0119269577427292</v>
      </c>
      <c r="J1198">
        <f>VLOOKUP($C1198, 'pval-input'!$B$2:$M$2260, 11, FALSE)</f>
        <v>12</v>
      </c>
      <c r="K1198">
        <f>VLOOKUP($C1198, 'pval-input'!$B$2:$M$2260, 12, FALSE)</f>
        <v>8.7591240875912399E-2</v>
      </c>
    </row>
    <row r="1199" spans="1:11" hidden="1" x14ac:dyDescent="0.2">
      <c r="A1199" t="s">
        <v>2731</v>
      </c>
      <c r="B1199" t="str">
        <f>VLOOKUP(A1199, dictionary!$A$2:$B$16, 2, FALSE)</f>
        <v>Antineoplastic and immunomodulating agents</v>
      </c>
      <c r="C1199" t="s">
        <v>2888</v>
      </c>
      <c r="D1199">
        <f>VLOOKUP($C1199, 'pval-input'!$B$2:$M$2260, 11, FALSE)</f>
        <v>5</v>
      </c>
      <c r="E1199">
        <f>VLOOKUP($C1199, 'pval-input'!$B$2:$M$2260, 12, FALSE)</f>
        <v>3.6496350364963501E-2</v>
      </c>
      <c r="F1199">
        <f>VLOOKUP(C1199, listing!$B$1:$L$2600, 2, FALSE)</f>
        <v>1.3643517954176196</v>
      </c>
      <c r="H1199" t="s">
        <v>4843</v>
      </c>
      <c r="I1199">
        <v>1.3643517954176196</v>
      </c>
      <c r="J1199">
        <f>VLOOKUP($C1199, 'pval-input'!$B$2:$M$2260, 11, FALSE)</f>
        <v>5</v>
      </c>
      <c r="K1199">
        <f>VLOOKUP($C1199, 'pval-input'!$B$2:$M$2260, 12, FALSE)</f>
        <v>3.6496350364963501E-2</v>
      </c>
    </row>
    <row r="1200" spans="1:11" x14ac:dyDescent="0.2">
      <c r="A1200" t="s">
        <v>2731</v>
      </c>
      <c r="B1200" t="str">
        <f>VLOOKUP(A1200, dictionary!$A$2:$B$16, 2, FALSE)</f>
        <v>Antineoplastic and immunomodulating agents</v>
      </c>
      <c r="C1200" t="s">
        <v>2890</v>
      </c>
      <c r="D1200">
        <f>VLOOKUP($C1200, 'pval-input'!$B$2:$M$2260, 11, FALSE)</f>
        <v>24</v>
      </c>
      <c r="E1200">
        <f>VLOOKUP($C1200, 'pval-input'!$B$2:$M$2260, 12, FALSE)</f>
        <v>0.17518248175182499</v>
      </c>
      <c r="F1200">
        <f>VLOOKUP(C1200, listing!$B$1:$L$2600, 2, FALSE)</f>
        <v>0.14856648882583348</v>
      </c>
      <c r="H1200" t="s">
        <v>4843</v>
      </c>
      <c r="I1200">
        <v>0.14856648882583348</v>
      </c>
      <c r="J1200">
        <f>VLOOKUP($C1200, 'pval-input'!$B$2:$M$2260, 11, FALSE)</f>
        <v>24</v>
      </c>
      <c r="K1200">
        <f>VLOOKUP($C1200, 'pval-input'!$B$2:$M$2260, 12, FALSE)</f>
        <v>0.17518248175182499</v>
      </c>
    </row>
    <row r="1201" spans="1:11" hidden="1" x14ac:dyDescent="0.2">
      <c r="A1201" t="s">
        <v>2731</v>
      </c>
      <c r="B1201" t="str">
        <f>VLOOKUP(A1201, dictionary!$A$2:$B$16, 2, FALSE)</f>
        <v>Antineoplastic and immunomodulating agents</v>
      </c>
      <c r="C1201" t="s">
        <v>2892</v>
      </c>
      <c r="D1201">
        <f>VLOOKUP($C1201, 'pval-input'!$B$2:$M$2260, 11, FALSE)</f>
        <v>5</v>
      </c>
      <c r="E1201">
        <f>VLOOKUP($C1201, 'pval-input'!$B$2:$M$2260, 12, FALSE)</f>
        <v>3.6496350364963501E-2</v>
      </c>
      <c r="F1201">
        <f>VLOOKUP(C1201, listing!$B$1:$L$2600, 2, FALSE)</f>
        <v>0.38619617426321651</v>
      </c>
      <c r="H1201" t="s">
        <v>4843</v>
      </c>
      <c r="I1201">
        <v>0.38619617426321651</v>
      </c>
      <c r="J1201">
        <f>VLOOKUP($C1201, 'pval-input'!$B$2:$M$2260, 11, FALSE)</f>
        <v>5</v>
      </c>
      <c r="K1201">
        <f>VLOOKUP($C1201, 'pval-input'!$B$2:$M$2260, 12, FALSE)</f>
        <v>3.6496350364963501E-2</v>
      </c>
    </row>
    <row r="1202" spans="1:11" hidden="1" x14ac:dyDescent="0.2">
      <c r="A1202" t="s">
        <v>2731</v>
      </c>
      <c r="B1202" t="str">
        <f>VLOOKUP(A1202, dictionary!$A$2:$B$16, 2, FALSE)</f>
        <v>Antineoplastic and immunomodulating agents</v>
      </c>
      <c r="C1202" t="s">
        <v>2894</v>
      </c>
      <c r="D1202">
        <f>VLOOKUP($C1202, 'pval-input'!$B$2:$M$2260, 11, FALSE)</f>
        <v>3</v>
      </c>
      <c r="E1202">
        <f>VLOOKUP($C1202, 'pval-input'!$B$2:$M$2260, 12, FALSE)</f>
        <v>2.18978102189781E-2</v>
      </c>
      <c r="F1202">
        <f>VLOOKUP(C1202, listing!$B$1:$L$2600, 2, FALSE)</f>
        <v>0.16440630660167341</v>
      </c>
      <c r="H1202" t="s">
        <v>4843</v>
      </c>
      <c r="I1202">
        <v>0.16440630660167341</v>
      </c>
      <c r="J1202">
        <f>VLOOKUP($C1202, 'pval-input'!$B$2:$M$2260, 11, FALSE)</f>
        <v>3</v>
      </c>
      <c r="K1202">
        <f>VLOOKUP($C1202, 'pval-input'!$B$2:$M$2260, 12, FALSE)</f>
        <v>2.18978102189781E-2</v>
      </c>
    </row>
    <row r="1203" spans="1:11" x14ac:dyDescent="0.2">
      <c r="A1203" t="s">
        <v>2731</v>
      </c>
      <c r="B1203" t="str">
        <f>VLOOKUP(A1203, dictionary!$A$2:$B$16, 2, FALSE)</f>
        <v>Antineoplastic and immunomodulating agents</v>
      </c>
      <c r="C1203" t="s">
        <v>2897</v>
      </c>
      <c r="D1203">
        <f>VLOOKUP($C1203, 'pval-input'!$B$2:$M$2260, 11, FALSE)</f>
        <v>67</v>
      </c>
      <c r="E1203">
        <f>VLOOKUP($C1203, 'pval-input'!$B$2:$M$2260, 12, FALSE)</f>
        <v>0.48905109489051102</v>
      </c>
      <c r="F1203">
        <f>VLOOKUP(C1203, listing!$B$1:$L$2600, 2, FALSE)</f>
        <v>0.98306558854807868</v>
      </c>
      <c r="H1203" t="s">
        <v>4843</v>
      </c>
      <c r="I1203">
        <v>0.98306558854807868</v>
      </c>
      <c r="J1203">
        <f>VLOOKUP($C1203, 'pval-input'!$B$2:$M$2260, 11, FALSE)</f>
        <v>67</v>
      </c>
      <c r="K1203">
        <f>VLOOKUP($C1203, 'pval-input'!$B$2:$M$2260, 12, FALSE)</f>
        <v>0.48905109489051102</v>
      </c>
    </row>
    <row r="1204" spans="1:11" hidden="1" x14ac:dyDescent="0.2">
      <c r="A1204" t="s">
        <v>2731</v>
      </c>
      <c r="B1204" t="str">
        <f>VLOOKUP(A1204, dictionary!$A$2:$B$16, 2, FALSE)</f>
        <v>Antineoplastic and immunomodulating agents</v>
      </c>
      <c r="C1204" t="s">
        <v>2899</v>
      </c>
      <c r="D1204">
        <f>VLOOKUP($C1204, 'pval-input'!$B$2:$M$2260, 11, FALSE)</f>
        <v>1</v>
      </c>
      <c r="E1204">
        <f>VLOOKUP($C1204, 'pval-input'!$B$2:$M$2260, 12, FALSE)</f>
        <v>7.2992700729926996E-3</v>
      </c>
      <c r="F1204">
        <f>VLOOKUP(C1204, listing!$B$1:$L$2600, 2, FALSE)</f>
        <v>0.21917708259586613</v>
      </c>
      <c r="H1204" t="s">
        <v>4843</v>
      </c>
      <c r="I1204">
        <v>0.21917708259586613</v>
      </c>
      <c r="J1204">
        <f>VLOOKUP($C1204, 'pval-input'!$B$2:$M$2260, 11, FALSE)</f>
        <v>1</v>
      </c>
      <c r="K1204">
        <f>VLOOKUP($C1204, 'pval-input'!$B$2:$M$2260, 12, FALSE)</f>
        <v>7.2992700729926996E-3</v>
      </c>
    </row>
    <row r="1205" spans="1:11" x14ac:dyDescent="0.2">
      <c r="A1205" t="s">
        <v>2731</v>
      </c>
      <c r="B1205" t="str">
        <f>VLOOKUP(A1205, dictionary!$A$2:$B$16, 2, FALSE)</f>
        <v>Antineoplastic and immunomodulating agents</v>
      </c>
      <c r="C1205" t="s">
        <v>2901</v>
      </c>
      <c r="D1205">
        <f>VLOOKUP($C1205, 'pval-input'!$B$2:$M$2260, 11, FALSE)</f>
        <v>90</v>
      </c>
      <c r="E1205">
        <f>VLOOKUP($C1205, 'pval-input'!$B$2:$M$2260, 12, FALSE)</f>
        <v>0.65693430656934304</v>
      </c>
      <c r="F1205">
        <f>VLOOKUP(C1205, listing!$B$1:$L$2600, 2, FALSE)</f>
        <v>0.14245240852335805</v>
      </c>
      <c r="H1205" t="s">
        <v>4843</v>
      </c>
      <c r="I1205">
        <v>0.14245240852335805</v>
      </c>
      <c r="J1205">
        <f>VLOOKUP($C1205, 'pval-input'!$B$2:$M$2260, 11, FALSE)</f>
        <v>90</v>
      </c>
      <c r="K1205">
        <f>VLOOKUP($C1205, 'pval-input'!$B$2:$M$2260, 12, FALSE)</f>
        <v>0.65693430656934304</v>
      </c>
    </row>
    <row r="1206" spans="1:11" x14ac:dyDescent="0.2">
      <c r="A1206" t="s">
        <v>2731</v>
      </c>
      <c r="B1206" t="str">
        <f>VLOOKUP(A1206, dictionary!$A$2:$B$16, 2, FALSE)</f>
        <v>Antineoplastic and immunomodulating agents</v>
      </c>
      <c r="C1206" t="s">
        <v>2903</v>
      </c>
      <c r="D1206">
        <f>VLOOKUP($C1206, 'pval-input'!$B$2:$M$2260, 11, FALSE)</f>
        <v>9</v>
      </c>
      <c r="E1206">
        <f>VLOOKUP($C1206, 'pval-input'!$B$2:$M$2260, 12, FALSE)</f>
        <v>6.5693430656934296E-2</v>
      </c>
      <c r="F1206">
        <f>VLOOKUP(C1206, listing!$B$1:$L$2600, 2, FALSE)</f>
        <v>0.14271569291681582</v>
      </c>
      <c r="H1206" t="s">
        <v>4843</v>
      </c>
      <c r="I1206">
        <v>0.14271569291681582</v>
      </c>
      <c r="J1206">
        <f>VLOOKUP($C1206, 'pval-input'!$B$2:$M$2260, 11, FALSE)</f>
        <v>9</v>
      </c>
      <c r="K1206">
        <f>VLOOKUP($C1206, 'pval-input'!$B$2:$M$2260, 12, FALSE)</f>
        <v>6.5693430656934296E-2</v>
      </c>
    </row>
    <row r="1207" spans="1:11" x14ac:dyDescent="0.2">
      <c r="A1207" t="s">
        <v>2731</v>
      </c>
      <c r="B1207" t="str">
        <f>VLOOKUP(A1207, dictionary!$A$2:$B$16, 2, FALSE)</f>
        <v>Antineoplastic and immunomodulating agents</v>
      </c>
      <c r="C1207" t="s">
        <v>2905</v>
      </c>
      <c r="D1207">
        <f>VLOOKUP($C1207, 'pval-input'!$B$2:$M$2260, 11, FALSE)</f>
        <v>15</v>
      </c>
      <c r="E1207">
        <f>VLOOKUP($C1207, 'pval-input'!$B$2:$M$2260, 12, FALSE)</f>
        <v>0.109489051094891</v>
      </c>
      <c r="F1207">
        <f>VLOOKUP(C1207, listing!$B$1:$L$2600, 2, FALSE)</f>
        <v>0.36756049703395893</v>
      </c>
      <c r="H1207" t="s">
        <v>4843</v>
      </c>
      <c r="I1207">
        <v>0.36756049703395893</v>
      </c>
      <c r="J1207">
        <f>VLOOKUP($C1207, 'pval-input'!$B$2:$M$2260, 11, FALSE)</f>
        <v>15</v>
      </c>
      <c r="K1207">
        <f>VLOOKUP($C1207, 'pval-input'!$B$2:$M$2260, 12, FALSE)</f>
        <v>0.109489051094891</v>
      </c>
    </row>
    <row r="1208" spans="1:11" x14ac:dyDescent="0.2">
      <c r="A1208" t="s">
        <v>2731</v>
      </c>
      <c r="B1208" t="str">
        <f>VLOOKUP(A1208, dictionary!$A$2:$B$16, 2, FALSE)</f>
        <v>Antineoplastic and immunomodulating agents</v>
      </c>
      <c r="C1208" t="s">
        <v>2907</v>
      </c>
      <c r="D1208">
        <f>VLOOKUP($C1208, 'pval-input'!$B$2:$M$2260, 11, FALSE)</f>
        <v>16</v>
      </c>
      <c r="E1208">
        <f>VLOOKUP($C1208, 'pval-input'!$B$2:$M$2260, 12, FALSE)</f>
        <v>0.116788321167883</v>
      </c>
      <c r="F1208">
        <f>VLOOKUP(C1208, listing!$B$1:$L$2600, 2, FALSE)</f>
        <v>1.66865436493563</v>
      </c>
      <c r="H1208" t="s">
        <v>4843</v>
      </c>
      <c r="I1208">
        <v>1.66865436493563</v>
      </c>
      <c r="J1208">
        <f>VLOOKUP($C1208, 'pval-input'!$B$2:$M$2260, 11, FALSE)</f>
        <v>16</v>
      </c>
      <c r="K1208">
        <f>VLOOKUP($C1208, 'pval-input'!$B$2:$M$2260, 12, FALSE)</f>
        <v>0.116788321167883</v>
      </c>
    </row>
    <row r="1209" spans="1:11" x14ac:dyDescent="0.2">
      <c r="A1209" t="s">
        <v>2731</v>
      </c>
      <c r="B1209" t="str">
        <f>VLOOKUP(A1209, dictionary!$A$2:$B$16, 2, FALSE)</f>
        <v>Antineoplastic and immunomodulating agents</v>
      </c>
      <c r="C1209" t="s">
        <v>2909</v>
      </c>
      <c r="D1209">
        <f>VLOOKUP($C1209, 'pval-input'!$B$2:$M$2260, 11, FALSE)</f>
        <v>41</v>
      </c>
      <c r="E1209">
        <f>VLOOKUP($C1209, 'pval-input'!$B$2:$M$2260, 12, FALSE)</f>
        <v>0.29927007299270098</v>
      </c>
      <c r="F1209">
        <f>VLOOKUP(C1209, listing!$B$1:$L$2600, 2, FALSE)</f>
        <v>0.5114804096275597</v>
      </c>
      <c r="H1209" t="s">
        <v>4843</v>
      </c>
      <c r="I1209">
        <v>0.5114804096275597</v>
      </c>
      <c r="J1209">
        <f>VLOOKUP($C1209, 'pval-input'!$B$2:$M$2260, 11, FALSE)</f>
        <v>41</v>
      </c>
      <c r="K1209">
        <f>VLOOKUP($C1209, 'pval-input'!$B$2:$M$2260, 12, FALSE)</f>
        <v>0.29927007299270098</v>
      </c>
    </row>
    <row r="1210" spans="1:11" hidden="1" x14ac:dyDescent="0.2">
      <c r="A1210" t="s">
        <v>2731</v>
      </c>
      <c r="B1210" t="str">
        <f>VLOOKUP(A1210, dictionary!$A$2:$B$16, 2, FALSE)</f>
        <v>Antineoplastic and immunomodulating agents</v>
      </c>
      <c r="C1210" t="s">
        <v>2911</v>
      </c>
      <c r="D1210">
        <f>VLOOKUP($C1210, 'pval-input'!$B$2:$M$2260, 11, FALSE)</f>
        <v>6</v>
      </c>
      <c r="E1210">
        <f>VLOOKUP($C1210, 'pval-input'!$B$2:$M$2260, 12, FALSE)</f>
        <v>4.3795620437956199E-2</v>
      </c>
      <c r="F1210">
        <f>VLOOKUP(C1210, listing!$B$1:$L$2600, 2, FALSE)</f>
        <v>0.76622148361273712</v>
      </c>
      <c r="H1210" t="s">
        <v>4843</v>
      </c>
      <c r="I1210">
        <v>0.76622148361273712</v>
      </c>
      <c r="J1210">
        <f>VLOOKUP($C1210, 'pval-input'!$B$2:$M$2260, 11, FALSE)</f>
        <v>6</v>
      </c>
      <c r="K1210">
        <f>VLOOKUP($C1210, 'pval-input'!$B$2:$M$2260, 12, FALSE)</f>
        <v>4.3795620437956199E-2</v>
      </c>
    </row>
    <row r="1211" spans="1:11" hidden="1" x14ac:dyDescent="0.2">
      <c r="A1211" t="s">
        <v>2731</v>
      </c>
      <c r="B1211" t="str">
        <f>VLOOKUP(A1211, dictionary!$A$2:$B$16, 2, FALSE)</f>
        <v>Antineoplastic and immunomodulating agents</v>
      </c>
      <c r="C1211" t="s">
        <v>2913</v>
      </c>
      <c r="D1211">
        <f>VLOOKUP($C1211, 'pval-input'!$B$2:$M$2260, 11, FALSE)</f>
        <v>4</v>
      </c>
      <c r="E1211">
        <f>VLOOKUP($C1211, 'pval-input'!$B$2:$M$2260, 12, FALSE)</f>
        <v>2.9197080291970798E-2</v>
      </c>
      <c r="F1211">
        <f>VLOOKUP(C1211, listing!$B$1:$L$2600, 2, FALSE)</f>
        <v>0.19427435732947551</v>
      </c>
      <c r="H1211" t="s">
        <v>4843</v>
      </c>
      <c r="I1211">
        <v>0.19427435732947551</v>
      </c>
      <c r="J1211">
        <f>VLOOKUP($C1211, 'pval-input'!$B$2:$M$2260, 11, FALSE)</f>
        <v>4</v>
      </c>
      <c r="K1211">
        <f>VLOOKUP($C1211, 'pval-input'!$B$2:$M$2260, 12, FALSE)</f>
        <v>2.9197080291970798E-2</v>
      </c>
    </row>
    <row r="1212" spans="1:11" hidden="1" x14ac:dyDescent="0.2">
      <c r="A1212" t="s">
        <v>2731</v>
      </c>
      <c r="B1212" t="str">
        <f>VLOOKUP(A1212, dictionary!$A$2:$B$16, 2, FALSE)</f>
        <v>Antineoplastic and immunomodulating agents</v>
      </c>
      <c r="C1212" t="s">
        <v>2915</v>
      </c>
      <c r="D1212">
        <f>VLOOKUP($C1212, 'pval-input'!$B$2:$M$2260, 11, FALSE)</f>
        <v>6</v>
      </c>
      <c r="E1212">
        <f>VLOOKUP($C1212, 'pval-input'!$B$2:$M$2260, 12, FALSE)</f>
        <v>4.3795620437956199E-2</v>
      </c>
      <c r="F1212">
        <f>VLOOKUP(C1212, listing!$B$1:$L$2600, 2, FALSE)</f>
        <v>1.0881710958681023</v>
      </c>
      <c r="H1212" t="s">
        <v>4843</v>
      </c>
      <c r="I1212">
        <v>1.0881710958681023</v>
      </c>
      <c r="J1212">
        <f>VLOOKUP($C1212, 'pval-input'!$B$2:$M$2260, 11, FALSE)</f>
        <v>6</v>
      </c>
      <c r="K1212">
        <f>VLOOKUP($C1212, 'pval-input'!$B$2:$M$2260, 12, FALSE)</f>
        <v>4.3795620437956199E-2</v>
      </c>
    </row>
    <row r="1213" spans="1:11" hidden="1" x14ac:dyDescent="0.2">
      <c r="A1213" t="s">
        <v>2731</v>
      </c>
      <c r="B1213" t="str">
        <f>VLOOKUP(A1213, dictionary!$A$2:$B$16, 2, FALSE)</f>
        <v>Antineoplastic and immunomodulating agents</v>
      </c>
      <c r="C1213" t="s">
        <v>2917</v>
      </c>
      <c r="D1213">
        <f>VLOOKUP($C1213, 'pval-input'!$B$2:$M$2260, 11, FALSE)</f>
        <v>3</v>
      </c>
      <c r="E1213">
        <f>VLOOKUP($C1213, 'pval-input'!$B$2:$M$2260, 12, FALSE)</f>
        <v>2.18978102189781E-2</v>
      </c>
      <c r="F1213">
        <f>VLOOKUP(C1213, listing!$B$1:$L$2600, 2, FALSE)</f>
        <v>0.53844517065009712</v>
      </c>
      <c r="H1213" t="s">
        <v>4843</v>
      </c>
      <c r="I1213">
        <v>0.53844517065009712</v>
      </c>
      <c r="J1213">
        <f>VLOOKUP($C1213, 'pval-input'!$B$2:$M$2260, 11, FALSE)</f>
        <v>3</v>
      </c>
      <c r="K1213">
        <f>VLOOKUP($C1213, 'pval-input'!$B$2:$M$2260, 12, FALSE)</f>
        <v>2.18978102189781E-2</v>
      </c>
    </row>
    <row r="1214" spans="1:11" x14ac:dyDescent="0.2">
      <c r="A1214" t="s">
        <v>2731</v>
      </c>
      <c r="B1214" t="str">
        <f>VLOOKUP(A1214, dictionary!$A$2:$B$16, 2, FALSE)</f>
        <v>Antineoplastic and immunomodulating agents</v>
      </c>
      <c r="C1214" t="s">
        <v>2919</v>
      </c>
      <c r="D1214">
        <f>VLOOKUP($C1214, 'pval-input'!$B$2:$M$2260, 11, FALSE)</f>
        <v>21</v>
      </c>
      <c r="E1214">
        <f>VLOOKUP($C1214, 'pval-input'!$B$2:$M$2260, 12, FALSE)</f>
        <v>0.153284671532847</v>
      </c>
      <c r="F1214">
        <f>VLOOKUP(C1214, listing!$B$1:$L$2600, 2, FALSE)</f>
        <v>2.6268322441132905E-2</v>
      </c>
      <c r="H1214" t="s">
        <v>4843</v>
      </c>
      <c r="I1214">
        <v>2.6268322441132905E-2</v>
      </c>
      <c r="J1214">
        <f>VLOOKUP($C1214, 'pval-input'!$B$2:$M$2260, 11, FALSE)</f>
        <v>21</v>
      </c>
      <c r="K1214">
        <f>VLOOKUP($C1214, 'pval-input'!$B$2:$M$2260, 12, FALSE)</f>
        <v>0.153284671532847</v>
      </c>
    </row>
    <row r="1215" spans="1:11" x14ac:dyDescent="0.2">
      <c r="A1215" t="s">
        <v>2731</v>
      </c>
      <c r="B1215" t="str">
        <f>VLOOKUP(A1215, dictionary!$A$2:$B$16, 2, FALSE)</f>
        <v>Antineoplastic and immunomodulating agents</v>
      </c>
      <c r="C1215" t="s">
        <v>2921</v>
      </c>
      <c r="D1215">
        <f>VLOOKUP($C1215, 'pval-input'!$B$2:$M$2260, 11, FALSE)</f>
        <v>11</v>
      </c>
      <c r="E1215">
        <f>VLOOKUP($C1215, 'pval-input'!$B$2:$M$2260, 12, FALSE)</f>
        <v>8.0291970802919693E-2</v>
      </c>
      <c r="F1215">
        <f>VLOOKUP(C1215, listing!$B$1:$L$2600, 2, FALSE)</f>
        <v>1.3253629985485129</v>
      </c>
      <c r="H1215" t="s">
        <v>4843</v>
      </c>
      <c r="I1215">
        <v>1.3253629985485129</v>
      </c>
      <c r="J1215">
        <f>VLOOKUP($C1215, 'pval-input'!$B$2:$M$2260, 11, FALSE)</f>
        <v>11</v>
      </c>
      <c r="K1215">
        <f>VLOOKUP($C1215, 'pval-input'!$B$2:$M$2260, 12, FALSE)</f>
        <v>8.0291970802919693E-2</v>
      </c>
    </row>
    <row r="1216" spans="1:11" x14ac:dyDescent="0.2">
      <c r="A1216" t="s">
        <v>2731</v>
      </c>
      <c r="B1216" t="str">
        <f>VLOOKUP(A1216, dictionary!$A$2:$B$16, 2, FALSE)</f>
        <v>Antineoplastic and immunomodulating agents</v>
      </c>
      <c r="C1216" t="s">
        <v>2923</v>
      </c>
      <c r="D1216">
        <f>VLOOKUP($C1216, 'pval-input'!$B$2:$M$2260, 11, FALSE)</f>
        <v>8</v>
      </c>
      <c r="E1216">
        <f>VLOOKUP($C1216, 'pval-input'!$B$2:$M$2260, 12, FALSE)</f>
        <v>5.8394160583941597E-2</v>
      </c>
      <c r="F1216">
        <f>VLOOKUP(C1216, listing!$B$1:$L$2600, 2, FALSE)</f>
        <v>0.44766911002084886</v>
      </c>
      <c r="H1216" t="s">
        <v>4843</v>
      </c>
      <c r="I1216">
        <v>0.44766911002084886</v>
      </c>
      <c r="J1216">
        <f>VLOOKUP($C1216, 'pval-input'!$B$2:$M$2260, 11, FALSE)</f>
        <v>8</v>
      </c>
      <c r="K1216">
        <f>VLOOKUP($C1216, 'pval-input'!$B$2:$M$2260, 12, FALSE)</f>
        <v>5.8394160583941597E-2</v>
      </c>
    </row>
    <row r="1217" spans="1:11" x14ac:dyDescent="0.2">
      <c r="A1217" t="s">
        <v>2731</v>
      </c>
      <c r="B1217" t="str">
        <f>VLOOKUP(A1217, dictionary!$A$2:$B$16, 2, FALSE)</f>
        <v>Antineoplastic and immunomodulating agents</v>
      </c>
      <c r="C1217" t="s">
        <v>2928</v>
      </c>
      <c r="D1217">
        <f>VLOOKUP($C1217, 'pval-input'!$B$2:$M$2260, 11, FALSE)</f>
        <v>33</v>
      </c>
      <c r="E1217">
        <f>VLOOKUP($C1217, 'pval-input'!$B$2:$M$2260, 12, FALSE)</f>
        <v>0.240875912408759</v>
      </c>
      <c r="F1217">
        <f>VLOOKUP(C1217, listing!$B$1:$L$2600, 2, FALSE)</f>
        <v>0.23432574367083908</v>
      </c>
      <c r="H1217" t="s">
        <v>4843</v>
      </c>
      <c r="I1217">
        <v>0.23432574367083908</v>
      </c>
      <c r="J1217">
        <f>VLOOKUP($C1217, 'pval-input'!$B$2:$M$2260, 11, FALSE)</f>
        <v>33</v>
      </c>
      <c r="K1217">
        <f>VLOOKUP($C1217, 'pval-input'!$B$2:$M$2260, 12, FALSE)</f>
        <v>0.240875912408759</v>
      </c>
    </row>
    <row r="1218" spans="1:11" x14ac:dyDescent="0.2">
      <c r="A1218" t="s">
        <v>2731</v>
      </c>
      <c r="B1218" t="str">
        <f>VLOOKUP(A1218, dictionary!$A$2:$B$16, 2, FALSE)</f>
        <v>Antineoplastic and immunomodulating agents</v>
      </c>
      <c r="C1218" t="s">
        <v>2930</v>
      </c>
      <c r="D1218">
        <f>VLOOKUP($C1218, 'pval-input'!$B$2:$M$2260, 11, FALSE)</f>
        <v>48</v>
      </c>
      <c r="E1218">
        <f>VLOOKUP($C1218, 'pval-input'!$B$2:$M$2260, 12, FALSE)</f>
        <v>0.35036496350364998</v>
      </c>
      <c r="F1218">
        <f>VLOOKUP(C1218, listing!$B$1:$L$2600, 2, FALSE)</f>
        <v>0.17465911365629669</v>
      </c>
      <c r="H1218" t="s">
        <v>4843</v>
      </c>
      <c r="I1218">
        <v>0.17465911365629669</v>
      </c>
      <c r="J1218">
        <f>VLOOKUP($C1218, 'pval-input'!$B$2:$M$2260, 11, FALSE)</f>
        <v>48</v>
      </c>
      <c r="K1218">
        <f>VLOOKUP($C1218, 'pval-input'!$B$2:$M$2260, 12, FALSE)</f>
        <v>0.35036496350364998</v>
      </c>
    </row>
    <row r="1219" spans="1:11" x14ac:dyDescent="0.2">
      <c r="A1219" t="s">
        <v>2731</v>
      </c>
      <c r="B1219" t="str">
        <f>VLOOKUP(A1219, dictionary!$A$2:$B$16, 2, FALSE)</f>
        <v>Antineoplastic and immunomodulating agents</v>
      </c>
      <c r="C1219" t="s">
        <v>2932</v>
      </c>
      <c r="D1219">
        <f>VLOOKUP($C1219, 'pval-input'!$B$2:$M$2260, 11, FALSE)</f>
        <v>31</v>
      </c>
      <c r="E1219">
        <f>VLOOKUP($C1219, 'pval-input'!$B$2:$M$2260, 12, FALSE)</f>
        <v>0.226277372262774</v>
      </c>
      <c r="F1219">
        <f>VLOOKUP(C1219, listing!$B$1:$L$2600, 2, FALSE)</f>
        <v>0.56571890499351074</v>
      </c>
      <c r="H1219" t="s">
        <v>4843</v>
      </c>
      <c r="I1219">
        <v>0.56571890499351074</v>
      </c>
      <c r="J1219">
        <f>VLOOKUP($C1219, 'pval-input'!$B$2:$M$2260, 11, FALSE)</f>
        <v>31</v>
      </c>
      <c r="K1219">
        <f>VLOOKUP($C1219, 'pval-input'!$B$2:$M$2260, 12, FALSE)</f>
        <v>0.226277372262774</v>
      </c>
    </row>
    <row r="1220" spans="1:11" hidden="1" x14ac:dyDescent="0.2">
      <c r="A1220" t="s">
        <v>2731</v>
      </c>
      <c r="B1220" t="str">
        <f>VLOOKUP(A1220, dictionary!$A$2:$B$16, 2, FALSE)</f>
        <v>Antineoplastic and immunomodulating agents</v>
      </c>
      <c r="C1220" t="s">
        <v>2934</v>
      </c>
      <c r="D1220">
        <f>VLOOKUP($C1220, 'pval-input'!$B$2:$M$2260, 11, FALSE)</f>
        <v>5</v>
      </c>
      <c r="E1220">
        <f>VLOOKUP($C1220, 'pval-input'!$B$2:$M$2260, 12, FALSE)</f>
        <v>3.6496350364963501E-2</v>
      </c>
      <c r="F1220">
        <f>VLOOKUP(C1220, listing!$B$1:$L$2600, 2, FALSE)</f>
        <v>0.7959980396728259</v>
      </c>
      <c r="H1220" t="s">
        <v>4843</v>
      </c>
      <c r="I1220">
        <v>0.7959980396728259</v>
      </c>
      <c r="J1220">
        <f>VLOOKUP($C1220, 'pval-input'!$B$2:$M$2260, 11, FALSE)</f>
        <v>5</v>
      </c>
      <c r="K1220">
        <f>VLOOKUP($C1220, 'pval-input'!$B$2:$M$2260, 12, FALSE)</f>
        <v>3.6496350364963501E-2</v>
      </c>
    </row>
    <row r="1221" spans="1:11" x14ac:dyDescent="0.2">
      <c r="A1221" t="s">
        <v>2731</v>
      </c>
      <c r="B1221" t="str">
        <f>VLOOKUP(A1221, dictionary!$A$2:$B$16, 2, FALSE)</f>
        <v>Antineoplastic and immunomodulating agents</v>
      </c>
      <c r="C1221" t="s">
        <v>2936</v>
      </c>
      <c r="D1221">
        <f>VLOOKUP($C1221, 'pval-input'!$B$2:$M$2260, 11, FALSE)</f>
        <v>116</v>
      </c>
      <c r="E1221">
        <f>VLOOKUP($C1221, 'pval-input'!$B$2:$M$2260, 12, FALSE)</f>
        <v>0.84671532846715303</v>
      </c>
      <c r="F1221">
        <f>VLOOKUP(C1221, listing!$B$1:$L$2600, 2, FALSE)</f>
        <v>0.89690202245805695</v>
      </c>
      <c r="H1221" t="s">
        <v>4843</v>
      </c>
      <c r="I1221">
        <v>0.89690202245805695</v>
      </c>
      <c r="J1221">
        <f>VLOOKUP($C1221, 'pval-input'!$B$2:$M$2260, 11, FALSE)</f>
        <v>116</v>
      </c>
      <c r="K1221">
        <f>VLOOKUP($C1221, 'pval-input'!$B$2:$M$2260, 12, FALSE)</f>
        <v>0.84671532846715303</v>
      </c>
    </row>
    <row r="1222" spans="1:11" hidden="1" x14ac:dyDescent="0.2">
      <c r="A1222" t="s">
        <v>2731</v>
      </c>
      <c r="B1222" t="str">
        <f>VLOOKUP(A1222, dictionary!$A$2:$B$16, 2, FALSE)</f>
        <v>Antineoplastic and immunomodulating agents</v>
      </c>
      <c r="C1222" t="s">
        <v>2940</v>
      </c>
      <c r="D1222">
        <f>VLOOKUP($C1222, 'pval-input'!$B$2:$M$2260, 11, FALSE)</f>
        <v>4</v>
      </c>
      <c r="E1222">
        <f>VLOOKUP($C1222, 'pval-input'!$B$2:$M$2260, 12, FALSE)</f>
        <v>2.9197080291970798E-2</v>
      </c>
      <c r="F1222">
        <f>VLOOKUP(C1222, listing!$B$1:$L$2600, 2, FALSE)</f>
        <v>0.83111476358489667</v>
      </c>
      <c r="H1222" t="s">
        <v>4843</v>
      </c>
      <c r="I1222">
        <v>0.83111476358489667</v>
      </c>
      <c r="J1222">
        <f>VLOOKUP($C1222, 'pval-input'!$B$2:$M$2260, 11, FALSE)</f>
        <v>4</v>
      </c>
      <c r="K1222">
        <f>VLOOKUP($C1222, 'pval-input'!$B$2:$M$2260, 12, FALSE)</f>
        <v>2.9197080291970798E-2</v>
      </c>
    </row>
    <row r="1223" spans="1:11" x14ac:dyDescent="0.2">
      <c r="A1223" t="s">
        <v>2731</v>
      </c>
      <c r="B1223" t="str">
        <f>VLOOKUP(A1223, dictionary!$A$2:$B$16, 2, FALSE)</f>
        <v>Antineoplastic and immunomodulating agents</v>
      </c>
      <c r="C1223" t="s">
        <v>2942</v>
      </c>
      <c r="D1223">
        <f>VLOOKUP($C1223, 'pval-input'!$B$2:$M$2260, 11, FALSE)</f>
        <v>12</v>
      </c>
      <c r="E1223">
        <f>VLOOKUP($C1223, 'pval-input'!$B$2:$M$2260, 12, FALSE)</f>
        <v>8.7591240875912399E-2</v>
      </c>
      <c r="F1223">
        <f>VLOOKUP(C1223, listing!$B$1:$L$2600, 2, FALSE)</f>
        <v>0.20215935229400459</v>
      </c>
      <c r="H1223" t="s">
        <v>4843</v>
      </c>
      <c r="I1223">
        <v>0.20215935229400459</v>
      </c>
      <c r="J1223">
        <f>VLOOKUP($C1223, 'pval-input'!$B$2:$M$2260, 11, FALSE)</f>
        <v>12</v>
      </c>
      <c r="K1223">
        <f>VLOOKUP($C1223, 'pval-input'!$B$2:$M$2260, 12, FALSE)</f>
        <v>8.7591240875912399E-2</v>
      </c>
    </row>
    <row r="1224" spans="1:11" x14ac:dyDescent="0.2">
      <c r="A1224" t="s">
        <v>2731</v>
      </c>
      <c r="B1224" t="str">
        <f>VLOOKUP(A1224, dictionary!$A$2:$B$16, 2, FALSE)</f>
        <v>Antineoplastic and immunomodulating agents</v>
      </c>
      <c r="C1224" t="s">
        <v>2944</v>
      </c>
      <c r="D1224">
        <f>VLOOKUP($C1224, 'pval-input'!$B$2:$M$2260, 11, FALSE)</f>
        <v>46</v>
      </c>
      <c r="E1224">
        <f>VLOOKUP($C1224, 'pval-input'!$B$2:$M$2260, 12, FALSE)</f>
        <v>0.33576642335766399</v>
      </c>
      <c r="F1224">
        <f>VLOOKUP(C1224, listing!$B$1:$L$2600, 2, FALSE)</f>
        <v>2.1275879473234207</v>
      </c>
      <c r="H1224" t="s">
        <v>4843</v>
      </c>
      <c r="I1224">
        <v>2.1275879473234207</v>
      </c>
      <c r="J1224">
        <f>VLOOKUP($C1224, 'pval-input'!$B$2:$M$2260, 11, FALSE)</f>
        <v>46</v>
      </c>
      <c r="K1224">
        <f>VLOOKUP($C1224, 'pval-input'!$B$2:$M$2260, 12, FALSE)</f>
        <v>0.33576642335766399</v>
      </c>
    </row>
    <row r="1225" spans="1:11" hidden="1" x14ac:dyDescent="0.2">
      <c r="A1225" t="s">
        <v>2731</v>
      </c>
      <c r="B1225" t="str">
        <f>VLOOKUP(A1225, dictionary!$A$2:$B$16, 2, FALSE)</f>
        <v>Antineoplastic and immunomodulating agents</v>
      </c>
      <c r="C1225" t="s">
        <v>2947</v>
      </c>
      <c r="D1225">
        <f>VLOOKUP($C1225, 'pval-input'!$B$2:$M$2260, 11, FALSE)</f>
        <v>4</v>
      </c>
      <c r="E1225">
        <f>VLOOKUP($C1225, 'pval-input'!$B$2:$M$2260, 12, FALSE)</f>
        <v>2.9197080291970798E-2</v>
      </c>
      <c r="F1225">
        <f>VLOOKUP(C1225, listing!$B$1:$L$2600, 2, FALSE)</f>
        <v>5.2553906009515289E-2</v>
      </c>
      <c r="H1225" t="s">
        <v>4843</v>
      </c>
      <c r="I1225">
        <v>5.2553906009515289E-2</v>
      </c>
      <c r="J1225">
        <f>VLOOKUP($C1225, 'pval-input'!$B$2:$M$2260, 11, FALSE)</f>
        <v>4</v>
      </c>
      <c r="K1225">
        <f>VLOOKUP($C1225, 'pval-input'!$B$2:$M$2260, 12, FALSE)</f>
        <v>2.9197080291970798E-2</v>
      </c>
    </row>
    <row r="1226" spans="1:11" x14ac:dyDescent="0.2">
      <c r="A1226" t="s">
        <v>2731</v>
      </c>
      <c r="B1226" t="str">
        <f>VLOOKUP(A1226, dictionary!$A$2:$B$16, 2, FALSE)</f>
        <v>Antineoplastic and immunomodulating agents</v>
      </c>
      <c r="C1226" t="s">
        <v>2949</v>
      </c>
      <c r="D1226">
        <f>VLOOKUP($C1226, 'pval-input'!$B$2:$M$2260, 11, FALSE)</f>
        <v>45</v>
      </c>
      <c r="E1226">
        <f>VLOOKUP($C1226, 'pval-input'!$B$2:$M$2260, 12, FALSE)</f>
        <v>0.32846715328467202</v>
      </c>
      <c r="F1226">
        <f>VLOOKUP(C1226, listing!$B$1:$L$2600, 2, FALSE)</f>
        <v>0.86340332695709898</v>
      </c>
      <c r="H1226" t="s">
        <v>4843</v>
      </c>
      <c r="I1226">
        <v>0.86340332695709898</v>
      </c>
      <c r="J1226">
        <f>VLOOKUP($C1226, 'pval-input'!$B$2:$M$2260, 11, FALSE)</f>
        <v>45</v>
      </c>
      <c r="K1226">
        <f>VLOOKUP($C1226, 'pval-input'!$B$2:$M$2260, 12, FALSE)</f>
        <v>0.32846715328467202</v>
      </c>
    </row>
    <row r="1227" spans="1:11" hidden="1" x14ac:dyDescent="0.2">
      <c r="A1227" t="s">
        <v>2731</v>
      </c>
      <c r="B1227" t="str">
        <f>VLOOKUP(A1227, dictionary!$A$2:$B$16, 2, FALSE)</f>
        <v>Antineoplastic and immunomodulating agents</v>
      </c>
      <c r="C1227" t="s">
        <v>2951</v>
      </c>
      <c r="D1227">
        <f>VLOOKUP($C1227, 'pval-input'!$B$2:$M$2260, 11, FALSE)</f>
        <v>5</v>
      </c>
      <c r="E1227">
        <f>VLOOKUP($C1227, 'pval-input'!$B$2:$M$2260, 12, FALSE)</f>
        <v>3.6496350364963501E-2</v>
      </c>
      <c r="F1227">
        <f>VLOOKUP(C1227, listing!$B$1:$L$2600, 2, FALSE)</f>
        <v>0.40180964868086683</v>
      </c>
      <c r="H1227" t="s">
        <v>4843</v>
      </c>
      <c r="I1227">
        <v>0.40180964868086683</v>
      </c>
      <c r="J1227">
        <f>VLOOKUP($C1227, 'pval-input'!$B$2:$M$2260, 11, FALSE)</f>
        <v>5</v>
      </c>
      <c r="K1227">
        <f>VLOOKUP($C1227, 'pval-input'!$B$2:$M$2260, 12, FALSE)</f>
        <v>3.6496350364963501E-2</v>
      </c>
    </row>
    <row r="1228" spans="1:11" x14ac:dyDescent="0.2">
      <c r="A1228" t="s">
        <v>2731</v>
      </c>
      <c r="B1228" t="str">
        <f>VLOOKUP(A1228, dictionary!$A$2:$B$16, 2, FALSE)</f>
        <v>Antineoplastic and immunomodulating agents</v>
      </c>
      <c r="C1228" t="s">
        <v>2954</v>
      </c>
      <c r="D1228">
        <f>VLOOKUP($C1228, 'pval-input'!$B$2:$M$2260, 11, FALSE)</f>
        <v>44</v>
      </c>
      <c r="E1228">
        <f>VLOOKUP($C1228, 'pval-input'!$B$2:$M$2260, 12, FALSE)</f>
        <v>0.321167883211679</v>
      </c>
      <c r="F1228">
        <f>VLOOKUP(C1228, listing!$B$1:$L$2600, 2, FALSE)</f>
        <v>0.54378797089783393</v>
      </c>
      <c r="H1228" t="s">
        <v>4843</v>
      </c>
      <c r="I1228">
        <v>0.54378797089783393</v>
      </c>
      <c r="J1228">
        <f>VLOOKUP($C1228, 'pval-input'!$B$2:$M$2260, 11, FALSE)</f>
        <v>44</v>
      </c>
      <c r="K1228">
        <f>VLOOKUP($C1228, 'pval-input'!$B$2:$M$2260, 12, FALSE)</f>
        <v>0.321167883211679</v>
      </c>
    </row>
    <row r="1229" spans="1:11" x14ac:dyDescent="0.2">
      <c r="A1229" t="s">
        <v>2731</v>
      </c>
      <c r="B1229" t="str">
        <f>VLOOKUP(A1229, dictionary!$A$2:$B$16, 2, FALSE)</f>
        <v>Antineoplastic and immunomodulating agents</v>
      </c>
      <c r="C1229" t="s">
        <v>2956</v>
      </c>
      <c r="D1229">
        <f>VLOOKUP($C1229, 'pval-input'!$B$2:$M$2260, 11, FALSE)</f>
        <v>40</v>
      </c>
      <c r="E1229">
        <f>VLOOKUP($C1229, 'pval-input'!$B$2:$M$2260, 12, FALSE)</f>
        <v>0.29197080291970801</v>
      </c>
      <c r="F1229">
        <f>VLOOKUP(C1229, listing!$B$1:$L$2600, 2, FALSE)</f>
        <v>0.53970065534754608</v>
      </c>
      <c r="H1229" t="s">
        <v>4843</v>
      </c>
      <c r="I1229">
        <v>0.53970065534754608</v>
      </c>
      <c r="J1229">
        <f>VLOOKUP($C1229, 'pval-input'!$B$2:$M$2260, 11, FALSE)</f>
        <v>40</v>
      </c>
      <c r="K1229">
        <f>VLOOKUP($C1229, 'pval-input'!$B$2:$M$2260, 12, FALSE)</f>
        <v>0.29197080291970801</v>
      </c>
    </row>
    <row r="1230" spans="1:11" x14ac:dyDescent="0.2">
      <c r="A1230" t="s">
        <v>2731</v>
      </c>
      <c r="B1230" t="str">
        <f>VLOOKUP(A1230, dictionary!$A$2:$B$16, 2, FALSE)</f>
        <v>Antineoplastic and immunomodulating agents</v>
      </c>
      <c r="C1230" t="s">
        <v>2958</v>
      </c>
      <c r="D1230">
        <f>VLOOKUP($C1230, 'pval-input'!$B$2:$M$2260, 11, FALSE)</f>
        <v>25</v>
      </c>
      <c r="E1230">
        <f>VLOOKUP($C1230, 'pval-input'!$B$2:$M$2260, 12, FALSE)</f>
        <v>0.18248175182481799</v>
      </c>
      <c r="F1230">
        <f>VLOOKUP(C1230, listing!$B$1:$L$2600, 2, FALSE)</f>
        <v>0.43607253291060799</v>
      </c>
      <c r="H1230" t="s">
        <v>4843</v>
      </c>
      <c r="I1230">
        <v>0.43607253291060799</v>
      </c>
      <c r="J1230">
        <f>VLOOKUP($C1230, 'pval-input'!$B$2:$M$2260, 11, FALSE)</f>
        <v>25</v>
      </c>
      <c r="K1230">
        <f>VLOOKUP($C1230, 'pval-input'!$B$2:$M$2260, 12, FALSE)</f>
        <v>0.18248175182481799</v>
      </c>
    </row>
    <row r="1231" spans="1:11" hidden="1" x14ac:dyDescent="0.2">
      <c r="A1231" t="s">
        <v>2731</v>
      </c>
      <c r="B1231" t="str">
        <f>VLOOKUP(A1231, dictionary!$A$2:$B$16, 2, FALSE)</f>
        <v>Antineoplastic and immunomodulating agents</v>
      </c>
      <c r="C1231" t="s">
        <v>2960</v>
      </c>
      <c r="D1231">
        <f>VLOOKUP($C1231, 'pval-input'!$B$2:$M$2260, 11, FALSE)</f>
        <v>3</v>
      </c>
      <c r="E1231">
        <f>VLOOKUP($C1231, 'pval-input'!$B$2:$M$2260, 12, FALSE)</f>
        <v>2.18978102189781E-2</v>
      </c>
      <c r="F1231">
        <f>VLOOKUP(C1231, listing!$B$1:$L$2600, 2, FALSE)</f>
        <v>0.53002329844689244</v>
      </c>
      <c r="H1231" t="s">
        <v>4843</v>
      </c>
      <c r="I1231">
        <v>0.53002329844689244</v>
      </c>
      <c r="J1231">
        <f>VLOOKUP($C1231, 'pval-input'!$B$2:$M$2260, 11, FALSE)</f>
        <v>3</v>
      </c>
      <c r="K1231">
        <f>VLOOKUP($C1231, 'pval-input'!$B$2:$M$2260, 12, FALSE)</f>
        <v>2.18978102189781E-2</v>
      </c>
    </row>
    <row r="1232" spans="1:11" hidden="1" x14ac:dyDescent="0.2">
      <c r="A1232" t="s">
        <v>2731</v>
      </c>
      <c r="B1232" t="str">
        <f>VLOOKUP(A1232, dictionary!$A$2:$B$16, 2, FALSE)</f>
        <v>Antineoplastic and immunomodulating agents</v>
      </c>
      <c r="C1232" t="s">
        <v>2963</v>
      </c>
      <c r="D1232">
        <f>VLOOKUP($C1232, 'pval-input'!$B$2:$M$2260, 11, FALSE)</f>
        <v>2</v>
      </c>
      <c r="E1232">
        <f>VLOOKUP($C1232, 'pval-input'!$B$2:$M$2260, 12, FALSE)</f>
        <v>1.4598540145985399E-2</v>
      </c>
      <c r="F1232">
        <f>VLOOKUP(C1232, listing!$B$1:$L$2600, 2, FALSE)</f>
        <v>8.742868132820894E-2</v>
      </c>
      <c r="H1232" t="s">
        <v>4843</v>
      </c>
      <c r="I1232">
        <v>8.742868132820894E-2</v>
      </c>
      <c r="J1232">
        <f>VLOOKUP($C1232, 'pval-input'!$B$2:$M$2260, 11, FALSE)</f>
        <v>2</v>
      </c>
      <c r="K1232">
        <f>VLOOKUP($C1232, 'pval-input'!$B$2:$M$2260, 12, FALSE)</f>
        <v>1.4598540145985399E-2</v>
      </c>
    </row>
    <row r="1233" spans="1:11" hidden="1" x14ac:dyDescent="0.2">
      <c r="A1233" t="s">
        <v>2731</v>
      </c>
      <c r="B1233" t="str">
        <f>VLOOKUP(A1233, dictionary!$A$2:$B$16, 2, FALSE)</f>
        <v>Antineoplastic and immunomodulating agents</v>
      </c>
      <c r="C1233" t="s">
        <v>2965</v>
      </c>
      <c r="D1233">
        <f>VLOOKUP($C1233, 'pval-input'!$B$2:$M$2260, 11, FALSE)</f>
        <v>1</v>
      </c>
      <c r="E1233">
        <f>VLOOKUP($C1233, 'pval-input'!$B$2:$M$2260, 12, FALSE)</f>
        <v>7.2992700729926996E-3</v>
      </c>
      <c r="F1233">
        <f>VLOOKUP(C1233, listing!$B$1:$L$2600, 2, FALSE)</f>
        <v>0.26941374604448809</v>
      </c>
      <c r="H1233" t="s">
        <v>4843</v>
      </c>
      <c r="I1233">
        <v>0.26941374604448809</v>
      </c>
      <c r="J1233">
        <f>VLOOKUP($C1233, 'pval-input'!$B$2:$M$2260, 11, FALSE)</f>
        <v>1</v>
      </c>
      <c r="K1233">
        <f>VLOOKUP($C1233, 'pval-input'!$B$2:$M$2260, 12, FALSE)</f>
        <v>7.2992700729926996E-3</v>
      </c>
    </row>
    <row r="1234" spans="1:11" hidden="1" x14ac:dyDescent="0.2">
      <c r="A1234" t="s">
        <v>2731</v>
      </c>
      <c r="B1234" t="str">
        <f>VLOOKUP(A1234, dictionary!$A$2:$B$16, 2, FALSE)</f>
        <v>Antineoplastic and immunomodulating agents</v>
      </c>
      <c r="C1234" t="s">
        <v>2968</v>
      </c>
      <c r="D1234">
        <f>VLOOKUP($C1234, 'pval-input'!$B$2:$M$2260, 11, FALSE)</f>
        <v>2</v>
      </c>
      <c r="E1234">
        <f>VLOOKUP($C1234, 'pval-input'!$B$2:$M$2260, 12, FALSE)</f>
        <v>1.4598540145985399E-2</v>
      </c>
      <c r="F1234">
        <f>VLOOKUP(C1234, listing!$B$1:$L$2600, 2, FALSE)</f>
        <v>4.7982254683227258E-3</v>
      </c>
      <c r="H1234" t="s">
        <v>4843</v>
      </c>
      <c r="I1234">
        <v>4.7982254683227258E-3</v>
      </c>
      <c r="J1234">
        <f>VLOOKUP($C1234, 'pval-input'!$B$2:$M$2260, 11, FALSE)</f>
        <v>2</v>
      </c>
      <c r="K1234">
        <f>VLOOKUP($C1234, 'pval-input'!$B$2:$M$2260, 12, FALSE)</f>
        <v>1.4598540145985399E-2</v>
      </c>
    </row>
    <row r="1235" spans="1:11" x14ac:dyDescent="0.2">
      <c r="A1235" t="s">
        <v>2731</v>
      </c>
      <c r="B1235" t="str">
        <f>VLOOKUP(A1235, dictionary!$A$2:$B$16, 2, FALSE)</f>
        <v>Antineoplastic and immunomodulating agents</v>
      </c>
      <c r="C1235" t="s">
        <v>2970</v>
      </c>
      <c r="D1235">
        <f>VLOOKUP($C1235, 'pval-input'!$B$2:$M$2260, 11, FALSE)</f>
        <v>54</v>
      </c>
      <c r="E1235">
        <f>VLOOKUP($C1235, 'pval-input'!$B$2:$M$2260, 12, FALSE)</f>
        <v>0.39416058394160602</v>
      </c>
      <c r="F1235">
        <f>VLOOKUP(C1235, listing!$B$1:$L$2600, 2, FALSE)</f>
        <v>0.1287885482446707</v>
      </c>
      <c r="H1235" t="s">
        <v>4843</v>
      </c>
      <c r="I1235">
        <v>0.1287885482446707</v>
      </c>
      <c r="J1235">
        <f>VLOOKUP($C1235, 'pval-input'!$B$2:$M$2260, 11, FALSE)</f>
        <v>54</v>
      </c>
      <c r="K1235">
        <f>VLOOKUP($C1235, 'pval-input'!$B$2:$M$2260, 12, FALSE)</f>
        <v>0.39416058394160602</v>
      </c>
    </row>
    <row r="1236" spans="1:11" x14ac:dyDescent="0.2">
      <c r="A1236" t="s">
        <v>2731</v>
      </c>
      <c r="B1236" t="str">
        <f>VLOOKUP(A1236, dictionary!$A$2:$B$16, 2, FALSE)</f>
        <v>Antineoplastic and immunomodulating agents</v>
      </c>
      <c r="C1236" t="s">
        <v>2972</v>
      </c>
      <c r="D1236">
        <f>VLOOKUP($C1236, 'pval-input'!$B$2:$M$2260, 11, FALSE)</f>
        <v>13</v>
      </c>
      <c r="E1236">
        <f>VLOOKUP($C1236, 'pval-input'!$B$2:$M$2260, 12, FALSE)</f>
        <v>9.4890510948905105E-2</v>
      </c>
      <c r="F1236">
        <f>VLOOKUP(C1236, listing!$B$1:$L$2600, 2, FALSE)</f>
        <v>0.61315558369610912</v>
      </c>
      <c r="H1236" t="s">
        <v>4843</v>
      </c>
      <c r="I1236">
        <v>0.61315558369610912</v>
      </c>
      <c r="J1236">
        <f>VLOOKUP($C1236, 'pval-input'!$B$2:$M$2260, 11, FALSE)</f>
        <v>13</v>
      </c>
      <c r="K1236">
        <f>VLOOKUP($C1236, 'pval-input'!$B$2:$M$2260, 12, FALSE)</f>
        <v>9.4890510948905105E-2</v>
      </c>
    </row>
    <row r="1237" spans="1:11" x14ac:dyDescent="0.2">
      <c r="A1237" t="s">
        <v>2731</v>
      </c>
      <c r="B1237" t="str">
        <f>VLOOKUP(A1237, dictionary!$A$2:$B$16, 2, FALSE)</f>
        <v>Antineoplastic and immunomodulating agents</v>
      </c>
      <c r="C1237" t="s">
        <v>2974</v>
      </c>
      <c r="D1237">
        <f>VLOOKUP($C1237, 'pval-input'!$B$2:$M$2260, 11, FALSE)</f>
        <v>13</v>
      </c>
      <c r="E1237">
        <f>VLOOKUP($C1237, 'pval-input'!$B$2:$M$2260, 12, FALSE)</f>
        <v>9.4890510948905105E-2</v>
      </c>
      <c r="F1237">
        <f>VLOOKUP(C1237, listing!$B$1:$L$2600, 2, FALSE)</f>
        <v>5.115713769349834E-2</v>
      </c>
      <c r="H1237" t="s">
        <v>4843</v>
      </c>
      <c r="I1237">
        <v>5.115713769349834E-2</v>
      </c>
      <c r="J1237">
        <f>VLOOKUP($C1237, 'pval-input'!$B$2:$M$2260, 11, FALSE)</f>
        <v>13</v>
      </c>
      <c r="K1237">
        <f>VLOOKUP($C1237, 'pval-input'!$B$2:$M$2260, 12, FALSE)</f>
        <v>9.4890510948905105E-2</v>
      </c>
    </row>
    <row r="1238" spans="1:11" x14ac:dyDescent="0.2">
      <c r="A1238" t="s">
        <v>2731</v>
      </c>
      <c r="B1238" t="str">
        <f>VLOOKUP(A1238, dictionary!$A$2:$B$16, 2, FALSE)</f>
        <v>Antineoplastic and immunomodulating agents</v>
      </c>
      <c r="C1238" t="s">
        <v>2976</v>
      </c>
      <c r="D1238">
        <f>VLOOKUP($C1238, 'pval-input'!$B$2:$M$2260, 11, FALSE)</f>
        <v>15</v>
      </c>
      <c r="E1238">
        <f>VLOOKUP($C1238, 'pval-input'!$B$2:$M$2260, 12, FALSE)</f>
        <v>0.109489051094891</v>
      </c>
      <c r="F1238">
        <f>VLOOKUP(C1238, listing!$B$1:$L$2600, 2, FALSE)</f>
        <v>1.2245375777668939</v>
      </c>
      <c r="H1238" t="s">
        <v>4843</v>
      </c>
      <c r="I1238">
        <v>1.2245375777668939</v>
      </c>
      <c r="J1238">
        <f>VLOOKUP($C1238, 'pval-input'!$B$2:$M$2260, 11, FALSE)</f>
        <v>15</v>
      </c>
      <c r="K1238">
        <f>VLOOKUP($C1238, 'pval-input'!$B$2:$M$2260, 12, FALSE)</f>
        <v>0.109489051094891</v>
      </c>
    </row>
    <row r="1239" spans="1:11" x14ac:dyDescent="0.2">
      <c r="A1239" t="s">
        <v>2731</v>
      </c>
      <c r="B1239" t="str">
        <f>VLOOKUP(A1239, dictionary!$A$2:$B$16, 2, FALSE)</f>
        <v>Antineoplastic and immunomodulating agents</v>
      </c>
      <c r="C1239" t="s">
        <v>2978</v>
      </c>
      <c r="D1239">
        <f>VLOOKUP($C1239, 'pval-input'!$B$2:$M$2260, 11, FALSE)</f>
        <v>54</v>
      </c>
      <c r="E1239">
        <f>VLOOKUP($C1239, 'pval-input'!$B$2:$M$2260, 12, FALSE)</f>
        <v>0.39416058394160602</v>
      </c>
      <c r="F1239">
        <f>VLOOKUP(C1239, listing!$B$1:$L$2600, 2, FALSE)</f>
        <v>0.83393017993254337</v>
      </c>
      <c r="H1239" t="s">
        <v>4843</v>
      </c>
      <c r="I1239">
        <v>0.83393017993254337</v>
      </c>
      <c r="J1239">
        <f>VLOOKUP($C1239, 'pval-input'!$B$2:$M$2260, 11, FALSE)</f>
        <v>54</v>
      </c>
      <c r="K1239">
        <f>VLOOKUP($C1239, 'pval-input'!$B$2:$M$2260, 12, FALSE)</f>
        <v>0.39416058394160602</v>
      </c>
    </row>
    <row r="1240" spans="1:11" x14ac:dyDescent="0.2">
      <c r="A1240" t="s">
        <v>2731</v>
      </c>
      <c r="B1240" t="str">
        <f>VLOOKUP(A1240, dictionary!$A$2:$B$16, 2, FALSE)</f>
        <v>Antineoplastic and immunomodulating agents</v>
      </c>
      <c r="C1240" t="s">
        <v>2981</v>
      </c>
      <c r="D1240">
        <f>VLOOKUP($C1240, 'pval-input'!$B$2:$M$2260, 11, FALSE)</f>
        <v>39</v>
      </c>
      <c r="E1240">
        <f>VLOOKUP($C1240, 'pval-input'!$B$2:$M$2260, 12, FALSE)</f>
        <v>0.28467153284671498</v>
      </c>
      <c r="F1240">
        <f>VLOOKUP(C1240, listing!$B$1:$L$2600, 2, FALSE)</f>
        <v>0.76410111617698595</v>
      </c>
      <c r="H1240" t="s">
        <v>4843</v>
      </c>
      <c r="I1240">
        <v>0.76410111617698595</v>
      </c>
      <c r="J1240">
        <f>VLOOKUP($C1240, 'pval-input'!$B$2:$M$2260, 11, FALSE)</f>
        <v>39</v>
      </c>
      <c r="K1240">
        <f>VLOOKUP($C1240, 'pval-input'!$B$2:$M$2260, 12, FALSE)</f>
        <v>0.28467153284671498</v>
      </c>
    </row>
    <row r="1241" spans="1:11" hidden="1" x14ac:dyDescent="0.2">
      <c r="A1241" t="s">
        <v>2731</v>
      </c>
      <c r="B1241" t="str">
        <f>VLOOKUP(A1241, dictionary!$A$2:$B$16, 2, FALSE)</f>
        <v>Antineoplastic and immunomodulating agents</v>
      </c>
      <c r="C1241" t="s">
        <v>2983</v>
      </c>
      <c r="D1241">
        <f>VLOOKUP($C1241, 'pval-input'!$B$2:$M$2260, 11, FALSE)</f>
        <v>6</v>
      </c>
      <c r="E1241">
        <f>VLOOKUP($C1241, 'pval-input'!$B$2:$M$2260, 12, FALSE)</f>
        <v>4.3795620437956199E-2</v>
      </c>
      <c r="F1241">
        <f>VLOOKUP(C1241, listing!$B$1:$L$2600, 2, FALSE)</f>
        <v>0.32679132458001564</v>
      </c>
      <c r="H1241" t="s">
        <v>4843</v>
      </c>
      <c r="I1241">
        <v>0.32679132458001564</v>
      </c>
      <c r="J1241">
        <f>VLOOKUP($C1241, 'pval-input'!$B$2:$M$2260, 11, FALSE)</f>
        <v>6</v>
      </c>
      <c r="K1241">
        <f>VLOOKUP($C1241, 'pval-input'!$B$2:$M$2260, 12, FALSE)</f>
        <v>4.3795620437956199E-2</v>
      </c>
    </row>
    <row r="1242" spans="1:11" x14ac:dyDescent="0.2">
      <c r="A1242" t="s">
        <v>2731</v>
      </c>
      <c r="B1242" t="str">
        <f>VLOOKUP(A1242, dictionary!$A$2:$B$16, 2, FALSE)</f>
        <v>Antineoplastic and immunomodulating agents</v>
      </c>
      <c r="C1242" t="s">
        <v>2985</v>
      </c>
      <c r="D1242">
        <f>VLOOKUP($C1242, 'pval-input'!$B$2:$M$2260, 11, FALSE)</f>
        <v>29</v>
      </c>
      <c r="E1242">
        <f>VLOOKUP($C1242, 'pval-input'!$B$2:$M$2260, 12, FALSE)</f>
        <v>0.21167883211678801</v>
      </c>
      <c r="F1242">
        <f>VLOOKUP(C1242, listing!$B$1:$L$2600, 2, FALSE)</f>
        <v>0.71509802001437384</v>
      </c>
      <c r="H1242" t="s">
        <v>4843</v>
      </c>
      <c r="I1242">
        <v>0.71509802001437384</v>
      </c>
      <c r="J1242">
        <f>VLOOKUP($C1242, 'pval-input'!$B$2:$M$2260, 11, FALSE)</f>
        <v>29</v>
      </c>
      <c r="K1242">
        <f>VLOOKUP($C1242, 'pval-input'!$B$2:$M$2260, 12, FALSE)</f>
        <v>0.21167883211678801</v>
      </c>
    </row>
    <row r="1243" spans="1:11" x14ac:dyDescent="0.2">
      <c r="A1243" t="s">
        <v>2731</v>
      </c>
      <c r="B1243" t="str">
        <f>VLOOKUP(A1243, dictionary!$A$2:$B$16, 2, FALSE)</f>
        <v>Antineoplastic and immunomodulating agents</v>
      </c>
      <c r="C1243" t="s">
        <v>2988</v>
      </c>
      <c r="D1243">
        <f>VLOOKUP($C1243, 'pval-input'!$B$2:$M$2260, 11, FALSE)</f>
        <v>40</v>
      </c>
      <c r="E1243">
        <f>VLOOKUP($C1243, 'pval-input'!$B$2:$M$2260, 12, FALSE)</f>
        <v>0.29197080291970801</v>
      </c>
      <c r="F1243">
        <f>VLOOKUP(C1243, listing!$B$1:$L$2600, 2, FALSE)</f>
        <v>0.9442806440826319</v>
      </c>
      <c r="H1243" t="s">
        <v>4843</v>
      </c>
      <c r="I1243">
        <v>0.9442806440826319</v>
      </c>
      <c r="J1243">
        <f>VLOOKUP($C1243, 'pval-input'!$B$2:$M$2260, 11, FALSE)</f>
        <v>40</v>
      </c>
      <c r="K1243">
        <f>VLOOKUP($C1243, 'pval-input'!$B$2:$M$2260, 12, FALSE)</f>
        <v>0.29197080291970801</v>
      </c>
    </row>
    <row r="1244" spans="1:11" hidden="1" x14ac:dyDescent="0.2">
      <c r="A1244" t="s">
        <v>2731</v>
      </c>
      <c r="B1244" t="str">
        <f>VLOOKUP(A1244, dictionary!$A$2:$B$16, 2, FALSE)</f>
        <v>Antineoplastic and immunomodulating agents</v>
      </c>
      <c r="C1244" t="s">
        <v>2991</v>
      </c>
      <c r="D1244">
        <f>VLOOKUP($C1244, 'pval-input'!$B$2:$M$2260, 11, FALSE)</f>
        <v>3</v>
      </c>
      <c r="E1244">
        <f>VLOOKUP($C1244, 'pval-input'!$B$2:$M$2260, 12, FALSE)</f>
        <v>2.18978102189781E-2</v>
      </c>
      <c r="F1244">
        <f>VLOOKUP(C1244, listing!$B$1:$L$2600, 2, FALSE)</f>
        <v>0.46936436818401239</v>
      </c>
      <c r="H1244" t="s">
        <v>4843</v>
      </c>
      <c r="I1244">
        <v>0.46936436818401239</v>
      </c>
      <c r="J1244">
        <f>VLOOKUP($C1244, 'pval-input'!$B$2:$M$2260, 11, FALSE)</f>
        <v>3</v>
      </c>
      <c r="K1244">
        <f>VLOOKUP($C1244, 'pval-input'!$B$2:$M$2260, 12, FALSE)</f>
        <v>2.18978102189781E-2</v>
      </c>
    </row>
    <row r="1245" spans="1:11" hidden="1" x14ac:dyDescent="0.2">
      <c r="A1245" t="s">
        <v>2731</v>
      </c>
      <c r="B1245" t="str">
        <f>VLOOKUP(A1245, dictionary!$A$2:$B$16, 2, FALSE)</f>
        <v>Antineoplastic and immunomodulating agents</v>
      </c>
      <c r="C1245" t="s">
        <v>2994</v>
      </c>
      <c r="D1245">
        <f>VLOOKUP($C1245, 'pval-input'!$B$2:$M$2260, 11, FALSE)</f>
        <v>1</v>
      </c>
      <c r="E1245">
        <f>VLOOKUP($C1245, 'pval-input'!$B$2:$M$2260, 12, FALSE)</f>
        <v>7.2992700729926996E-3</v>
      </c>
      <c r="F1245">
        <f>VLOOKUP(C1245, listing!$B$1:$L$2600, 2, FALSE)</f>
        <v>0.16505751444420602</v>
      </c>
      <c r="H1245" t="s">
        <v>4843</v>
      </c>
      <c r="I1245">
        <v>0.16505751444420602</v>
      </c>
      <c r="J1245">
        <f>VLOOKUP($C1245, 'pval-input'!$B$2:$M$2260, 11, FALSE)</f>
        <v>1</v>
      </c>
      <c r="K1245">
        <f>VLOOKUP($C1245, 'pval-input'!$B$2:$M$2260, 12, FALSE)</f>
        <v>7.2992700729926996E-3</v>
      </c>
    </row>
    <row r="1246" spans="1:11" hidden="1" x14ac:dyDescent="0.2">
      <c r="A1246" t="s">
        <v>2731</v>
      </c>
      <c r="B1246" t="str">
        <f>VLOOKUP(A1246, dictionary!$A$2:$B$16, 2, FALSE)</f>
        <v>Antineoplastic and immunomodulating agents</v>
      </c>
      <c r="C1246" t="s">
        <v>2996</v>
      </c>
      <c r="D1246">
        <f>VLOOKUP($C1246, 'pval-input'!$B$2:$M$2260, 11, FALSE)</f>
        <v>2</v>
      </c>
      <c r="E1246">
        <f>VLOOKUP($C1246, 'pval-input'!$B$2:$M$2260, 12, FALSE)</f>
        <v>1.4598540145985399E-2</v>
      </c>
      <c r="F1246">
        <f>VLOOKUP(C1246, listing!$B$1:$L$2600, 2, FALSE)</f>
        <v>0.1210150667188485</v>
      </c>
      <c r="H1246" t="s">
        <v>4843</v>
      </c>
      <c r="I1246">
        <v>0.1210150667188485</v>
      </c>
      <c r="J1246">
        <f>VLOOKUP($C1246, 'pval-input'!$B$2:$M$2260, 11, FALSE)</f>
        <v>2</v>
      </c>
      <c r="K1246">
        <f>VLOOKUP($C1246, 'pval-input'!$B$2:$M$2260, 12, FALSE)</f>
        <v>1.4598540145985399E-2</v>
      </c>
    </row>
    <row r="1247" spans="1:11" hidden="1" x14ac:dyDescent="0.2">
      <c r="A1247" t="s">
        <v>2731</v>
      </c>
      <c r="B1247" t="str">
        <f>VLOOKUP(A1247, dictionary!$A$2:$B$16, 2, FALSE)</f>
        <v>Antineoplastic and immunomodulating agents</v>
      </c>
      <c r="C1247" t="s">
        <v>2998</v>
      </c>
      <c r="D1247">
        <f>VLOOKUP($C1247, 'pval-input'!$B$2:$M$2260, 11, FALSE)</f>
        <v>1</v>
      </c>
      <c r="E1247">
        <f>VLOOKUP($C1247, 'pval-input'!$B$2:$M$2260, 12, FALSE)</f>
        <v>7.2992700729926996E-3</v>
      </c>
      <c r="F1247">
        <f>VLOOKUP(C1247, listing!$B$1:$L$2600, 2, FALSE)</f>
        <v>0.56009817936610506</v>
      </c>
      <c r="H1247" t="s">
        <v>4843</v>
      </c>
      <c r="I1247">
        <v>0.56009817936610506</v>
      </c>
      <c r="J1247">
        <f>VLOOKUP($C1247, 'pval-input'!$B$2:$M$2260, 11, FALSE)</f>
        <v>1</v>
      </c>
      <c r="K1247">
        <f>VLOOKUP($C1247, 'pval-input'!$B$2:$M$2260, 12, FALSE)</f>
        <v>7.2992700729926996E-3</v>
      </c>
    </row>
    <row r="1248" spans="1:11" hidden="1" x14ac:dyDescent="0.2">
      <c r="A1248" t="s">
        <v>2731</v>
      </c>
      <c r="B1248" t="str">
        <f>VLOOKUP(A1248, dictionary!$A$2:$B$16, 2, FALSE)</f>
        <v>Antineoplastic and immunomodulating agents</v>
      </c>
      <c r="C1248" t="s">
        <v>2999</v>
      </c>
      <c r="D1248">
        <f>VLOOKUP($C1248, 'pval-input'!$B$2:$M$2260, 11, FALSE)</f>
        <v>2</v>
      </c>
      <c r="E1248">
        <f>VLOOKUP($C1248, 'pval-input'!$B$2:$M$2260, 12, FALSE)</f>
        <v>1.4598540145985399E-2</v>
      </c>
      <c r="F1248">
        <f>VLOOKUP(C1248, listing!$B$1:$L$2600, 2, FALSE)</f>
        <v>0.41723683722359262</v>
      </c>
      <c r="H1248" t="s">
        <v>4843</v>
      </c>
      <c r="I1248">
        <v>0.41723683722359262</v>
      </c>
      <c r="J1248">
        <f>VLOOKUP($C1248, 'pval-input'!$B$2:$M$2260, 11, FALSE)</f>
        <v>2</v>
      </c>
      <c r="K1248">
        <f>VLOOKUP($C1248, 'pval-input'!$B$2:$M$2260, 12, FALSE)</f>
        <v>1.4598540145985399E-2</v>
      </c>
    </row>
    <row r="1249" spans="1:11" hidden="1" x14ac:dyDescent="0.2">
      <c r="A1249" t="s">
        <v>2731</v>
      </c>
      <c r="B1249" t="str">
        <f>VLOOKUP(A1249, dictionary!$A$2:$B$16, 2, FALSE)</f>
        <v>Antineoplastic and immunomodulating agents</v>
      </c>
      <c r="C1249" t="s">
        <v>3000</v>
      </c>
      <c r="D1249">
        <f>VLOOKUP($C1249, 'pval-input'!$B$2:$M$2260, 11, FALSE)</f>
        <v>1</v>
      </c>
      <c r="E1249">
        <f>VLOOKUP($C1249, 'pval-input'!$B$2:$M$2260, 12, FALSE)</f>
        <v>7.2992700729926996E-3</v>
      </c>
      <c r="F1249">
        <f>VLOOKUP(C1249, listing!$B$1:$L$2600, 2, FALSE)</f>
        <v>0.2100210792830525</v>
      </c>
      <c r="H1249" t="s">
        <v>4843</v>
      </c>
      <c r="I1249">
        <v>0.2100210792830525</v>
      </c>
      <c r="J1249">
        <f>VLOOKUP($C1249, 'pval-input'!$B$2:$M$2260, 11, FALSE)</f>
        <v>1</v>
      </c>
      <c r="K1249">
        <f>VLOOKUP($C1249, 'pval-input'!$B$2:$M$2260, 12, FALSE)</f>
        <v>7.2992700729926996E-3</v>
      </c>
    </row>
    <row r="1250" spans="1:11" hidden="1" x14ac:dyDescent="0.2">
      <c r="A1250" t="s">
        <v>2731</v>
      </c>
      <c r="B1250" t="str">
        <f>VLOOKUP(A1250, dictionary!$A$2:$B$16, 2, FALSE)</f>
        <v>Antineoplastic and immunomodulating agents</v>
      </c>
      <c r="C1250" t="s">
        <v>3001</v>
      </c>
      <c r="D1250">
        <f>VLOOKUP($C1250, 'pval-input'!$B$2:$M$2260, 11, FALSE)</f>
        <v>1</v>
      </c>
      <c r="E1250">
        <f>VLOOKUP($C1250, 'pval-input'!$B$2:$M$2260, 12, FALSE)</f>
        <v>7.2992700729926996E-3</v>
      </c>
      <c r="F1250">
        <f>VLOOKUP(C1250, listing!$B$1:$L$2600, 2, FALSE)</f>
        <v>0.13345130816624251</v>
      </c>
      <c r="H1250" t="s">
        <v>4843</v>
      </c>
      <c r="I1250">
        <v>0.13345130816624251</v>
      </c>
      <c r="J1250">
        <f>VLOOKUP($C1250, 'pval-input'!$B$2:$M$2260, 11, FALSE)</f>
        <v>1</v>
      </c>
      <c r="K1250">
        <f>VLOOKUP($C1250, 'pval-input'!$B$2:$M$2260, 12, FALSE)</f>
        <v>7.2992700729926996E-3</v>
      </c>
    </row>
    <row r="1251" spans="1:11" hidden="1" x14ac:dyDescent="0.2">
      <c r="A1251" t="s">
        <v>2731</v>
      </c>
      <c r="B1251" t="str">
        <f>VLOOKUP(A1251, dictionary!$A$2:$B$16, 2, FALSE)</f>
        <v>Antineoplastic and immunomodulating agents</v>
      </c>
      <c r="C1251" t="s">
        <v>3003</v>
      </c>
      <c r="D1251">
        <f>VLOOKUP($C1251, 'pval-input'!$B$2:$M$2260, 11, FALSE)</f>
        <v>1</v>
      </c>
      <c r="E1251">
        <f>VLOOKUP($C1251, 'pval-input'!$B$2:$M$2260, 12, FALSE)</f>
        <v>7.2992700729926996E-3</v>
      </c>
      <c r="F1251">
        <f>VLOOKUP(C1251, listing!$B$1:$L$2600, 2, FALSE)</f>
        <v>0.13345130816624251</v>
      </c>
      <c r="H1251" t="s">
        <v>4843</v>
      </c>
      <c r="I1251">
        <v>0.13345130816624251</v>
      </c>
      <c r="J1251">
        <f>VLOOKUP($C1251, 'pval-input'!$B$2:$M$2260, 11, FALSE)</f>
        <v>1</v>
      </c>
      <c r="K1251">
        <f>VLOOKUP($C1251, 'pval-input'!$B$2:$M$2260, 12, FALSE)</f>
        <v>7.2992700729926996E-3</v>
      </c>
    </row>
    <row r="1252" spans="1:11" x14ac:dyDescent="0.2">
      <c r="A1252" t="s">
        <v>2731</v>
      </c>
      <c r="B1252" t="str">
        <f>VLOOKUP(A1252, dictionary!$A$2:$B$16, 2, FALSE)</f>
        <v>Antineoplastic and immunomodulating agents</v>
      </c>
      <c r="C1252" t="s">
        <v>3005</v>
      </c>
      <c r="D1252">
        <f>VLOOKUP($C1252, 'pval-input'!$B$2:$M$2260, 11, FALSE)</f>
        <v>105</v>
      </c>
      <c r="E1252">
        <f>VLOOKUP($C1252, 'pval-input'!$B$2:$M$2260, 12, FALSE)</f>
        <v>0.76642335766423397</v>
      </c>
      <c r="F1252">
        <f>VLOOKUP(C1252, listing!$B$1:$L$2600, 2, FALSE)</f>
        <v>0.41316698297604587</v>
      </c>
      <c r="H1252" t="s">
        <v>4843</v>
      </c>
      <c r="I1252">
        <v>0.41316698297604587</v>
      </c>
      <c r="J1252">
        <f>VLOOKUP($C1252, 'pval-input'!$B$2:$M$2260, 11, FALSE)</f>
        <v>105</v>
      </c>
      <c r="K1252">
        <f>VLOOKUP($C1252, 'pval-input'!$B$2:$M$2260, 12, FALSE)</f>
        <v>0.76642335766423397</v>
      </c>
    </row>
    <row r="1253" spans="1:11" hidden="1" x14ac:dyDescent="0.2">
      <c r="A1253" t="s">
        <v>2731</v>
      </c>
      <c r="B1253" t="str">
        <f>VLOOKUP(A1253, dictionary!$A$2:$B$16, 2, FALSE)</f>
        <v>Antineoplastic and immunomodulating agents</v>
      </c>
      <c r="C1253" t="s">
        <v>3007</v>
      </c>
      <c r="D1253">
        <f>VLOOKUP($C1253, 'pval-input'!$B$2:$M$2260, 11, FALSE)</f>
        <v>2</v>
      </c>
      <c r="E1253">
        <f>VLOOKUP($C1253, 'pval-input'!$B$2:$M$2260, 12, FALSE)</f>
        <v>1.4598540145985399E-2</v>
      </c>
      <c r="F1253">
        <f>VLOOKUP(C1253, listing!$B$1:$L$2600, 2, FALSE)</f>
        <v>0.65197224786509789</v>
      </c>
      <c r="H1253" t="s">
        <v>4843</v>
      </c>
      <c r="I1253">
        <v>0.65197224786509789</v>
      </c>
      <c r="J1253">
        <f>VLOOKUP($C1253, 'pval-input'!$B$2:$M$2260, 11, FALSE)</f>
        <v>2</v>
      </c>
      <c r="K1253">
        <f>VLOOKUP($C1253, 'pval-input'!$B$2:$M$2260, 12, FALSE)</f>
        <v>1.4598540145985399E-2</v>
      </c>
    </row>
    <row r="1254" spans="1:11" hidden="1" x14ac:dyDescent="0.2">
      <c r="A1254" t="s">
        <v>2731</v>
      </c>
      <c r="B1254" t="str">
        <f>VLOOKUP(A1254, dictionary!$A$2:$B$16, 2, FALSE)</f>
        <v>Antineoplastic and immunomodulating agents</v>
      </c>
      <c r="C1254" t="s">
        <v>3009</v>
      </c>
      <c r="D1254">
        <f>VLOOKUP($C1254, 'pval-input'!$B$2:$M$2260, 11, FALSE)</f>
        <v>1</v>
      </c>
      <c r="E1254">
        <f>VLOOKUP($C1254, 'pval-input'!$B$2:$M$2260, 12, FALSE)</f>
        <v>7.2992700729926996E-3</v>
      </c>
      <c r="F1254">
        <f>VLOOKUP(C1254, listing!$B$1:$L$2600, 2, FALSE)</f>
        <v>0.13345130816624251</v>
      </c>
      <c r="H1254" t="s">
        <v>4843</v>
      </c>
      <c r="I1254">
        <v>0.13345130816624251</v>
      </c>
      <c r="J1254">
        <f>VLOOKUP($C1254, 'pval-input'!$B$2:$M$2260, 11, FALSE)</f>
        <v>1</v>
      </c>
      <c r="K1254">
        <f>VLOOKUP($C1254, 'pval-input'!$B$2:$M$2260, 12, FALSE)</f>
        <v>7.2992700729926996E-3</v>
      </c>
    </row>
    <row r="1255" spans="1:11" hidden="1" x14ac:dyDescent="0.2">
      <c r="A1255" t="s">
        <v>2731</v>
      </c>
      <c r="B1255" t="str">
        <f>VLOOKUP(A1255, dictionary!$A$2:$B$16, 2, FALSE)</f>
        <v>Antineoplastic and immunomodulating agents</v>
      </c>
      <c r="C1255" t="s">
        <v>3011</v>
      </c>
      <c r="D1255">
        <f>VLOOKUP($C1255, 'pval-input'!$B$2:$M$2260, 11, FALSE)</f>
        <v>1</v>
      </c>
      <c r="E1255">
        <f>VLOOKUP($C1255, 'pval-input'!$B$2:$M$2260, 12, FALSE)</f>
        <v>7.2992700729926996E-3</v>
      </c>
      <c r="F1255">
        <f>VLOOKUP(C1255, listing!$B$1:$L$2600, 2, FALSE)</f>
        <v>0.13345130816624251</v>
      </c>
      <c r="H1255" t="s">
        <v>4843</v>
      </c>
      <c r="I1255">
        <v>0.13345130816624251</v>
      </c>
      <c r="J1255">
        <f>VLOOKUP($C1255, 'pval-input'!$B$2:$M$2260, 11, FALSE)</f>
        <v>1</v>
      </c>
      <c r="K1255">
        <f>VLOOKUP($C1255, 'pval-input'!$B$2:$M$2260, 12, FALSE)</f>
        <v>7.2992700729926996E-3</v>
      </c>
    </row>
    <row r="1256" spans="1:11" hidden="1" x14ac:dyDescent="0.2">
      <c r="A1256" t="s">
        <v>2731</v>
      </c>
      <c r="B1256" t="str">
        <f>VLOOKUP(A1256, dictionary!$A$2:$B$16, 2, FALSE)</f>
        <v>Antineoplastic and immunomodulating agents</v>
      </c>
      <c r="C1256" t="s">
        <v>3013</v>
      </c>
      <c r="D1256">
        <f>VLOOKUP($C1256, 'pval-input'!$B$2:$M$2260, 11, FALSE)</f>
        <v>1</v>
      </c>
      <c r="E1256">
        <f>VLOOKUP($C1256, 'pval-input'!$B$2:$M$2260, 12, FALSE)</f>
        <v>7.2992700729926996E-3</v>
      </c>
      <c r="F1256">
        <f>VLOOKUP(C1256, listing!$B$1:$L$2600, 2, FALSE)</f>
        <v>0.13345130816624251</v>
      </c>
      <c r="H1256" t="s">
        <v>4843</v>
      </c>
      <c r="I1256">
        <v>0.13345130816624251</v>
      </c>
      <c r="J1256">
        <f>VLOOKUP($C1256, 'pval-input'!$B$2:$M$2260, 11, FALSE)</f>
        <v>1</v>
      </c>
      <c r="K1256">
        <f>VLOOKUP($C1256, 'pval-input'!$B$2:$M$2260, 12, FALSE)</f>
        <v>7.2992700729926996E-3</v>
      </c>
    </row>
    <row r="1257" spans="1:11" hidden="1" x14ac:dyDescent="0.2">
      <c r="A1257" t="s">
        <v>2731</v>
      </c>
      <c r="B1257" t="str">
        <f>VLOOKUP(A1257, dictionary!$A$2:$B$16, 2, FALSE)</f>
        <v>Antineoplastic and immunomodulating agents</v>
      </c>
      <c r="C1257" t="s">
        <v>3015</v>
      </c>
      <c r="D1257">
        <f>VLOOKUP($C1257, 'pval-input'!$B$2:$M$2260, 11, FALSE)</f>
        <v>2</v>
      </c>
      <c r="E1257">
        <f>VLOOKUP($C1257, 'pval-input'!$B$2:$M$2260, 12, FALSE)</f>
        <v>1.4598540145985399E-2</v>
      </c>
      <c r="F1257">
        <f>VLOOKUP(C1257, listing!$B$1:$L$2600, 2, FALSE)</f>
        <v>0.44501664144317882</v>
      </c>
      <c r="H1257" t="s">
        <v>4843</v>
      </c>
      <c r="I1257">
        <v>0.44501664144317882</v>
      </c>
      <c r="J1257">
        <f>VLOOKUP($C1257, 'pval-input'!$B$2:$M$2260, 11, FALSE)</f>
        <v>2</v>
      </c>
      <c r="K1257">
        <f>VLOOKUP($C1257, 'pval-input'!$B$2:$M$2260, 12, FALSE)</f>
        <v>1.4598540145985399E-2</v>
      </c>
    </row>
    <row r="1258" spans="1:11" hidden="1" x14ac:dyDescent="0.2">
      <c r="A1258" t="s">
        <v>2731</v>
      </c>
      <c r="B1258" t="str">
        <f>VLOOKUP(A1258, dictionary!$A$2:$B$16, 2, FALSE)</f>
        <v>Antineoplastic and immunomodulating agents</v>
      </c>
      <c r="C1258" t="s">
        <v>3017</v>
      </c>
      <c r="D1258">
        <f>VLOOKUP($C1258, 'pval-input'!$B$2:$M$2260, 11, FALSE)</f>
        <v>2</v>
      </c>
      <c r="E1258">
        <f>VLOOKUP($C1258, 'pval-input'!$B$2:$M$2260, 12, FALSE)</f>
        <v>1.4598540145985399E-2</v>
      </c>
      <c r="F1258">
        <f>VLOOKUP(C1258, listing!$B$1:$L$2600, 2, FALSE)</f>
        <v>0.10788735398684693</v>
      </c>
      <c r="H1258" t="s">
        <v>4843</v>
      </c>
      <c r="I1258">
        <v>0.10788735398684693</v>
      </c>
      <c r="J1258">
        <f>VLOOKUP($C1258, 'pval-input'!$B$2:$M$2260, 11, FALSE)</f>
        <v>2</v>
      </c>
      <c r="K1258">
        <f>VLOOKUP($C1258, 'pval-input'!$B$2:$M$2260, 12, FALSE)</f>
        <v>1.4598540145985399E-2</v>
      </c>
    </row>
    <row r="1259" spans="1:11" x14ac:dyDescent="0.2">
      <c r="A1259" t="s">
        <v>2731</v>
      </c>
      <c r="B1259" t="str">
        <f>VLOOKUP(A1259, dictionary!$A$2:$B$16, 2, FALSE)</f>
        <v>Antineoplastic and immunomodulating agents</v>
      </c>
      <c r="C1259" t="s">
        <v>3019</v>
      </c>
      <c r="D1259">
        <f>VLOOKUP($C1259, 'pval-input'!$B$2:$M$2260, 11, FALSE)</f>
        <v>19</v>
      </c>
      <c r="E1259">
        <f>VLOOKUP($C1259, 'pval-input'!$B$2:$M$2260, 12, FALSE)</f>
        <v>0.13868613138686101</v>
      </c>
      <c r="F1259">
        <f>VLOOKUP(C1259, listing!$B$1:$L$2600, 2, FALSE)</f>
        <v>0.58065492766540194</v>
      </c>
      <c r="H1259" t="s">
        <v>4843</v>
      </c>
      <c r="I1259">
        <v>0.58065492766540194</v>
      </c>
      <c r="J1259">
        <f>VLOOKUP($C1259, 'pval-input'!$B$2:$M$2260, 11, FALSE)</f>
        <v>19</v>
      </c>
      <c r="K1259">
        <f>VLOOKUP($C1259, 'pval-input'!$B$2:$M$2260, 12, FALSE)</f>
        <v>0.13868613138686101</v>
      </c>
    </row>
    <row r="1260" spans="1:11" hidden="1" x14ac:dyDescent="0.2">
      <c r="A1260" t="s">
        <v>2731</v>
      </c>
      <c r="B1260" t="str">
        <f>VLOOKUP(A1260, dictionary!$A$2:$B$16, 2, FALSE)</f>
        <v>Antineoplastic and immunomodulating agents</v>
      </c>
      <c r="C1260" t="s">
        <v>3021</v>
      </c>
      <c r="D1260">
        <f>VLOOKUP($C1260, 'pval-input'!$B$2:$M$2260, 11, FALSE)</f>
        <v>3</v>
      </c>
      <c r="E1260">
        <f>VLOOKUP($C1260, 'pval-input'!$B$2:$M$2260, 12, FALSE)</f>
        <v>2.18978102189781E-2</v>
      </c>
      <c r="F1260">
        <f>VLOOKUP(C1260, listing!$B$1:$L$2600, 2, FALSE)</f>
        <v>0.48547577754992532</v>
      </c>
      <c r="H1260" t="s">
        <v>4843</v>
      </c>
      <c r="I1260">
        <v>0.48547577754992532</v>
      </c>
      <c r="J1260">
        <f>VLOOKUP($C1260, 'pval-input'!$B$2:$M$2260, 11, FALSE)</f>
        <v>3</v>
      </c>
      <c r="K1260">
        <f>VLOOKUP($C1260, 'pval-input'!$B$2:$M$2260, 12, FALSE)</f>
        <v>2.18978102189781E-2</v>
      </c>
    </row>
    <row r="1261" spans="1:11" hidden="1" x14ac:dyDescent="0.2">
      <c r="A1261" t="s">
        <v>2731</v>
      </c>
      <c r="B1261" t="str">
        <f>VLOOKUP(A1261, dictionary!$A$2:$B$16, 2, FALSE)</f>
        <v>Antineoplastic and immunomodulating agents</v>
      </c>
      <c r="C1261" t="s">
        <v>3023</v>
      </c>
      <c r="D1261">
        <f>VLOOKUP($C1261, 'pval-input'!$B$2:$M$2260, 11, FALSE)</f>
        <v>2</v>
      </c>
      <c r="E1261">
        <f>VLOOKUP($C1261, 'pval-input'!$B$2:$M$2260, 12, FALSE)</f>
        <v>1.4598540145985399E-2</v>
      </c>
      <c r="F1261">
        <f>VLOOKUP(C1261, listing!$B$1:$L$2600, 2, FALSE)</f>
        <v>1.7161129087190478E-2</v>
      </c>
      <c r="H1261" t="s">
        <v>4843</v>
      </c>
      <c r="I1261">
        <v>1.7161129087190478E-2</v>
      </c>
      <c r="J1261">
        <f>VLOOKUP($C1261, 'pval-input'!$B$2:$M$2260, 11, FALSE)</f>
        <v>2</v>
      </c>
      <c r="K1261">
        <f>VLOOKUP($C1261, 'pval-input'!$B$2:$M$2260, 12, FALSE)</f>
        <v>1.4598540145985399E-2</v>
      </c>
    </row>
    <row r="1262" spans="1:11" hidden="1" x14ac:dyDescent="0.2">
      <c r="A1262" t="s">
        <v>2731</v>
      </c>
      <c r="B1262" t="str">
        <f>VLOOKUP(A1262, dictionary!$A$2:$B$16, 2, FALSE)</f>
        <v>Antineoplastic and immunomodulating agents</v>
      </c>
      <c r="C1262" t="s">
        <v>3025</v>
      </c>
      <c r="D1262">
        <f>VLOOKUP($C1262, 'pval-input'!$B$2:$M$2260, 11, FALSE)</f>
        <v>6</v>
      </c>
      <c r="E1262">
        <f>VLOOKUP($C1262, 'pval-input'!$B$2:$M$2260, 12, FALSE)</f>
        <v>4.3795620437956199E-2</v>
      </c>
      <c r="F1262">
        <f>VLOOKUP(C1262, listing!$B$1:$L$2600, 2, FALSE)</f>
        <v>0.32051676125460932</v>
      </c>
      <c r="H1262" t="s">
        <v>4843</v>
      </c>
      <c r="I1262">
        <v>0.32051676125460932</v>
      </c>
      <c r="J1262">
        <f>VLOOKUP($C1262, 'pval-input'!$B$2:$M$2260, 11, FALSE)</f>
        <v>6</v>
      </c>
      <c r="K1262">
        <f>VLOOKUP($C1262, 'pval-input'!$B$2:$M$2260, 12, FALSE)</f>
        <v>4.3795620437956199E-2</v>
      </c>
    </row>
    <row r="1263" spans="1:11" hidden="1" x14ac:dyDescent="0.2">
      <c r="A1263" t="s">
        <v>2731</v>
      </c>
      <c r="B1263" t="str">
        <f>VLOOKUP(A1263, dictionary!$A$2:$B$16, 2, FALSE)</f>
        <v>Antineoplastic and immunomodulating agents</v>
      </c>
      <c r="C1263" t="s">
        <v>3027</v>
      </c>
      <c r="D1263">
        <f>VLOOKUP($C1263, 'pval-input'!$B$2:$M$2260, 11, FALSE)</f>
        <v>1</v>
      </c>
      <c r="E1263">
        <f>VLOOKUP($C1263, 'pval-input'!$B$2:$M$2260, 12, FALSE)</f>
        <v>7.2992700729926996E-3</v>
      </c>
      <c r="F1263">
        <f>VLOOKUP(C1263, listing!$B$1:$L$2600, 2, FALSE)</f>
        <v>0.13345130816624251</v>
      </c>
      <c r="H1263" t="s">
        <v>4843</v>
      </c>
      <c r="I1263">
        <v>0.13345130816624251</v>
      </c>
      <c r="J1263">
        <f>VLOOKUP($C1263, 'pval-input'!$B$2:$M$2260, 11, FALSE)</f>
        <v>1</v>
      </c>
      <c r="K1263">
        <f>VLOOKUP($C1263, 'pval-input'!$B$2:$M$2260, 12, FALSE)</f>
        <v>7.2992700729926996E-3</v>
      </c>
    </row>
    <row r="1264" spans="1:11" hidden="1" x14ac:dyDescent="0.2">
      <c r="A1264" t="s">
        <v>2731</v>
      </c>
      <c r="B1264" t="str">
        <f>VLOOKUP(A1264, dictionary!$A$2:$B$16, 2, FALSE)</f>
        <v>Antineoplastic and immunomodulating agents</v>
      </c>
      <c r="C1264" t="s">
        <v>3029</v>
      </c>
      <c r="D1264">
        <f>VLOOKUP($C1264, 'pval-input'!$B$2:$M$2260, 11, FALSE)</f>
        <v>1</v>
      </c>
      <c r="E1264">
        <f>VLOOKUP($C1264, 'pval-input'!$B$2:$M$2260, 12, FALSE)</f>
        <v>7.2992700729926996E-3</v>
      </c>
      <c r="F1264">
        <f>VLOOKUP(C1264, listing!$B$1:$L$2600, 2, FALSE)</f>
        <v>0.13345130816624251</v>
      </c>
      <c r="H1264" t="s">
        <v>4843</v>
      </c>
      <c r="I1264">
        <v>0.13345130816624251</v>
      </c>
      <c r="J1264">
        <f>VLOOKUP($C1264, 'pval-input'!$B$2:$M$2260, 11, FALSE)</f>
        <v>1</v>
      </c>
      <c r="K1264">
        <f>VLOOKUP($C1264, 'pval-input'!$B$2:$M$2260, 12, FALSE)</f>
        <v>7.2992700729926996E-3</v>
      </c>
    </row>
    <row r="1265" spans="1:11" hidden="1" x14ac:dyDescent="0.2">
      <c r="A1265" t="s">
        <v>2731</v>
      </c>
      <c r="B1265" t="str">
        <f>VLOOKUP(A1265, dictionary!$A$2:$B$16, 2, FALSE)</f>
        <v>Antineoplastic and immunomodulating agents</v>
      </c>
      <c r="C1265" t="s">
        <v>3031</v>
      </c>
      <c r="D1265">
        <f>VLOOKUP($C1265, 'pval-input'!$B$2:$M$2260, 11, FALSE)</f>
        <v>1</v>
      </c>
      <c r="E1265">
        <f>VLOOKUP($C1265, 'pval-input'!$B$2:$M$2260, 12, FALSE)</f>
        <v>7.2992700729926996E-3</v>
      </c>
      <c r="F1265">
        <f>VLOOKUP(C1265, listing!$B$1:$L$2600, 2, FALSE)</f>
        <v>0.13345130816624251</v>
      </c>
      <c r="H1265" t="s">
        <v>4843</v>
      </c>
      <c r="I1265">
        <v>0.13345130816624251</v>
      </c>
      <c r="J1265">
        <f>VLOOKUP($C1265, 'pval-input'!$B$2:$M$2260, 11, FALSE)</f>
        <v>1</v>
      </c>
      <c r="K1265">
        <f>VLOOKUP($C1265, 'pval-input'!$B$2:$M$2260, 12, FALSE)</f>
        <v>7.2992700729926996E-3</v>
      </c>
    </row>
    <row r="1266" spans="1:11" x14ac:dyDescent="0.2">
      <c r="A1266" t="s">
        <v>2731</v>
      </c>
      <c r="B1266" t="str">
        <f>VLOOKUP(A1266, dictionary!$A$2:$B$16, 2, FALSE)</f>
        <v>Antineoplastic and immunomodulating agents</v>
      </c>
      <c r="C1266" t="s">
        <v>3033</v>
      </c>
      <c r="D1266">
        <f>VLOOKUP($C1266, 'pval-input'!$B$2:$M$2260, 11, FALSE)</f>
        <v>54</v>
      </c>
      <c r="E1266">
        <f>VLOOKUP($C1266, 'pval-input'!$B$2:$M$2260, 12, FALSE)</f>
        <v>0.39416058394160602</v>
      </c>
      <c r="F1266">
        <f>VLOOKUP(C1266, listing!$B$1:$L$2600, 2, FALSE)</f>
        <v>1.6680154858017966</v>
      </c>
      <c r="H1266" t="s">
        <v>4843</v>
      </c>
      <c r="I1266">
        <v>1.6680154858017966</v>
      </c>
      <c r="J1266">
        <f>VLOOKUP($C1266, 'pval-input'!$B$2:$M$2260, 11, FALSE)</f>
        <v>54</v>
      </c>
      <c r="K1266">
        <f>VLOOKUP($C1266, 'pval-input'!$B$2:$M$2260, 12, FALSE)</f>
        <v>0.39416058394160602</v>
      </c>
    </row>
    <row r="1267" spans="1:11" hidden="1" x14ac:dyDescent="0.2">
      <c r="A1267" t="s">
        <v>2731</v>
      </c>
      <c r="B1267" t="str">
        <f>VLOOKUP(A1267, dictionary!$A$2:$B$16, 2, FALSE)</f>
        <v>Antineoplastic and immunomodulating agents</v>
      </c>
      <c r="C1267" t="s">
        <v>3036</v>
      </c>
      <c r="D1267">
        <f>VLOOKUP($C1267, 'pval-input'!$B$2:$M$2260, 11, FALSE)</f>
        <v>1</v>
      </c>
      <c r="E1267">
        <f>VLOOKUP($C1267, 'pval-input'!$B$2:$M$2260, 12, FALSE)</f>
        <v>7.2992700729926996E-3</v>
      </c>
      <c r="F1267">
        <f>VLOOKUP(C1267, listing!$B$1:$L$2600, 2, FALSE)</f>
        <v>0.89918272299573154</v>
      </c>
      <c r="H1267" t="s">
        <v>4843</v>
      </c>
      <c r="I1267">
        <v>0.89918272299573154</v>
      </c>
      <c r="J1267">
        <f>VLOOKUP($C1267, 'pval-input'!$B$2:$M$2260, 11, FALSE)</f>
        <v>1</v>
      </c>
      <c r="K1267">
        <f>VLOOKUP($C1267, 'pval-input'!$B$2:$M$2260, 12, FALSE)</f>
        <v>7.2992700729926996E-3</v>
      </c>
    </row>
    <row r="1268" spans="1:11" hidden="1" x14ac:dyDescent="0.2">
      <c r="A1268" t="s">
        <v>2731</v>
      </c>
      <c r="B1268" t="str">
        <f>VLOOKUP(A1268, dictionary!$A$2:$B$16, 2, FALSE)</f>
        <v>Antineoplastic and immunomodulating agents</v>
      </c>
      <c r="C1268" t="s">
        <v>3037</v>
      </c>
      <c r="D1268">
        <f>VLOOKUP($C1268, 'pval-input'!$B$2:$M$2260, 11, FALSE)</f>
        <v>3</v>
      </c>
      <c r="E1268">
        <f>VLOOKUP($C1268, 'pval-input'!$B$2:$M$2260, 12, FALSE)</f>
        <v>2.18978102189781E-2</v>
      </c>
      <c r="F1268">
        <f>VLOOKUP(C1268, listing!$B$1:$L$2600, 2, FALSE)</f>
        <v>0.37766022764068546</v>
      </c>
      <c r="H1268" t="s">
        <v>4843</v>
      </c>
      <c r="I1268">
        <v>0.37766022764068546</v>
      </c>
      <c r="J1268">
        <f>VLOOKUP($C1268, 'pval-input'!$B$2:$M$2260, 11, FALSE)</f>
        <v>3</v>
      </c>
      <c r="K1268">
        <f>VLOOKUP($C1268, 'pval-input'!$B$2:$M$2260, 12, FALSE)</f>
        <v>2.18978102189781E-2</v>
      </c>
    </row>
    <row r="1269" spans="1:11" x14ac:dyDescent="0.2">
      <c r="A1269" t="s">
        <v>2731</v>
      </c>
      <c r="B1269" t="str">
        <f>VLOOKUP(A1269, dictionary!$A$2:$B$16, 2, FALSE)</f>
        <v>Antineoplastic and immunomodulating agents</v>
      </c>
      <c r="C1269" t="s">
        <v>3040</v>
      </c>
      <c r="D1269">
        <f>VLOOKUP($C1269, 'pval-input'!$B$2:$M$2260, 11, FALSE)</f>
        <v>9</v>
      </c>
      <c r="E1269">
        <f>VLOOKUP($C1269, 'pval-input'!$B$2:$M$2260, 12, FALSE)</f>
        <v>6.5693430656934296E-2</v>
      </c>
      <c r="F1269">
        <f>VLOOKUP(C1269, listing!$B$1:$L$2600, 2, FALSE)</f>
        <v>0.52008809991666771</v>
      </c>
      <c r="H1269" t="s">
        <v>4843</v>
      </c>
      <c r="I1269">
        <v>0.52008809991666771</v>
      </c>
      <c r="J1269">
        <f>VLOOKUP($C1269, 'pval-input'!$B$2:$M$2260, 11, FALSE)</f>
        <v>9</v>
      </c>
      <c r="K1269">
        <f>VLOOKUP($C1269, 'pval-input'!$B$2:$M$2260, 12, FALSE)</f>
        <v>6.5693430656934296E-2</v>
      </c>
    </row>
    <row r="1270" spans="1:11" x14ac:dyDescent="0.2">
      <c r="A1270" t="s">
        <v>2731</v>
      </c>
      <c r="B1270" t="str">
        <f>VLOOKUP(A1270, dictionary!$A$2:$B$16, 2, FALSE)</f>
        <v>Antineoplastic and immunomodulating agents</v>
      </c>
      <c r="C1270" t="s">
        <v>3042</v>
      </c>
      <c r="D1270">
        <f>VLOOKUP($C1270, 'pval-input'!$B$2:$M$2260, 11, FALSE)</f>
        <v>15</v>
      </c>
      <c r="E1270">
        <f>VLOOKUP($C1270, 'pval-input'!$B$2:$M$2260, 12, FALSE)</f>
        <v>0.109489051094891</v>
      </c>
      <c r="F1270">
        <f>VLOOKUP(C1270, listing!$B$1:$L$2600, 2, FALSE)</f>
        <v>0.39501113999077792</v>
      </c>
      <c r="H1270" t="s">
        <v>4843</v>
      </c>
      <c r="I1270">
        <v>0.39501113999077792</v>
      </c>
      <c r="J1270">
        <f>VLOOKUP($C1270, 'pval-input'!$B$2:$M$2260, 11, FALSE)</f>
        <v>15</v>
      </c>
      <c r="K1270">
        <f>VLOOKUP($C1270, 'pval-input'!$B$2:$M$2260, 12, FALSE)</f>
        <v>0.109489051094891</v>
      </c>
    </row>
    <row r="1271" spans="1:11" x14ac:dyDescent="0.2">
      <c r="A1271" t="s">
        <v>2731</v>
      </c>
      <c r="B1271" t="str">
        <f>VLOOKUP(A1271, dictionary!$A$2:$B$16, 2, FALSE)</f>
        <v>Antineoplastic and immunomodulating agents</v>
      </c>
      <c r="C1271" t="s">
        <v>3044</v>
      </c>
      <c r="D1271">
        <f>VLOOKUP($C1271, 'pval-input'!$B$2:$M$2260, 11, FALSE)</f>
        <v>27</v>
      </c>
      <c r="E1271">
        <f>VLOOKUP($C1271, 'pval-input'!$B$2:$M$2260, 12, FALSE)</f>
        <v>0.19708029197080301</v>
      </c>
      <c r="F1271">
        <f>VLOOKUP(C1271, listing!$B$1:$L$2600, 2, FALSE)</f>
        <v>0.5428117251288469</v>
      </c>
      <c r="H1271" t="s">
        <v>4843</v>
      </c>
      <c r="I1271">
        <v>0.5428117251288469</v>
      </c>
      <c r="J1271">
        <f>VLOOKUP($C1271, 'pval-input'!$B$2:$M$2260, 11, FALSE)</f>
        <v>27</v>
      </c>
      <c r="K1271">
        <f>VLOOKUP($C1271, 'pval-input'!$B$2:$M$2260, 12, FALSE)</f>
        <v>0.19708029197080301</v>
      </c>
    </row>
    <row r="1272" spans="1:11" x14ac:dyDescent="0.2">
      <c r="A1272" t="s">
        <v>2731</v>
      </c>
      <c r="B1272" t="str">
        <f>VLOOKUP(A1272, dictionary!$A$2:$B$16, 2, FALSE)</f>
        <v>Antineoplastic and immunomodulating agents</v>
      </c>
      <c r="C1272" t="s">
        <v>3047</v>
      </c>
      <c r="D1272">
        <f>VLOOKUP($C1272, 'pval-input'!$B$2:$M$2260, 11, FALSE)</f>
        <v>30</v>
      </c>
      <c r="E1272">
        <f>VLOOKUP($C1272, 'pval-input'!$B$2:$M$2260, 12, FALSE)</f>
        <v>0.218978102189781</v>
      </c>
      <c r="F1272">
        <f>VLOOKUP(C1272, listing!$B$1:$L$2600, 2, FALSE)</f>
        <v>0.7665304807410066</v>
      </c>
      <c r="H1272" t="s">
        <v>4843</v>
      </c>
      <c r="I1272">
        <v>0.7665304807410066</v>
      </c>
      <c r="J1272">
        <f>VLOOKUP($C1272, 'pval-input'!$B$2:$M$2260, 11, FALSE)</f>
        <v>30</v>
      </c>
      <c r="K1272">
        <f>VLOOKUP($C1272, 'pval-input'!$B$2:$M$2260, 12, FALSE)</f>
        <v>0.218978102189781</v>
      </c>
    </row>
    <row r="1273" spans="1:11" x14ac:dyDescent="0.2">
      <c r="A1273" t="s">
        <v>2731</v>
      </c>
      <c r="B1273" t="str">
        <f>VLOOKUP(A1273, dictionary!$A$2:$B$16, 2, FALSE)</f>
        <v>Antineoplastic and immunomodulating agents</v>
      </c>
      <c r="C1273" t="s">
        <v>3049</v>
      </c>
      <c r="D1273">
        <f>VLOOKUP($C1273, 'pval-input'!$B$2:$M$2260, 11, FALSE)</f>
        <v>9</v>
      </c>
      <c r="E1273">
        <f>VLOOKUP($C1273, 'pval-input'!$B$2:$M$2260, 12, FALSE)</f>
        <v>6.5693430656934296E-2</v>
      </c>
      <c r="F1273">
        <f>VLOOKUP(C1273, listing!$B$1:$L$2600, 2, FALSE)</f>
        <v>6.7974709671316719E-2</v>
      </c>
      <c r="H1273" t="s">
        <v>4843</v>
      </c>
      <c r="I1273">
        <v>6.7974709671316719E-2</v>
      </c>
      <c r="J1273">
        <f>VLOOKUP($C1273, 'pval-input'!$B$2:$M$2260, 11, FALSE)</f>
        <v>9</v>
      </c>
      <c r="K1273">
        <f>VLOOKUP($C1273, 'pval-input'!$B$2:$M$2260, 12, FALSE)</f>
        <v>6.5693430656934296E-2</v>
      </c>
    </row>
    <row r="1274" spans="1:11" hidden="1" x14ac:dyDescent="0.2">
      <c r="A1274" t="s">
        <v>2731</v>
      </c>
      <c r="B1274" t="str">
        <f>VLOOKUP(A1274, dictionary!$A$2:$B$16, 2, FALSE)</f>
        <v>Antineoplastic and immunomodulating agents</v>
      </c>
      <c r="C1274" t="s">
        <v>3051</v>
      </c>
      <c r="D1274">
        <f>VLOOKUP($C1274, 'pval-input'!$B$2:$M$2260, 11, FALSE)</f>
        <v>4</v>
      </c>
      <c r="E1274">
        <f>VLOOKUP($C1274, 'pval-input'!$B$2:$M$2260, 12, FALSE)</f>
        <v>2.9197080291970798E-2</v>
      </c>
      <c r="F1274">
        <f>VLOOKUP(C1274, listing!$B$1:$L$2600, 2, FALSE)</f>
        <v>0.11224989088717378</v>
      </c>
      <c r="H1274" t="s">
        <v>4843</v>
      </c>
      <c r="I1274">
        <v>0.11224989088717378</v>
      </c>
      <c r="J1274">
        <f>VLOOKUP($C1274, 'pval-input'!$B$2:$M$2260, 11, FALSE)</f>
        <v>4</v>
      </c>
      <c r="K1274">
        <f>VLOOKUP($C1274, 'pval-input'!$B$2:$M$2260, 12, FALSE)</f>
        <v>2.9197080291970798E-2</v>
      </c>
    </row>
    <row r="1275" spans="1:11" hidden="1" x14ac:dyDescent="0.2">
      <c r="A1275" t="s">
        <v>2731</v>
      </c>
      <c r="B1275" t="str">
        <f>VLOOKUP(A1275, dictionary!$A$2:$B$16, 2, FALSE)</f>
        <v>Antineoplastic and immunomodulating agents</v>
      </c>
      <c r="C1275" t="s">
        <v>3053</v>
      </c>
      <c r="D1275">
        <f>VLOOKUP($C1275, 'pval-input'!$B$2:$M$2260, 11, FALSE)</f>
        <v>3</v>
      </c>
      <c r="E1275">
        <f>VLOOKUP($C1275, 'pval-input'!$B$2:$M$2260, 12, FALSE)</f>
        <v>2.18978102189781E-2</v>
      </c>
      <c r="F1275">
        <f>VLOOKUP(C1275, listing!$B$1:$L$2600, 2, FALSE)</f>
        <v>0.80779649332048875</v>
      </c>
      <c r="H1275" t="s">
        <v>4843</v>
      </c>
      <c r="I1275">
        <v>0.80779649332048875</v>
      </c>
      <c r="J1275">
        <f>VLOOKUP($C1275, 'pval-input'!$B$2:$M$2260, 11, FALSE)</f>
        <v>3</v>
      </c>
      <c r="K1275">
        <f>VLOOKUP($C1275, 'pval-input'!$B$2:$M$2260, 12, FALSE)</f>
        <v>2.18978102189781E-2</v>
      </c>
    </row>
    <row r="1276" spans="1:11" hidden="1" x14ac:dyDescent="0.2">
      <c r="A1276" t="s">
        <v>2731</v>
      </c>
      <c r="B1276" t="str">
        <f>VLOOKUP(A1276, dictionary!$A$2:$B$16, 2, FALSE)</f>
        <v>Antineoplastic and immunomodulating agents</v>
      </c>
      <c r="C1276" t="s">
        <v>3055</v>
      </c>
      <c r="D1276">
        <f>VLOOKUP($C1276, 'pval-input'!$B$2:$M$2260, 11, FALSE)</f>
        <v>2</v>
      </c>
      <c r="E1276">
        <f>VLOOKUP($C1276, 'pval-input'!$B$2:$M$2260, 12, FALSE)</f>
        <v>1.4598540145985399E-2</v>
      </c>
      <c r="F1276">
        <f>VLOOKUP(C1276, listing!$B$1:$L$2600, 2, FALSE)</f>
        <v>0.44501664144317882</v>
      </c>
      <c r="H1276" t="s">
        <v>4843</v>
      </c>
      <c r="I1276">
        <v>0.44501664144317882</v>
      </c>
      <c r="J1276">
        <f>VLOOKUP($C1276, 'pval-input'!$B$2:$M$2260, 11, FALSE)</f>
        <v>2</v>
      </c>
      <c r="K1276">
        <f>VLOOKUP($C1276, 'pval-input'!$B$2:$M$2260, 12, FALSE)</f>
        <v>1.4598540145985399E-2</v>
      </c>
    </row>
    <row r="1277" spans="1:11" hidden="1" x14ac:dyDescent="0.2">
      <c r="A1277" t="s">
        <v>2731</v>
      </c>
      <c r="B1277" t="str">
        <f>VLOOKUP(A1277, dictionary!$A$2:$B$16, 2, FALSE)</f>
        <v>Antineoplastic and immunomodulating agents</v>
      </c>
      <c r="C1277" t="s">
        <v>3057</v>
      </c>
      <c r="D1277">
        <f>VLOOKUP($C1277, 'pval-input'!$B$2:$M$2260, 11, FALSE)</f>
        <v>6</v>
      </c>
      <c r="E1277">
        <f>VLOOKUP($C1277, 'pval-input'!$B$2:$M$2260, 12, FALSE)</f>
        <v>4.3795620437956199E-2</v>
      </c>
      <c r="F1277">
        <f>VLOOKUP(C1277, listing!$B$1:$L$2600, 2, FALSE)</f>
        <v>0.34509193903653151</v>
      </c>
      <c r="H1277" t="s">
        <v>4843</v>
      </c>
      <c r="I1277">
        <v>0.34509193903653151</v>
      </c>
      <c r="J1277">
        <f>VLOOKUP($C1277, 'pval-input'!$B$2:$M$2260, 11, FALSE)</f>
        <v>6</v>
      </c>
      <c r="K1277">
        <f>VLOOKUP($C1277, 'pval-input'!$B$2:$M$2260, 12, FALSE)</f>
        <v>4.3795620437956199E-2</v>
      </c>
    </row>
    <row r="1278" spans="1:11" x14ac:dyDescent="0.2">
      <c r="A1278" t="s">
        <v>2731</v>
      </c>
      <c r="B1278" t="str">
        <f>VLOOKUP(A1278, dictionary!$A$2:$B$16, 2, FALSE)</f>
        <v>Antineoplastic and immunomodulating agents</v>
      </c>
      <c r="C1278" t="s">
        <v>3059</v>
      </c>
      <c r="D1278">
        <f>VLOOKUP($C1278, 'pval-input'!$B$2:$M$2260, 11, FALSE)</f>
        <v>11</v>
      </c>
      <c r="E1278">
        <f>VLOOKUP($C1278, 'pval-input'!$B$2:$M$2260, 12, FALSE)</f>
        <v>8.0291970802919693E-2</v>
      </c>
      <c r="F1278">
        <f>VLOOKUP(C1278, listing!$B$1:$L$2600, 2, FALSE)</f>
        <v>1.7256277471010812</v>
      </c>
      <c r="H1278" t="s">
        <v>4843</v>
      </c>
      <c r="I1278">
        <v>1.7256277471010812</v>
      </c>
      <c r="J1278">
        <f>VLOOKUP($C1278, 'pval-input'!$B$2:$M$2260, 11, FALSE)</f>
        <v>11</v>
      </c>
      <c r="K1278">
        <f>VLOOKUP($C1278, 'pval-input'!$B$2:$M$2260, 12, FALSE)</f>
        <v>8.0291970802919693E-2</v>
      </c>
    </row>
    <row r="1279" spans="1:11" x14ac:dyDescent="0.2">
      <c r="A1279" t="s">
        <v>2731</v>
      </c>
      <c r="B1279" t="str">
        <f>VLOOKUP(A1279, dictionary!$A$2:$B$16, 2, FALSE)</f>
        <v>Antineoplastic and immunomodulating agents</v>
      </c>
      <c r="C1279" t="s">
        <v>3061</v>
      </c>
      <c r="D1279">
        <f>VLOOKUP($C1279, 'pval-input'!$B$2:$M$2260, 11, FALSE)</f>
        <v>27</v>
      </c>
      <c r="E1279">
        <f>VLOOKUP($C1279, 'pval-input'!$B$2:$M$2260, 12, FALSE)</f>
        <v>0.19708029197080301</v>
      </c>
      <c r="F1279">
        <f>VLOOKUP(C1279, listing!$B$1:$L$2600, 2, FALSE)</f>
        <v>6.7811345412296498E-2</v>
      </c>
      <c r="H1279" t="s">
        <v>4843</v>
      </c>
      <c r="I1279">
        <v>6.7811345412296498E-2</v>
      </c>
      <c r="J1279">
        <f>VLOOKUP($C1279, 'pval-input'!$B$2:$M$2260, 11, FALSE)</f>
        <v>27</v>
      </c>
      <c r="K1279">
        <f>VLOOKUP($C1279, 'pval-input'!$B$2:$M$2260, 12, FALSE)</f>
        <v>0.19708029197080301</v>
      </c>
    </row>
    <row r="1280" spans="1:11" x14ac:dyDescent="0.2">
      <c r="A1280" t="s">
        <v>2731</v>
      </c>
      <c r="B1280" t="str">
        <f>VLOOKUP(A1280, dictionary!$A$2:$B$16, 2, FALSE)</f>
        <v>Antineoplastic and immunomodulating agents</v>
      </c>
      <c r="C1280" t="s">
        <v>3064</v>
      </c>
      <c r="D1280">
        <f>VLOOKUP($C1280, 'pval-input'!$B$2:$M$2260, 11, FALSE)</f>
        <v>21</v>
      </c>
      <c r="E1280">
        <f>VLOOKUP($C1280, 'pval-input'!$B$2:$M$2260, 12, FALSE)</f>
        <v>0.153284671532847</v>
      </c>
      <c r="F1280">
        <f>VLOOKUP(C1280, listing!$B$1:$L$2600, 2, FALSE)</f>
        <v>0.10771446274982062</v>
      </c>
      <c r="H1280" t="s">
        <v>4843</v>
      </c>
      <c r="I1280">
        <v>0.10771446274982062</v>
      </c>
      <c r="J1280">
        <f>VLOOKUP($C1280, 'pval-input'!$B$2:$M$2260, 11, FALSE)</f>
        <v>21</v>
      </c>
      <c r="K1280">
        <f>VLOOKUP($C1280, 'pval-input'!$B$2:$M$2260, 12, FALSE)</f>
        <v>0.153284671532847</v>
      </c>
    </row>
    <row r="1281" spans="1:11" x14ac:dyDescent="0.2">
      <c r="A1281" t="s">
        <v>2731</v>
      </c>
      <c r="B1281" t="str">
        <f>VLOOKUP(A1281, dictionary!$A$2:$B$16, 2, FALSE)</f>
        <v>Antineoplastic and immunomodulating agents</v>
      </c>
      <c r="C1281" t="s">
        <v>3066</v>
      </c>
      <c r="D1281">
        <f>VLOOKUP($C1281, 'pval-input'!$B$2:$M$2260, 11, FALSE)</f>
        <v>19</v>
      </c>
      <c r="E1281">
        <f>VLOOKUP($C1281, 'pval-input'!$B$2:$M$2260, 12, FALSE)</f>
        <v>0.13868613138686101</v>
      </c>
      <c r="F1281">
        <f>VLOOKUP(C1281, listing!$B$1:$L$2600, 2, FALSE)</f>
        <v>0.4721928120981384</v>
      </c>
      <c r="H1281" t="s">
        <v>4843</v>
      </c>
      <c r="I1281">
        <v>0.4721928120981384</v>
      </c>
      <c r="J1281">
        <f>VLOOKUP($C1281, 'pval-input'!$B$2:$M$2260, 11, FALSE)</f>
        <v>19</v>
      </c>
      <c r="K1281">
        <f>VLOOKUP($C1281, 'pval-input'!$B$2:$M$2260, 12, FALSE)</f>
        <v>0.13868613138686101</v>
      </c>
    </row>
    <row r="1282" spans="1:11" x14ac:dyDescent="0.2">
      <c r="A1282" t="s">
        <v>2731</v>
      </c>
      <c r="B1282" t="str">
        <f>VLOOKUP(A1282, dictionary!$A$2:$B$16, 2, FALSE)</f>
        <v>Antineoplastic and immunomodulating agents</v>
      </c>
      <c r="C1282" t="s">
        <v>3068</v>
      </c>
      <c r="D1282">
        <f>VLOOKUP($C1282, 'pval-input'!$B$2:$M$2260, 11, FALSE)</f>
        <v>8</v>
      </c>
      <c r="E1282">
        <f>VLOOKUP($C1282, 'pval-input'!$B$2:$M$2260, 12, FALSE)</f>
        <v>5.8394160583941597E-2</v>
      </c>
      <c r="F1282">
        <f>VLOOKUP(C1282, listing!$B$1:$L$2600, 2, FALSE)</f>
        <v>4.3394861633233126E-2</v>
      </c>
      <c r="H1282" t="s">
        <v>4843</v>
      </c>
      <c r="I1282">
        <v>4.3394861633233126E-2</v>
      </c>
      <c r="J1282">
        <f>VLOOKUP($C1282, 'pval-input'!$B$2:$M$2260, 11, FALSE)</f>
        <v>8</v>
      </c>
      <c r="K1282">
        <f>VLOOKUP($C1282, 'pval-input'!$B$2:$M$2260, 12, FALSE)</f>
        <v>5.8394160583941597E-2</v>
      </c>
    </row>
    <row r="1283" spans="1:11" hidden="1" x14ac:dyDescent="0.2">
      <c r="A1283" t="s">
        <v>2731</v>
      </c>
      <c r="B1283" t="str">
        <f>VLOOKUP(A1283, dictionary!$A$2:$B$16, 2, FALSE)</f>
        <v>Antineoplastic and immunomodulating agents</v>
      </c>
      <c r="C1283" t="s">
        <v>3070</v>
      </c>
      <c r="D1283">
        <f>VLOOKUP($C1283, 'pval-input'!$B$2:$M$2260, 11, FALSE)</f>
        <v>6</v>
      </c>
      <c r="E1283">
        <f>VLOOKUP($C1283, 'pval-input'!$B$2:$M$2260, 12, FALSE)</f>
        <v>4.3795620437956199E-2</v>
      </c>
      <c r="F1283">
        <f>VLOOKUP(C1283, listing!$B$1:$L$2600, 2, FALSE)</f>
        <v>9.8742874156490093E-2</v>
      </c>
      <c r="H1283" t="s">
        <v>4843</v>
      </c>
      <c r="I1283">
        <v>9.8742874156490093E-2</v>
      </c>
      <c r="J1283">
        <f>VLOOKUP($C1283, 'pval-input'!$B$2:$M$2260, 11, FALSE)</f>
        <v>6</v>
      </c>
      <c r="K1283">
        <f>VLOOKUP($C1283, 'pval-input'!$B$2:$M$2260, 12, FALSE)</f>
        <v>4.3795620437956199E-2</v>
      </c>
    </row>
    <row r="1284" spans="1:11" x14ac:dyDescent="0.2">
      <c r="A1284" t="s">
        <v>2731</v>
      </c>
      <c r="B1284" t="str">
        <f>VLOOKUP(A1284, dictionary!$A$2:$B$16, 2, FALSE)</f>
        <v>Antineoplastic and immunomodulating agents</v>
      </c>
      <c r="C1284" t="s">
        <v>3072</v>
      </c>
      <c r="D1284">
        <f>VLOOKUP($C1284, 'pval-input'!$B$2:$M$2260, 11, FALSE)</f>
        <v>9</v>
      </c>
      <c r="E1284">
        <f>VLOOKUP($C1284, 'pval-input'!$B$2:$M$2260, 12, FALSE)</f>
        <v>6.5693430656934296E-2</v>
      </c>
      <c r="F1284">
        <f>VLOOKUP(C1284, listing!$B$1:$L$2600, 2, FALSE)</f>
        <v>0.29944093072817962</v>
      </c>
      <c r="H1284" t="s">
        <v>4843</v>
      </c>
      <c r="I1284">
        <v>0.29944093072817962</v>
      </c>
      <c r="J1284">
        <f>VLOOKUP($C1284, 'pval-input'!$B$2:$M$2260, 11, FALSE)</f>
        <v>9</v>
      </c>
      <c r="K1284">
        <f>VLOOKUP($C1284, 'pval-input'!$B$2:$M$2260, 12, FALSE)</f>
        <v>6.5693430656934296E-2</v>
      </c>
    </row>
    <row r="1285" spans="1:11" x14ac:dyDescent="0.2">
      <c r="A1285" t="s">
        <v>2731</v>
      </c>
      <c r="B1285" t="str">
        <f>VLOOKUP(A1285, dictionary!$A$2:$B$16, 2, FALSE)</f>
        <v>Antineoplastic and immunomodulating agents</v>
      </c>
      <c r="C1285" t="s">
        <v>3075</v>
      </c>
      <c r="D1285">
        <f>VLOOKUP($C1285, 'pval-input'!$B$2:$M$2260, 11, FALSE)</f>
        <v>22</v>
      </c>
      <c r="E1285">
        <f>VLOOKUP($C1285, 'pval-input'!$B$2:$M$2260, 12, FALSE)</f>
        <v>0.160583941605839</v>
      </c>
      <c r="F1285">
        <f>VLOOKUP(C1285, listing!$B$1:$L$2600, 2, FALSE)</f>
        <v>0.50228836519082931</v>
      </c>
      <c r="H1285" t="s">
        <v>4843</v>
      </c>
      <c r="I1285">
        <v>0.50228836519082931</v>
      </c>
      <c r="J1285">
        <f>VLOOKUP($C1285, 'pval-input'!$B$2:$M$2260, 11, FALSE)</f>
        <v>22</v>
      </c>
      <c r="K1285">
        <f>VLOOKUP($C1285, 'pval-input'!$B$2:$M$2260, 12, FALSE)</f>
        <v>0.160583941605839</v>
      </c>
    </row>
    <row r="1286" spans="1:11" hidden="1" x14ac:dyDescent="0.2">
      <c r="A1286" t="s">
        <v>2731</v>
      </c>
      <c r="B1286" t="str">
        <f>VLOOKUP(A1286, dictionary!$A$2:$B$16, 2, FALSE)</f>
        <v>Antineoplastic and immunomodulating agents</v>
      </c>
      <c r="C1286" t="s">
        <v>3077</v>
      </c>
      <c r="D1286">
        <f>VLOOKUP($C1286, 'pval-input'!$B$2:$M$2260, 11, FALSE)</f>
        <v>5</v>
      </c>
      <c r="E1286">
        <f>VLOOKUP($C1286, 'pval-input'!$B$2:$M$2260, 12, FALSE)</f>
        <v>3.6496350364963501E-2</v>
      </c>
      <c r="F1286">
        <f>VLOOKUP(C1286, listing!$B$1:$L$2600, 2, FALSE)</f>
        <v>0.23907781265783734</v>
      </c>
      <c r="H1286" t="s">
        <v>4843</v>
      </c>
      <c r="I1286">
        <v>0.23907781265783734</v>
      </c>
      <c r="J1286">
        <f>VLOOKUP($C1286, 'pval-input'!$B$2:$M$2260, 11, FALSE)</f>
        <v>5</v>
      </c>
      <c r="K1286">
        <f>VLOOKUP($C1286, 'pval-input'!$B$2:$M$2260, 12, FALSE)</f>
        <v>3.6496350364963501E-2</v>
      </c>
    </row>
    <row r="1287" spans="1:11" hidden="1" x14ac:dyDescent="0.2">
      <c r="A1287" t="s">
        <v>2731</v>
      </c>
      <c r="B1287" t="str">
        <f>VLOOKUP(A1287, dictionary!$A$2:$B$16, 2, FALSE)</f>
        <v>Antineoplastic and immunomodulating agents</v>
      </c>
      <c r="C1287" t="s">
        <v>3079</v>
      </c>
      <c r="D1287">
        <f>VLOOKUP($C1287, 'pval-input'!$B$2:$M$2260, 11, FALSE)</f>
        <v>6</v>
      </c>
      <c r="E1287">
        <f>VLOOKUP($C1287, 'pval-input'!$B$2:$M$2260, 12, FALSE)</f>
        <v>4.3795620437956199E-2</v>
      </c>
      <c r="F1287">
        <f>VLOOKUP(C1287, listing!$B$1:$L$2600, 2, FALSE)</f>
        <v>0.10386602029153774</v>
      </c>
      <c r="H1287" t="s">
        <v>4843</v>
      </c>
      <c r="I1287">
        <v>0.10386602029153774</v>
      </c>
      <c r="J1287">
        <f>VLOOKUP($C1287, 'pval-input'!$B$2:$M$2260, 11, FALSE)</f>
        <v>6</v>
      </c>
      <c r="K1287">
        <f>VLOOKUP($C1287, 'pval-input'!$B$2:$M$2260, 12, FALSE)</f>
        <v>4.3795620437956199E-2</v>
      </c>
    </row>
    <row r="1288" spans="1:11" x14ac:dyDescent="0.2">
      <c r="A1288" t="s">
        <v>2731</v>
      </c>
      <c r="B1288" t="str">
        <f>VLOOKUP(A1288, dictionary!$A$2:$B$16, 2, FALSE)</f>
        <v>Antineoplastic and immunomodulating agents</v>
      </c>
      <c r="C1288" t="s">
        <v>3081</v>
      </c>
      <c r="D1288">
        <f>VLOOKUP($C1288, 'pval-input'!$B$2:$M$2260, 11, FALSE)</f>
        <v>10</v>
      </c>
      <c r="E1288">
        <f>VLOOKUP($C1288, 'pval-input'!$B$2:$M$2260, 12, FALSE)</f>
        <v>7.2992700729927001E-2</v>
      </c>
      <c r="F1288">
        <f>VLOOKUP(C1288, listing!$B$1:$L$2600, 2, FALSE)</f>
        <v>0.37856808377346512</v>
      </c>
      <c r="H1288" t="s">
        <v>4843</v>
      </c>
      <c r="I1288">
        <v>0.37856808377346512</v>
      </c>
      <c r="J1288">
        <f>VLOOKUP($C1288, 'pval-input'!$B$2:$M$2260, 11, FALSE)</f>
        <v>10</v>
      </c>
      <c r="K1288">
        <f>VLOOKUP($C1288, 'pval-input'!$B$2:$M$2260, 12, FALSE)</f>
        <v>7.2992700729927001E-2</v>
      </c>
    </row>
    <row r="1289" spans="1:11" hidden="1" x14ac:dyDescent="0.2">
      <c r="A1289" t="s">
        <v>2731</v>
      </c>
      <c r="B1289" t="str">
        <f>VLOOKUP(A1289, dictionary!$A$2:$B$16, 2, FALSE)</f>
        <v>Antineoplastic and immunomodulating agents</v>
      </c>
      <c r="C1289" t="s">
        <v>3083</v>
      </c>
      <c r="D1289">
        <f>VLOOKUP($C1289, 'pval-input'!$B$2:$M$2260, 11, FALSE)</f>
        <v>2</v>
      </c>
      <c r="E1289">
        <f>VLOOKUP($C1289, 'pval-input'!$B$2:$M$2260, 12, FALSE)</f>
        <v>1.4598540145985399E-2</v>
      </c>
      <c r="F1289">
        <f>VLOOKUP(C1289, listing!$B$1:$L$2600, 2, FALSE)</f>
        <v>0.66982680942389117</v>
      </c>
      <c r="H1289" t="s">
        <v>4843</v>
      </c>
      <c r="I1289">
        <v>0.66982680942389117</v>
      </c>
      <c r="J1289">
        <f>VLOOKUP($C1289, 'pval-input'!$B$2:$M$2260, 11, FALSE)</f>
        <v>2</v>
      </c>
      <c r="K1289">
        <f>VLOOKUP($C1289, 'pval-input'!$B$2:$M$2260, 12, FALSE)</f>
        <v>1.4598540145985399E-2</v>
      </c>
    </row>
    <row r="1290" spans="1:11" x14ac:dyDescent="0.2">
      <c r="A1290" t="s">
        <v>2731</v>
      </c>
      <c r="B1290" t="str">
        <f>VLOOKUP(A1290, dictionary!$A$2:$B$16, 2, FALSE)</f>
        <v>Antineoplastic and immunomodulating agents</v>
      </c>
      <c r="C1290" t="s">
        <v>3085</v>
      </c>
      <c r="D1290">
        <f>VLOOKUP($C1290, 'pval-input'!$B$2:$M$2260, 11, FALSE)</f>
        <v>86</v>
      </c>
      <c r="E1290">
        <f>VLOOKUP($C1290, 'pval-input'!$B$2:$M$2260, 12, FALSE)</f>
        <v>0.62773722627737205</v>
      </c>
      <c r="F1290">
        <f>VLOOKUP(C1290, listing!$B$1:$L$2600, 2, FALSE)</f>
        <v>0.84254732738863458</v>
      </c>
      <c r="H1290" t="s">
        <v>4843</v>
      </c>
      <c r="I1290">
        <v>0.84254732738863458</v>
      </c>
      <c r="J1290">
        <f>VLOOKUP($C1290, 'pval-input'!$B$2:$M$2260, 11, FALSE)</f>
        <v>86</v>
      </c>
      <c r="K1290">
        <f>VLOOKUP($C1290, 'pval-input'!$B$2:$M$2260, 12, FALSE)</f>
        <v>0.62773722627737205</v>
      </c>
    </row>
    <row r="1291" spans="1:11" x14ac:dyDescent="0.2">
      <c r="A1291" t="s">
        <v>2731</v>
      </c>
      <c r="B1291" t="str">
        <f>VLOOKUP(A1291, dictionary!$A$2:$B$16, 2, FALSE)</f>
        <v>Antineoplastic and immunomodulating agents</v>
      </c>
      <c r="C1291" t="s">
        <v>3089</v>
      </c>
      <c r="D1291">
        <f>VLOOKUP($C1291, 'pval-input'!$B$2:$M$2260, 11, FALSE)</f>
        <v>51</v>
      </c>
      <c r="E1291">
        <f>VLOOKUP($C1291, 'pval-input'!$B$2:$M$2260, 12, FALSE)</f>
        <v>0.372262773722628</v>
      </c>
      <c r="F1291">
        <f>VLOOKUP(C1291, listing!$B$1:$L$2600, 2, FALSE)</f>
        <v>1.0064593764688732</v>
      </c>
      <c r="H1291" t="s">
        <v>4843</v>
      </c>
      <c r="I1291">
        <v>1.0064593764688732</v>
      </c>
      <c r="J1291">
        <f>VLOOKUP($C1291, 'pval-input'!$B$2:$M$2260, 11, FALSE)</f>
        <v>51</v>
      </c>
      <c r="K1291">
        <f>VLOOKUP($C1291, 'pval-input'!$B$2:$M$2260, 12, FALSE)</f>
        <v>0.372262773722628</v>
      </c>
    </row>
    <row r="1292" spans="1:11" x14ac:dyDescent="0.2">
      <c r="A1292" t="s">
        <v>2731</v>
      </c>
      <c r="B1292" t="str">
        <f>VLOOKUP(A1292, dictionary!$A$2:$B$16, 2, FALSE)</f>
        <v>Antineoplastic and immunomodulating agents</v>
      </c>
      <c r="C1292" t="s">
        <v>3092</v>
      </c>
      <c r="D1292">
        <f>VLOOKUP($C1292, 'pval-input'!$B$2:$M$2260, 11, FALSE)</f>
        <v>107</v>
      </c>
      <c r="E1292">
        <f>VLOOKUP($C1292, 'pval-input'!$B$2:$M$2260, 12, FALSE)</f>
        <v>0.78102189781021902</v>
      </c>
      <c r="F1292">
        <f>VLOOKUP(C1292, listing!$B$1:$L$2600, 2, FALSE)</f>
        <v>1.3801291187132678</v>
      </c>
      <c r="H1292" t="s">
        <v>4843</v>
      </c>
      <c r="I1292">
        <v>1.3801291187132678</v>
      </c>
      <c r="J1292">
        <f>VLOOKUP($C1292, 'pval-input'!$B$2:$M$2260, 11, FALSE)</f>
        <v>107</v>
      </c>
      <c r="K1292">
        <f>VLOOKUP($C1292, 'pval-input'!$B$2:$M$2260, 12, FALSE)</f>
        <v>0.78102189781021902</v>
      </c>
    </row>
    <row r="1293" spans="1:11" x14ac:dyDescent="0.2">
      <c r="A1293" t="s">
        <v>2731</v>
      </c>
      <c r="B1293" t="str">
        <f>VLOOKUP(A1293, dictionary!$A$2:$B$16, 2, FALSE)</f>
        <v>Antineoplastic and immunomodulating agents</v>
      </c>
      <c r="C1293" t="s">
        <v>3095</v>
      </c>
      <c r="D1293">
        <f>VLOOKUP($C1293, 'pval-input'!$B$2:$M$2260, 11, FALSE)</f>
        <v>25</v>
      </c>
      <c r="E1293">
        <f>VLOOKUP($C1293, 'pval-input'!$B$2:$M$2260, 12, FALSE)</f>
        <v>0.18248175182481799</v>
      </c>
      <c r="F1293">
        <f>VLOOKUP(C1293, listing!$B$1:$L$2600, 2, FALSE)</f>
        <v>0.20819365616662008</v>
      </c>
      <c r="H1293" t="s">
        <v>4843</v>
      </c>
      <c r="I1293">
        <v>0.20819365616662008</v>
      </c>
      <c r="J1293">
        <f>VLOOKUP($C1293, 'pval-input'!$B$2:$M$2260, 11, FALSE)</f>
        <v>25</v>
      </c>
      <c r="K1293">
        <f>VLOOKUP($C1293, 'pval-input'!$B$2:$M$2260, 12, FALSE)</f>
        <v>0.18248175182481799</v>
      </c>
    </row>
    <row r="1294" spans="1:11" x14ac:dyDescent="0.2">
      <c r="A1294" t="s">
        <v>2731</v>
      </c>
      <c r="B1294" t="str">
        <f>VLOOKUP(A1294, dictionary!$A$2:$B$16, 2, FALSE)</f>
        <v>Antineoplastic and immunomodulating agents</v>
      </c>
      <c r="C1294" t="s">
        <v>3097</v>
      </c>
      <c r="D1294">
        <f>VLOOKUP($C1294, 'pval-input'!$B$2:$M$2260, 11, FALSE)</f>
        <v>126</v>
      </c>
      <c r="E1294">
        <f>VLOOKUP($C1294, 'pval-input'!$B$2:$M$2260, 12, FALSE)</f>
        <v>0.91970802919707995</v>
      </c>
      <c r="F1294">
        <f>VLOOKUP(C1294, listing!$B$1:$L$2600, 2, FALSE)</f>
        <v>2.487444584747071E-2</v>
      </c>
      <c r="H1294" t="s">
        <v>4843</v>
      </c>
      <c r="I1294">
        <v>2.487444584747071E-2</v>
      </c>
      <c r="J1294">
        <f>VLOOKUP($C1294, 'pval-input'!$B$2:$M$2260, 11, FALSE)</f>
        <v>126</v>
      </c>
      <c r="K1294">
        <f>VLOOKUP($C1294, 'pval-input'!$B$2:$M$2260, 12, FALSE)</f>
        <v>0.91970802919707995</v>
      </c>
    </row>
    <row r="1295" spans="1:11" x14ac:dyDescent="0.2">
      <c r="A1295" t="s">
        <v>2731</v>
      </c>
      <c r="B1295" t="str">
        <f>VLOOKUP(A1295, dictionary!$A$2:$B$16, 2, FALSE)</f>
        <v>Antineoplastic and immunomodulating agents</v>
      </c>
      <c r="C1295" t="s">
        <v>3099</v>
      </c>
      <c r="D1295">
        <f>VLOOKUP($C1295, 'pval-input'!$B$2:$M$2260, 11, FALSE)</f>
        <v>10</v>
      </c>
      <c r="E1295">
        <f>VLOOKUP($C1295, 'pval-input'!$B$2:$M$2260, 12, FALSE)</f>
        <v>7.2992700729927001E-2</v>
      </c>
      <c r="F1295">
        <f>VLOOKUP(C1295, listing!$B$1:$L$2600, 2, FALSE)</f>
        <v>8.5295818113273164E-2</v>
      </c>
      <c r="H1295" t="s">
        <v>4843</v>
      </c>
      <c r="I1295">
        <v>8.5295818113273164E-2</v>
      </c>
      <c r="J1295">
        <f>VLOOKUP($C1295, 'pval-input'!$B$2:$M$2260, 11, FALSE)</f>
        <v>10</v>
      </c>
      <c r="K1295">
        <f>VLOOKUP($C1295, 'pval-input'!$B$2:$M$2260, 12, FALSE)</f>
        <v>7.2992700729927001E-2</v>
      </c>
    </row>
    <row r="1296" spans="1:11" hidden="1" x14ac:dyDescent="0.2">
      <c r="A1296" t="s">
        <v>3103</v>
      </c>
      <c r="B1296" t="str">
        <f>VLOOKUP(A1296, dictionary!$A$2:$B$16, 2, FALSE)</f>
        <v>Musculoskeletal system</v>
      </c>
      <c r="C1296" t="s">
        <v>3101</v>
      </c>
      <c r="D1296">
        <f>VLOOKUP($C1296, 'pval-input'!$B$2:$M$2260, 11, FALSE)</f>
        <v>5</v>
      </c>
      <c r="E1296">
        <f>VLOOKUP($C1296, 'pval-input'!$B$2:$M$2260, 12, FALSE)</f>
        <v>3.6496350364963501E-2</v>
      </c>
      <c r="F1296">
        <f>VLOOKUP(C1296, listing!$B$1:$L$2600, 2, FALSE)</f>
        <v>2.183073499511699E-2</v>
      </c>
      <c r="H1296" t="s">
        <v>4844</v>
      </c>
      <c r="I1296">
        <v>2.183073499511699E-2</v>
      </c>
      <c r="J1296">
        <f>VLOOKUP($C1296, 'pval-input'!$B$2:$M$2260, 11, FALSE)</f>
        <v>5</v>
      </c>
      <c r="K1296">
        <f>VLOOKUP($C1296, 'pval-input'!$B$2:$M$2260, 12, FALSE)</f>
        <v>3.6496350364963501E-2</v>
      </c>
    </row>
    <row r="1297" spans="1:11" hidden="1" x14ac:dyDescent="0.2">
      <c r="A1297" t="s">
        <v>3103</v>
      </c>
      <c r="B1297" t="str">
        <f>VLOOKUP(A1297, dictionary!$A$2:$B$16, 2, FALSE)</f>
        <v>Musculoskeletal system</v>
      </c>
      <c r="C1297" t="s">
        <v>3104</v>
      </c>
      <c r="D1297">
        <f>VLOOKUP($C1297, 'pval-input'!$B$2:$M$2260, 11, FALSE)</f>
        <v>4</v>
      </c>
      <c r="E1297">
        <f>VLOOKUP($C1297, 'pval-input'!$B$2:$M$2260, 12, FALSE)</f>
        <v>2.9197080291970798E-2</v>
      </c>
      <c r="F1297">
        <f>VLOOKUP(C1297, listing!$B$1:$L$2600, 2, FALSE)</f>
        <v>0.37050907651663195</v>
      </c>
      <c r="H1297" t="s">
        <v>4844</v>
      </c>
      <c r="I1297">
        <v>0.37050907651663195</v>
      </c>
      <c r="J1297">
        <f>VLOOKUP($C1297, 'pval-input'!$B$2:$M$2260, 11, FALSE)</f>
        <v>4</v>
      </c>
      <c r="K1297">
        <f>VLOOKUP($C1297, 'pval-input'!$B$2:$M$2260, 12, FALSE)</f>
        <v>2.9197080291970798E-2</v>
      </c>
    </row>
    <row r="1298" spans="1:11" hidden="1" x14ac:dyDescent="0.2">
      <c r="A1298" t="s">
        <v>3103</v>
      </c>
      <c r="B1298" t="str">
        <f>VLOOKUP(A1298, dictionary!$A$2:$B$16, 2, FALSE)</f>
        <v>Musculoskeletal system</v>
      </c>
      <c r="C1298" t="s">
        <v>3105</v>
      </c>
      <c r="D1298">
        <f>VLOOKUP($C1298, 'pval-input'!$B$2:$M$2260, 11, FALSE)</f>
        <v>1</v>
      </c>
      <c r="E1298">
        <f>VLOOKUP($C1298, 'pval-input'!$B$2:$M$2260, 12, FALSE)</f>
        <v>7.2992700729926996E-3</v>
      </c>
      <c r="F1298">
        <f>VLOOKUP(C1298, listing!$B$1:$L$2600, 2, FALSE)</f>
        <v>8.6650627723460452E-2</v>
      </c>
      <c r="H1298" t="s">
        <v>4844</v>
      </c>
      <c r="I1298">
        <v>8.6650627723460452E-2</v>
      </c>
      <c r="J1298">
        <f>VLOOKUP($C1298, 'pval-input'!$B$2:$M$2260, 11, FALSE)</f>
        <v>1</v>
      </c>
      <c r="K1298">
        <f>VLOOKUP($C1298, 'pval-input'!$B$2:$M$2260, 12, FALSE)</f>
        <v>7.2992700729926996E-3</v>
      </c>
    </row>
    <row r="1299" spans="1:11" hidden="1" x14ac:dyDescent="0.2">
      <c r="A1299" t="s">
        <v>3103</v>
      </c>
      <c r="B1299" t="str">
        <f>VLOOKUP(A1299, dictionary!$A$2:$B$16, 2, FALSE)</f>
        <v>Musculoskeletal system</v>
      </c>
      <c r="C1299" t="s">
        <v>3107</v>
      </c>
      <c r="D1299">
        <f>VLOOKUP($C1299, 'pval-input'!$B$2:$M$2260, 11, FALSE)</f>
        <v>1</v>
      </c>
      <c r="E1299">
        <f>VLOOKUP($C1299, 'pval-input'!$B$2:$M$2260, 12, FALSE)</f>
        <v>7.2992700729926996E-3</v>
      </c>
      <c r="F1299">
        <f>VLOOKUP(C1299, listing!$B$1:$L$2600, 2, FALSE)</f>
        <v>31.235738595770602</v>
      </c>
      <c r="H1299" t="s">
        <v>4844</v>
      </c>
      <c r="I1299">
        <v>31.235738595770602</v>
      </c>
      <c r="J1299">
        <f>VLOOKUP($C1299, 'pval-input'!$B$2:$M$2260, 11, FALSE)</f>
        <v>1</v>
      </c>
      <c r="K1299">
        <f>VLOOKUP($C1299, 'pval-input'!$B$2:$M$2260, 12, FALSE)</f>
        <v>7.2992700729926996E-3</v>
      </c>
    </row>
    <row r="1300" spans="1:11" hidden="1" x14ac:dyDescent="0.2">
      <c r="A1300" t="s">
        <v>3103</v>
      </c>
      <c r="B1300" t="str">
        <f>VLOOKUP(A1300, dictionary!$A$2:$B$16, 2, FALSE)</f>
        <v>Musculoskeletal system</v>
      </c>
      <c r="C1300" t="s">
        <v>3108</v>
      </c>
      <c r="D1300">
        <f>VLOOKUP($C1300, 'pval-input'!$B$2:$M$2260, 11, FALSE)</f>
        <v>1</v>
      </c>
      <c r="E1300">
        <f>VLOOKUP($C1300, 'pval-input'!$B$2:$M$2260, 12, FALSE)</f>
        <v>7.2992700729926996E-3</v>
      </c>
      <c r="F1300">
        <f>VLOOKUP(C1300, listing!$B$1:$L$2600, 2, FALSE)</f>
        <v>0.40411182423804498</v>
      </c>
      <c r="H1300" t="s">
        <v>4844</v>
      </c>
      <c r="I1300">
        <v>0.40411182423804498</v>
      </c>
      <c r="J1300">
        <f>VLOOKUP($C1300, 'pval-input'!$B$2:$M$2260, 11, FALSE)</f>
        <v>1</v>
      </c>
      <c r="K1300">
        <f>VLOOKUP($C1300, 'pval-input'!$B$2:$M$2260, 12, FALSE)</f>
        <v>7.2992700729926996E-3</v>
      </c>
    </row>
    <row r="1301" spans="1:11" x14ac:dyDescent="0.2">
      <c r="A1301" t="s">
        <v>3103</v>
      </c>
      <c r="B1301" t="str">
        <f>VLOOKUP(A1301, dictionary!$A$2:$B$16, 2, FALSE)</f>
        <v>Musculoskeletal system</v>
      </c>
      <c r="C1301" t="s">
        <v>3111</v>
      </c>
      <c r="D1301">
        <f>VLOOKUP($C1301, 'pval-input'!$B$2:$M$2260, 11, FALSE)</f>
        <v>12</v>
      </c>
      <c r="E1301">
        <f>VLOOKUP($C1301, 'pval-input'!$B$2:$M$2260, 12, FALSE)</f>
        <v>8.7591240875912399E-2</v>
      </c>
      <c r="F1301">
        <f>VLOOKUP(C1301, listing!$B$1:$L$2600, 2, FALSE)</f>
        <v>0.21834979814942279</v>
      </c>
      <c r="H1301" t="s">
        <v>4844</v>
      </c>
      <c r="I1301">
        <v>0.21834979814942279</v>
      </c>
      <c r="J1301">
        <f>VLOOKUP($C1301, 'pval-input'!$B$2:$M$2260, 11, FALSE)</f>
        <v>12</v>
      </c>
      <c r="K1301">
        <f>VLOOKUP($C1301, 'pval-input'!$B$2:$M$2260, 12, FALSE)</f>
        <v>8.7591240875912399E-2</v>
      </c>
    </row>
    <row r="1302" spans="1:11" hidden="1" x14ac:dyDescent="0.2">
      <c r="A1302" t="s">
        <v>3103</v>
      </c>
      <c r="B1302" t="str">
        <f>VLOOKUP(A1302, dictionary!$A$2:$B$16, 2, FALSE)</f>
        <v>Musculoskeletal system</v>
      </c>
      <c r="C1302" t="s">
        <v>3113</v>
      </c>
      <c r="D1302">
        <f>VLOOKUP($C1302, 'pval-input'!$B$2:$M$2260, 11, FALSE)</f>
        <v>5</v>
      </c>
      <c r="E1302">
        <f>VLOOKUP($C1302, 'pval-input'!$B$2:$M$2260, 12, FALSE)</f>
        <v>3.6496350364963501E-2</v>
      </c>
      <c r="F1302">
        <f>VLOOKUP(C1302, listing!$B$1:$L$2600, 2, FALSE)</f>
        <v>7.1361778216963628E-2</v>
      </c>
      <c r="H1302" t="s">
        <v>4844</v>
      </c>
      <c r="I1302">
        <v>7.1361778216963628E-2</v>
      </c>
      <c r="J1302">
        <f>VLOOKUP($C1302, 'pval-input'!$B$2:$M$2260, 11, FALSE)</f>
        <v>5</v>
      </c>
      <c r="K1302">
        <f>VLOOKUP($C1302, 'pval-input'!$B$2:$M$2260, 12, FALSE)</f>
        <v>3.6496350364963501E-2</v>
      </c>
    </row>
    <row r="1303" spans="1:11" hidden="1" x14ac:dyDescent="0.2">
      <c r="A1303" t="s">
        <v>3103</v>
      </c>
      <c r="B1303" t="str">
        <f>VLOOKUP(A1303, dictionary!$A$2:$B$16, 2, FALSE)</f>
        <v>Musculoskeletal system</v>
      </c>
      <c r="C1303" t="s">
        <v>3115</v>
      </c>
      <c r="D1303">
        <f>VLOOKUP($C1303, 'pval-input'!$B$2:$M$2260, 11, FALSE)</f>
        <v>3</v>
      </c>
      <c r="E1303">
        <f>VLOOKUP($C1303, 'pval-input'!$B$2:$M$2260, 12, FALSE)</f>
        <v>2.18978102189781E-2</v>
      </c>
      <c r="F1303">
        <f>VLOOKUP(C1303, listing!$B$1:$L$2600, 2, FALSE)</f>
        <v>0.10208384696338954</v>
      </c>
      <c r="H1303" t="s">
        <v>4844</v>
      </c>
      <c r="I1303">
        <v>0.10208384696338954</v>
      </c>
      <c r="J1303">
        <f>VLOOKUP($C1303, 'pval-input'!$B$2:$M$2260, 11, FALSE)</f>
        <v>3</v>
      </c>
      <c r="K1303">
        <f>VLOOKUP($C1303, 'pval-input'!$B$2:$M$2260, 12, FALSE)</f>
        <v>2.18978102189781E-2</v>
      </c>
    </row>
    <row r="1304" spans="1:11" x14ac:dyDescent="0.2">
      <c r="A1304" t="s">
        <v>3103</v>
      </c>
      <c r="B1304" t="str">
        <f>VLOOKUP(A1304, dictionary!$A$2:$B$16, 2, FALSE)</f>
        <v>Musculoskeletal system</v>
      </c>
      <c r="C1304" t="s">
        <v>3117</v>
      </c>
      <c r="D1304">
        <f>VLOOKUP($C1304, 'pval-input'!$B$2:$M$2260, 11, FALSE)</f>
        <v>121</v>
      </c>
      <c r="E1304">
        <f>VLOOKUP($C1304, 'pval-input'!$B$2:$M$2260, 12, FALSE)</f>
        <v>0.88321167883211704</v>
      </c>
      <c r="F1304">
        <f>VLOOKUP(C1304, listing!$B$1:$L$2600, 2, FALSE)</f>
        <v>0.6569592979516633</v>
      </c>
      <c r="H1304" t="s">
        <v>4844</v>
      </c>
      <c r="I1304">
        <v>0.6569592979516633</v>
      </c>
      <c r="J1304">
        <f>VLOOKUP($C1304, 'pval-input'!$B$2:$M$2260, 11, FALSE)</f>
        <v>121</v>
      </c>
      <c r="K1304">
        <f>VLOOKUP($C1304, 'pval-input'!$B$2:$M$2260, 12, FALSE)</f>
        <v>0.88321167883211704</v>
      </c>
    </row>
    <row r="1305" spans="1:11" hidden="1" x14ac:dyDescent="0.2">
      <c r="A1305" t="s">
        <v>3103</v>
      </c>
      <c r="B1305" t="str">
        <f>VLOOKUP(A1305, dictionary!$A$2:$B$16, 2, FALSE)</f>
        <v>Musculoskeletal system</v>
      </c>
      <c r="C1305" t="s">
        <v>3119</v>
      </c>
      <c r="D1305">
        <f>VLOOKUP($C1305, 'pval-input'!$B$2:$M$2260, 11, FALSE)</f>
        <v>5</v>
      </c>
      <c r="E1305">
        <f>VLOOKUP($C1305, 'pval-input'!$B$2:$M$2260, 12, FALSE)</f>
        <v>3.6496350364963501E-2</v>
      </c>
      <c r="F1305">
        <f>VLOOKUP(C1305, listing!$B$1:$L$2600, 2, FALSE)</f>
        <v>0.29441387044136014</v>
      </c>
      <c r="H1305" t="s">
        <v>4844</v>
      </c>
      <c r="I1305">
        <v>0.29441387044136014</v>
      </c>
      <c r="J1305">
        <f>VLOOKUP($C1305, 'pval-input'!$B$2:$M$2260, 11, FALSE)</f>
        <v>5</v>
      </c>
      <c r="K1305">
        <f>VLOOKUP($C1305, 'pval-input'!$B$2:$M$2260, 12, FALSE)</f>
        <v>3.6496350364963501E-2</v>
      </c>
    </row>
    <row r="1306" spans="1:11" hidden="1" x14ac:dyDescent="0.2">
      <c r="A1306" t="s">
        <v>3103</v>
      </c>
      <c r="B1306" t="str">
        <f>VLOOKUP(A1306, dictionary!$A$2:$B$16, 2, FALSE)</f>
        <v>Musculoskeletal system</v>
      </c>
      <c r="C1306" t="s">
        <v>3121</v>
      </c>
      <c r="D1306">
        <f>VLOOKUP($C1306, 'pval-input'!$B$2:$M$2260, 11, FALSE)</f>
        <v>6</v>
      </c>
      <c r="E1306">
        <f>VLOOKUP($C1306, 'pval-input'!$B$2:$M$2260, 12, FALSE)</f>
        <v>4.3795620437956199E-2</v>
      </c>
      <c r="F1306">
        <f>VLOOKUP(C1306, listing!$B$1:$L$2600, 2, FALSE)</f>
        <v>0.26153949672209492</v>
      </c>
      <c r="H1306" t="s">
        <v>4844</v>
      </c>
      <c r="I1306">
        <v>0.26153949672209492</v>
      </c>
      <c r="J1306">
        <f>VLOOKUP($C1306, 'pval-input'!$B$2:$M$2260, 11, FALSE)</f>
        <v>6</v>
      </c>
      <c r="K1306">
        <f>VLOOKUP($C1306, 'pval-input'!$B$2:$M$2260, 12, FALSE)</f>
        <v>4.3795620437956199E-2</v>
      </c>
    </row>
    <row r="1307" spans="1:11" x14ac:dyDescent="0.2">
      <c r="A1307" t="s">
        <v>3103</v>
      </c>
      <c r="B1307" t="str">
        <f>VLOOKUP(A1307, dictionary!$A$2:$B$16, 2, FALSE)</f>
        <v>Musculoskeletal system</v>
      </c>
      <c r="C1307" t="s">
        <v>3123</v>
      </c>
      <c r="D1307">
        <f>VLOOKUP($C1307, 'pval-input'!$B$2:$M$2260, 11, FALSE)</f>
        <v>30</v>
      </c>
      <c r="E1307">
        <f>VLOOKUP($C1307, 'pval-input'!$B$2:$M$2260, 12, FALSE)</f>
        <v>0.218978102189781</v>
      </c>
      <c r="F1307">
        <f>VLOOKUP(C1307, listing!$B$1:$L$2600, 2, FALSE)</f>
        <v>7.7875762167698065E-2</v>
      </c>
      <c r="H1307" t="s">
        <v>4844</v>
      </c>
      <c r="I1307">
        <v>7.7875762167698065E-2</v>
      </c>
      <c r="J1307">
        <f>VLOOKUP($C1307, 'pval-input'!$B$2:$M$2260, 11, FALSE)</f>
        <v>30</v>
      </c>
      <c r="K1307">
        <f>VLOOKUP($C1307, 'pval-input'!$B$2:$M$2260, 12, FALSE)</f>
        <v>0.218978102189781</v>
      </c>
    </row>
    <row r="1308" spans="1:11" x14ac:dyDescent="0.2">
      <c r="A1308" t="s">
        <v>3103</v>
      </c>
      <c r="B1308" t="str">
        <f>VLOOKUP(A1308, dictionary!$A$2:$B$16, 2, FALSE)</f>
        <v>Musculoskeletal system</v>
      </c>
      <c r="C1308" t="s">
        <v>3126</v>
      </c>
      <c r="D1308">
        <f>VLOOKUP($C1308, 'pval-input'!$B$2:$M$2260, 11, FALSE)</f>
        <v>8</v>
      </c>
      <c r="E1308">
        <f>VLOOKUP($C1308, 'pval-input'!$B$2:$M$2260, 12, FALSE)</f>
        <v>5.8394160583941597E-2</v>
      </c>
      <c r="F1308">
        <f>VLOOKUP(C1308, listing!$B$1:$L$2600, 2, FALSE)</f>
        <v>0.39224873051649267</v>
      </c>
      <c r="H1308" t="s">
        <v>4844</v>
      </c>
      <c r="I1308">
        <v>0.39224873051649267</v>
      </c>
      <c r="J1308">
        <f>VLOOKUP($C1308, 'pval-input'!$B$2:$M$2260, 11, FALSE)</f>
        <v>8</v>
      </c>
      <c r="K1308">
        <f>VLOOKUP($C1308, 'pval-input'!$B$2:$M$2260, 12, FALSE)</f>
        <v>5.8394160583941597E-2</v>
      </c>
    </row>
    <row r="1309" spans="1:11" hidden="1" x14ac:dyDescent="0.2">
      <c r="A1309" t="s">
        <v>3103</v>
      </c>
      <c r="B1309" t="str">
        <f>VLOOKUP(A1309, dictionary!$A$2:$B$16, 2, FALSE)</f>
        <v>Musculoskeletal system</v>
      </c>
      <c r="C1309" t="s">
        <v>3128</v>
      </c>
      <c r="D1309">
        <f>VLOOKUP($C1309, 'pval-input'!$B$2:$M$2260, 11, FALSE)</f>
        <v>2</v>
      </c>
      <c r="E1309">
        <f>VLOOKUP($C1309, 'pval-input'!$B$2:$M$2260, 12, FALSE)</f>
        <v>1.4598540145985399E-2</v>
      </c>
      <c r="F1309">
        <f>VLOOKUP(C1309, listing!$B$1:$L$2600, 2, FALSE)</f>
        <v>0.29128704017364754</v>
      </c>
      <c r="H1309" t="s">
        <v>4844</v>
      </c>
      <c r="I1309">
        <v>0.29128704017364754</v>
      </c>
      <c r="J1309">
        <f>VLOOKUP($C1309, 'pval-input'!$B$2:$M$2260, 11, FALSE)</f>
        <v>2</v>
      </c>
      <c r="K1309">
        <f>VLOOKUP($C1309, 'pval-input'!$B$2:$M$2260, 12, FALSE)</f>
        <v>1.4598540145985399E-2</v>
      </c>
    </row>
    <row r="1310" spans="1:11" x14ac:dyDescent="0.2">
      <c r="A1310" t="s">
        <v>3103</v>
      </c>
      <c r="B1310" t="str">
        <f>VLOOKUP(A1310, dictionary!$A$2:$B$16, 2, FALSE)</f>
        <v>Musculoskeletal system</v>
      </c>
      <c r="C1310" t="s">
        <v>3130</v>
      </c>
      <c r="D1310">
        <f>VLOOKUP($C1310, 'pval-input'!$B$2:$M$2260, 11, FALSE)</f>
        <v>27</v>
      </c>
      <c r="E1310">
        <f>VLOOKUP($C1310, 'pval-input'!$B$2:$M$2260, 12, FALSE)</f>
        <v>0.19708029197080301</v>
      </c>
      <c r="F1310">
        <f>VLOOKUP(C1310, listing!$B$1:$L$2600, 2, FALSE)</f>
        <v>1.6364834279759577</v>
      </c>
      <c r="H1310" t="s">
        <v>4844</v>
      </c>
      <c r="I1310">
        <v>1.6364834279759577</v>
      </c>
      <c r="J1310">
        <f>VLOOKUP($C1310, 'pval-input'!$B$2:$M$2260, 11, FALSE)</f>
        <v>27</v>
      </c>
      <c r="K1310">
        <f>VLOOKUP($C1310, 'pval-input'!$B$2:$M$2260, 12, FALSE)</f>
        <v>0.19708029197080301</v>
      </c>
    </row>
    <row r="1311" spans="1:11" x14ac:dyDescent="0.2">
      <c r="A1311" t="s">
        <v>3103</v>
      </c>
      <c r="B1311" t="str">
        <f>VLOOKUP(A1311, dictionary!$A$2:$B$16, 2, FALSE)</f>
        <v>Musculoskeletal system</v>
      </c>
      <c r="C1311" t="s">
        <v>3133</v>
      </c>
      <c r="D1311">
        <f>VLOOKUP($C1311, 'pval-input'!$B$2:$M$2260, 11, FALSE)</f>
        <v>12</v>
      </c>
      <c r="E1311">
        <f>VLOOKUP($C1311, 'pval-input'!$B$2:$M$2260, 12, FALSE)</f>
        <v>8.7591240875912399E-2</v>
      </c>
      <c r="F1311">
        <f>VLOOKUP(C1311, listing!$B$1:$L$2600, 2, FALSE)</f>
        <v>0.30622210914967535</v>
      </c>
      <c r="H1311" t="s">
        <v>4844</v>
      </c>
      <c r="I1311">
        <v>0.30622210914967535</v>
      </c>
      <c r="J1311">
        <f>VLOOKUP($C1311, 'pval-input'!$B$2:$M$2260, 11, FALSE)</f>
        <v>12</v>
      </c>
      <c r="K1311">
        <f>VLOOKUP($C1311, 'pval-input'!$B$2:$M$2260, 12, FALSE)</f>
        <v>8.7591240875912399E-2</v>
      </c>
    </row>
    <row r="1312" spans="1:11" x14ac:dyDescent="0.2">
      <c r="A1312" t="s">
        <v>3103</v>
      </c>
      <c r="B1312" t="str">
        <f>VLOOKUP(A1312, dictionary!$A$2:$B$16, 2, FALSE)</f>
        <v>Musculoskeletal system</v>
      </c>
      <c r="C1312" t="s">
        <v>3135</v>
      </c>
      <c r="D1312">
        <f>VLOOKUP($C1312, 'pval-input'!$B$2:$M$2260, 11, FALSE)</f>
        <v>9</v>
      </c>
      <c r="E1312">
        <f>VLOOKUP($C1312, 'pval-input'!$B$2:$M$2260, 12, FALSE)</f>
        <v>6.5693430656934296E-2</v>
      </c>
      <c r="F1312">
        <f>VLOOKUP(C1312, listing!$B$1:$L$2600, 2, FALSE)</f>
        <v>1.9692227192173666</v>
      </c>
      <c r="H1312" t="s">
        <v>4844</v>
      </c>
      <c r="I1312">
        <v>1.9692227192173666</v>
      </c>
      <c r="J1312">
        <f>VLOOKUP($C1312, 'pval-input'!$B$2:$M$2260, 11, FALSE)</f>
        <v>9</v>
      </c>
      <c r="K1312">
        <f>VLOOKUP($C1312, 'pval-input'!$B$2:$M$2260, 12, FALSE)</f>
        <v>6.5693430656934296E-2</v>
      </c>
    </row>
    <row r="1313" spans="1:11" x14ac:dyDescent="0.2">
      <c r="A1313" t="s">
        <v>3103</v>
      </c>
      <c r="B1313" t="str">
        <f>VLOOKUP(A1313, dictionary!$A$2:$B$16, 2, FALSE)</f>
        <v>Musculoskeletal system</v>
      </c>
      <c r="C1313" t="s">
        <v>3137</v>
      </c>
      <c r="D1313">
        <f>VLOOKUP($C1313, 'pval-input'!$B$2:$M$2260, 11, FALSE)</f>
        <v>26</v>
      </c>
      <c r="E1313">
        <f>VLOOKUP($C1313, 'pval-input'!$B$2:$M$2260, 12, FALSE)</f>
        <v>0.18978102189780999</v>
      </c>
      <c r="F1313">
        <f>VLOOKUP(C1313, listing!$B$1:$L$2600, 2, FALSE)</f>
        <v>1.288726287541329</v>
      </c>
      <c r="H1313" t="s">
        <v>4844</v>
      </c>
      <c r="I1313">
        <v>1.288726287541329</v>
      </c>
      <c r="J1313">
        <f>VLOOKUP($C1313, 'pval-input'!$B$2:$M$2260, 11, FALSE)</f>
        <v>26</v>
      </c>
      <c r="K1313">
        <f>VLOOKUP($C1313, 'pval-input'!$B$2:$M$2260, 12, FALSE)</f>
        <v>0.18978102189780999</v>
      </c>
    </row>
    <row r="1314" spans="1:11" hidden="1" x14ac:dyDescent="0.2">
      <c r="A1314" t="s">
        <v>3103</v>
      </c>
      <c r="B1314" t="str">
        <f>VLOOKUP(A1314, dictionary!$A$2:$B$16, 2, FALSE)</f>
        <v>Musculoskeletal system</v>
      </c>
      <c r="C1314" t="s">
        <v>3139</v>
      </c>
      <c r="D1314">
        <f>VLOOKUP($C1314, 'pval-input'!$B$2:$M$2260, 11, FALSE)</f>
        <v>1</v>
      </c>
      <c r="E1314">
        <f>VLOOKUP($C1314, 'pval-input'!$B$2:$M$2260, 12, FALSE)</f>
        <v>7.2992700729926996E-3</v>
      </c>
      <c r="F1314">
        <f>VLOOKUP(C1314, listing!$B$1:$L$2600, 2, FALSE)</f>
        <v>0.45574306277858734</v>
      </c>
      <c r="H1314" t="s">
        <v>4844</v>
      </c>
      <c r="I1314">
        <v>0.45574306277858734</v>
      </c>
      <c r="J1314">
        <f>VLOOKUP($C1314, 'pval-input'!$B$2:$M$2260, 11, FALSE)</f>
        <v>1</v>
      </c>
      <c r="K1314">
        <f>VLOOKUP($C1314, 'pval-input'!$B$2:$M$2260, 12, FALSE)</f>
        <v>7.2992700729926996E-3</v>
      </c>
    </row>
    <row r="1315" spans="1:11" x14ac:dyDescent="0.2">
      <c r="A1315" t="s">
        <v>3103</v>
      </c>
      <c r="B1315" t="str">
        <f>VLOOKUP(A1315, dictionary!$A$2:$B$16, 2, FALSE)</f>
        <v>Musculoskeletal system</v>
      </c>
      <c r="C1315" t="s">
        <v>3141</v>
      </c>
      <c r="D1315">
        <f>VLOOKUP($C1315, 'pval-input'!$B$2:$M$2260, 11, FALSE)</f>
        <v>130</v>
      </c>
      <c r="E1315">
        <f>VLOOKUP($C1315, 'pval-input'!$B$2:$M$2260, 12, FALSE)</f>
        <v>0.94890510948905105</v>
      </c>
      <c r="F1315">
        <f>VLOOKUP(C1315, listing!$B$1:$L$2600, 2, FALSE)</f>
        <v>0.89821984609979488</v>
      </c>
      <c r="H1315" t="s">
        <v>4844</v>
      </c>
      <c r="I1315">
        <v>0.89821984609979488</v>
      </c>
      <c r="J1315">
        <f>VLOOKUP($C1315, 'pval-input'!$B$2:$M$2260, 11, FALSE)</f>
        <v>130</v>
      </c>
      <c r="K1315">
        <f>VLOOKUP($C1315, 'pval-input'!$B$2:$M$2260, 12, FALSE)</f>
        <v>0.94890510948905105</v>
      </c>
    </row>
    <row r="1316" spans="1:11" x14ac:dyDescent="0.2">
      <c r="A1316" t="s">
        <v>3103</v>
      </c>
      <c r="B1316" t="str">
        <f>VLOOKUP(A1316, dictionary!$A$2:$B$16, 2, FALSE)</f>
        <v>Musculoskeletal system</v>
      </c>
      <c r="C1316" t="s">
        <v>3143</v>
      </c>
      <c r="D1316">
        <f>VLOOKUP($C1316, 'pval-input'!$B$2:$M$2260, 11, FALSE)</f>
        <v>45</v>
      </c>
      <c r="E1316">
        <f>VLOOKUP($C1316, 'pval-input'!$B$2:$M$2260, 12, FALSE)</f>
        <v>0.32846715328467202</v>
      </c>
      <c r="F1316">
        <f>VLOOKUP(C1316, listing!$B$1:$L$2600, 2, FALSE)</f>
        <v>1.1008947492630414</v>
      </c>
      <c r="H1316" t="s">
        <v>4844</v>
      </c>
      <c r="I1316">
        <v>1.1008947492630414</v>
      </c>
      <c r="J1316">
        <f>VLOOKUP($C1316, 'pval-input'!$B$2:$M$2260, 11, FALSE)</f>
        <v>45</v>
      </c>
      <c r="K1316">
        <f>VLOOKUP($C1316, 'pval-input'!$B$2:$M$2260, 12, FALSE)</f>
        <v>0.32846715328467202</v>
      </c>
    </row>
    <row r="1317" spans="1:11" x14ac:dyDescent="0.2">
      <c r="A1317" t="s">
        <v>3103</v>
      </c>
      <c r="B1317" t="str">
        <f>VLOOKUP(A1317, dictionary!$A$2:$B$16, 2, FALSE)</f>
        <v>Musculoskeletal system</v>
      </c>
      <c r="C1317" t="s">
        <v>3145</v>
      </c>
      <c r="D1317">
        <f>VLOOKUP($C1317, 'pval-input'!$B$2:$M$2260, 11, FALSE)</f>
        <v>36</v>
      </c>
      <c r="E1317">
        <f>VLOOKUP($C1317, 'pval-input'!$B$2:$M$2260, 12, FALSE)</f>
        <v>0.26277372262773702</v>
      </c>
      <c r="F1317">
        <f>VLOOKUP(C1317, listing!$B$1:$L$2600, 2, FALSE)</f>
        <v>1.1367578717767082</v>
      </c>
      <c r="H1317" t="s">
        <v>4844</v>
      </c>
      <c r="I1317">
        <v>1.1367578717767082</v>
      </c>
      <c r="J1317">
        <f>VLOOKUP($C1317, 'pval-input'!$B$2:$M$2260, 11, FALSE)</f>
        <v>36</v>
      </c>
      <c r="K1317">
        <f>VLOOKUP($C1317, 'pval-input'!$B$2:$M$2260, 12, FALSE)</f>
        <v>0.26277372262773702</v>
      </c>
    </row>
    <row r="1318" spans="1:11" hidden="1" x14ac:dyDescent="0.2">
      <c r="A1318" t="s">
        <v>3103</v>
      </c>
      <c r="B1318" t="str">
        <f>VLOOKUP(A1318, dictionary!$A$2:$B$16, 2, FALSE)</f>
        <v>Musculoskeletal system</v>
      </c>
      <c r="C1318" t="s">
        <v>3148</v>
      </c>
      <c r="D1318">
        <f>VLOOKUP($C1318, 'pval-input'!$B$2:$M$2260, 11, FALSE)</f>
        <v>1</v>
      </c>
      <c r="E1318">
        <f>VLOOKUP($C1318, 'pval-input'!$B$2:$M$2260, 12, FALSE)</f>
        <v>7.2992700729926996E-3</v>
      </c>
      <c r="F1318">
        <f>VLOOKUP(C1318, listing!$B$1:$L$2600, 2, FALSE)</f>
        <v>5.329998546416468E-2</v>
      </c>
      <c r="H1318" t="s">
        <v>4844</v>
      </c>
      <c r="I1318">
        <v>5.329998546416468E-2</v>
      </c>
      <c r="J1318">
        <f>VLOOKUP($C1318, 'pval-input'!$B$2:$M$2260, 11, FALSE)</f>
        <v>1</v>
      </c>
      <c r="K1318">
        <f>VLOOKUP($C1318, 'pval-input'!$B$2:$M$2260, 12, FALSE)</f>
        <v>7.2992700729926996E-3</v>
      </c>
    </row>
    <row r="1319" spans="1:11" x14ac:dyDescent="0.2">
      <c r="A1319" t="s">
        <v>3103</v>
      </c>
      <c r="B1319" t="str">
        <f>VLOOKUP(A1319, dictionary!$A$2:$B$16, 2, FALSE)</f>
        <v>Musculoskeletal system</v>
      </c>
      <c r="C1319" t="s">
        <v>3150</v>
      </c>
      <c r="D1319">
        <f>VLOOKUP($C1319, 'pval-input'!$B$2:$M$2260, 11, FALSE)</f>
        <v>8</v>
      </c>
      <c r="E1319">
        <f>VLOOKUP($C1319, 'pval-input'!$B$2:$M$2260, 12, FALSE)</f>
        <v>5.8394160583941597E-2</v>
      </c>
      <c r="F1319">
        <f>VLOOKUP(C1319, listing!$B$1:$L$2600, 2, FALSE)</f>
        <v>0.83783087208687823</v>
      </c>
      <c r="H1319" t="s">
        <v>4844</v>
      </c>
      <c r="I1319">
        <v>0.83783087208687823</v>
      </c>
      <c r="J1319">
        <f>VLOOKUP($C1319, 'pval-input'!$B$2:$M$2260, 11, FALSE)</f>
        <v>8</v>
      </c>
      <c r="K1319">
        <f>VLOOKUP($C1319, 'pval-input'!$B$2:$M$2260, 12, FALSE)</f>
        <v>5.8394160583941597E-2</v>
      </c>
    </row>
    <row r="1320" spans="1:11" hidden="1" x14ac:dyDescent="0.2">
      <c r="A1320" t="s">
        <v>3103</v>
      </c>
      <c r="B1320" t="str">
        <f>VLOOKUP(A1320, dictionary!$A$2:$B$16, 2, FALSE)</f>
        <v>Musculoskeletal system</v>
      </c>
      <c r="C1320" t="s">
        <v>3152</v>
      </c>
      <c r="D1320">
        <f>VLOOKUP($C1320, 'pval-input'!$B$2:$M$2260, 11, FALSE)</f>
        <v>3</v>
      </c>
      <c r="E1320">
        <f>VLOOKUP($C1320, 'pval-input'!$B$2:$M$2260, 12, FALSE)</f>
        <v>2.18978102189781E-2</v>
      </c>
      <c r="F1320">
        <f>VLOOKUP(C1320, listing!$B$1:$L$2600, 2, FALSE)</f>
        <v>0.38926143178937284</v>
      </c>
      <c r="H1320" t="s">
        <v>4844</v>
      </c>
      <c r="I1320">
        <v>0.38926143178937284</v>
      </c>
      <c r="J1320">
        <f>VLOOKUP($C1320, 'pval-input'!$B$2:$M$2260, 11, FALSE)</f>
        <v>3</v>
      </c>
      <c r="K1320">
        <f>VLOOKUP($C1320, 'pval-input'!$B$2:$M$2260, 12, FALSE)</f>
        <v>2.18978102189781E-2</v>
      </c>
    </row>
    <row r="1321" spans="1:11" x14ac:dyDescent="0.2">
      <c r="A1321" t="s">
        <v>3103</v>
      </c>
      <c r="B1321" t="str">
        <f>VLOOKUP(A1321, dictionary!$A$2:$B$16, 2, FALSE)</f>
        <v>Musculoskeletal system</v>
      </c>
      <c r="C1321" t="s">
        <v>3154</v>
      </c>
      <c r="D1321">
        <f>VLOOKUP($C1321, 'pval-input'!$B$2:$M$2260, 11, FALSE)</f>
        <v>9</v>
      </c>
      <c r="E1321">
        <f>VLOOKUP($C1321, 'pval-input'!$B$2:$M$2260, 12, FALSE)</f>
        <v>6.5693430656934296E-2</v>
      </c>
      <c r="F1321">
        <f>VLOOKUP(C1321, listing!$B$1:$L$2600, 2, FALSE)</f>
        <v>0.81163479962830742</v>
      </c>
      <c r="H1321" t="s">
        <v>4844</v>
      </c>
      <c r="I1321">
        <v>0.81163479962830742</v>
      </c>
      <c r="J1321">
        <f>VLOOKUP($C1321, 'pval-input'!$B$2:$M$2260, 11, FALSE)</f>
        <v>9</v>
      </c>
      <c r="K1321">
        <f>VLOOKUP($C1321, 'pval-input'!$B$2:$M$2260, 12, FALSE)</f>
        <v>6.5693430656934296E-2</v>
      </c>
    </row>
    <row r="1322" spans="1:11" x14ac:dyDescent="0.2">
      <c r="A1322" t="s">
        <v>3103</v>
      </c>
      <c r="B1322" t="str">
        <f>VLOOKUP(A1322, dictionary!$A$2:$B$16, 2, FALSE)</f>
        <v>Musculoskeletal system</v>
      </c>
      <c r="C1322" t="s">
        <v>3156</v>
      </c>
      <c r="D1322">
        <f>VLOOKUP($C1322, 'pval-input'!$B$2:$M$2260, 11, FALSE)</f>
        <v>26</v>
      </c>
      <c r="E1322">
        <f>VLOOKUP($C1322, 'pval-input'!$B$2:$M$2260, 12, FALSE)</f>
        <v>0.18978102189780999</v>
      </c>
      <c r="F1322">
        <f>VLOOKUP(C1322, listing!$B$1:$L$2600, 2, FALSE)</f>
        <v>0.66322876158719801</v>
      </c>
      <c r="H1322" t="s">
        <v>4844</v>
      </c>
      <c r="I1322">
        <v>0.66322876158719801</v>
      </c>
      <c r="J1322">
        <f>VLOOKUP($C1322, 'pval-input'!$B$2:$M$2260, 11, FALSE)</f>
        <v>26</v>
      </c>
      <c r="K1322">
        <f>VLOOKUP($C1322, 'pval-input'!$B$2:$M$2260, 12, FALSE)</f>
        <v>0.18978102189780999</v>
      </c>
    </row>
    <row r="1323" spans="1:11" hidden="1" x14ac:dyDescent="0.2">
      <c r="A1323" t="s">
        <v>3103</v>
      </c>
      <c r="B1323" t="str">
        <f>VLOOKUP(A1323, dictionary!$A$2:$B$16, 2, FALSE)</f>
        <v>Musculoskeletal system</v>
      </c>
      <c r="C1323" t="s">
        <v>3159</v>
      </c>
      <c r="D1323">
        <f>VLOOKUP($C1323, 'pval-input'!$B$2:$M$2260, 11, FALSE)</f>
        <v>1</v>
      </c>
      <c r="E1323">
        <f>VLOOKUP($C1323, 'pval-input'!$B$2:$M$2260, 12, FALSE)</f>
        <v>7.2992700729926996E-3</v>
      </c>
      <c r="F1323">
        <f>VLOOKUP(C1323, listing!$B$1:$L$2600, 2, FALSE)</f>
        <v>8.6650627723460452E-2</v>
      </c>
      <c r="H1323" t="s">
        <v>4844</v>
      </c>
      <c r="I1323">
        <v>8.6650627723460452E-2</v>
      </c>
      <c r="J1323">
        <f>VLOOKUP($C1323, 'pval-input'!$B$2:$M$2260, 11, FALSE)</f>
        <v>1</v>
      </c>
      <c r="K1323">
        <f>VLOOKUP($C1323, 'pval-input'!$B$2:$M$2260, 12, FALSE)</f>
        <v>7.2992700729926996E-3</v>
      </c>
    </row>
    <row r="1324" spans="1:11" x14ac:dyDescent="0.2">
      <c r="A1324" t="s">
        <v>3103</v>
      </c>
      <c r="B1324" t="str">
        <f>VLOOKUP(A1324, dictionary!$A$2:$B$16, 2, FALSE)</f>
        <v>Musculoskeletal system</v>
      </c>
      <c r="C1324" t="s">
        <v>3161</v>
      </c>
      <c r="D1324">
        <f>VLOOKUP($C1324, 'pval-input'!$B$2:$M$2260, 11, FALSE)</f>
        <v>27</v>
      </c>
      <c r="E1324">
        <f>VLOOKUP($C1324, 'pval-input'!$B$2:$M$2260, 12, FALSE)</f>
        <v>0.19708029197080301</v>
      </c>
      <c r="F1324">
        <f>VLOOKUP(C1324, listing!$B$1:$L$2600, 2, FALSE)</f>
        <v>2.8697502335474676E-2</v>
      </c>
      <c r="H1324" t="s">
        <v>4844</v>
      </c>
      <c r="I1324">
        <v>2.8697502335474676E-2</v>
      </c>
      <c r="J1324">
        <f>VLOOKUP($C1324, 'pval-input'!$B$2:$M$2260, 11, FALSE)</f>
        <v>27</v>
      </c>
      <c r="K1324">
        <f>VLOOKUP($C1324, 'pval-input'!$B$2:$M$2260, 12, FALSE)</f>
        <v>0.19708029197080301</v>
      </c>
    </row>
    <row r="1325" spans="1:11" hidden="1" x14ac:dyDescent="0.2">
      <c r="A1325" t="s">
        <v>3103</v>
      </c>
      <c r="B1325" t="str">
        <f>VLOOKUP(A1325, dictionary!$A$2:$B$16, 2, FALSE)</f>
        <v>Musculoskeletal system</v>
      </c>
      <c r="C1325" t="s">
        <v>3165</v>
      </c>
      <c r="D1325">
        <f>VLOOKUP($C1325, 'pval-input'!$B$2:$M$2260, 11, FALSE)</f>
        <v>1</v>
      </c>
      <c r="E1325">
        <f>VLOOKUP($C1325, 'pval-input'!$B$2:$M$2260, 12, FALSE)</f>
        <v>7.2992700729926996E-3</v>
      </c>
      <c r="F1325">
        <f>VLOOKUP(C1325, listing!$B$1:$L$2600, 2, FALSE)</f>
        <v>31.235738595770602</v>
      </c>
      <c r="H1325" t="s">
        <v>4844</v>
      </c>
      <c r="I1325">
        <v>31.235738595770602</v>
      </c>
      <c r="J1325">
        <f>VLOOKUP($C1325, 'pval-input'!$B$2:$M$2260, 11, FALSE)</f>
        <v>1</v>
      </c>
      <c r="K1325">
        <f>VLOOKUP($C1325, 'pval-input'!$B$2:$M$2260, 12, FALSE)</f>
        <v>7.2992700729926996E-3</v>
      </c>
    </row>
    <row r="1326" spans="1:11" hidden="1" x14ac:dyDescent="0.2">
      <c r="A1326" t="s">
        <v>3103</v>
      </c>
      <c r="B1326" t="str">
        <f>VLOOKUP(A1326, dictionary!$A$2:$B$16, 2, FALSE)</f>
        <v>Musculoskeletal system</v>
      </c>
      <c r="C1326" t="s">
        <v>3167</v>
      </c>
      <c r="D1326">
        <f>VLOOKUP($C1326, 'pval-input'!$B$2:$M$2260, 11, FALSE)</f>
        <v>1</v>
      </c>
      <c r="E1326">
        <f>VLOOKUP($C1326, 'pval-input'!$B$2:$M$2260, 12, FALSE)</f>
        <v>7.2992700729926996E-3</v>
      </c>
      <c r="F1326">
        <f>VLOOKUP(C1326, listing!$B$1:$L$2600, 2, FALSE)</f>
        <v>31.235738595770602</v>
      </c>
      <c r="H1326" t="s">
        <v>4844</v>
      </c>
      <c r="I1326">
        <v>31.235738595770602</v>
      </c>
      <c r="J1326">
        <f>VLOOKUP($C1326, 'pval-input'!$B$2:$M$2260, 11, FALSE)</f>
        <v>1</v>
      </c>
      <c r="K1326">
        <f>VLOOKUP($C1326, 'pval-input'!$B$2:$M$2260, 12, FALSE)</f>
        <v>7.2992700729926996E-3</v>
      </c>
    </row>
    <row r="1327" spans="1:11" hidden="1" x14ac:dyDescent="0.2">
      <c r="A1327" t="s">
        <v>3103</v>
      </c>
      <c r="B1327" t="str">
        <f>VLOOKUP(A1327, dictionary!$A$2:$B$16, 2, FALSE)</f>
        <v>Musculoskeletal system</v>
      </c>
      <c r="C1327" t="s">
        <v>3169</v>
      </c>
      <c r="D1327">
        <f>VLOOKUP($C1327, 'pval-input'!$B$2:$M$2260, 11, FALSE)</f>
        <v>4</v>
      </c>
      <c r="E1327">
        <f>VLOOKUP($C1327, 'pval-input'!$B$2:$M$2260, 12, FALSE)</f>
        <v>2.9197080291970798E-2</v>
      </c>
      <c r="F1327">
        <f>VLOOKUP(C1327, listing!$B$1:$L$2600, 2, FALSE)</f>
        <v>0.61632594363859805</v>
      </c>
      <c r="H1327" t="s">
        <v>4844</v>
      </c>
      <c r="I1327">
        <v>0.61632594363859805</v>
      </c>
      <c r="J1327">
        <f>VLOOKUP($C1327, 'pval-input'!$B$2:$M$2260, 11, FALSE)</f>
        <v>4</v>
      </c>
      <c r="K1327">
        <f>VLOOKUP($C1327, 'pval-input'!$B$2:$M$2260, 12, FALSE)</f>
        <v>2.9197080291970798E-2</v>
      </c>
    </row>
    <row r="1328" spans="1:11" x14ac:dyDescent="0.2">
      <c r="A1328" t="s">
        <v>3103</v>
      </c>
      <c r="B1328" t="str">
        <f>VLOOKUP(A1328, dictionary!$A$2:$B$16, 2, FALSE)</f>
        <v>Musculoskeletal system</v>
      </c>
      <c r="C1328" t="s">
        <v>3171</v>
      </c>
      <c r="D1328">
        <f>VLOOKUP($C1328, 'pval-input'!$B$2:$M$2260, 11, FALSE)</f>
        <v>11</v>
      </c>
      <c r="E1328">
        <f>VLOOKUP($C1328, 'pval-input'!$B$2:$M$2260, 12, FALSE)</f>
        <v>8.0291970802919693E-2</v>
      </c>
      <c r="F1328">
        <f>VLOOKUP(C1328, listing!$B$1:$L$2600, 2, FALSE)</f>
        <v>0.48492935828190648</v>
      </c>
      <c r="H1328" t="s">
        <v>4844</v>
      </c>
      <c r="I1328">
        <v>0.48492935828190648</v>
      </c>
      <c r="J1328">
        <f>VLOOKUP($C1328, 'pval-input'!$B$2:$M$2260, 11, FALSE)</f>
        <v>11</v>
      </c>
      <c r="K1328">
        <f>VLOOKUP($C1328, 'pval-input'!$B$2:$M$2260, 12, FALSE)</f>
        <v>8.0291970802919693E-2</v>
      </c>
    </row>
    <row r="1329" spans="1:11" hidden="1" x14ac:dyDescent="0.2">
      <c r="A1329" t="s">
        <v>3103</v>
      </c>
      <c r="B1329" t="str">
        <f>VLOOKUP(A1329, dictionary!$A$2:$B$16, 2, FALSE)</f>
        <v>Musculoskeletal system</v>
      </c>
      <c r="C1329" t="s">
        <v>3173</v>
      </c>
      <c r="D1329">
        <f>VLOOKUP($C1329, 'pval-input'!$B$2:$M$2260, 11, FALSE)</f>
        <v>1</v>
      </c>
      <c r="E1329">
        <f>VLOOKUP($C1329, 'pval-input'!$B$2:$M$2260, 12, FALSE)</f>
        <v>7.2992700729926996E-3</v>
      </c>
      <c r="F1329">
        <f>VLOOKUP(C1329, listing!$B$1:$L$2600, 2, FALSE)</f>
        <v>0.17143680377530085</v>
      </c>
      <c r="H1329" t="s">
        <v>4844</v>
      </c>
      <c r="I1329">
        <v>0.17143680377530085</v>
      </c>
      <c r="J1329">
        <f>VLOOKUP($C1329, 'pval-input'!$B$2:$M$2260, 11, FALSE)</f>
        <v>1</v>
      </c>
      <c r="K1329">
        <f>VLOOKUP($C1329, 'pval-input'!$B$2:$M$2260, 12, FALSE)</f>
        <v>7.2992700729926996E-3</v>
      </c>
    </row>
    <row r="1330" spans="1:11" x14ac:dyDescent="0.2">
      <c r="A1330" t="s">
        <v>3103</v>
      </c>
      <c r="B1330" t="str">
        <f>VLOOKUP(A1330, dictionary!$A$2:$B$16, 2, FALSE)</f>
        <v>Musculoskeletal system</v>
      </c>
      <c r="C1330" t="s">
        <v>3175</v>
      </c>
      <c r="D1330">
        <f>VLOOKUP($C1330, 'pval-input'!$B$2:$M$2260, 11, FALSE)</f>
        <v>14</v>
      </c>
      <c r="E1330">
        <f>VLOOKUP($C1330, 'pval-input'!$B$2:$M$2260, 12, FALSE)</f>
        <v>0.102189781021898</v>
      </c>
      <c r="F1330">
        <f>VLOOKUP(C1330, listing!$B$1:$L$2600, 2, FALSE)</f>
        <v>0.40778101440782938</v>
      </c>
      <c r="H1330" t="s">
        <v>4844</v>
      </c>
      <c r="I1330">
        <v>0.40778101440782938</v>
      </c>
      <c r="J1330">
        <f>VLOOKUP($C1330, 'pval-input'!$B$2:$M$2260, 11, FALSE)</f>
        <v>14</v>
      </c>
      <c r="K1330">
        <f>VLOOKUP($C1330, 'pval-input'!$B$2:$M$2260, 12, FALSE)</f>
        <v>0.102189781021898</v>
      </c>
    </row>
    <row r="1331" spans="1:11" hidden="1" x14ac:dyDescent="0.2">
      <c r="A1331" t="s">
        <v>3103</v>
      </c>
      <c r="B1331" t="str">
        <f>VLOOKUP(A1331, dictionary!$A$2:$B$16, 2, FALSE)</f>
        <v>Musculoskeletal system</v>
      </c>
      <c r="C1331" t="s">
        <v>3177</v>
      </c>
      <c r="D1331">
        <f>VLOOKUP($C1331, 'pval-input'!$B$2:$M$2260, 11, FALSE)</f>
        <v>1</v>
      </c>
      <c r="E1331">
        <f>VLOOKUP($C1331, 'pval-input'!$B$2:$M$2260, 12, FALSE)</f>
        <v>7.2992700729926996E-3</v>
      </c>
      <c r="F1331">
        <f>VLOOKUP(C1331, listing!$B$1:$L$2600, 2, FALSE)</f>
        <v>0.45574306277858734</v>
      </c>
      <c r="H1331" t="s">
        <v>4844</v>
      </c>
      <c r="I1331">
        <v>0.45574306277858734</v>
      </c>
      <c r="J1331">
        <f>VLOOKUP($C1331, 'pval-input'!$B$2:$M$2260, 11, FALSE)</f>
        <v>1</v>
      </c>
      <c r="K1331">
        <f>VLOOKUP($C1331, 'pval-input'!$B$2:$M$2260, 12, FALSE)</f>
        <v>7.2992700729926996E-3</v>
      </c>
    </row>
    <row r="1332" spans="1:11" x14ac:dyDescent="0.2">
      <c r="A1332" t="s">
        <v>3103</v>
      </c>
      <c r="B1332" t="str">
        <f>VLOOKUP(A1332, dictionary!$A$2:$B$16, 2, FALSE)</f>
        <v>Musculoskeletal system</v>
      </c>
      <c r="C1332" t="s">
        <v>3178</v>
      </c>
      <c r="D1332">
        <f>VLOOKUP($C1332, 'pval-input'!$B$2:$M$2260, 11, FALSE)</f>
        <v>8</v>
      </c>
      <c r="E1332">
        <f>VLOOKUP($C1332, 'pval-input'!$B$2:$M$2260, 12, FALSE)</f>
        <v>5.8394160583941597E-2</v>
      </c>
      <c r="F1332">
        <f>VLOOKUP(C1332, listing!$B$1:$L$2600, 2, FALSE)</f>
        <v>0.73517395435184596</v>
      </c>
      <c r="H1332" t="s">
        <v>4844</v>
      </c>
      <c r="I1332">
        <v>0.73517395435184596</v>
      </c>
      <c r="J1332">
        <f>VLOOKUP($C1332, 'pval-input'!$B$2:$M$2260, 11, FALSE)</f>
        <v>8</v>
      </c>
      <c r="K1332">
        <f>VLOOKUP($C1332, 'pval-input'!$B$2:$M$2260, 12, FALSE)</f>
        <v>5.8394160583941597E-2</v>
      </c>
    </row>
    <row r="1333" spans="1:11" hidden="1" x14ac:dyDescent="0.2">
      <c r="A1333" t="s">
        <v>3103</v>
      </c>
      <c r="B1333" t="str">
        <f>VLOOKUP(A1333, dictionary!$A$2:$B$16, 2, FALSE)</f>
        <v>Musculoskeletal system</v>
      </c>
      <c r="C1333" t="s">
        <v>3180</v>
      </c>
      <c r="D1333">
        <f>VLOOKUP($C1333, 'pval-input'!$B$2:$M$2260, 11, FALSE)</f>
        <v>6</v>
      </c>
      <c r="E1333">
        <f>VLOOKUP($C1333, 'pval-input'!$B$2:$M$2260, 12, FALSE)</f>
        <v>4.3795620437956199E-2</v>
      </c>
      <c r="F1333">
        <f>VLOOKUP(C1333, listing!$B$1:$L$2600, 2, FALSE)</f>
        <v>0.49340115524393297</v>
      </c>
      <c r="H1333" t="s">
        <v>4844</v>
      </c>
      <c r="I1333">
        <v>0.49340115524393297</v>
      </c>
      <c r="J1333">
        <f>VLOOKUP($C1333, 'pval-input'!$B$2:$M$2260, 11, FALSE)</f>
        <v>6</v>
      </c>
      <c r="K1333">
        <f>VLOOKUP($C1333, 'pval-input'!$B$2:$M$2260, 12, FALSE)</f>
        <v>4.3795620437956199E-2</v>
      </c>
    </row>
    <row r="1334" spans="1:11" x14ac:dyDescent="0.2">
      <c r="A1334" t="s">
        <v>3103</v>
      </c>
      <c r="B1334" t="str">
        <f>VLOOKUP(A1334, dictionary!$A$2:$B$16, 2, FALSE)</f>
        <v>Musculoskeletal system</v>
      </c>
      <c r="C1334" t="s">
        <v>3183</v>
      </c>
      <c r="D1334">
        <f>VLOOKUP($C1334, 'pval-input'!$B$2:$M$2260, 11, FALSE)</f>
        <v>13</v>
      </c>
      <c r="E1334">
        <f>VLOOKUP($C1334, 'pval-input'!$B$2:$M$2260, 12, FALSE)</f>
        <v>9.4890510948905105E-2</v>
      </c>
      <c r="F1334">
        <f>VLOOKUP(C1334, listing!$B$1:$L$2600, 2, FALSE)</f>
        <v>0.5733239068117838</v>
      </c>
      <c r="H1334" t="s">
        <v>4844</v>
      </c>
      <c r="I1334">
        <v>0.5733239068117838</v>
      </c>
      <c r="J1334">
        <f>VLOOKUP($C1334, 'pval-input'!$B$2:$M$2260, 11, FALSE)</f>
        <v>13</v>
      </c>
      <c r="K1334">
        <f>VLOOKUP($C1334, 'pval-input'!$B$2:$M$2260, 12, FALSE)</f>
        <v>9.4890510948905105E-2</v>
      </c>
    </row>
    <row r="1335" spans="1:11" x14ac:dyDescent="0.2">
      <c r="A1335" t="s">
        <v>3103</v>
      </c>
      <c r="B1335" t="str">
        <f>VLOOKUP(A1335, dictionary!$A$2:$B$16, 2, FALSE)</f>
        <v>Musculoskeletal system</v>
      </c>
      <c r="C1335" t="s">
        <v>3185</v>
      </c>
      <c r="D1335">
        <f>VLOOKUP($C1335, 'pval-input'!$B$2:$M$2260, 11, FALSE)</f>
        <v>8</v>
      </c>
      <c r="E1335">
        <f>VLOOKUP($C1335, 'pval-input'!$B$2:$M$2260, 12, FALSE)</f>
        <v>5.8394160583941597E-2</v>
      </c>
      <c r="F1335">
        <f>VLOOKUP(C1335, listing!$B$1:$L$2600, 2, FALSE)</f>
        <v>0.60043746955690114</v>
      </c>
      <c r="H1335" t="s">
        <v>4844</v>
      </c>
      <c r="I1335">
        <v>0.60043746955690114</v>
      </c>
      <c r="J1335">
        <f>VLOOKUP($C1335, 'pval-input'!$B$2:$M$2260, 11, FALSE)</f>
        <v>8</v>
      </c>
      <c r="K1335">
        <f>VLOOKUP($C1335, 'pval-input'!$B$2:$M$2260, 12, FALSE)</f>
        <v>5.8394160583941597E-2</v>
      </c>
    </row>
    <row r="1336" spans="1:11" x14ac:dyDescent="0.2">
      <c r="A1336" t="s">
        <v>3103</v>
      </c>
      <c r="B1336" t="str">
        <f>VLOOKUP(A1336, dictionary!$A$2:$B$16, 2, FALSE)</f>
        <v>Musculoskeletal system</v>
      </c>
      <c r="C1336" t="s">
        <v>3187</v>
      </c>
      <c r="D1336">
        <f>VLOOKUP($C1336, 'pval-input'!$B$2:$M$2260, 11, FALSE)</f>
        <v>12</v>
      </c>
      <c r="E1336">
        <f>VLOOKUP($C1336, 'pval-input'!$B$2:$M$2260, 12, FALSE)</f>
        <v>8.7591240875912399E-2</v>
      </c>
      <c r="F1336">
        <f>VLOOKUP(C1336, listing!$B$1:$L$2600, 2, FALSE)</f>
        <v>1.4842316558758653</v>
      </c>
      <c r="H1336" t="s">
        <v>4844</v>
      </c>
      <c r="I1336">
        <v>1.4842316558758653</v>
      </c>
      <c r="J1336">
        <f>VLOOKUP($C1336, 'pval-input'!$B$2:$M$2260, 11, FALSE)</f>
        <v>12</v>
      </c>
      <c r="K1336">
        <f>VLOOKUP($C1336, 'pval-input'!$B$2:$M$2260, 12, FALSE)</f>
        <v>8.7591240875912399E-2</v>
      </c>
    </row>
    <row r="1337" spans="1:11" hidden="1" x14ac:dyDescent="0.2">
      <c r="A1337" t="s">
        <v>3103</v>
      </c>
      <c r="B1337" t="str">
        <f>VLOOKUP(A1337, dictionary!$A$2:$B$16, 2, FALSE)</f>
        <v>Musculoskeletal system</v>
      </c>
      <c r="C1337" t="s">
        <v>3190</v>
      </c>
      <c r="D1337">
        <f>VLOOKUP($C1337, 'pval-input'!$B$2:$M$2260, 11, FALSE)</f>
        <v>4</v>
      </c>
      <c r="E1337">
        <f>VLOOKUP($C1337, 'pval-input'!$B$2:$M$2260, 12, FALSE)</f>
        <v>2.9197080291970798E-2</v>
      </c>
      <c r="F1337">
        <f>VLOOKUP(C1337, listing!$B$1:$L$2600, 2, FALSE)</f>
        <v>0.62247042104508177</v>
      </c>
      <c r="H1337" t="s">
        <v>4844</v>
      </c>
      <c r="I1337">
        <v>0.62247042104508177</v>
      </c>
      <c r="J1337">
        <f>VLOOKUP($C1337, 'pval-input'!$B$2:$M$2260, 11, FALSE)</f>
        <v>4</v>
      </c>
      <c r="K1337">
        <f>VLOOKUP($C1337, 'pval-input'!$B$2:$M$2260, 12, FALSE)</f>
        <v>2.9197080291970798E-2</v>
      </c>
    </row>
    <row r="1338" spans="1:11" x14ac:dyDescent="0.2">
      <c r="A1338" t="s">
        <v>3103</v>
      </c>
      <c r="B1338" t="str">
        <f>VLOOKUP(A1338, dictionary!$A$2:$B$16, 2, FALSE)</f>
        <v>Musculoskeletal system</v>
      </c>
      <c r="C1338" t="s">
        <v>3192</v>
      </c>
      <c r="D1338">
        <f>VLOOKUP($C1338, 'pval-input'!$B$2:$M$2260, 11, FALSE)</f>
        <v>13</v>
      </c>
      <c r="E1338">
        <f>VLOOKUP($C1338, 'pval-input'!$B$2:$M$2260, 12, FALSE)</f>
        <v>9.4890510948905105E-2</v>
      </c>
      <c r="F1338">
        <f>VLOOKUP(C1338, listing!$B$1:$L$2600, 2, FALSE)</f>
        <v>0.45774504941524363</v>
      </c>
      <c r="H1338" t="s">
        <v>4844</v>
      </c>
      <c r="I1338">
        <v>0.45774504941524363</v>
      </c>
      <c r="J1338">
        <f>VLOOKUP($C1338, 'pval-input'!$B$2:$M$2260, 11, FALSE)</f>
        <v>13</v>
      </c>
      <c r="K1338">
        <f>VLOOKUP($C1338, 'pval-input'!$B$2:$M$2260, 12, FALSE)</f>
        <v>9.4890510948905105E-2</v>
      </c>
    </row>
    <row r="1339" spans="1:11" hidden="1" x14ac:dyDescent="0.2">
      <c r="A1339" t="s">
        <v>3103</v>
      </c>
      <c r="B1339" t="str">
        <f>VLOOKUP(A1339, dictionary!$A$2:$B$16, 2, FALSE)</f>
        <v>Musculoskeletal system</v>
      </c>
      <c r="C1339" t="s">
        <v>3194</v>
      </c>
      <c r="D1339">
        <f>VLOOKUP($C1339, 'pval-input'!$B$2:$M$2260, 11, FALSE)</f>
        <v>1</v>
      </c>
      <c r="E1339">
        <f>VLOOKUP($C1339, 'pval-input'!$B$2:$M$2260, 12, FALSE)</f>
        <v>7.2992700729926996E-3</v>
      </c>
      <c r="F1339">
        <f>VLOOKUP(C1339, listing!$B$1:$L$2600, 2, FALSE)</f>
        <v>0.27339134468761994</v>
      </c>
      <c r="H1339" t="s">
        <v>4844</v>
      </c>
      <c r="I1339">
        <v>0.27339134468761994</v>
      </c>
      <c r="J1339">
        <f>VLOOKUP($C1339, 'pval-input'!$B$2:$M$2260, 11, FALSE)</f>
        <v>1</v>
      </c>
      <c r="K1339">
        <f>VLOOKUP($C1339, 'pval-input'!$B$2:$M$2260, 12, FALSE)</f>
        <v>7.2992700729926996E-3</v>
      </c>
    </row>
    <row r="1340" spans="1:11" hidden="1" x14ac:dyDescent="0.2">
      <c r="A1340" t="s">
        <v>3103</v>
      </c>
      <c r="B1340" t="str">
        <f>VLOOKUP(A1340, dictionary!$A$2:$B$16, 2, FALSE)</f>
        <v>Musculoskeletal system</v>
      </c>
      <c r="C1340" t="s">
        <v>3196</v>
      </c>
      <c r="D1340">
        <f>VLOOKUP($C1340, 'pval-input'!$B$2:$M$2260, 11, FALSE)</f>
        <v>3</v>
      </c>
      <c r="E1340">
        <f>VLOOKUP($C1340, 'pval-input'!$B$2:$M$2260, 12, FALSE)</f>
        <v>2.18978102189781E-2</v>
      </c>
      <c r="F1340">
        <f>VLOOKUP(C1340, listing!$B$1:$L$2600, 2, FALSE)</f>
        <v>1.0772441967356826E-2</v>
      </c>
      <c r="H1340" t="s">
        <v>4844</v>
      </c>
      <c r="I1340">
        <v>1.0772441967356826E-2</v>
      </c>
      <c r="J1340">
        <f>VLOOKUP($C1340, 'pval-input'!$B$2:$M$2260, 11, FALSE)</f>
        <v>3</v>
      </c>
      <c r="K1340">
        <f>VLOOKUP($C1340, 'pval-input'!$B$2:$M$2260, 12, FALSE)</f>
        <v>2.18978102189781E-2</v>
      </c>
    </row>
    <row r="1341" spans="1:11" x14ac:dyDescent="0.2">
      <c r="A1341" t="s">
        <v>3103</v>
      </c>
      <c r="B1341" t="str">
        <f>VLOOKUP(A1341, dictionary!$A$2:$B$16, 2, FALSE)</f>
        <v>Musculoskeletal system</v>
      </c>
      <c r="C1341" t="s">
        <v>3199</v>
      </c>
      <c r="D1341">
        <f>VLOOKUP($C1341, 'pval-input'!$B$2:$M$2260, 11, FALSE)</f>
        <v>10</v>
      </c>
      <c r="E1341">
        <f>VLOOKUP($C1341, 'pval-input'!$B$2:$M$2260, 12, FALSE)</f>
        <v>7.2992700729927001E-2</v>
      </c>
      <c r="F1341">
        <f>VLOOKUP(C1341, listing!$B$1:$L$2600, 2, FALSE)</f>
        <v>0.87396366172969953</v>
      </c>
      <c r="H1341" t="s">
        <v>4844</v>
      </c>
      <c r="I1341">
        <v>0.87396366172969953</v>
      </c>
      <c r="J1341">
        <f>VLOOKUP($C1341, 'pval-input'!$B$2:$M$2260, 11, FALSE)</f>
        <v>10</v>
      </c>
      <c r="K1341">
        <f>VLOOKUP($C1341, 'pval-input'!$B$2:$M$2260, 12, FALSE)</f>
        <v>7.2992700729927001E-2</v>
      </c>
    </row>
    <row r="1342" spans="1:11" hidden="1" x14ac:dyDescent="0.2">
      <c r="A1342" t="s">
        <v>3103</v>
      </c>
      <c r="B1342" t="str">
        <f>VLOOKUP(A1342, dictionary!$A$2:$B$16, 2, FALSE)</f>
        <v>Musculoskeletal system</v>
      </c>
      <c r="C1342" t="s">
        <v>3201</v>
      </c>
      <c r="D1342">
        <f>VLOOKUP($C1342, 'pval-input'!$B$2:$M$2260, 11, FALSE)</f>
        <v>2</v>
      </c>
      <c r="E1342">
        <f>VLOOKUP($C1342, 'pval-input'!$B$2:$M$2260, 12, FALSE)</f>
        <v>1.4598540145985399E-2</v>
      </c>
      <c r="F1342">
        <f>VLOOKUP(C1342, listing!$B$1:$L$2600, 2, FALSE)</f>
        <v>0.29141853544076979</v>
      </c>
      <c r="H1342" t="s">
        <v>4844</v>
      </c>
      <c r="I1342">
        <v>0.29141853544076979</v>
      </c>
      <c r="J1342">
        <f>VLOOKUP($C1342, 'pval-input'!$B$2:$M$2260, 11, FALSE)</f>
        <v>2</v>
      </c>
      <c r="K1342">
        <f>VLOOKUP($C1342, 'pval-input'!$B$2:$M$2260, 12, FALSE)</f>
        <v>1.4598540145985399E-2</v>
      </c>
    </row>
    <row r="1343" spans="1:11" x14ac:dyDescent="0.2">
      <c r="A1343" t="s">
        <v>3103</v>
      </c>
      <c r="B1343" t="str">
        <f>VLOOKUP(A1343, dictionary!$A$2:$B$16, 2, FALSE)</f>
        <v>Musculoskeletal system</v>
      </c>
      <c r="C1343" t="s">
        <v>3203</v>
      </c>
      <c r="D1343">
        <f>VLOOKUP($C1343, 'pval-input'!$B$2:$M$2260, 11, FALSE)</f>
        <v>70</v>
      </c>
      <c r="E1343">
        <f>VLOOKUP($C1343, 'pval-input'!$B$2:$M$2260, 12, FALSE)</f>
        <v>0.51094890510948898</v>
      </c>
      <c r="F1343">
        <f>VLOOKUP(C1343, listing!$B$1:$L$2600, 2, FALSE)</f>
        <v>1.8014333631623578</v>
      </c>
      <c r="H1343" t="s">
        <v>4844</v>
      </c>
      <c r="I1343">
        <v>1.8014333631623578</v>
      </c>
      <c r="J1343">
        <f>VLOOKUP($C1343, 'pval-input'!$B$2:$M$2260, 11, FALSE)</f>
        <v>70</v>
      </c>
      <c r="K1343">
        <f>VLOOKUP($C1343, 'pval-input'!$B$2:$M$2260, 12, FALSE)</f>
        <v>0.51094890510948898</v>
      </c>
    </row>
    <row r="1344" spans="1:11" hidden="1" x14ac:dyDescent="0.2">
      <c r="A1344" t="s">
        <v>3103</v>
      </c>
      <c r="B1344" t="str">
        <f>VLOOKUP(A1344, dictionary!$A$2:$B$16, 2, FALSE)</f>
        <v>Musculoskeletal system</v>
      </c>
      <c r="C1344" t="s">
        <v>3206</v>
      </c>
      <c r="D1344">
        <f>VLOOKUP($C1344, 'pval-input'!$B$2:$M$2260, 11, FALSE)</f>
        <v>1</v>
      </c>
      <c r="E1344">
        <f>VLOOKUP($C1344, 'pval-input'!$B$2:$M$2260, 12, FALSE)</f>
        <v>7.2992700729926996E-3</v>
      </c>
      <c r="F1344">
        <f>VLOOKUP(C1344, listing!$B$1:$L$2600, 2, FALSE)</f>
        <v>8.6650627723460452E-2</v>
      </c>
      <c r="H1344" t="s">
        <v>4844</v>
      </c>
      <c r="I1344">
        <v>8.6650627723460452E-2</v>
      </c>
      <c r="J1344">
        <f>VLOOKUP($C1344, 'pval-input'!$B$2:$M$2260, 11, FALSE)</f>
        <v>1</v>
      </c>
      <c r="K1344">
        <f>VLOOKUP($C1344, 'pval-input'!$B$2:$M$2260, 12, FALSE)</f>
        <v>7.2992700729926996E-3</v>
      </c>
    </row>
    <row r="1345" spans="1:11" hidden="1" x14ac:dyDescent="0.2">
      <c r="A1345" t="s">
        <v>3103</v>
      </c>
      <c r="B1345" t="str">
        <f>VLOOKUP(A1345, dictionary!$A$2:$B$16, 2, FALSE)</f>
        <v>Musculoskeletal system</v>
      </c>
      <c r="C1345" t="s">
        <v>3209</v>
      </c>
      <c r="D1345">
        <f>VLOOKUP($C1345, 'pval-input'!$B$2:$M$2260, 11, FALSE)</f>
        <v>1</v>
      </c>
      <c r="E1345">
        <f>VLOOKUP($C1345, 'pval-input'!$B$2:$M$2260, 12, FALSE)</f>
        <v>7.2992700729926996E-3</v>
      </c>
      <c r="F1345">
        <f>VLOOKUP(C1345, listing!$B$1:$L$2600, 2, FALSE)</f>
        <v>8.6650627723460452E-2</v>
      </c>
      <c r="H1345" t="s">
        <v>4844</v>
      </c>
      <c r="I1345">
        <v>8.6650627723460452E-2</v>
      </c>
      <c r="J1345">
        <f>VLOOKUP($C1345, 'pval-input'!$B$2:$M$2260, 11, FALSE)</f>
        <v>1</v>
      </c>
      <c r="K1345">
        <f>VLOOKUP($C1345, 'pval-input'!$B$2:$M$2260, 12, FALSE)</f>
        <v>7.2992700729926996E-3</v>
      </c>
    </row>
    <row r="1346" spans="1:11" hidden="1" x14ac:dyDescent="0.2">
      <c r="A1346" t="s">
        <v>3103</v>
      </c>
      <c r="B1346" t="str">
        <f>VLOOKUP(A1346, dictionary!$A$2:$B$16, 2, FALSE)</f>
        <v>Musculoskeletal system</v>
      </c>
      <c r="C1346" t="s">
        <v>3210</v>
      </c>
      <c r="D1346">
        <f>VLOOKUP($C1346, 'pval-input'!$B$2:$M$2260, 11, FALSE)</f>
        <v>5</v>
      </c>
      <c r="E1346">
        <f>VLOOKUP($C1346, 'pval-input'!$B$2:$M$2260, 12, FALSE)</f>
        <v>3.6496350364963501E-2</v>
      </c>
      <c r="F1346">
        <f>VLOOKUP(C1346, listing!$B$1:$L$2600, 2, FALSE)</f>
        <v>0.1864646512326632</v>
      </c>
      <c r="H1346" t="s">
        <v>4844</v>
      </c>
      <c r="I1346">
        <v>0.1864646512326632</v>
      </c>
      <c r="J1346">
        <f>VLOOKUP($C1346, 'pval-input'!$B$2:$M$2260, 11, FALSE)</f>
        <v>5</v>
      </c>
      <c r="K1346">
        <f>VLOOKUP($C1346, 'pval-input'!$B$2:$M$2260, 12, FALSE)</f>
        <v>3.6496350364963501E-2</v>
      </c>
    </row>
    <row r="1347" spans="1:11" hidden="1" x14ac:dyDescent="0.2">
      <c r="A1347" t="s">
        <v>3103</v>
      </c>
      <c r="B1347" t="str">
        <f>VLOOKUP(A1347, dictionary!$A$2:$B$16, 2, FALSE)</f>
        <v>Musculoskeletal system</v>
      </c>
      <c r="C1347" t="s">
        <v>3213</v>
      </c>
      <c r="D1347">
        <f>VLOOKUP($C1347, 'pval-input'!$B$2:$M$2260, 11, FALSE)</f>
        <v>1</v>
      </c>
      <c r="E1347">
        <f>VLOOKUP($C1347, 'pval-input'!$B$2:$M$2260, 12, FALSE)</f>
        <v>7.2992700729926996E-3</v>
      </c>
      <c r="F1347">
        <f>VLOOKUP(C1347, listing!$B$1:$L$2600, 2, FALSE)</f>
        <v>31.235738595770602</v>
      </c>
      <c r="H1347" t="s">
        <v>4844</v>
      </c>
      <c r="I1347">
        <v>31.235738595770602</v>
      </c>
      <c r="J1347">
        <f>VLOOKUP($C1347, 'pval-input'!$B$2:$M$2260, 11, FALSE)</f>
        <v>1</v>
      </c>
      <c r="K1347">
        <f>VLOOKUP($C1347, 'pval-input'!$B$2:$M$2260, 12, FALSE)</f>
        <v>7.2992700729926996E-3</v>
      </c>
    </row>
    <row r="1348" spans="1:11" hidden="1" x14ac:dyDescent="0.2">
      <c r="A1348" t="s">
        <v>3103</v>
      </c>
      <c r="B1348" t="str">
        <f>VLOOKUP(A1348, dictionary!$A$2:$B$16, 2, FALSE)</f>
        <v>Musculoskeletal system</v>
      </c>
      <c r="C1348" t="s">
        <v>3215</v>
      </c>
      <c r="D1348">
        <f>VLOOKUP($C1348, 'pval-input'!$B$2:$M$2260, 11, FALSE)</f>
        <v>2</v>
      </c>
      <c r="E1348">
        <f>VLOOKUP($C1348, 'pval-input'!$B$2:$M$2260, 12, FALSE)</f>
        <v>1.4598540145985399E-2</v>
      </c>
      <c r="F1348">
        <f>VLOOKUP(C1348, listing!$B$1:$L$2600, 2, FALSE)</f>
        <v>0.25983801739240264</v>
      </c>
      <c r="H1348" t="s">
        <v>4844</v>
      </c>
      <c r="I1348">
        <v>0.25983801739240264</v>
      </c>
      <c r="J1348">
        <f>VLOOKUP($C1348, 'pval-input'!$B$2:$M$2260, 11, FALSE)</f>
        <v>2</v>
      </c>
      <c r="K1348">
        <f>VLOOKUP($C1348, 'pval-input'!$B$2:$M$2260, 12, FALSE)</f>
        <v>1.4598540145985399E-2</v>
      </c>
    </row>
    <row r="1349" spans="1:11" x14ac:dyDescent="0.2">
      <c r="A1349" t="s">
        <v>3103</v>
      </c>
      <c r="B1349" t="str">
        <f>VLOOKUP(A1349, dictionary!$A$2:$B$16, 2, FALSE)</f>
        <v>Musculoskeletal system</v>
      </c>
      <c r="C1349" t="s">
        <v>3217</v>
      </c>
      <c r="D1349">
        <f>VLOOKUP($C1349, 'pval-input'!$B$2:$M$2260, 11, FALSE)</f>
        <v>14</v>
      </c>
      <c r="E1349">
        <f>VLOOKUP($C1349, 'pval-input'!$B$2:$M$2260, 12, FALSE)</f>
        <v>0.102189781021898</v>
      </c>
      <c r="F1349">
        <f>VLOOKUP(C1349, listing!$B$1:$L$2600, 2, FALSE)</f>
        <v>3.2062431513847064E-2</v>
      </c>
      <c r="H1349" t="s">
        <v>4844</v>
      </c>
      <c r="I1349">
        <v>3.2062431513847064E-2</v>
      </c>
      <c r="J1349">
        <f>VLOOKUP($C1349, 'pval-input'!$B$2:$M$2260, 11, FALSE)</f>
        <v>14</v>
      </c>
      <c r="K1349">
        <f>VLOOKUP($C1349, 'pval-input'!$B$2:$M$2260, 12, FALSE)</f>
        <v>0.102189781021898</v>
      </c>
    </row>
    <row r="1350" spans="1:11" x14ac:dyDescent="0.2">
      <c r="A1350" t="s">
        <v>3103</v>
      </c>
      <c r="B1350" t="str">
        <f>VLOOKUP(A1350, dictionary!$A$2:$B$16, 2, FALSE)</f>
        <v>Musculoskeletal system</v>
      </c>
      <c r="C1350" t="s">
        <v>3220</v>
      </c>
      <c r="D1350">
        <f>VLOOKUP($C1350, 'pval-input'!$B$2:$M$2260, 11, FALSE)</f>
        <v>9</v>
      </c>
      <c r="E1350">
        <f>VLOOKUP($C1350, 'pval-input'!$B$2:$M$2260, 12, FALSE)</f>
        <v>6.5693430656934296E-2</v>
      </c>
      <c r="F1350">
        <f>VLOOKUP(C1350, listing!$B$1:$L$2600, 2, FALSE)</f>
        <v>0.55530264720725386</v>
      </c>
      <c r="H1350" t="s">
        <v>4844</v>
      </c>
      <c r="I1350">
        <v>0.55530264720725386</v>
      </c>
      <c r="J1350">
        <f>VLOOKUP($C1350, 'pval-input'!$B$2:$M$2260, 11, FALSE)</f>
        <v>9</v>
      </c>
      <c r="K1350">
        <f>VLOOKUP($C1350, 'pval-input'!$B$2:$M$2260, 12, FALSE)</f>
        <v>6.5693430656934296E-2</v>
      </c>
    </row>
    <row r="1351" spans="1:11" hidden="1" x14ac:dyDescent="0.2">
      <c r="A1351" t="s">
        <v>3103</v>
      </c>
      <c r="B1351" t="str">
        <f>VLOOKUP(A1351, dictionary!$A$2:$B$16, 2, FALSE)</f>
        <v>Musculoskeletal system</v>
      </c>
      <c r="C1351" t="s">
        <v>3224</v>
      </c>
      <c r="D1351">
        <f>VLOOKUP($C1351, 'pval-input'!$B$2:$M$2260, 11, FALSE)</f>
        <v>4</v>
      </c>
      <c r="E1351">
        <f>VLOOKUP($C1351, 'pval-input'!$B$2:$M$2260, 12, FALSE)</f>
        <v>2.9197080291970798E-2</v>
      </c>
      <c r="F1351">
        <f>VLOOKUP(C1351, listing!$B$1:$L$2600, 2, FALSE)</f>
        <v>9.693982265124565E-2</v>
      </c>
      <c r="H1351" t="s">
        <v>4844</v>
      </c>
      <c r="I1351">
        <v>9.693982265124565E-2</v>
      </c>
      <c r="J1351">
        <f>VLOOKUP($C1351, 'pval-input'!$B$2:$M$2260, 11, FALSE)</f>
        <v>4</v>
      </c>
      <c r="K1351">
        <f>VLOOKUP($C1351, 'pval-input'!$B$2:$M$2260, 12, FALSE)</f>
        <v>2.9197080291970798E-2</v>
      </c>
    </row>
    <row r="1352" spans="1:11" x14ac:dyDescent="0.2">
      <c r="A1352" t="s">
        <v>3103</v>
      </c>
      <c r="B1352" t="str">
        <f>VLOOKUP(A1352, dictionary!$A$2:$B$16, 2, FALSE)</f>
        <v>Musculoskeletal system</v>
      </c>
      <c r="C1352" t="s">
        <v>3226</v>
      </c>
      <c r="D1352">
        <f>VLOOKUP($C1352, 'pval-input'!$B$2:$M$2260, 11, FALSE)</f>
        <v>15</v>
      </c>
      <c r="E1352">
        <f>VLOOKUP($C1352, 'pval-input'!$B$2:$M$2260, 12, FALSE)</f>
        <v>0.109489051094891</v>
      </c>
      <c r="F1352">
        <f>VLOOKUP(C1352, listing!$B$1:$L$2600, 2, FALSE)</f>
        <v>0.13737192271502222</v>
      </c>
      <c r="H1352" t="s">
        <v>4844</v>
      </c>
      <c r="I1352">
        <v>0.13737192271502222</v>
      </c>
      <c r="J1352">
        <f>VLOOKUP($C1352, 'pval-input'!$B$2:$M$2260, 11, FALSE)</f>
        <v>15</v>
      </c>
      <c r="K1352">
        <f>VLOOKUP($C1352, 'pval-input'!$B$2:$M$2260, 12, FALSE)</f>
        <v>0.109489051094891</v>
      </c>
    </row>
    <row r="1353" spans="1:11" hidden="1" x14ac:dyDescent="0.2">
      <c r="A1353" t="s">
        <v>3103</v>
      </c>
      <c r="B1353" t="str">
        <f>VLOOKUP(A1353, dictionary!$A$2:$B$16, 2, FALSE)</f>
        <v>Musculoskeletal system</v>
      </c>
      <c r="C1353" t="s">
        <v>3228</v>
      </c>
      <c r="D1353">
        <f>VLOOKUP($C1353, 'pval-input'!$B$2:$M$2260, 11, FALSE)</f>
        <v>2</v>
      </c>
      <c r="E1353">
        <f>VLOOKUP($C1353, 'pval-input'!$B$2:$M$2260, 12, FALSE)</f>
        <v>1.4598540145985399E-2</v>
      </c>
      <c r="F1353">
        <f>VLOOKUP(C1353, listing!$B$1:$L$2600, 2, FALSE)</f>
        <v>0.23819883662168093</v>
      </c>
      <c r="H1353" t="s">
        <v>4844</v>
      </c>
      <c r="I1353">
        <v>0.23819883662168093</v>
      </c>
      <c r="J1353">
        <f>VLOOKUP($C1353, 'pval-input'!$B$2:$M$2260, 11, FALSE)</f>
        <v>2</v>
      </c>
      <c r="K1353">
        <f>VLOOKUP($C1353, 'pval-input'!$B$2:$M$2260, 12, FALSE)</f>
        <v>1.4598540145985399E-2</v>
      </c>
    </row>
    <row r="1354" spans="1:11" hidden="1" x14ac:dyDescent="0.2">
      <c r="A1354" t="s">
        <v>3103</v>
      </c>
      <c r="B1354" t="str">
        <f>VLOOKUP(A1354, dictionary!$A$2:$B$16, 2, FALSE)</f>
        <v>Musculoskeletal system</v>
      </c>
      <c r="C1354" t="s">
        <v>3229</v>
      </c>
      <c r="D1354">
        <f>VLOOKUP($C1354, 'pval-input'!$B$2:$M$2260, 11, FALSE)</f>
        <v>1</v>
      </c>
      <c r="E1354">
        <f>VLOOKUP($C1354, 'pval-input'!$B$2:$M$2260, 12, FALSE)</f>
        <v>7.2992700729926996E-3</v>
      </c>
      <c r="F1354">
        <f>VLOOKUP(C1354, listing!$B$1:$L$2600, 2, FALSE)</f>
        <v>0.23819883662168093</v>
      </c>
      <c r="H1354" t="s">
        <v>4844</v>
      </c>
      <c r="I1354">
        <v>0.23819883662168093</v>
      </c>
      <c r="J1354">
        <f>VLOOKUP($C1354, 'pval-input'!$B$2:$M$2260, 11, FALSE)</f>
        <v>1</v>
      </c>
      <c r="K1354">
        <f>VLOOKUP($C1354, 'pval-input'!$B$2:$M$2260, 12, FALSE)</f>
        <v>7.2992700729926996E-3</v>
      </c>
    </row>
    <row r="1355" spans="1:11" x14ac:dyDescent="0.2">
      <c r="A1355" t="s">
        <v>3103</v>
      </c>
      <c r="B1355" t="str">
        <f>VLOOKUP(A1355, dictionary!$A$2:$B$16, 2, FALSE)</f>
        <v>Musculoskeletal system</v>
      </c>
      <c r="C1355" t="s">
        <v>3231</v>
      </c>
      <c r="D1355">
        <f>VLOOKUP($C1355, 'pval-input'!$B$2:$M$2260, 11, FALSE)</f>
        <v>8</v>
      </c>
      <c r="E1355">
        <f>VLOOKUP($C1355, 'pval-input'!$B$2:$M$2260, 12, FALSE)</f>
        <v>5.8394160583941597E-2</v>
      </c>
      <c r="F1355">
        <f>VLOOKUP(C1355, listing!$B$1:$L$2600, 2, FALSE)</f>
        <v>2.0926498466072263</v>
      </c>
      <c r="H1355" t="s">
        <v>4844</v>
      </c>
      <c r="I1355">
        <v>2.0926498466072263</v>
      </c>
      <c r="J1355">
        <f>VLOOKUP($C1355, 'pval-input'!$B$2:$M$2260, 11, FALSE)</f>
        <v>8</v>
      </c>
      <c r="K1355">
        <f>VLOOKUP($C1355, 'pval-input'!$B$2:$M$2260, 12, FALSE)</f>
        <v>5.8394160583941597E-2</v>
      </c>
    </row>
    <row r="1356" spans="1:11" hidden="1" x14ac:dyDescent="0.2">
      <c r="A1356" t="s">
        <v>3103</v>
      </c>
      <c r="B1356" t="str">
        <f>VLOOKUP(A1356, dictionary!$A$2:$B$16, 2, FALSE)</f>
        <v>Musculoskeletal system</v>
      </c>
      <c r="C1356" t="s">
        <v>3233</v>
      </c>
      <c r="D1356">
        <f>VLOOKUP($C1356, 'pval-input'!$B$2:$M$2260, 11, FALSE)</f>
        <v>4</v>
      </c>
      <c r="E1356">
        <f>VLOOKUP($C1356, 'pval-input'!$B$2:$M$2260, 12, FALSE)</f>
        <v>2.9197080291970798E-2</v>
      </c>
      <c r="F1356">
        <f>VLOOKUP(C1356, listing!$B$1:$L$2600, 2, FALSE)</f>
        <v>1.8347416251563449E-2</v>
      </c>
      <c r="H1356" t="s">
        <v>4844</v>
      </c>
      <c r="I1356">
        <v>1.8347416251563449E-2</v>
      </c>
      <c r="J1356">
        <f>VLOOKUP($C1356, 'pval-input'!$B$2:$M$2260, 11, FALSE)</f>
        <v>4</v>
      </c>
      <c r="K1356">
        <f>VLOOKUP($C1356, 'pval-input'!$B$2:$M$2260, 12, FALSE)</f>
        <v>2.9197080291970798E-2</v>
      </c>
    </row>
    <row r="1357" spans="1:11" hidden="1" x14ac:dyDescent="0.2">
      <c r="A1357" t="s">
        <v>3103</v>
      </c>
      <c r="B1357" t="str">
        <f>VLOOKUP(A1357, dictionary!$A$2:$B$16, 2, FALSE)</f>
        <v>Musculoskeletal system</v>
      </c>
      <c r="C1357" t="s">
        <v>3236</v>
      </c>
      <c r="D1357">
        <f>VLOOKUP($C1357, 'pval-input'!$B$2:$M$2260, 11, FALSE)</f>
        <v>2</v>
      </c>
      <c r="E1357">
        <f>VLOOKUP($C1357, 'pval-input'!$B$2:$M$2260, 12, FALSE)</f>
        <v>1.4598540145985399E-2</v>
      </c>
      <c r="F1357">
        <f>VLOOKUP(C1357, listing!$B$1:$L$2600, 2, FALSE)</f>
        <v>0.16505751444420602</v>
      </c>
      <c r="H1357" t="s">
        <v>4844</v>
      </c>
      <c r="I1357">
        <v>0.16505751444420602</v>
      </c>
      <c r="J1357">
        <f>VLOOKUP($C1357, 'pval-input'!$B$2:$M$2260, 11, FALSE)</f>
        <v>2</v>
      </c>
      <c r="K1357">
        <f>VLOOKUP($C1357, 'pval-input'!$B$2:$M$2260, 12, FALSE)</f>
        <v>1.4598540145985399E-2</v>
      </c>
    </row>
    <row r="1358" spans="1:11" hidden="1" x14ac:dyDescent="0.2">
      <c r="A1358" t="s">
        <v>3103</v>
      </c>
      <c r="B1358" t="str">
        <f>VLOOKUP(A1358, dictionary!$A$2:$B$16, 2, FALSE)</f>
        <v>Musculoskeletal system</v>
      </c>
      <c r="C1358" t="s">
        <v>3238</v>
      </c>
      <c r="D1358">
        <f>VLOOKUP($C1358, 'pval-input'!$B$2:$M$2260, 11, FALSE)</f>
        <v>3</v>
      </c>
      <c r="E1358">
        <f>VLOOKUP($C1358, 'pval-input'!$B$2:$M$2260, 12, FALSE)</f>
        <v>2.18978102189781E-2</v>
      </c>
      <c r="F1358">
        <f>VLOOKUP(C1358, listing!$B$1:$L$2600, 2, FALSE)</f>
        <v>0.18317710005751703</v>
      </c>
      <c r="H1358" t="s">
        <v>4844</v>
      </c>
      <c r="I1358">
        <v>0.18317710005751703</v>
      </c>
      <c r="J1358">
        <f>VLOOKUP($C1358, 'pval-input'!$B$2:$M$2260, 11, FALSE)</f>
        <v>3</v>
      </c>
      <c r="K1358">
        <f>VLOOKUP($C1358, 'pval-input'!$B$2:$M$2260, 12, FALSE)</f>
        <v>2.18978102189781E-2</v>
      </c>
    </row>
    <row r="1359" spans="1:11" x14ac:dyDescent="0.2">
      <c r="A1359" t="s">
        <v>3103</v>
      </c>
      <c r="B1359" t="str">
        <f>VLOOKUP(A1359, dictionary!$A$2:$B$16, 2, FALSE)</f>
        <v>Musculoskeletal system</v>
      </c>
      <c r="C1359" t="s">
        <v>3239</v>
      </c>
      <c r="D1359">
        <f>VLOOKUP($C1359, 'pval-input'!$B$2:$M$2260, 11, FALSE)</f>
        <v>13</v>
      </c>
      <c r="E1359">
        <f>VLOOKUP($C1359, 'pval-input'!$B$2:$M$2260, 12, FALSE)</f>
        <v>9.4890510948905105E-2</v>
      </c>
      <c r="F1359">
        <f>VLOOKUP(C1359, listing!$B$1:$L$2600, 2, FALSE)</f>
        <v>3.4540879681313828E-2</v>
      </c>
      <c r="H1359" t="s">
        <v>4844</v>
      </c>
      <c r="I1359">
        <v>3.4540879681313828E-2</v>
      </c>
      <c r="J1359">
        <f>VLOOKUP($C1359, 'pval-input'!$B$2:$M$2260, 11, FALSE)</f>
        <v>13</v>
      </c>
      <c r="K1359">
        <f>VLOOKUP($C1359, 'pval-input'!$B$2:$M$2260, 12, FALSE)</f>
        <v>9.4890510948905105E-2</v>
      </c>
    </row>
    <row r="1360" spans="1:11" x14ac:dyDescent="0.2">
      <c r="A1360" t="s">
        <v>3103</v>
      </c>
      <c r="B1360" t="str">
        <f>VLOOKUP(A1360, dictionary!$A$2:$B$16, 2, FALSE)</f>
        <v>Musculoskeletal system</v>
      </c>
      <c r="C1360" t="s">
        <v>3242</v>
      </c>
      <c r="D1360">
        <f>VLOOKUP($C1360, 'pval-input'!$B$2:$M$2260, 11, FALSE)</f>
        <v>111</v>
      </c>
      <c r="E1360">
        <f>VLOOKUP($C1360, 'pval-input'!$B$2:$M$2260, 12, FALSE)</f>
        <v>0.81021897810219001</v>
      </c>
      <c r="F1360">
        <f>VLOOKUP(C1360, listing!$B$1:$L$2600, 2, FALSE)</f>
        <v>1.3913024334945219</v>
      </c>
      <c r="H1360" t="s">
        <v>4844</v>
      </c>
      <c r="I1360">
        <v>1.3913024334945219</v>
      </c>
      <c r="J1360">
        <f>VLOOKUP($C1360, 'pval-input'!$B$2:$M$2260, 11, FALSE)</f>
        <v>111</v>
      </c>
      <c r="K1360">
        <f>VLOOKUP($C1360, 'pval-input'!$B$2:$M$2260, 12, FALSE)</f>
        <v>0.81021897810219001</v>
      </c>
    </row>
    <row r="1361" spans="1:11" x14ac:dyDescent="0.2">
      <c r="A1361" t="s">
        <v>3103</v>
      </c>
      <c r="B1361" t="str">
        <f>VLOOKUP(A1361, dictionary!$A$2:$B$16, 2, FALSE)</f>
        <v>Musculoskeletal system</v>
      </c>
      <c r="C1361" t="s">
        <v>3245</v>
      </c>
      <c r="D1361">
        <f>VLOOKUP($C1361, 'pval-input'!$B$2:$M$2260, 11, FALSE)</f>
        <v>76</v>
      </c>
      <c r="E1361">
        <f>VLOOKUP($C1361, 'pval-input'!$B$2:$M$2260, 12, FALSE)</f>
        <v>0.55474452554744502</v>
      </c>
      <c r="F1361">
        <f>VLOOKUP(C1361, listing!$B$1:$L$2600, 2, FALSE)</f>
        <v>1.6058139980886923</v>
      </c>
      <c r="H1361" t="s">
        <v>4844</v>
      </c>
      <c r="I1361">
        <v>1.6058139980886923</v>
      </c>
      <c r="J1361">
        <f>VLOOKUP($C1361, 'pval-input'!$B$2:$M$2260, 11, FALSE)</f>
        <v>76</v>
      </c>
      <c r="K1361">
        <f>VLOOKUP($C1361, 'pval-input'!$B$2:$M$2260, 12, FALSE)</f>
        <v>0.55474452554744502</v>
      </c>
    </row>
    <row r="1362" spans="1:11" hidden="1" x14ac:dyDescent="0.2">
      <c r="A1362" t="s">
        <v>3103</v>
      </c>
      <c r="B1362" t="str">
        <f>VLOOKUP(A1362, dictionary!$A$2:$B$16, 2, FALSE)</f>
        <v>Musculoskeletal system</v>
      </c>
      <c r="C1362" t="s">
        <v>3248</v>
      </c>
      <c r="D1362">
        <f>VLOOKUP($C1362, 'pval-input'!$B$2:$M$2260, 11, FALSE)</f>
        <v>3</v>
      </c>
      <c r="E1362">
        <f>VLOOKUP($C1362, 'pval-input'!$B$2:$M$2260, 12, FALSE)</f>
        <v>2.18978102189781E-2</v>
      </c>
      <c r="F1362">
        <f>VLOOKUP(C1362, listing!$B$1:$L$2600, 2, FALSE)</f>
        <v>0.29068607038199601</v>
      </c>
      <c r="H1362" t="s">
        <v>4844</v>
      </c>
      <c r="I1362">
        <v>0.29068607038199601</v>
      </c>
      <c r="J1362">
        <f>VLOOKUP($C1362, 'pval-input'!$B$2:$M$2260, 11, FALSE)</f>
        <v>3</v>
      </c>
      <c r="K1362">
        <f>VLOOKUP($C1362, 'pval-input'!$B$2:$M$2260, 12, FALSE)</f>
        <v>2.18978102189781E-2</v>
      </c>
    </row>
    <row r="1363" spans="1:11" x14ac:dyDescent="0.2">
      <c r="A1363" t="s">
        <v>3103</v>
      </c>
      <c r="B1363" t="str">
        <f>VLOOKUP(A1363, dictionary!$A$2:$B$16, 2, FALSE)</f>
        <v>Musculoskeletal system</v>
      </c>
      <c r="C1363" t="s">
        <v>3250</v>
      </c>
      <c r="D1363">
        <f>VLOOKUP($C1363, 'pval-input'!$B$2:$M$2260, 11, FALSE)</f>
        <v>78</v>
      </c>
      <c r="E1363">
        <f>VLOOKUP($C1363, 'pval-input'!$B$2:$M$2260, 12, FALSE)</f>
        <v>0.56934306569343096</v>
      </c>
      <c r="F1363">
        <f>VLOOKUP(C1363, listing!$B$1:$L$2600, 2, FALSE)</f>
        <v>1.2537836813775292</v>
      </c>
      <c r="H1363" t="s">
        <v>4844</v>
      </c>
      <c r="I1363">
        <v>1.2537836813775292</v>
      </c>
      <c r="J1363">
        <f>VLOOKUP($C1363, 'pval-input'!$B$2:$M$2260, 11, FALSE)</f>
        <v>78</v>
      </c>
      <c r="K1363">
        <f>VLOOKUP($C1363, 'pval-input'!$B$2:$M$2260, 12, FALSE)</f>
        <v>0.56934306569343096</v>
      </c>
    </row>
    <row r="1364" spans="1:11" x14ac:dyDescent="0.2">
      <c r="A1364" t="s">
        <v>3103</v>
      </c>
      <c r="B1364" t="str">
        <f>VLOOKUP(A1364, dictionary!$A$2:$B$16, 2, FALSE)</f>
        <v>Musculoskeletal system</v>
      </c>
      <c r="C1364" t="s">
        <v>3252</v>
      </c>
      <c r="D1364">
        <f>VLOOKUP($C1364, 'pval-input'!$B$2:$M$2260, 11, FALSE)</f>
        <v>77</v>
      </c>
      <c r="E1364">
        <f>VLOOKUP($C1364, 'pval-input'!$B$2:$M$2260, 12, FALSE)</f>
        <v>0.56204379562043805</v>
      </c>
      <c r="F1364">
        <f>VLOOKUP(C1364, listing!$B$1:$L$2600, 2, FALSE)</f>
        <v>0.96599446129507027</v>
      </c>
      <c r="H1364" t="s">
        <v>4844</v>
      </c>
      <c r="I1364">
        <v>0.96599446129507027</v>
      </c>
      <c r="J1364">
        <f>VLOOKUP($C1364, 'pval-input'!$B$2:$M$2260, 11, FALSE)</f>
        <v>77</v>
      </c>
      <c r="K1364">
        <f>VLOOKUP($C1364, 'pval-input'!$B$2:$M$2260, 12, FALSE)</f>
        <v>0.56204379562043805</v>
      </c>
    </row>
    <row r="1365" spans="1:11" x14ac:dyDescent="0.2">
      <c r="A1365" t="s">
        <v>3103</v>
      </c>
      <c r="B1365" t="str">
        <f>VLOOKUP(A1365, dictionary!$A$2:$B$16, 2, FALSE)</f>
        <v>Musculoskeletal system</v>
      </c>
      <c r="C1365" t="s">
        <v>3254</v>
      </c>
      <c r="D1365">
        <f>VLOOKUP($C1365, 'pval-input'!$B$2:$M$2260, 11, FALSE)</f>
        <v>8</v>
      </c>
      <c r="E1365">
        <f>VLOOKUP($C1365, 'pval-input'!$B$2:$M$2260, 12, FALSE)</f>
        <v>5.8394160583941597E-2</v>
      </c>
      <c r="F1365">
        <f>VLOOKUP(C1365, listing!$B$1:$L$2600, 2, FALSE)</f>
        <v>1.566839237515623</v>
      </c>
      <c r="H1365" t="s">
        <v>4844</v>
      </c>
      <c r="I1365">
        <v>1.566839237515623</v>
      </c>
      <c r="J1365">
        <f>VLOOKUP($C1365, 'pval-input'!$B$2:$M$2260, 11, FALSE)</f>
        <v>8</v>
      </c>
      <c r="K1365">
        <f>VLOOKUP($C1365, 'pval-input'!$B$2:$M$2260, 12, FALSE)</f>
        <v>5.8394160583941597E-2</v>
      </c>
    </row>
    <row r="1366" spans="1:11" x14ac:dyDescent="0.2">
      <c r="A1366" t="s">
        <v>3103</v>
      </c>
      <c r="B1366" t="str">
        <f>VLOOKUP(A1366, dictionary!$A$2:$B$16, 2, FALSE)</f>
        <v>Musculoskeletal system</v>
      </c>
      <c r="C1366" t="s">
        <v>3256</v>
      </c>
      <c r="D1366">
        <f>VLOOKUP($C1366, 'pval-input'!$B$2:$M$2260, 11, FALSE)</f>
        <v>37</v>
      </c>
      <c r="E1366">
        <f>VLOOKUP($C1366, 'pval-input'!$B$2:$M$2260, 12, FALSE)</f>
        <v>0.27007299270072999</v>
      </c>
      <c r="F1366">
        <f>VLOOKUP(C1366, listing!$B$1:$L$2600, 2, FALSE)</f>
        <v>0.52362854371204903</v>
      </c>
      <c r="H1366" t="s">
        <v>4844</v>
      </c>
      <c r="I1366">
        <v>0.52362854371204903</v>
      </c>
      <c r="J1366">
        <f>VLOOKUP($C1366, 'pval-input'!$B$2:$M$2260, 11, FALSE)</f>
        <v>37</v>
      </c>
      <c r="K1366">
        <f>VLOOKUP($C1366, 'pval-input'!$B$2:$M$2260, 12, FALSE)</f>
        <v>0.27007299270072999</v>
      </c>
    </row>
    <row r="1367" spans="1:11" x14ac:dyDescent="0.2">
      <c r="A1367" t="s">
        <v>3103</v>
      </c>
      <c r="B1367" t="str">
        <f>VLOOKUP(A1367, dictionary!$A$2:$B$16, 2, FALSE)</f>
        <v>Musculoskeletal system</v>
      </c>
      <c r="C1367" t="s">
        <v>3258</v>
      </c>
      <c r="D1367">
        <f>VLOOKUP($C1367, 'pval-input'!$B$2:$M$2260, 11, FALSE)</f>
        <v>11</v>
      </c>
      <c r="E1367">
        <f>VLOOKUP($C1367, 'pval-input'!$B$2:$M$2260, 12, FALSE)</f>
        <v>8.0291970802919693E-2</v>
      </c>
      <c r="F1367">
        <f>VLOOKUP(C1367, listing!$B$1:$L$2600, 2, FALSE)</f>
        <v>6.204628001581905E-2</v>
      </c>
      <c r="H1367" t="s">
        <v>4844</v>
      </c>
      <c r="I1367">
        <v>6.204628001581905E-2</v>
      </c>
      <c r="J1367">
        <f>VLOOKUP($C1367, 'pval-input'!$B$2:$M$2260, 11, FALSE)</f>
        <v>11</v>
      </c>
      <c r="K1367">
        <f>VLOOKUP($C1367, 'pval-input'!$B$2:$M$2260, 12, FALSE)</f>
        <v>8.0291970802919693E-2</v>
      </c>
    </row>
    <row r="1368" spans="1:11" x14ac:dyDescent="0.2">
      <c r="A1368" t="s">
        <v>3103</v>
      </c>
      <c r="B1368" t="str">
        <f>VLOOKUP(A1368, dictionary!$A$2:$B$16, 2, FALSE)</f>
        <v>Musculoskeletal system</v>
      </c>
      <c r="C1368" t="s">
        <v>3260</v>
      </c>
      <c r="D1368">
        <f>VLOOKUP($C1368, 'pval-input'!$B$2:$M$2260, 11, FALSE)</f>
        <v>27</v>
      </c>
      <c r="E1368">
        <f>VLOOKUP($C1368, 'pval-input'!$B$2:$M$2260, 12, FALSE)</f>
        <v>0.19708029197080301</v>
      </c>
      <c r="F1368">
        <f>VLOOKUP(C1368, listing!$B$1:$L$2600, 2, FALSE)</f>
        <v>0.30488432499906765</v>
      </c>
      <c r="H1368" t="s">
        <v>4844</v>
      </c>
      <c r="I1368">
        <v>0.30488432499906765</v>
      </c>
      <c r="J1368">
        <f>VLOOKUP($C1368, 'pval-input'!$B$2:$M$2260, 11, FALSE)</f>
        <v>27</v>
      </c>
      <c r="K1368">
        <f>VLOOKUP($C1368, 'pval-input'!$B$2:$M$2260, 12, FALSE)</f>
        <v>0.19708029197080301</v>
      </c>
    </row>
    <row r="1369" spans="1:11" x14ac:dyDescent="0.2">
      <c r="A1369" t="s">
        <v>3103</v>
      </c>
      <c r="B1369" t="str">
        <f>VLOOKUP(A1369, dictionary!$A$2:$B$16, 2, FALSE)</f>
        <v>Musculoskeletal system</v>
      </c>
      <c r="C1369" t="s">
        <v>3262</v>
      </c>
      <c r="D1369">
        <f>VLOOKUP($C1369, 'pval-input'!$B$2:$M$2260, 11, FALSE)</f>
        <v>27</v>
      </c>
      <c r="E1369">
        <f>VLOOKUP($C1369, 'pval-input'!$B$2:$M$2260, 12, FALSE)</f>
        <v>0.19708029197080301</v>
      </c>
      <c r="F1369">
        <f>VLOOKUP(C1369, listing!$B$1:$L$2600, 2, FALSE)</f>
        <v>1.5027161699897944</v>
      </c>
      <c r="H1369" t="s">
        <v>4844</v>
      </c>
      <c r="I1369">
        <v>1.5027161699897944</v>
      </c>
      <c r="J1369">
        <f>VLOOKUP($C1369, 'pval-input'!$B$2:$M$2260, 11, FALSE)</f>
        <v>27</v>
      </c>
      <c r="K1369">
        <f>VLOOKUP($C1369, 'pval-input'!$B$2:$M$2260, 12, FALSE)</f>
        <v>0.19708029197080301</v>
      </c>
    </row>
    <row r="1370" spans="1:11" hidden="1" x14ac:dyDescent="0.2">
      <c r="A1370" t="s">
        <v>3103</v>
      </c>
      <c r="B1370" t="str">
        <f>VLOOKUP(A1370, dictionary!$A$2:$B$16, 2, FALSE)</f>
        <v>Musculoskeletal system</v>
      </c>
      <c r="C1370" t="s">
        <v>3265</v>
      </c>
      <c r="D1370">
        <f>VLOOKUP($C1370, 'pval-input'!$B$2:$M$2260, 11, FALSE)</f>
        <v>2</v>
      </c>
      <c r="E1370">
        <f>VLOOKUP($C1370, 'pval-input'!$B$2:$M$2260, 12, FALSE)</f>
        <v>1.4598540145985399E-2</v>
      </c>
      <c r="F1370">
        <f>VLOOKUP(C1370, listing!$B$1:$L$2600, 2, FALSE)</f>
        <v>2.2045838951829668E-3</v>
      </c>
      <c r="H1370" t="s">
        <v>4844</v>
      </c>
      <c r="I1370">
        <v>2.2045838951829668E-3</v>
      </c>
      <c r="J1370">
        <f>VLOOKUP($C1370, 'pval-input'!$B$2:$M$2260, 11, FALSE)</f>
        <v>2</v>
      </c>
      <c r="K1370">
        <f>VLOOKUP($C1370, 'pval-input'!$B$2:$M$2260, 12, FALSE)</f>
        <v>1.4598540145985399E-2</v>
      </c>
    </row>
    <row r="1371" spans="1:11" x14ac:dyDescent="0.2">
      <c r="A1371" t="s">
        <v>3103</v>
      </c>
      <c r="B1371" t="str">
        <f>VLOOKUP(A1371, dictionary!$A$2:$B$16, 2, FALSE)</f>
        <v>Musculoskeletal system</v>
      </c>
      <c r="C1371" t="s">
        <v>3269</v>
      </c>
      <c r="D1371">
        <f>VLOOKUP($C1371, 'pval-input'!$B$2:$M$2260, 11, FALSE)</f>
        <v>10</v>
      </c>
      <c r="E1371">
        <f>VLOOKUP($C1371, 'pval-input'!$B$2:$M$2260, 12, FALSE)</f>
        <v>7.2992700729927001E-2</v>
      </c>
      <c r="F1371">
        <f>VLOOKUP(C1371, listing!$B$1:$L$2600, 2, FALSE)</f>
        <v>7.4720410338141724E-2</v>
      </c>
      <c r="H1371" t="s">
        <v>4844</v>
      </c>
      <c r="I1371">
        <v>7.4720410338141724E-2</v>
      </c>
      <c r="J1371">
        <f>VLOOKUP($C1371, 'pval-input'!$B$2:$M$2260, 11, FALSE)</f>
        <v>10</v>
      </c>
      <c r="K1371">
        <f>VLOOKUP($C1371, 'pval-input'!$B$2:$M$2260, 12, FALSE)</f>
        <v>7.2992700729927001E-2</v>
      </c>
    </row>
    <row r="1372" spans="1:11" hidden="1" x14ac:dyDescent="0.2">
      <c r="A1372" t="s">
        <v>3103</v>
      </c>
      <c r="B1372" t="str">
        <f>VLOOKUP(A1372, dictionary!$A$2:$B$16, 2, FALSE)</f>
        <v>Musculoskeletal system</v>
      </c>
      <c r="C1372" t="s">
        <v>3271</v>
      </c>
      <c r="D1372">
        <f>VLOOKUP($C1372, 'pval-input'!$B$2:$M$2260, 11, FALSE)</f>
        <v>3</v>
      </c>
      <c r="E1372">
        <f>VLOOKUP($C1372, 'pval-input'!$B$2:$M$2260, 12, FALSE)</f>
        <v>2.18978102189781E-2</v>
      </c>
      <c r="F1372">
        <f>VLOOKUP(C1372, listing!$B$1:$L$2600, 2, FALSE)</f>
        <v>0.55135159310908022</v>
      </c>
      <c r="H1372" t="s">
        <v>4844</v>
      </c>
      <c r="I1372">
        <v>0.55135159310908022</v>
      </c>
      <c r="J1372">
        <f>VLOOKUP($C1372, 'pval-input'!$B$2:$M$2260, 11, FALSE)</f>
        <v>3</v>
      </c>
      <c r="K1372">
        <f>VLOOKUP($C1372, 'pval-input'!$B$2:$M$2260, 12, FALSE)</f>
        <v>2.18978102189781E-2</v>
      </c>
    </row>
    <row r="1373" spans="1:11" hidden="1" x14ac:dyDescent="0.2">
      <c r="A1373" t="s">
        <v>3103</v>
      </c>
      <c r="B1373" t="str">
        <f>VLOOKUP(A1373, dictionary!$A$2:$B$16, 2, FALSE)</f>
        <v>Musculoskeletal system</v>
      </c>
      <c r="C1373" t="s">
        <v>3274</v>
      </c>
      <c r="D1373">
        <f>VLOOKUP($C1373, 'pval-input'!$B$2:$M$2260, 11, FALSE)</f>
        <v>3</v>
      </c>
      <c r="E1373">
        <f>VLOOKUP($C1373, 'pval-input'!$B$2:$M$2260, 12, FALSE)</f>
        <v>2.18978102189781E-2</v>
      </c>
      <c r="F1373">
        <f>VLOOKUP(C1373, listing!$B$1:$L$2600, 2, FALSE)</f>
        <v>0.63111734513629081</v>
      </c>
      <c r="H1373" t="s">
        <v>4844</v>
      </c>
      <c r="I1373">
        <v>0.63111734513629081</v>
      </c>
      <c r="J1373">
        <f>VLOOKUP($C1373, 'pval-input'!$B$2:$M$2260, 11, FALSE)</f>
        <v>3</v>
      </c>
      <c r="K1373">
        <f>VLOOKUP($C1373, 'pval-input'!$B$2:$M$2260, 12, FALSE)</f>
        <v>2.18978102189781E-2</v>
      </c>
    </row>
    <row r="1374" spans="1:11" x14ac:dyDescent="0.2">
      <c r="A1374" t="s">
        <v>3103</v>
      </c>
      <c r="B1374" t="str">
        <f>VLOOKUP(A1374, dictionary!$A$2:$B$16, 2, FALSE)</f>
        <v>Musculoskeletal system</v>
      </c>
      <c r="C1374" t="s">
        <v>3276</v>
      </c>
      <c r="D1374">
        <f>VLOOKUP($C1374, 'pval-input'!$B$2:$M$2260, 11, FALSE)</f>
        <v>18</v>
      </c>
      <c r="E1374">
        <f>VLOOKUP($C1374, 'pval-input'!$B$2:$M$2260, 12, FALSE)</f>
        <v>0.13138686131386901</v>
      </c>
      <c r="F1374">
        <f>VLOOKUP(C1374, listing!$B$1:$L$2600, 2, FALSE)</f>
        <v>0.57489612896627951</v>
      </c>
      <c r="H1374" t="s">
        <v>4844</v>
      </c>
      <c r="I1374">
        <v>0.57489612896627951</v>
      </c>
      <c r="J1374">
        <f>VLOOKUP($C1374, 'pval-input'!$B$2:$M$2260, 11, FALSE)</f>
        <v>18</v>
      </c>
      <c r="K1374">
        <f>VLOOKUP($C1374, 'pval-input'!$B$2:$M$2260, 12, FALSE)</f>
        <v>0.13138686131386901</v>
      </c>
    </row>
    <row r="1375" spans="1:11" x14ac:dyDescent="0.2">
      <c r="A1375" t="s">
        <v>3103</v>
      </c>
      <c r="B1375" t="str">
        <f>VLOOKUP(A1375, dictionary!$A$2:$B$16, 2, FALSE)</f>
        <v>Musculoskeletal system</v>
      </c>
      <c r="C1375" t="s">
        <v>3279</v>
      </c>
      <c r="D1375">
        <f>VLOOKUP($C1375, 'pval-input'!$B$2:$M$2260, 11, FALSE)</f>
        <v>46</v>
      </c>
      <c r="E1375">
        <f>VLOOKUP($C1375, 'pval-input'!$B$2:$M$2260, 12, FALSE)</f>
        <v>0.33576642335766399</v>
      </c>
      <c r="F1375">
        <f>VLOOKUP(C1375, listing!$B$1:$L$2600, 2, FALSE)</f>
        <v>0.32322076572350661</v>
      </c>
      <c r="H1375" t="s">
        <v>4844</v>
      </c>
      <c r="I1375">
        <v>0.32322076572350661</v>
      </c>
      <c r="J1375">
        <f>VLOOKUP($C1375, 'pval-input'!$B$2:$M$2260, 11, FALSE)</f>
        <v>46</v>
      </c>
      <c r="K1375">
        <f>VLOOKUP($C1375, 'pval-input'!$B$2:$M$2260, 12, FALSE)</f>
        <v>0.33576642335766399</v>
      </c>
    </row>
    <row r="1376" spans="1:11" x14ac:dyDescent="0.2">
      <c r="A1376" t="s">
        <v>3103</v>
      </c>
      <c r="B1376" t="str">
        <f>VLOOKUP(A1376, dictionary!$A$2:$B$16, 2, FALSE)</f>
        <v>Musculoskeletal system</v>
      </c>
      <c r="C1376" t="s">
        <v>3282</v>
      </c>
      <c r="D1376">
        <f>VLOOKUP($C1376, 'pval-input'!$B$2:$M$2260, 11, FALSE)</f>
        <v>22</v>
      </c>
      <c r="E1376">
        <f>VLOOKUP($C1376, 'pval-input'!$B$2:$M$2260, 12, FALSE)</f>
        <v>0.160583941605839</v>
      </c>
      <c r="F1376">
        <f>VLOOKUP(C1376, listing!$B$1:$L$2600, 2, FALSE)</f>
        <v>1.1218424433975824</v>
      </c>
      <c r="H1376" t="s">
        <v>4844</v>
      </c>
      <c r="I1376">
        <v>1.1218424433975824</v>
      </c>
      <c r="J1376">
        <f>VLOOKUP($C1376, 'pval-input'!$B$2:$M$2260, 11, FALSE)</f>
        <v>22</v>
      </c>
      <c r="K1376">
        <f>VLOOKUP($C1376, 'pval-input'!$B$2:$M$2260, 12, FALSE)</f>
        <v>0.160583941605839</v>
      </c>
    </row>
    <row r="1377" spans="1:11" x14ac:dyDescent="0.2">
      <c r="A1377" t="s">
        <v>3103</v>
      </c>
      <c r="B1377" t="str">
        <f>VLOOKUP(A1377, dictionary!$A$2:$B$16, 2, FALSE)</f>
        <v>Musculoskeletal system</v>
      </c>
      <c r="C1377" t="s">
        <v>3284</v>
      </c>
      <c r="D1377">
        <f>VLOOKUP($C1377, 'pval-input'!$B$2:$M$2260, 11, FALSE)</f>
        <v>13</v>
      </c>
      <c r="E1377">
        <f>VLOOKUP($C1377, 'pval-input'!$B$2:$M$2260, 12, FALSE)</f>
        <v>9.4890510948905105E-2</v>
      </c>
      <c r="F1377">
        <f>VLOOKUP(C1377, listing!$B$1:$L$2600, 2, FALSE)</f>
        <v>0.35918633736475286</v>
      </c>
      <c r="H1377" t="s">
        <v>4844</v>
      </c>
      <c r="I1377">
        <v>0.35918633736475286</v>
      </c>
      <c r="J1377">
        <f>VLOOKUP($C1377, 'pval-input'!$B$2:$M$2260, 11, FALSE)</f>
        <v>13</v>
      </c>
      <c r="K1377">
        <f>VLOOKUP($C1377, 'pval-input'!$B$2:$M$2260, 12, FALSE)</f>
        <v>9.4890510948905105E-2</v>
      </c>
    </row>
    <row r="1378" spans="1:11" hidden="1" x14ac:dyDescent="0.2">
      <c r="A1378" t="s">
        <v>3103</v>
      </c>
      <c r="B1378" t="str">
        <f>VLOOKUP(A1378, dictionary!$A$2:$B$16, 2, FALSE)</f>
        <v>Musculoskeletal system</v>
      </c>
      <c r="C1378" t="s">
        <v>3286</v>
      </c>
      <c r="D1378">
        <f>VLOOKUP($C1378, 'pval-input'!$B$2:$M$2260, 11, FALSE)</f>
        <v>3</v>
      </c>
      <c r="E1378">
        <f>VLOOKUP($C1378, 'pval-input'!$B$2:$M$2260, 12, FALSE)</f>
        <v>2.18978102189781E-2</v>
      </c>
      <c r="F1378">
        <f>VLOOKUP(C1378, listing!$B$1:$L$2600, 2, FALSE)</f>
        <v>3.1184970674527437E-2</v>
      </c>
      <c r="H1378" t="s">
        <v>4844</v>
      </c>
      <c r="I1378">
        <v>3.1184970674527437E-2</v>
      </c>
      <c r="J1378">
        <f>VLOOKUP($C1378, 'pval-input'!$B$2:$M$2260, 11, FALSE)</f>
        <v>3</v>
      </c>
      <c r="K1378">
        <f>VLOOKUP($C1378, 'pval-input'!$B$2:$M$2260, 12, FALSE)</f>
        <v>2.18978102189781E-2</v>
      </c>
    </row>
    <row r="1379" spans="1:11" x14ac:dyDescent="0.2">
      <c r="A1379" t="s">
        <v>3103</v>
      </c>
      <c r="B1379" t="str">
        <f>VLOOKUP(A1379, dictionary!$A$2:$B$16, 2, FALSE)</f>
        <v>Musculoskeletal system</v>
      </c>
      <c r="C1379" t="s">
        <v>3288</v>
      </c>
      <c r="D1379">
        <f>VLOOKUP($C1379, 'pval-input'!$B$2:$M$2260, 11, FALSE)</f>
        <v>11</v>
      </c>
      <c r="E1379">
        <f>VLOOKUP($C1379, 'pval-input'!$B$2:$M$2260, 12, FALSE)</f>
        <v>8.0291970802919693E-2</v>
      </c>
      <c r="F1379">
        <f>VLOOKUP(C1379, listing!$B$1:$L$2600, 2, FALSE)</f>
        <v>0.4623421320680362</v>
      </c>
      <c r="H1379" t="s">
        <v>4844</v>
      </c>
      <c r="I1379">
        <v>0.4623421320680362</v>
      </c>
      <c r="J1379">
        <f>VLOOKUP($C1379, 'pval-input'!$B$2:$M$2260, 11, FALSE)</f>
        <v>11</v>
      </c>
      <c r="K1379">
        <f>VLOOKUP($C1379, 'pval-input'!$B$2:$M$2260, 12, FALSE)</f>
        <v>8.0291970802919693E-2</v>
      </c>
    </row>
    <row r="1380" spans="1:11" hidden="1" x14ac:dyDescent="0.2">
      <c r="A1380" t="s">
        <v>3103</v>
      </c>
      <c r="B1380" t="str">
        <f>VLOOKUP(A1380, dictionary!$A$2:$B$16, 2, FALSE)</f>
        <v>Musculoskeletal system</v>
      </c>
      <c r="C1380" t="s">
        <v>3290</v>
      </c>
      <c r="D1380">
        <f>VLOOKUP($C1380, 'pval-input'!$B$2:$M$2260, 11, FALSE)</f>
        <v>5</v>
      </c>
      <c r="E1380">
        <f>VLOOKUP($C1380, 'pval-input'!$B$2:$M$2260, 12, FALSE)</f>
        <v>3.6496350364963501E-2</v>
      </c>
      <c r="F1380">
        <f>VLOOKUP(C1380, listing!$B$1:$L$2600, 2, FALSE)</f>
        <v>1.5264702888852314E-2</v>
      </c>
      <c r="H1380" t="s">
        <v>4844</v>
      </c>
      <c r="I1380">
        <v>1.5264702888852314E-2</v>
      </c>
      <c r="J1380">
        <f>VLOOKUP($C1380, 'pval-input'!$B$2:$M$2260, 11, FALSE)</f>
        <v>5</v>
      </c>
      <c r="K1380">
        <f>VLOOKUP($C1380, 'pval-input'!$B$2:$M$2260, 12, FALSE)</f>
        <v>3.6496350364963501E-2</v>
      </c>
    </row>
    <row r="1381" spans="1:11" hidden="1" x14ac:dyDescent="0.2">
      <c r="A1381" t="s">
        <v>3103</v>
      </c>
      <c r="B1381" t="str">
        <f>VLOOKUP(A1381, dictionary!$A$2:$B$16, 2, FALSE)</f>
        <v>Musculoskeletal system</v>
      </c>
      <c r="C1381" t="s">
        <v>3292</v>
      </c>
      <c r="D1381">
        <f>VLOOKUP($C1381, 'pval-input'!$B$2:$M$2260, 11, FALSE)</f>
        <v>1</v>
      </c>
      <c r="E1381">
        <f>VLOOKUP($C1381, 'pval-input'!$B$2:$M$2260, 12, FALSE)</f>
        <v>7.2992700729926996E-3</v>
      </c>
      <c r="F1381">
        <f>VLOOKUP(C1381, listing!$B$1:$L$2600, 2, FALSE)</f>
        <v>0.45574306277858734</v>
      </c>
      <c r="H1381" t="s">
        <v>4844</v>
      </c>
      <c r="I1381">
        <v>0.45574306277858734</v>
      </c>
      <c r="J1381">
        <f>VLOOKUP($C1381, 'pval-input'!$B$2:$M$2260, 11, FALSE)</f>
        <v>1</v>
      </c>
      <c r="K1381">
        <f>VLOOKUP($C1381, 'pval-input'!$B$2:$M$2260, 12, FALSE)</f>
        <v>7.2992700729926996E-3</v>
      </c>
    </row>
    <row r="1382" spans="1:11" x14ac:dyDescent="0.2">
      <c r="A1382" t="s">
        <v>3103</v>
      </c>
      <c r="B1382" t="str">
        <f>VLOOKUP(A1382, dictionary!$A$2:$B$16, 2, FALSE)</f>
        <v>Musculoskeletal system</v>
      </c>
      <c r="C1382" t="s">
        <v>3294</v>
      </c>
      <c r="D1382">
        <f>VLOOKUP($C1382, 'pval-input'!$B$2:$M$2260, 11, FALSE)</f>
        <v>31</v>
      </c>
      <c r="E1382">
        <f>VLOOKUP($C1382, 'pval-input'!$B$2:$M$2260, 12, FALSE)</f>
        <v>0.226277372262774</v>
      </c>
      <c r="F1382">
        <f>VLOOKUP(C1382, listing!$B$1:$L$2600, 2, FALSE)</f>
        <v>0.55983450902873411</v>
      </c>
      <c r="H1382" t="s">
        <v>4844</v>
      </c>
      <c r="I1382">
        <v>0.55983450902873411</v>
      </c>
      <c r="J1382">
        <f>VLOOKUP($C1382, 'pval-input'!$B$2:$M$2260, 11, FALSE)</f>
        <v>31</v>
      </c>
      <c r="K1382">
        <f>VLOOKUP($C1382, 'pval-input'!$B$2:$M$2260, 12, FALSE)</f>
        <v>0.226277372262774</v>
      </c>
    </row>
    <row r="1383" spans="1:11" hidden="1" x14ac:dyDescent="0.2">
      <c r="A1383" t="s">
        <v>3103</v>
      </c>
      <c r="B1383" t="str">
        <f>VLOOKUP(A1383, dictionary!$A$2:$B$16, 2, FALSE)</f>
        <v>Musculoskeletal system</v>
      </c>
      <c r="C1383" t="s">
        <v>3298</v>
      </c>
      <c r="D1383">
        <f>VLOOKUP($C1383, 'pval-input'!$B$2:$M$2260, 11, FALSE)</f>
        <v>131</v>
      </c>
      <c r="E1383">
        <f>VLOOKUP($C1383, 'pval-input'!$B$2:$M$2260, 12, FALSE)</f>
        <v>0.95620437956204396</v>
      </c>
      <c r="F1383">
        <f>VLOOKUP(C1383, listing!$B$1:$L$2600, 2, FALSE)</f>
        <v>0.276022277241528</v>
      </c>
      <c r="H1383" t="s">
        <v>4844</v>
      </c>
      <c r="I1383">
        <v>0.276022277241528</v>
      </c>
      <c r="J1383">
        <f>VLOOKUP($C1383, 'pval-input'!$B$2:$M$2260, 11, FALSE)</f>
        <v>131</v>
      </c>
      <c r="K1383">
        <f>VLOOKUP($C1383, 'pval-input'!$B$2:$M$2260, 12, FALSE)</f>
        <v>0.95620437956204396</v>
      </c>
    </row>
    <row r="1384" spans="1:11" hidden="1" x14ac:dyDescent="0.2">
      <c r="A1384" t="s">
        <v>3103</v>
      </c>
      <c r="B1384" t="str">
        <f>VLOOKUP(A1384, dictionary!$A$2:$B$16, 2, FALSE)</f>
        <v>Musculoskeletal system</v>
      </c>
      <c r="C1384" t="s">
        <v>3303</v>
      </c>
      <c r="D1384">
        <f>VLOOKUP($C1384, 'pval-input'!$B$2:$M$2260, 11, FALSE)</f>
        <v>3</v>
      </c>
      <c r="E1384">
        <f>VLOOKUP($C1384, 'pval-input'!$B$2:$M$2260, 12, FALSE)</f>
        <v>2.18978102189781E-2</v>
      </c>
      <c r="F1384">
        <f>VLOOKUP(C1384, listing!$B$1:$L$2600, 2, FALSE)</f>
        <v>0.72682870771699537</v>
      </c>
      <c r="H1384" t="s">
        <v>4844</v>
      </c>
      <c r="I1384">
        <v>0.72682870771699537</v>
      </c>
      <c r="J1384">
        <f>VLOOKUP($C1384, 'pval-input'!$B$2:$M$2260, 11, FALSE)</f>
        <v>3</v>
      </c>
      <c r="K1384">
        <f>VLOOKUP($C1384, 'pval-input'!$B$2:$M$2260, 12, FALSE)</f>
        <v>2.18978102189781E-2</v>
      </c>
    </row>
    <row r="1385" spans="1:11" x14ac:dyDescent="0.2">
      <c r="A1385" t="s">
        <v>3103</v>
      </c>
      <c r="B1385" t="str">
        <f>VLOOKUP(A1385, dictionary!$A$2:$B$16, 2, FALSE)</f>
        <v>Musculoskeletal system</v>
      </c>
      <c r="C1385" t="s">
        <v>3305</v>
      </c>
      <c r="D1385">
        <f>VLOOKUP($C1385, 'pval-input'!$B$2:$M$2260, 11, FALSE)</f>
        <v>20</v>
      </c>
      <c r="E1385">
        <f>VLOOKUP($C1385, 'pval-input'!$B$2:$M$2260, 12, FALSE)</f>
        <v>0.145985401459854</v>
      </c>
      <c r="F1385">
        <f>VLOOKUP(C1385, listing!$B$1:$L$2600, 2, FALSE)</f>
        <v>0.35685997184476037</v>
      </c>
      <c r="H1385" t="s">
        <v>4844</v>
      </c>
      <c r="I1385">
        <v>0.35685997184476037</v>
      </c>
      <c r="J1385">
        <f>VLOOKUP($C1385, 'pval-input'!$B$2:$M$2260, 11, FALSE)</f>
        <v>20</v>
      </c>
      <c r="K1385">
        <f>VLOOKUP($C1385, 'pval-input'!$B$2:$M$2260, 12, FALSE)</f>
        <v>0.145985401459854</v>
      </c>
    </row>
    <row r="1386" spans="1:11" hidden="1" x14ac:dyDescent="0.2">
      <c r="A1386" t="s">
        <v>3103</v>
      </c>
      <c r="B1386" t="str">
        <f>VLOOKUP(A1386, dictionary!$A$2:$B$16, 2, FALSE)</f>
        <v>Musculoskeletal system</v>
      </c>
      <c r="C1386" t="s">
        <v>3308</v>
      </c>
      <c r="D1386">
        <f>VLOOKUP($C1386, 'pval-input'!$B$2:$M$2260, 11, FALSE)</f>
        <v>3</v>
      </c>
      <c r="E1386">
        <f>VLOOKUP($C1386, 'pval-input'!$B$2:$M$2260, 12, FALSE)</f>
        <v>2.18978102189781E-2</v>
      </c>
      <c r="F1386">
        <f>VLOOKUP(C1386, listing!$B$1:$L$2600, 2, FALSE)</f>
        <v>0.23676815836518766</v>
      </c>
      <c r="H1386" t="s">
        <v>4844</v>
      </c>
      <c r="I1386">
        <v>0.23676815836518766</v>
      </c>
      <c r="J1386">
        <f>VLOOKUP($C1386, 'pval-input'!$B$2:$M$2260, 11, FALSE)</f>
        <v>3</v>
      </c>
      <c r="K1386">
        <f>VLOOKUP($C1386, 'pval-input'!$B$2:$M$2260, 12, FALSE)</f>
        <v>2.18978102189781E-2</v>
      </c>
    </row>
    <row r="1387" spans="1:11" x14ac:dyDescent="0.2">
      <c r="A1387" t="s">
        <v>3103</v>
      </c>
      <c r="B1387" t="str">
        <f>VLOOKUP(A1387, dictionary!$A$2:$B$16, 2, FALSE)</f>
        <v>Musculoskeletal system</v>
      </c>
      <c r="C1387" t="s">
        <v>3310</v>
      </c>
      <c r="D1387">
        <f>VLOOKUP($C1387, 'pval-input'!$B$2:$M$2260, 11, FALSE)</f>
        <v>87</v>
      </c>
      <c r="E1387">
        <f>VLOOKUP($C1387, 'pval-input'!$B$2:$M$2260, 12, FALSE)</f>
        <v>0.63503649635036497</v>
      </c>
      <c r="F1387">
        <f>VLOOKUP(C1387, listing!$B$1:$L$2600, 2, FALSE)</f>
        <v>1.0863639727576653</v>
      </c>
      <c r="H1387" t="s">
        <v>4844</v>
      </c>
      <c r="I1387">
        <v>1.0863639727576653</v>
      </c>
      <c r="J1387">
        <f>VLOOKUP($C1387, 'pval-input'!$B$2:$M$2260, 11, FALSE)</f>
        <v>87</v>
      </c>
      <c r="K1387">
        <f>VLOOKUP($C1387, 'pval-input'!$B$2:$M$2260, 12, FALSE)</f>
        <v>0.63503649635036497</v>
      </c>
    </row>
    <row r="1388" spans="1:11" hidden="1" x14ac:dyDescent="0.2">
      <c r="A1388" t="s">
        <v>3103</v>
      </c>
      <c r="B1388" t="str">
        <f>VLOOKUP(A1388, dictionary!$A$2:$B$16, 2, FALSE)</f>
        <v>Musculoskeletal system</v>
      </c>
      <c r="C1388" t="s">
        <v>3313</v>
      </c>
      <c r="D1388">
        <f>VLOOKUP($C1388, 'pval-input'!$B$2:$M$2260, 11, FALSE)</f>
        <v>1</v>
      </c>
      <c r="E1388">
        <f>VLOOKUP($C1388, 'pval-input'!$B$2:$M$2260, 12, FALSE)</f>
        <v>7.2992700729926996E-3</v>
      </c>
      <c r="F1388">
        <f>VLOOKUP(C1388, listing!$B$1:$L$2600, 2, FALSE)</f>
        <v>1.0018920603159938</v>
      </c>
      <c r="H1388" t="s">
        <v>4844</v>
      </c>
      <c r="I1388">
        <v>1.0018920603159938</v>
      </c>
      <c r="J1388">
        <f>VLOOKUP($C1388, 'pval-input'!$B$2:$M$2260, 11, FALSE)</f>
        <v>1</v>
      </c>
      <c r="K1388">
        <f>VLOOKUP($C1388, 'pval-input'!$B$2:$M$2260, 12, FALSE)</f>
        <v>7.2992700729926996E-3</v>
      </c>
    </row>
    <row r="1389" spans="1:11" hidden="1" x14ac:dyDescent="0.2">
      <c r="A1389" t="s">
        <v>3103</v>
      </c>
      <c r="B1389" t="str">
        <f>VLOOKUP(A1389, dictionary!$A$2:$B$16, 2, FALSE)</f>
        <v>Musculoskeletal system</v>
      </c>
      <c r="C1389" t="s">
        <v>3316</v>
      </c>
      <c r="D1389">
        <f>VLOOKUP($C1389, 'pval-input'!$B$2:$M$2260, 11, FALSE)</f>
        <v>4</v>
      </c>
      <c r="E1389">
        <f>VLOOKUP($C1389, 'pval-input'!$B$2:$M$2260, 12, FALSE)</f>
        <v>2.9197080291970798E-2</v>
      </c>
      <c r="F1389">
        <f>VLOOKUP(C1389, listing!$B$1:$L$2600, 2, FALSE)</f>
        <v>0.24831448271789383</v>
      </c>
      <c r="H1389" t="s">
        <v>4844</v>
      </c>
      <c r="I1389">
        <v>0.24831448271789383</v>
      </c>
      <c r="J1389">
        <f>VLOOKUP($C1389, 'pval-input'!$B$2:$M$2260, 11, FALSE)</f>
        <v>4</v>
      </c>
      <c r="K1389">
        <f>VLOOKUP($C1389, 'pval-input'!$B$2:$M$2260, 12, FALSE)</f>
        <v>2.9197080291970798E-2</v>
      </c>
    </row>
    <row r="1390" spans="1:11" x14ac:dyDescent="0.2">
      <c r="A1390" t="s">
        <v>3103</v>
      </c>
      <c r="B1390" t="str">
        <f>VLOOKUP(A1390, dictionary!$A$2:$B$16, 2, FALSE)</f>
        <v>Musculoskeletal system</v>
      </c>
      <c r="C1390" t="s">
        <v>3321</v>
      </c>
      <c r="D1390">
        <f>VLOOKUP($C1390, 'pval-input'!$B$2:$M$2260, 11, FALSE)</f>
        <v>22</v>
      </c>
      <c r="E1390">
        <f>VLOOKUP($C1390, 'pval-input'!$B$2:$M$2260, 12, FALSE)</f>
        <v>0.160583941605839</v>
      </c>
      <c r="F1390">
        <f>VLOOKUP(C1390, listing!$B$1:$L$2600, 2, FALSE)</f>
        <v>2.6688936569826316</v>
      </c>
      <c r="H1390" t="s">
        <v>4844</v>
      </c>
      <c r="I1390">
        <v>2.6688936569826316</v>
      </c>
      <c r="J1390">
        <f>VLOOKUP($C1390, 'pval-input'!$B$2:$M$2260, 11, FALSE)</f>
        <v>22</v>
      </c>
      <c r="K1390">
        <f>VLOOKUP($C1390, 'pval-input'!$B$2:$M$2260, 12, FALSE)</f>
        <v>0.160583941605839</v>
      </c>
    </row>
    <row r="1391" spans="1:11" x14ac:dyDescent="0.2">
      <c r="A1391" t="s">
        <v>3103</v>
      </c>
      <c r="B1391" t="str">
        <f>VLOOKUP(A1391, dictionary!$A$2:$B$16, 2, FALSE)</f>
        <v>Musculoskeletal system</v>
      </c>
      <c r="C1391" t="s">
        <v>3323</v>
      </c>
      <c r="D1391">
        <f>VLOOKUP($C1391, 'pval-input'!$B$2:$M$2260, 11, FALSE)</f>
        <v>31</v>
      </c>
      <c r="E1391">
        <f>VLOOKUP($C1391, 'pval-input'!$B$2:$M$2260, 12, FALSE)</f>
        <v>0.226277372262774</v>
      </c>
      <c r="F1391">
        <f>VLOOKUP(C1391, listing!$B$1:$L$2600, 2, FALSE)</f>
        <v>0.89456930788786904</v>
      </c>
      <c r="H1391" t="s">
        <v>4844</v>
      </c>
      <c r="I1391">
        <v>0.89456930788786904</v>
      </c>
      <c r="J1391">
        <f>VLOOKUP($C1391, 'pval-input'!$B$2:$M$2260, 11, FALSE)</f>
        <v>31</v>
      </c>
      <c r="K1391">
        <f>VLOOKUP($C1391, 'pval-input'!$B$2:$M$2260, 12, FALSE)</f>
        <v>0.226277372262774</v>
      </c>
    </row>
    <row r="1392" spans="1:11" x14ac:dyDescent="0.2">
      <c r="A1392" t="s">
        <v>3103</v>
      </c>
      <c r="B1392" t="str">
        <f>VLOOKUP(A1392, dictionary!$A$2:$B$16, 2, FALSE)</f>
        <v>Musculoskeletal system</v>
      </c>
      <c r="C1392" t="s">
        <v>3325</v>
      </c>
      <c r="D1392">
        <f>VLOOKUP($C1392, 'pval-input'!$B$2:$M$2260, 11, FALSE)</f>
        <v>51</v>
      </c>
      <c r="E1392">
        <f>VLOOKUP($C1392, 'pval-input'!$B$2:$M$2260, 12, FALSE)</f>
        <v>0.372262773722628</v>
      </c>
      <c r="F1392">
        <f>VLOOKUP(C1392, listing!$B$1:$L$2600, 2, FALSE)</f>
        <v>1.2680903267303962</v>
      </c>
      <c r="H1392" t="s">
        <v>4844</v>
      </c>
      <c r="I1392">
        <v>1.2680903267303962</v>
      </c>
      <c r="J1392">
        <f>VLOOKUP($C1392, 'pval-input'!$B$2:$M$2260, 11, FALSE)</f>
        <v>51</v>
      </c>
      <c r="K1392">
        <f>VLOOKUP($C1392, 'pval-input'!$B$2:$M$2260, 12, FALSE)</f>
        <v>0.372262773722628</v>
      </c>
    </row>
    <row r="1393" spans="1:11" x14ac:dyDescent="0.2">
      <c r="A1393" t="s">
        <v>3103</v>
      </c>
      <c r="B1393" t="str">
        <f>VLOOKUP(A1393, dictionary!$A$2:$B$16, 2, FALSE)</f>
        <v>Musculoskeletal system</v>
      </c>
      <c r="C1393" t="s">
        <v>3327</v>
      </c>
      <c r="D1393">
        <f>VLOOKUP($C1393, 'pval-input'!$B$2:$M$2260, 11, FALSE)</f>
        <v>28</v>
      </c>
      <c r="E1393">
        <f>VLOOKUP($C1393, 'pval-input'!$B$2:$M$2260, 12, FALSE)</f>
        <v>0.20437956204379601</v>
      </c>
      <c r="F1393">
        <f>VLOOKUP(C1393, listing!$B$1:$L$2600, 2, FALSE)</f>
        <v>0.43322212796471637</v>
      </c>
      <c r="H1393" t="s">
        <v>4844</v>
      </c>
      <c r="I1393">
        <v>0.43322212796471637</v>
      </c>
      <c r="J1393">
        <f>VLOOKUP($C1393, 'pval-input'!$B$2:$M$2260, 11, FALSE)</f>
        <v>28</v>
      </c>
      <c r="K1393">
        <f>VLOOKUP($C1393, 'pval-input'!$B$2:$M$2260, 12, FALSE)</f>
        <v>0.20437956204379601</v>
      </c>
    </row>
    <row r="1394" spans="1:11" x14ac:dyDescent="0.2">
      <c r="A1394" t="s">
        <v>3103</v>
      </c>
      <c r="B1394" t="str">
        <f>VLOOKUP(A1394, dictionary!$A$2:$B$16, 2, FALSE)</f>
        <v>Musculoskeletal system</v>
      </c>
      <c r="C1394" t="s">
        <v>3329</v>
      </c>
      <c r="D1394">
        <f>VLOOKUP($C1394, 'pval-input'!$B$2:$M$2260, 11, FALSE)</f>
        <v>23</v>
      </c>
      <c r="E1394">
        <f>VLOOKUP($C1394, 'pval-input'!$B$2:$M$2260, 12, FALSE)</f>
        <v>0.167883211678832</v>
      </c>
      <c r="F1394">
        <f>VLOOKUP(C1394, listing!$B$1:$L$2600, 2, FALSE)</f>
        <v>0.65384574067065826</v>
      </c>
      <c r="H1394" t="s">
        <v>4844</v>
      </c>
      <c r="I1394">
        <v>0.65384574067065826</v>
      </c>
      <c r="J1394">
        <f>VLOOKUP($C1394, 'pval-input'!$B$2:$M$2260, 11, FALSE)</f>
        <v>23</v>
      </c>
      <c r="K1394">
        <f>VLOOKUP($C1394, 'pval-input'!$B$2:$M$2260, 12, FALSE)</f>
        <v>0.167883211678832</v>
      </c>
    </row>
    <row r="1395" spans="1:11" x14ac:dyDescent="0.2">
      <c r="A1395" t="s">
        <v>3103</v>
      </c>
      <c r="B1395" t="str">
        <f>VLOOKUP(A1395, dictionary!$A$2:$B$16, 2, FALSE)</f>
        <v>Musculoskeletal system</v>
      </c>
      <c r="C1395" t="s">
        <v>3331</v>
      </c>
      <c r="D1395">
        <f>VLOOKUP($C1395, 'pval-input'!$B$2:$M$2260, 11, FALSE)</f>
        <v>38</v>
      </c>
      <c r="E1395">
        <f>VLOOKUP($C1395, 'pval-input'!$B$2:$M$2260, 12, FALSE)</f>
        <v>0.27737226277372301</v>
      </c>
      <c r="F1395">
        <f>VLOOKUP(C1395, listing!$B$1:$L$2600, 2, FALSE)</f>
        <v>1.0431215771779383</v>
      </c>
      <c r="H1395" t="s">
        <v>4844</v>
      </c>
      <c r="I1395">
        <v>1.0431215771779383</v>
      </c>
      <c r="J1395">
        <f>VLOOKUP($C1395, 'pval-input'!$B$2:$M$2260, 11, FALSE)</f>
        <v>38</v>
      </c>
      <c r="K1395">
        <f>VLOOKUP($C1395, 'pval-input'!$B$2:$M$2260, 12, FALSE)</f>
        <v>0.27737226277372301</v>
      </c>
    </row>
    <row r="1396" spans="1:11" x14ac:dyDescent="0.2">
      <c r="A1396" t="s">
        <v>3103</v>
      </c>
      <c r="B1396" t="str">
        <f>VLOOKUP(A1396, dictionary!$A$2:$B$16, 2, FALSE)</f>
        <v>Musculoskeletal system</v>
      </c>
      <c r="C1396" t="s">
        <v>3333</v>
      </c>
      <c r="D1396">
        <f>VLOOKUP($C1396, 'pval-input'!$B$2:$M$2260, 11, FALSE)</f>
        <v>18</v>
      </c>
      <c r="E1396">
        <f>VLOOKUP($C1396, 'pval-input'!$B$2:$M$2260, 12, FALSE)</f>
        <v>0.13138686131386901</v>
      </c>
      <c r="F1396">
        <f>VLOOKUP(C1396, listing!$B$1:$L$2600, 2, FALSE)</f>
        <v>0.5134917774698825</v>
      </c>
      <c r="H1396" t="s">
        <v>4844</v>
      </c>
      <c r="I1396">
        <v>0.5134917774698825</v>
      </c>
      <c r="J1396">
        <f>VLOOKUP($C1396, 'pval-input'!$B$2:$M$2260, 11, FALSE)</f>
        <v>18</v>
      </c>
      <c r="K1396">
        <f>VLOOKUP($C1396, 'pval-input'!$B$2:$M$2260, 12, FALSE)</f>
        <v>0.13138686131386901</v>
      </c>
    </row>
    <row r="1397" spans="1:11" x14ac:dyDescent="0.2">
      <c r="A1397" t="s">
        <v>3103</v>
      </c>
      <c r="B1397" t="str">
        <f>VLOOKUP(A1397, dictionary!$A$2:$B$16, 2, FALSE)</f>
        <v>Musculoskeletal system</v>
      </c>
      <c r="C1397" t="s">
        <v>3336</v>
      </c>
      <c r="D1397">
        <f>VLOOKUP($C1397, 'pval-input'!$B$2:$M$2260, 11, FALSE)</f>
        <v>8</v>
      </c>
      <c r="E1397">
        <f>VLOOKUP($C1397, 'pval-input'!$B$2:$M$2260, 12, FALSE)</f>
        <v>5.8394160583941597E-2</v>
      </c>
      <c r="F1397">
        <f>VLOOKUP(C1397, listing!$B$1:$L$2600, 2, FALSE)</f>
        <v>0.51277282770342081</v>
      </c>
      <c r="H1397" t="s">
        <v>4844</v>
      </c>
      <c r="I1397">
        <v>0.51277282770342081</v>
      </c>
      <c r="J1397">
        <f>VLOOKUP($C1397, 'pval-input'!$B$2:$M$2260, 11, FALSE)</f>
        <v>8</v>
      </c>
      <c r="K1397">
        <f>VLOOKUP($C1397, 'pval-input'!$B$2:$M$2260, 12, FALSE)</f>
        <v>5.8394160583941597E-2</v>
      </c>
    </row>
    <row r="1398" spans="1:11" x14ac:dyDescent="0.2">
      <c r="A1398" t="s">
        <v>3340</v>
      </c>
      <c r="B1398" t="str">
        <f>VLOOKUP(A1398, dictionary!$A$2:$B$16, 2, FALSE)</f>
        <v>Nervous system</v>
      </c>
      <c r="C1398" t="s">
        <v>3338</v>
      </c>
      <c r="D1398">
        <f>VLOOKUP($C1398, 'pval-input'!$B$2:$M$2260, 11, FALSE)</f>
        <v>11</v>
      </c>
      <c r="E1398">
        <f>VLOOKUP($C1398, 'pval-input'!$B$2:$M$2260, 12, FALSE)</f>
        <v>8.0291970802919693E-2</v>
      </c>
      <c r="F1398">
        <f>VLOOKUP(C1398, listing!$B$1:$L$2600, 2, FALSE)</f>
        <v>0.39913547853672759</v>
      </c>
      <c r="H1398" t="s">
        <v>4845</v>
      </c>
      <c r="I1398">
        <v>0.39913547853672759</v>
      </c>
      <c r="J1398">
        <f>VLOOKUP($C1398, 'pval-input'!$B$2:$M$2260, 11, FALSE)</f>
        <v>11</v>
      </c>
      <c r="K1398">
        <f>VLOOKUP($C1398, 'pval-input'!$B$2:$M$2260, 12, FALSE)</f>
        <v>8.0291970802919693E-2</v>
      </c>
    </row>
    <row r="1399" spans="1:11" x14ac:dyDescent="0.2">
      <c r="A1399" t="s">
        <v>3340</v>
      </c>
      <c r="B1399" t="str">
        <f>VLOOKUP(A1399, dictionary!$A$2:$B$16, 2, FALSE)</f>
        <v>Nervous system</v>
      </c>
      <c r="C1399" t="s">
        <v>3343</v>
      </c>
      <c r="D1399">
        <f>VLOOKUP($C1399, 'pval-input'!$B$2:$M$2260, 11, FALSE)</f>
        <v>98</v>
      </c>
      <c r="E1399">
        <f>VLOOKUP($C1399, 'pval-input'!$B$2:$M$2260, 12, FALSE)</f>
        <v>0.71532846715328502</v>
      </c>
      <c r="F1399">
        <f>VLOOKUP(C1399, listing!$B$1:$L$2600, 2, FALSE)</f>
        <v>0.55911304460765732</v>
      </c>
      <c r="H1399" t="s">
        <v>4845</v>
      </c>
      <c r="I1399">
        <v>0.55911304460765732</v>
      </c>
      <c r="J1399">
        <f>VLOOKUP($C1399, 'pval-input'!$B$2:$M$2260, 11, FALSE)</f>
        <v>98</v>
      </c>
      <c r="K1399">
        <f>VLOOKUP($C1399, 'pval-input'!$B$2:$M$2260, 12, FALSE)</f>
        <v>0.71532846715328502</v>
      </c>
    </row>
    <row r="1400" spans="1:11" hidden="1" x14ac:dyDescent="0.2">
      <c r="A1400" t="s">
        <v>3340</v>
      </c>
      <c r="B1400" t="str">
        <f>VLOOKUP(A1400, dictionary!$A$2:$B$16, 2, FALSE)</f>
        <v>Nervous system</v>
      </c>
      <c r="C1400" t="s">
        <v>3346</v>
      </c>
      <c r="D1400">
        <f>VLOOKUP($C1400, 'pval-input'!$B$2:$M$2260, 11, FALSE)</f>
        <v>3</v>
      </c>
      <c r="E1400">
        <f>VLOOKUP($C1400, 'pval-input'!$B$2:$M$2260, 12, FALSE)</f>
        <v>2.18978102189781E-2</v>
      </c>
      <c r="F1400">
        <f>VLOOKUP(C1400, listing!$B$1:$L$2600, 2, FALSE)</f>
        <v>0.89117321831307916</v>
      </c>
      <c r="H1400" t="s">
        <v>4845</v>
      </c>
      <c r="I1400">
        <v>0.89117321831307916</v>
      </c>
      <c r="J1400">
        <f>VLOOKUP($C1400, 'pval-input'!$B$2:$M$2260, 11, FALSE)</f>
        <v>3</v>
      </c>
      <c r="K1400">
        <f>VLOOKUP($C1400, 'pval-input'!$B$2:$M$2260, 12, FALSE)</f>
        <v>2.18978102189781E-2</v>
      </c>
    </row>
    <row r="1401" spans="1:11" x14ac:dyDescent="0.2">
      <c r="A1401" t="s">
        <v>3340</v>
      </c>
      <c r="B1401" t="str">
        <f>VLOOKUP(A1401, dictionary!$A$2:$B$16, 2, FALSE)</f>
        <v>Nervous system</v>
      </c>
      <c r="C1401" t="s">
        <v>3348</v>
      </c>
      <c r="D1401">
        <f>VLOOKUP($C1401, 'pval-input'!$B$2:$M$2260, 11, FALSE)</f>
        <v>10</v>
      </c>
      <c r="E1401">
        <f>VLOOKUP($C1401, 'pval-input'!$B$2:$M$2260, 12, FALSE)</f>
        <v>7.2992700729927001E-2</v>
      </c>
      <c r="F1401">
        <f>VLOOKUP(C1401, listing!$B$1:$L$2600, 2, FALSE)</f>
        <v>0.77828482088579487</v>
      </c>
      <c r="H1401" t="s">
        <v>4845</v>
      </c>
      <c r="I1401">
        <v>0.77828482088579487</v>
      </c>
      <c r="J1401">
        <f>VLOOKUP($C1401, 'pval-input'!$B$2:$M$2260, 11, FALSE)</f>
        <v>10</v>
      </c>
      <c r="K1401">
        <f>VLOOKUP($C1401, 'pval-input'!$B$2:$M$2260, 12, FALSE)</f>
        <v>7.2992700729927001E-2</v>
      </c>
    </row>
    <row r="1402" spans="1:11" x14ac:dyDescent="0.2">
      <c r="A1402" t="s">
        <v>3340</v>
      </c>
      <c r="B1402" t="str">
        <f>VLOOKUP(A1402, dictionary!$A$2:$B$16, 2, FALSE)</f>
        <v>Nervous system</v>
      </c>
      <c r="C1402" t="s">
        <v>3350</v>
      </c>
      <c r="D1402">
        <f>VLOOKUP($C1402, 'pval-input'!$B$2:$M$2260, 11, FALSE)</f>
        <v>82</v>
      </c>
      <c r="E1402">
        <f>VLOOKUP($C1402, 'pval-input'!$B$2:$M$2260, 12, FALSE)</f>
        <v>0.59854014598540195</v>
      </c>
      <c r="F1402">
        <f>VLOOKUP(C1402, listing!$B$1:$L$2600, 2, FALSE)</f>
        <v>0.55980902950077416</v>
      </c>
      <c r="H1402" t="s">
        <v>4845</v>
      </c>
      <c r="I1402">
        <v>0.55980902950077416</v>
      </c>
      <c r="J1402">
        <f>VLOOKUP($C1402, 'pval-input'!$B$2:$M$2260, 11, FALSE)</f>
        <v>82</v>
      </c>
      <c r="K1402">
        <f>VLOOKUP($C1402, 'pval-input'!$B$2:$M$2260, 12, FALSE)</f>
        <v>0.59854014598540195</v>
      </c>
    </row>
    <row r="1403" spans="1:11" hidden="1" x14ac:dyDescent="0.2">
      <c r="A1403" t="s">
        <v>3340</v>
      </c>
      <c r="B1403" t="str">
        <f>VLOOKUP(A1403, dictionary!$A$2:$B$16, 2, FALSE)</f>
        <v>Nervous system</v>
      </c>
      <c r="C1403" t="s">
        <v>3352</v>
      </c>
      <c r="D1403">
        <f>VLOOKUP($C1403, 'pval-input'!$B$2:$M$2260, 11, FALSE)</f>
        <v>4</v>
      </c>
      <c r="E1403">
        <f>VLOOKUP($C1403, 'pval-input'!$B$2:$M$2260, 12, FALSE)</f>
        <v>2.9197080291970798E-2</v>
      </c>
      <c r="F1403">
        <f>VLOOKUP(C1403, listing!$B$1:$L$2600, 2, FALSE)</f>
        <v>0.21035516213675909</v>
      </c>
      <c r="H1403" t="s">
        <v>4845</v>
      </c>
      <c r="I1403">
        <v>0.21035516213675909</v>
      </c>
      <c r="J1403">
        <f>VLOOKUP($C1403, 'pval-input'!$B$2:$M$2260, 11, FALSE)</f>
        <v>4</v>
      </c>
      <c r="K1403">
        <f>VLOOKUP($C1403, 'pval-input'!$B$2:$M$2260, 12, FALSE)</f>
        <v>2.9197080291970798E-2</v>
      </c>
    </row>
    <row r="1404" spans="1:11" x14ac:dyDescent="0.2">
      <c r="A1404" t="s">
        <v>3340</v>
      </c>
      <c r="B1404" t="str">
        <f>VLOOKUP(A1404, dictionary!$A$2:$B$16, 2, FALSE)</f>
        <v>Nervous system</v>
      </c>
      <c r="C1404" t="s">
        <v>3354</v>
      </c>
      <c r="D1404">
        <f>VLOOKUP($C1404, 'pval-input'!$B$2:$M$2260, 11, FALSE)</f>
        <v>48</v>
      </c>
      <c r="E1404">
        <f>VLOOKUP($C1404, 'pval-input'!$B$2:$M$2260, 12, FALSE)</f>
        <v>0.35036496350364998</v>
      </c>
      <c r="F1404">
        <f>VLOOKUP(C1404, listing!$B$1:$L$2600, 2, FALSE)</f>
        <v>0.71227628539250343</v>
      </c>
      <c r="H1404" t="s">
        <v>4845</v>
      </c>
      <c r="I1404">
        <v>0.71227628539250343</v>
      </c>
      <c r="J1404">
        <f>VLOOKUP($C1404, 'pval-input'!$B$2:$M$2260, 11, FALSE)</f>
        <v>48</v>
      </c>
      <c r="K1404">
        <f>VLOOKUP($C1404, 'pval-input'!$B$2:$M$2260, 12, FALSE)</f>
        <v>0.35036496350364998</v>
      </c>
    </row>
    <row r="1405" spans="1:11" x14ac:dyDescent="0.2">
      <c r="A1405" t="s">
        <v>3340</v>
      </c>
      <c r="B1405" t="str">
        <f>VLOOKUP(A1405, dictionary!$A$2:$B$16, 2, FALSE)</f>
        <v>Nervous system</v>
      </c>
      <c r="C1405" t="s">
        <v>3356</v>
      </c>
      <c r="D1405">
        <f>VLOOKUP($C1405, 'pval-input'!$B$2:$M$2260, 11, FALSE)</f>
        <v>110</v>
      </c>
      <c r="E1405">
        <f>VLOOKUP($C1405, 'pval-input'!$B$2:$M$2260, 12, FALSE)</f>
        <v>0.80291970802919699</v>
      </c>
      <c r="F1405">
        <f>VLOOKUP(C1405, listing!$B$1:$L$2600, 2, FALSE)</f>
        <v>0.53634426403632873</v>
      </c>
      <c r="H1405" t="s">
        <v>4845</v>
      </c>
      <c r="I1405">
        <v>0.53634426403632873</v>
      </c>
      <c r="J1405">
        <f>VLOOKUP($C1405, 'pval-input'!$B$2:$M$2260, 11, FALSE)</f>
        <v>110</v>
      </c>
      <c r="K1405">
        <f>VLOOKUP($C1405, 'pval-input'!$B$2:$M$2260, 12, FALSE)</f>
        <v>0.80291970802919699</v>
      </c>
    </row>
    <row r="1406" spans="1:11" x14ac:dyDescent="0.2">
      <c r="A1406" t="s">
        <v>3340</v>
      </c>
      <c r="B1406" t="str">
        <f>VLOOKUP(A1406, dictionary!$A$2:$B$16, 2, FALSE)</f>
        <v>Nervous system</v>
      </c>
      <c r="C1406" t="s">
        <v>3359</v>
      </c>
      <c r="D1406">
        <f>VLOOKUP($C1406, 'pval-input'!$B$2:$M$2260, 11, FALSE)</f>
        <v>16</v>
      </c>
      <c r="E1406">
        <f>VLOOKUP($C1406, 'pval-input'!$B$2:$M$2260, 12, FALSE)</f>
        <v>0.116788321167883</v>
      </c>
      <c r="F1406">
        <f>VLOOKUP(C1406, listing!$B$1:$L$2600, 2, FALSE)</f>
        <v>0.38629143014630996</v>
      </c>
      <c r="H1406" t="s">
        <v>4845</v>
      </c>
      <c r="I1406">
        <v>0.38629143014630996</v>
      </c>
      <c r="J1406">
        <f>VLOOKUP($C1406, 'pval-input'!$B$2:$M$2260, 11, FALSE)</f>
        <v>16</v>
      </c>
      <c r="K1406">
        <f>VLOOKUP($C1406, 'pval-input'!$B$2:$M$2260, 12, FALSE)</f>
        <v>0.116788321167883</v>
      </c>
    </row>
    <row r="1407" spans="1:11" x14ac:dyDescent="0.2">
      <c r="A1407" t="s">
        <v>3340</v>
      </c>
      <c r="B1407" t="str">
        <f>VLOOKUP(A1407, dictionary!$A$2:$B$16, 2, FALSE)</f>
        <v>Nervous system</v>
      </c>
      <c r="C1407" t="s">
        <v>3362</v>
      </c>
      <c r="D1407">
        <f>VLOOKUP($C1407, 'pval-input'!$B$2:$M$2260, 11, FALSE)</f>
        <v>19</v>
      </c>
      <c r="E1407">
        <f>VLOOKUP($C1407, 'pval-input'!$B$2:$M$2260, 12, FALSE)</f>
        <v>0.13868613138686101</v>
      </c>
      <c r="F1407">
        <f>VLOOKUP(C1407, listing!$B$1:$L$2600, 2, FALSE)</f>
        <v>0.34463580028310031</v>
      </c>
      <c r="H1407" t="s">
        <v>4845</v>
      </c>
      <c r="I1407">
        <v>0.34463580028310031</v>
      </c>
      <c r="J1407">
        <f>VLOOKUP($C1407, 'pval-input'!$B$2:$M$2260, 11, FALSE)</f>
        <v>19</v>
      </c>
      <c r="K1407">
        <f>VLOOKUP($C1407, 'pval-input'!$B$2:$M$2260, 12, FALSE)</f>
        <v>0.13868613138686101</v>
      </c>
    </row>
    <row r="1408" spans="1:11" x14ac:dyDescent="0.2">
      <c r="A1408" t="s">
        <v>3340</v>
      </c>
      <c r="B1408" t="str">
        <f>VLOOKUP(A1408, dictionary!$A$2:$B$16, 2, FALSE)</f>
        <v>Nervous system</v>
      </c>
      <c r="C1408" t="s">
        <v>3364</v>
      </c>
      <c r="D1408">
        <f>VLOOKUP($C1408, 'pval-input'!$B$2:$M$2260, 11, FALSE)</f>
        <v>22</v>
      </c>
      <c r="E1408">
        <f>VLOOKUP($C1408, 'pval-input'!$B$2:$M$2260, 12, FALSE)</f>
        <v>0.160583941605839</v>
      </c>
      <c r="F1408">
        <f>VLOOKUP(C1408, listing!$B$1:$L$2600, 2, FALSE)</f>
        <v>0.17008976532551445</v>
      </c>
      <c r="H1408" t="s">
        <v>4845</v>
      </c>
      <c r="I1408">
        <v>0.17008976532551445</v>
      </c>
      <c r="J1408">
        <f>VLOOKUP($C1408, 'pval-input'!$B$2:$M$2260, 11, FALSE)</f>
        <v>22</v>
      </c>
      <c r="K1408">
        <f>VLOOKUP($C1408, 'pval-input'!$B$2:$M$2260, 12, FALSE)</f>
        <v>0.160583941605839</v>
      </c>
    </row>
    <row r="1409" spans="1:11" hidden="1" x14ac:dyDescent="0.2">
      <c r="A1409" t="s">
        <v>3340</v>
      </c>
      <c r="B1409" t="str">
        <f>VLOOKUP(A1409, dictionary!$A$2:$B$16, 2, FALSE)</f>
        <v>Nervous system</v>
      </c>
      <c r="C1409" t="s">
        <v>3366</v>
      </c>
      <c r="D1409">
        <f>VLOOKUP($C1409, 'pval-input'!$B$2:$M$2260, 11, FALSE)</f>
        <v>1</v>
      </c>
      <c r="E1409">
        <f>VLOOKUP($C1409, 'pval-input'!$B$2:$M$2260, 12, FALSE)</f>
        <v>7.2992700729926996E-3</v>
      </c>
      <c r="F1409">
        <f>VLOOKUP(C1409, listing!$B$1:$L$2600, 2, FALSE)</f>
        <v>3.4082966391995824E-2</v>
      </c>
      <c r="H1409" t="s">
        <v>4845</v>
      </c>
      <c r="I1409">
        <v>3.4082966391995824E-2</v>
      </c>
      <c r="J1409">
        <f>VLOOKUP($C1409, 'pval-input'!$B$2:$M$2260, 11, FALSE)</f>
        <v>1</v>
      </c>
      <c r="K1409">
        <f>VLOOKUP($C1409, 'pval-input'!$B$2:$M$2260, 12, FALSE)</f>
        <v>7.2992700729926996E-3</v>
      </c>
    </row>
    <row r="1410" spans="1:11" x14ac:dyDescent="0.2">
      <c r="A1410" t="s">
        <v>3340</v>
      </c>
      <c r="B1410" t="str">
        <f>VLOOKUP(A1410, dictionary!$A$2:$B$16, 2, FALSE)</f>
        <v>Nervous system</v>
      </c>
      <c r="C1410" t="s">
        <v>3368</v>
      </c>
      <c r="D1410">
        <f>VLOOKUP($C1410, 'pval-input'!$B$2:$M$2260, 11, FALSE)</f>
        <v>113</v>
      </c>
      <c r="E1410">
        <f>VLOOKUP($C1410, 'pval-input'!$B$2:$M$2260, 12, FALSE)</f>
        <v>0.82481751824817495</v>
      </c>
      <c r="F1410">
        <f>VLOOKUP(C1410, listing!$B$1:$L$2600, 2, FALSE)</f>
        <v>6.2534216991712063E-2</v>
      </c>
      <c r="H1410" t="s">
        <v>4845</v>
      </c>
      <c r="I1410">
        <v>6.2534216991712063E-2</v>
      </c>
      <c r="J1410">
        <f>VLOOKUP($C1410, 'pval-input'!$B$2:$M$2260, 11, FALSE)</f>
        <v>113</v>
      </c>
      <c r="K1410">
        <f>VLOOKUP($C1410, 'pval-input'!$B$2:$M$2260, 12, FALSE)</f>
        <v>0.82481751824817495</v>
      </c>
    </row>
    <row r="1411" spans="1:11" x14ac:dyDescent="0.2">
      <c r="A1411" t="s">
        <v>3340</v>
      </c>
      <c r="B1411" t="str">
        <f>VLOOKUP(A1411, dictionary!$A$2:$B$16, 2, FALSE)</f>
        <v>Nervous system</v>
      </c>
      <c r="C1411" t="s">
        <v>3370</v>
      </c>
      <c r="D1411">
        <f>VLOOKUP($C1411, 'pval-input'!$B$2:$M$2260, 11, FALSE)</f>
        <v>30</v>
      </c>
      <c r="E1411">
        <f>VLOOKUP($C1411, 'pval-input'!$B$2:$M$2260, 12, FALSE)</f>
        <v>0.218978102189781</v>
      </c>
      <c r="F1411">
        <f>VLOOKUP(C1411, listing!$B$1:$L$2600, 2, FALSE)</f>
        <v>0.38945263833705906</v>
      </c>
      <c r="H1411" t="s">
        <v>4845</v>
      </c>
      <c r="I1411">
        <v>0.38945263833705906</v>
      </c>
      <c r="J1411">
        <f>VLOOKUP($C1411, 'pval-input'!$B$2:$M$2260, 11, FALSE)</f>
        <v>30</v>
      </c>
      <c r="K1411">
        <f>VLOOKUP($C1411, 'pval-input'!$B$2:$M$2260, 12, FALSE)</f>
        <v>0.218978102189781</v>
      </c>
    </row>
    <row r="1412" spans="1:11" x14ac:dyDescent="0.2">
      <c r="A1412" t="s">
        <v>3340</v>
      </c>
      <c r="B1412" t="str">
        <f>VLOOKUP(A1412, dictionary!$A$2:$B$16, 2, FALSE)</f>
        <v>Nervous system</v>
      </c>
      <c r="C1412" t="s">
        <v>3372</v>
      </c>
      <c r="D1412">
        <f>VLOOKUP($C1412, 'pval-input'!$B$2:$M$2260, 11, FALSE)</f>
        <v>99</v>
      </c>
      <c r="E1412">
        <f>VLOOKUP($C1412, 'pval-input'!$B$2:$M$2260, 12, FALSE)</f>
        <v>0.72262773722627704</v>
      </c>
      <c r="F1412">
        <f>VLOOKUP(C1412, listing!$B$1:$L$2600, 2, FALSE)</f>
        <v>0.40991573118672692</v>
      </c>
      <c r="H1412" t="s">
        <v>4845</v>
      </c>
      <c r="I1412">
        <v>0.40991573118672692</v>
      </c>
      <c r="J1412">
        <f>VLOOKUP($C1412, 'pval-input'!$B$2:$M$2260, 11, FALSE)</f>
        <v>99</v>
      </c>
      <c r="K1412">
        <f>VLOOKUP($C1412, 'pval-input'!$B$2:$M$2260, 12, FALSE)</f>
        <v>0.72262773722627704</v>
      </c>
    </row>
    <row r="1413" spans="1:11" hidden="1" x14ac:dyDescent="0.2">
      <c r="A1413" t="s">
        <v>3340</v>
      </c>
      <c r="B1413" t="str">
        <f>VLOOKUP(A1413, dictionary!$A$2:$B$16, 2, FALSE)</f>
        <v>Nervous system</v>
      </c>
      <c r="C1413" t="s">
        <v>3374</v>
      </c>
      <c r="D1413">
        <f>VLOOKUP($C1413, 'pval-input'!$B$2:$M$2260, 11, FALSE)</f>
        <v>3</v>
      </c>
      <c r="E1413">
        <f>VLOOKUP($C1413, 'pval-input'!$B$2:$M$2260, 12, FALSE)</f>
        <v>2.18978102189781E-2</v>
      </c>
      <c r="F1413">
        <f>VLOOKUP(C1413, listing!$B$1:$L$2600, 2, FALSE)</f>
        <v>1.6235543815035371</v>
      </c>
      <c r="H1413" t="s">
        <v>4845</v>
      </c>
      <c r="I1413">
        <v>1.6235543815035371</v>
      </c>
      <c r="J1413">
        <f>VLOOKUP($C1413, 'pval-input'!$B$2:$M$2260, 11, FALSE)</f>
        <v>3</v>
      </c>
      <c r="K1413">
        <f>VLOOKUP($C1413, 'pval-input'!$B$2:$M$2260, 12, FALSE)</f>
        <v>2.18978102189781E-2</v>
      </c>
    </row>
    <row r="1414" spans="1:11" x14ac:dyDescent="0.2">
      <c r="A1414" t="s">
        <v>3340</v>
      </c>
      <c r="B1414" t="str">
        <f>VLOOKUP(A1414, dictionary!$A$2:$B$16, 2, FALSE)</f>
        <v>Nervous system</v>
      </c>
      <c r="C1414" t="s">
        <v>3377</v>
      </c>
      <c r="D1414">
        <f>VLOOKUP($C1414, 'pval-input'!$B$2:$M$2260, 11, FALSE)</f>
        <v>81</v>
      </c>
      <c r="E1414">
        <f>VLOOKUP($C1414, 'pval-input'!$B$2:$M$2260, 12, FALSE)</f>
        <v>0.59124087591240904</v>
      </c>
      <c r="F1414">
        <f>VLOOKUP(C1414, listing!$B$1:$L$2600, 2, FALSE)</f>
        <v>0.33787527580246285</v>
      </c>
      <c r="H1414" t="s">
        <v>4845</v>
      </c>
      <c r="I1414">
        <v>0.33787527580246285</v>
      </c>
      <c r="J1414">
        <f>VLOOKUP($C1414, 'pval-input'!$B$2:$M$2260, 11, FALSE)</f>
        <v>81</v>
      </c>
      <c r="K1414">
        <f>VLOOKUP($C1414, 'pval-input'!$B$2:$M$2260, 12, FALSE)</f>
        <v>0.59124087591240904</v>
      </c>
    </row>
    <row r="1415" spans="1:11" hidden="1" x14ac:dyDescent="0.2">
      <c r="A1415" t="s">
        <v>3340</v>
      </c>
      <c r="B1415" t="str">
        <f>VLOOKUP(A1415, dictionary!$A$2:$B$16, 2, FALSE)</f>
        <v>Nervous system</v>
      </c>
      <c r="C1415" t="s">
        <v>3379</v>
      </c>
      <c r="D1415">
        <f>VLOOKUP($C1415, 'pval-input'!$B$2:$M$2260, 11, FALSE)</f>
        <v>3</v>
      </c>
      <c r="E1415">
        <f>VLOOKUP($C1415, 'pval-input'!$B$2:$M$2260, 12, FALSE)</f>
        <v>2.18978102189781E-2</v>
      </c>
      <c r="F1415">
        <f>VLOOKUP(C1415, listing!$B$1:$L$2600, 2, FALSE)</f>
        <v>2.5472756561199614E-2</v>
      </c>
      <c r="H1415" t="s">
        <v>4845</v>
      </c>
      <c r="I1415">
        <v>2.5472756561199614E-2</v>
      </c>
      <c r="J1415">
        <f>VLOOKUP($C1415, 'pval-input'!$B$2:$M$2260, 11, FALSE)</f>
        <v>3</v>
      </c>
      <c r="K1415">
        <f>VLOOKUP($C1415, 'pval-input'!$B$2:$M$2260, 12, FALSE)</f>
        <v>2.18978102189781E-2</v>
      </c>
    </row>
    <row r="1416" spans="1:11" hidden="1" x14ac:dyDescent="0.2">
      <c r="A1416" t="s">
        <v>3340</v>
      </c>
      <c r="B1416" t="str">
        <f>VLOOKUP(A1416, dictionary!$A$2:$B$16, 2, FALSE)</f>
        <v>Nervous system</v>
      </c>
      <c r="C1416" t="s">
        <v>3381</v>
      </c>
      <c r="D1416">
        <f>VLOOKUP($C1416, 'pval-input'!$B$2:$M$2260, 11, FALSE)</f>
        <v>4</v>
      </c>
      <c r="E1416">
        <f>VLOOKUP($C1416, 'pval-input'!$B$2:$M$2260, 12, FALSE)</f>
        <v>2.9197080291970798E-2</v>
      </c>
      <c r="F1416">
        <f>VLOOKUP(C1416, listing!$B$1:$L$2600, 2, FALSE)</f>
        <v>1.3505394141353013</v>
      </c>
      <c r="H1416" t="s">
        <v>4845</v>
      </c>
      <c r="I1416">
        <v>1.3505394141353013</v>
      </c>
      <c r="J1416">
        <f>VLOOKUP($C1416, 'pval-input'!$B$2:$M$2260, 11, FALSE)</f>
        <v>4</v>
      </c>
      <c r="K1416">
        <f>VLOOKUP($C1416, 'pval-input'!$B$2:$M$2260, 12, FALSE)</f>
        <v>2.9197080291970798E-2</v>
      </c>
    </row>
    <row r="1417" spans="1:11" x14ac:dyDescent="0.2">
      <c r="A1417" t="s">
        <v>3340</v>
      </c>
      <c r="B1417" t="str">
        <f>VLOOKUP(A1417, dictionary!$A$2:$B$16, 2, FALSE)</f>
        <v>Nervous system</v>
      </c>
      <c r="C1417" t="s">
        <v>3383</v>
      </c>
      <c r="D1417">
        <f>VLOOKUP($C1417, 'pval-input'!$B$2:$M$2260, 11, FALSE)</f>
        <v>17</v>
      </c>
      <c r="E1417">
        <f>VLOOKUP($C1417, 'pval-input'!$B$2:$M$2260, 12, FALSE)</f>
        <v>0.124087591240876</v>
      </c>
      <c r="F1417">
        <f>VLOOKUP(C1417, listing!$B$1:$L$2600, 2, FALSE)</f>
        <v>3.0470622853332174</v>
      </c>
      <c r="H1417" t="s">
        <v>4845</v>
      </c>
      <c r="I1417">
        <v>3.0470622853332174</v>
      </c>
      <c r="J1417">
        <f>VLOOKUP($C1417, 'pval-input'!$B$2:$M$2260, 11, FALSE)</f>
        <v>17</v>
      </c>
      <c r="K1417">
        <f>VLOOKUP($C1417, 'pval-input'!$B$2:$M$2260, 12, FALSE)</f>
        <v>0.124087591240876</v>
      </c>
    </row>
    <row r="1418" spans="1:11" hidden="1" x14ac:dyDescent="0.2">
      <c r="A1418" t="s">
        <v>3340</v>
      </c>
      <c r="B1418" t="str">
        <f>VLOOKUP(A1418, dictionary!$A$2:$B$16, 2, FALSE)</f>
        <v>Nervous system</v>
      </c>
      <c r="C1418" t="s">
        <v>3386</v>
      </c>
      <c r="D1418">
        <f>VLOOKUP($C1418, 'pval-input'!$B$2:$M$2260, 11, FALSE)</f>
        <v>2</v>
      </c>
      <c r="E1418">
        <f>VLOOKUP($C1418, 'pval-input'!$B$2:$M$2260, 12, FALSE)</f>
        <v>1.4598540145985399E-2</v>
      </c>
      <c r="F1418">
        <f>VLOOKUP(C1418, listing!$B$1:$L$2600, 2, FALSE)</f>
        <v>9.1357555133506518E-2</v>
      </c>
      <c r="H1418" t="s">
        <v>4845</v>
      </c>
      <c r="I1418">
        <v>9.1357555133506518E-2</v>
      </c>
      <c r="J1418">
        <f>VLOOKUP($C1418, 'pval-input'!$B$2:$M$2260, 11, FALSE)</f>
        <v>2</v>
      </c>
      <c r="K1418">
        <f>VLOOKUP($C1418, 'pval-input'!$B$2:$M$2260, 12, FALSE)</f>
        <v>1.4598540145985399E-2</v>
      </c>
    </row>
    <row r="1419" spans="1:11" x14ac:dyDescent="0.2">
      <c r="A1419" t="s">
        <v>3340</v>
      </c>
      <c r="B1419" t="str">
        <f>VLOOKUP(A1419, dictionary!$A$2:$B$16, 2, FALSE)</f>
        <v>Nervous system</v>
      </c>
      <c r="C1419" t="s">
        <v>3388</v>
      </c>
      <c r="D1419">
        <f>VLOOKUP($C1419, 'pval-input'!$B$2:$M$2260, 11, FALSE)</f>
        <v>116</v>
      </c>
      <c r="E1419">
        <f>VLOOKUP($C1419, 'pval-input'!$B$2:$M$2260, 12, FALSE)</f>
        <v>0.84671532846715303</v>
      </c>
      <c r="F1419">
        <f>VLOOKUP(C1419, listing!$B$1:$L$2600, 2, FALSE)</f>
        <v>0.13860271597798396</v>
      </c>
      <c r="H1419" t="s">
        <v>4845</v>
      </c>
      <c r="I1419">
        <v>0.13860271597798396</v>
      </c>
      <c r="J1419">
        <f>VLOOKUP($C1419, 'pval-input'!$B$2:$M$2260, 11, FALSE)</f>
        <v>116</v>
      </c>
      <c r="K1419">
        <f>VLOOKUP($C1419, 'pval-input'!$B$2:$M$2260, 12, FALSE)</f>
        <v>0.84671532846715303</v>
      </c>
    </row>
    <row r="1420" spans="1:11" x14ac:dyDescent="0.2">
      <c r="A1420" t="s">
        <v>3340</v>
      </c>
      <c r="B1420" t="str">
        <f>VLOOKUP(A1420, dictionary!$A$2:$B$16, 2, FALSE)</f>
        <v>Nervous system</v>
      </c>
      <c r="C1420" t="s">
        <v>3390</v>
      </c>
      <c r="D1420">
        <f>VLOOKUP($C1420, 'pval-input'!$B$2:$M$2260, 11, FALSE)</f>
        <v>18</v>
      </c>
      <c r="E1420">
        <f>VLOOKUP($C1420, 'pval-input'!$B$2:$M$2260, 12, FALSE)</f>
        <v>0.13138686131386901</v>
      </c>
      <c r="F1420">
        <f>VLOOKUP(C1420, listing!$B$1:$L$2600, 2, FALSE)</f>
        <v>4.5743389121666256E-2</v>
      </c>
      <c r="H1420" t="s">
        <v>4845</v>
      </c>
      <c r="I1420">
        <v>4.5743389121666256E-2</v>
      </c>
      <c r="J1420">
        <f>VLOOKUP($C1420, 'pval-input'!$B$2:$M$2260, 11, FALSE)</f>
        <v>18</v>
      </c>
      <c r="K1420">
        <f>VLOOKUP($C1420, 'pval-input'!$B$2:$M$2260, 12, FALSE)</f>
        <v>0.13138686131386901</v>
      </c>
    </row>
    <row r="1421" spans="1:11" x14ac:dyDescent="0.2">
      <c r="A1421" t="s">
        <v>3340</v>
      </c>
      <c r="B1421" t="str">
        <f>VLOOKUP(A1421, dictionary!$A$2:$B$16, 2, FALSE)</f>
        <v>Nervous system</v>
      </c>
      <c r="C1421" t="s">
        <v>3392</v>
      </c>
      <c r="D1421">
        <f>VLOOKUP($C1421, 'pval-input'!$B$2:$M$2260, 11, FALSE)</f>
        <v>26</v>
      </c>
      <c r="E1421">
        <f>VLOOKUP($C1421, 'pval-input'!$B$2:$M$2260, 12, FALSE)</f>
        <v>0.18978102189780999</v>
      </c>
      <c r="F1421">
        <f>VLOOKUP(C1421, listing!$B$1:$L$2600, 2, FALSE)</f>
        <v>2.4335114442910903</v>
      </c>
      <c r="H1421" t="s">
        <v>4845</v>
      </c>
      <c r="I1421">
        <v>2.4335114442910903</v>
      </c>
      <c r="J1421">
        <f>VLOOKUP($C1421, 'pval-input'!$B$2:$M$2260, 11, FALSE)</f>
        <v>26</v>
      </c>
      <c r="K1421">
        <f>VLOOKUP($C1421, 'pval-input'!$B$2:$M$2260, 12, FALSE)</f>
        <v>0.18978102189780999</v>
      </c>
    </row>
    <row r="1422" spans="1:11" hidden="1" x14ac:dyDescent="0.2">
      <c r="A1422" t="s">
        <v>3340</v>
      </c>
      <c r="B1422" t="str">
        <f>VLOOKUP(A1422, dictionary!$A$2:$B$16, 2, FALSE)</f>
        <v>Nervous system</v>
      </c>
      <c r="C1422" t="s">
        <v>3394</v>
      </c>
      <c r="D1422">
        <f>VLOOKUP($C1422, 'pval-input'!$B$2:$M$2260, 11, FALSE)</f>
        <v>2</v>
      </c>
      <c r="E1422">
        <f>VLOOKUP($C1422, 'pval-input'!$B$2:$M$2260, 12, FALSE)</f>
        <v>1.4598540145985399E-2</v>
      </c>
      <c r="F1422">
        <f>VLOOKUP(C1422, listing!$B$1:$L$2600, 2, FALSE)</f>
        <v>0.65197224786509789</v>
      </c>
      <c r="H1422" t="s">
        <v>4845</v>
      </c>
      <c r="I1422">
        <v>0.65197224786509789</v>
      </c>
      <c r="J1422">
        <f>VLOOKUP($C1422, 'pval-input'!$B$2:$M$2260, 11, FALSE)</f>
        <v>2</v>
      </c>
      <c r="K1422">
        <f>VLOOKUP($C1422, 'pval-input'!$B$2:$M$2260, 12, FALSE)</f>
        <v>1.4598540145985399E-2</v>
      </c>
    </row>
    <row r="1423" spans="1:11" hidden="1" x14ac:dyDescent="0.2">
      <c r="A1423" t="s">
        <v>3340</v>
      </c>
      <c r="B1423" t="str">
        <f>VLOOKUP(A1423, dictionary!$A$2:$B$16, 2, FALSE)</f>
        <v>Nervous system</v>
      </c>
      <c r="C1423" t="s">
        <v>3396</v>
      </c>
      <c r="D1423">
        <f>VLOOKUP($C1423, 'pval-input'!$B$2:$M$2260, 11, FALSE)</f>
        <v>1</v>
      </c>
      <c r="E1423">
        <f>VLOOKUP($C1423, 'pval-input'!$B$2:$M$2260, 12, FALSE)</f>
        <v>7.2992700729926996E-3</v>
      </c>
      <c r="F1423">
        <f>VLOOKUP(C1423, listing!$B$1:$L$2600, 2, FALSE)</f>
        <v>0.13345130816624251</v>
      </c>
      <c r="H1423" t="s">
        <v>4845</v>
      </c>
      <c r="I1423">
        <v>0.13345130816624251</v>
      </c>
      <c r="J1423">
        <f>VLOOKUP($C1423, 'pval-input'!$B$2:$M$2260, 11, FALSE)</f>
        <v>1</v>
      </c>
      <c r="K1423">
        <f>VLOOKUP($C1423, 'pval-input'!$B$2:$M$2260, 12, FALSE)</f>
        <v>7.2992700729926996E-3</v>
      </c>
    </row>
    <row r="1424" spans="1:11" x14ac:dyDescent="0.2">
      <c r="A1424" t="s">
        <v>3340</v>
      </c>
      <c r="B1424" t="str">
        <f>VLOOKUP(A1424, dictionary!$A$2:$B$16, 2, FALSE)</f>
        <v>Nervous system</v>
      </c>
      <c r="C1424" t="s">
        <v>3398</v>
      </c>
      <c r="D1424">
        <f>VLOOKUP($C1424, 'pval-input'!$B$2:$M$2260, 11, FALSE)</f>
        <v>15</v>
      </c>
      <c r="E1424">
        <f>VLOOKUP($C1424, 'pval-input'!$B$2:$M$2260, 12, FALSE)</f>
        <v>0.109489051094891</v>
      </c>
      <c r="F1424">
        <f>VLOOKUP(C1424, listing!$B$1:$L$2600, 2, FALSE)</f>
        <v>1.1689636419071439</v>
      </c>
      <c r="H1424" t="s">
        <v>4845</v>
      </c>
      <c r="I1424">
        <v>1.1689636419071439</v>
      </c>
      <c r="J1424">
        <f>VLOOKUP($C1424, 'pval-input'!$B$2:$M$2260, 11, FALSE)</f>
        <v>15</v>
      </c>
      <c r="K1424">
        <f>VLOOKUP($C1424, 'pval-input'!$B$2:$M$2260, 12, FALSE)</f>
        <v>0.109489051094891</v>
      </c>
    </row>
    <row r="1425" spans="1:11" x14ac:dyDescent="0.2">
      <c r="A1425" t="s">
        <v>3340</v>
      </c>
      <c r="B1425" t="str">
        <f>VLOOKUP(A1425, dictionary!$A$2:$B$16, 2, FALSE)</f>
        <v>Nervous system</v>
      </c>
      <c r="C1425" t="s">
        <v>3400</v>
      </c>
      <c r="D1425">
        <f>VLOOKUP($C1425, 'pval-input'!$B$2:$M$2260, 11, FALSE)</f>
        <v>12</v>
      </c>
      <c r="E1425">
        <f>VLOOKUP($C1425, 'pval-input'!$B$2:$M$2260, 12, FALSE)</f>
        <v>8.7591240875912399E-2</v>
      </c>
      <c r="F1425">
        <f>VLOOKUP(C1425, listing!$B$1:$L$2600, 2, FALSE)</f>
        <v>9.1693491166623634E-2</v>
      </c>
      <c r="H1425" t="s">
        <v>4845</v>
      </c>
      <c r="I1425">
        <v>9.1693491166623634E-2</v>
      </c>
      <c r="J1425">
        <f>VLOOKUP($C1425, 'pval-input'!$B$2:$M$2260, 11, FALSE)</f>
        <v>12</v>
      </c>
      <c r="K1425">
        <f>VLOOKUP($C1425, 'pval-input'!$B$2:$M$2260, 12, FALSE)</f>
        <v>8.7591240875912399E-2</v>
      </c>
    </row>
    <row r="1426" spans="1:11" x14ac:dyDescent="0.2">
      <c r="A1426" t="s">
        <v>3340</v>
      </c>
      <c r="B1426" t="str">
        <f>VLOOKUP(A1426, dictionary!$A$2:$B$16, 2, FALSE)</f>
        <v>Nervous system</v>
      </c>
      <c r="C1426" t="s">
        <v>3402</v>
      </c>
      <c r="D1426">
        <f>VLOOKUP($C1426, 'pval-input'!$B$2:$M$2260, 11, FALSE)</f>
        <v>7</v>
      </c>
      <c r="E1426">
        <f>VLOOKUP($C1426, 'pval-input'!$B$2:$M$2260, 12, FALSE)</f>
        <v>5.1094890510948898E-2</v>
      </c>
      <c r="F1426">
        <f>VLOOKUP(C1426, listing!$B$1:$L$2600, 2, FALSE)</f>
        <v>0.56286043517237105</v>
      </c>
      <c r="H1426" t="s">
        <v>4845</v>
      </c>
      <c r="I1426">
        <v>0.56286043517237105</v>
      </c>
      <c r="J1426">
        <f>VLOOKUP($C1426, 'pval-input'!$B$2:$M$2260, 11, FALSE)</f>
        <v>7</v>
      </c>
      <c r="K1426">
        <f>VLOOKUP($C1426, 'pval-input'!$B$2:$M$2260, 12, FALSE)</f>
        <v>5.1094890510948898E-2</v>
      </c>
    </row>
    <row r="1427" spans="1:11" hidden="1" x14ac:dyDescent="0.2">
      <c r="A1427" t="s">
        <v>3340</v>
      </c>
      <c r="B1427" t="str">
        <f>VLOOKUP(A1427, dictionary!$A$2:$B$16, 2, FALSE)</f>
        <v>Nervous system</v>
      </c>
      <c r="C1427" t="s">
        <v>3404</v>
      </c>
      <c r="D1427">
        <f>VLOOKUP($C1427, 'pval-input'!$B$2:$M$2260, 11, FALSE)</f>
        <v>4</v>
      </c>
      <c r="E1427">
        <f>VLOOKUP($C1427, 'pval-input'!$B$2:$M$2260, 12, FALSE)</f>
        <v>2.9197080291970798E-2</v>
      </c>
      <c r="F1427">
        <f>VLOOKUP(C1427, listing!$B$1:$L$2600, 2, FALSE)</f>
        <v>0.69079430606419434</v>
      </c>
      <c r="H1427" t="s">
        <v>4845</v>
      </c>
      <c r="I1427">
        <v>0.69079430606419434</v>
      </c>
      <c r="J1427">
        <f>VLOOKUP($C1427, 'pval-input'!$B$2:$M$2260, 11, FALSE)</f>
        <v>4</v>
      </c>
      <c r="K1427">
        <f>VLOOKUP($C1427, 'pval-input'!$B$2:$M$2260, 12, FALSE)</f>
        <v>2.9197080291970798E-2</v>
      </c>
    </row>
    <row r="1428" spans="1:11" x14ac:dyDescent="0.2">
      <c r="A1428" t="s">
        <v>3340</v>
      </c>
      <c r="B1428" t="str">
        <f>VLOOKUP(A1428, dictionary!$A$2:$B$16, 2, FALSE)</f>
        <v>Nervous system</v>
      </c>
      <c r="C1428" t="s">
        <v>3408</v>
      </c>
      <c r="D1428">
        <f>VLOOKUP($C1428, 'pval-input'!$B$2:$M$2260, 11, FALSE)</f>
        <v>25</v>
      </c>
      <c r="E1428">
        <f>VLOOKUP($C1428, 'pval-input'!$B$2:$M$2260, 12, FALSE)</f>
        <v>0.18248175182481799</v>
      </c>
      <c r="F1428">
        <f>VLOOKUP(C1428, listing!$B$1:$L$2600, 2, FALSE)</f>
        <v>0.27474487487219645</v>
      </c>
      <c r="H1428" t="s">
        <v>4845</v>
      </c>
      <c r="I1428">
        <v>0.27474487487219645</v>
      </c>
      <c r="J1428">
        <f>VLOOKUP($C1428, 'pval-input'!$B$2:$M$2260, 11, FALSE)</f>
        <v>25</v>
      </c>
      <c r="K1428">
        <f>VLOOKUP($C1428, 'pval-input'!$B$2:$M$2260, 12, FALSE)</f>
        <v>0.18248175182481799</v>
      </c>
    </row>
    <row r="1429" spans="1:11" x14ac:dyDescent="0.2">
      <c r="A1429" t="s">
        <v>3340</v>
      </c>
      <c r="B1429" t="str">
        <f>VLOOKUP(A1429, dictionary!$A$2:$B$16, 2, FALSE)</f>
        <v>Nervous system</v>
      </c>
      <c r="C1429" t="s">
        <v>3411</v>
      </c>
      <c r="D1429">
        <f>VLOOKUP($C1429, 'pval-input'!$B$2:$M$2260, 11, FALSE)</f>
        <v>17</v>
      </c>
      <c r="E1429">
        <f>VLOOKUP($C1429, 'pval-input'!$B$2:$M$2260, 12, FALSE)</f>
        <v>0.124087591240876</v>
      </c>
      <c r="F1429">
        <f>VLOOKUP(C1429, listing!$B$1:$L$2600, 2, FALSE)</f>
        <v>0.28513145462481904</v>
      </c>
      <c r="H1429" t="s">
        <v>4845</v>
      </c>
      <c r="I1429">
        <v>0.28513145462481904</v>
      </c>
      <c r="J1429">
        <f>VLOOKUP($C1429, 'pval-input'!$B$2:$M$2260, 11, FALSE)</f>
        <v>17</v>
      </c>
      <c r="K1429">
        <f>VLOOKUP($C1429, 'pval-input'!$B$2:$M$2260, 12, FALSE)</f>
        <v>0.124087591240876</v>
      </c>
    </row>
    <row r="1430" spans="1:11" x14ac:dyDescent="0.2">
      <c r="A1430" t="s">
        <v>3340</v>
      </c>
      <c r="B1430" t="str">
        <f>VLOOKUP(A1430, dictionary!$A$2:$B$16, 2, FALSE)</f>
        <v>Nervous system</v>
      </c>
      <c r="C1430" t="s">
        <v>3413</v>
      </c>
      <c r="D1430">
        <f>VLOOKUP($C1430, 'pval-input'!$B$2:$M$2260, 11, FALSE)</f>
        <v>8</v>
      </c>
      <c r="E1430">
        <f>VLOOKUP($C1430, 'pval-input'!$B$2:$M$2260, 12, FALSE)</f>
        <v>5.8394160583941597E-2</v>
      </c>
      <c r="F1430">
        <f>VLOOKUP(C1430, listing!$B$1:$L$2600, 2, FALSE)</f>
        <v>2.3981174402402123</v>
      </c>
      <c r="H1430" t="s">
        <v>4845</v>
      </c>
      <c r="I1430">
        <v>2.3981174402402123</v>
      </c>
      <c r="J1430">
        <f>VLOOKUP($C1430, 'pval-input'!$B$2:$M$2260, 11, FALSE)</f>
        <v>8</v>
      </c>
      <c r="K1430">
        <f>VLOOKUP($C1430, 'pval-input'!$B$2:$M$2260, 12, FALSE)</f>
        <v>5.8394160583941597E-2</v>
      </c>
    </row>
    <row r="1431" spans="1:11" x14ac:dyDescent="0.2">
      <c r="A1431" t="s">
        <v>3340</v>
      </c>
      <c r="B1431" t="str">
        <f>VLOOKUP(A1431, dictionary!$A$2:$B$16, 2, FALSE)</f>
        <v>Nervous system</v>
      </c>
      <c r="C1431" t="s">
        <v>3415</v>
      </c>
      <c r="D1431">
        <f>VLOOKUP($C1431, 'pval-input'!$B$2:$M$2260, 11, FALSE)</f>
        <v>130</v>
      </c>
      <c r="E1431">
        <f>VLOOKUP($C1431, 'pval-input'!$B$2:$M$2260, 12, FALSE)</f>
        <v>0.94890510948905105</v>
      </c>
      <c r="F1431">
        <f>VLOOKUP(C1431, listing!$B$1:$L$2600, 2, FALSE)</f>
        <v>6.0523705582678333E-2</v>
      </c>
      <c r="H1431" t="s">
        <v>4845</v>
      </c>
      <c r="I1431">
        <v>6.0523705582678333E-2</v>
      </c>
      <c r="J1431">
        <f>VLOOKUP($C1431, 'pval-input'!$B$2:$M$2260, 11, FALSE)</f>
        <v>130</v>
      </c>
      <c r="K1431">
        <f>VLOOKUP($C1431, 'pval-input'!$B$2:$M$2260, 12, FALSE)</f>
        <v>0.94890510948905105</v>
      </c>
    </row>
    <row r="1432" spans="1:11" x14ac:dyDescent="0.2">
      <c r="A1432" t="s">
        <v>3340</v>
      </c>
      <c r="B1432" t="str">
        <f>VLOOKUP(A1432, dictionary!$A$2:$B$16, 2, FALSE)</f>
        <v>Nervous system</v>
      </c>
      <c r="C1432" t="s">
        <v>3418</v>
      </c>
      <c r="D1432">
        <f>VLOOKUP($C1432, 'pval-input'!$B$2:$M$2260, 11, FALSE)</f>
        <v>7</v>
      </c>
      <c r="E1432">
        <f>VLOOKUP($C1432, 'pval-input'!$B$2:$M$2260, 12, FALSE)</f>
        <v>5.1094890510948898E-2</v>
      </c>
      <c r="F1432">
        <f>VLOOKUP(C1432, listing!$B$1:$L$2600, 2, FALSE)</f>
        <v>0.54346156486417052</v>
      </c>
      <c r="H1432" t="s">
        <v>4845</v>
      </c>
      <c r="I1432">
        <v>0.54346156486417052</v>
      </c>
      <c r="J1432">
        <f>VLOOKUP($C1432, 'pval-input'!$B$2:$M$2260, 11, FALSE)</f>
        <v>7</v>
      </c>
      <c r="K1432">
        <f>VLOOKUP($C1432, 'pval-input'!$B$2:$M$2260, 12, FALSE)</f>
        <v>5.1094890510948898E-2</v>
      </c>
    </row>
    <row r="1433" spans="1:11" x14ac:dyDescent="0.2">
      <c r="A1433" t="s">
        <v>3340</v>
      </c>
      <c r="B1433" t="str">
        <f>VLOOKUP(A1433, dictionary!$A$2:$B$16, 2, FALSE)</f>
        <v>Nervous system</v>
      </c>
      <c r="C1433" t="s">
        <v>3420</v>
      </c>
      <c r="D1433">
        <f>VLOOKUP($C1433, 'pval-input'!$B$2:$M$2260, 11, FALSE)</f>
        <v>14</v>
      </c>
      <c r="E1433">
        <f>VLOOKUP($C1433, 'pval-input'!$B$2:$M$2260, 12, FALSE)</f>
        <v>0.102189781021898</v>
      </c>
      <c r="F1433">
        <f>VLOOKUP(C1433, listing!$B$1:$L$2600, 2, FALSE)</f>
        <v>0.4324192437197984</v>
      </c>
      <c r="H1433" t="s">
        <v>4845</v>
      </c>
      <c r="I1433">
        <v>0.4324192437197984</v>
      </c>
      <c r="J1433">
        <f>VLOOKUP($C1433, 'pval-input'!$B$2:$M$2260, 11, FALSE)</f>
        <v>14</v>
      </c>
      <c r="K1433">
        <f>VLOOKUP($C1433, 'pval-input'!$B$2:$M$2260, 12, FALSE)</f>
        <v>0.102189781021898</v>
      </c>
    </row>
    <row r="1434" spans="1:11" x14ac:dyDescent="0.2">
      <c r="A1434" t="s">
        <v>3340</v>
      </c>
      <c r="B1434" t="str">
        <f>VLOOKUP(A1434, dictionary!$A$2:$B$16, 2, FALSE)</f>
        <v>Nervous system</v>
      </c>
      <c r="C1434" t="s">
        <v>3422</v>
      </c>
      <c r="D1434">
        <f>VLOOKUP($C1434, 'pval-input'!$B$2:$M$2260, 11, FALSE)</f>
        <v>22</v>
      </c>
      <c r="E1434">
        <f>VLOOKUP($C1434, 'pval-input'!$B$2:$M$2260, 12, FALSE)</f>
        <v>0.160583941605839</v>
      </c>
      <c r="F1434">
        <f>VLOOKUP(C1434, listing!$B$1:$L$2600, 2, FALSE)</f>
        <v>0.25533669618341698</v>
      </c>
      <c r="H1434" t="s">
        <v>4845</v>
      </c>
      <c r="I1434">
        <v>0.25533669618341698</v>
      </c>
      <c r="J1434">
        <f>VLOOKUP($C1434, 'pval-input'!$B$2:$M$2260, 11, FALSE)</f>
        <v>22</v>
      </c>
      <c r="K1434">
        <f>VLOOKUP($C1434, 'pval-input'!$B$2:$M$2260, 12, FALSE)</f>
        <v>0.160583941605839</v>
      </c>
    </row>
    <row r="1435" spans="1:11" x14ac:dyDescent="0.2">
      <c r="A1435" t="s">
        <v>3340</v>
      </c>
      <c r="B1435" t="str">
        <f>VLOOKUP(A1435, dictionary!$A$2:$B$16, 2, FALSE)</f>
        <v>Nervous system</v>
      </c>
      <c r="C1435" t="s">
        <v>3424</v>
      </c>
      <c r="D1435">
        <f>VLOOKUP($C1435, 'pval-input'!$B$2:$M$2260, 11, FALSE)</f>
        <v>18</v>
      </c>
      <c r="E1435">
        <f>VLOOKUP($C1435, 'pval-input'!$B$2:$M$2260, 12, FALSE)</f>
        <v>0.13138686131386901</v>
      </c>
      <c r="F1435">
        <f>VLOOKUP(C1435, listing!$B$1:$L$2600, 2, FALSE)</f>
        <v>0.65421140901156483</v>
      </c>
      <c r="H1435" t="s">
        <v>4845</v>
      </c>
      <c r="I1435">
        <v>0.65421140901156483</v>
      </c>
      <c r="J1435">
        <f>VLOOKUP($C1435, 'pval-input'!$B$2:$M$2260, 11, FALSE)</f>
        <v>18</v>
      </c>
      <c r="K1435">
        <f>VLOOKUP($C1435, 'pval-input'!$B$2:$M$2260, 12, FALSE)</f>
        <v>0.13138686131386901</v>
      </c>
    </row>
    <row r="1436" spans="1:11" hidden="1" x14ac:dyDescent="0.2">
      <c r="A1436" t="s">
        <v>3340</v>
      </c>
      <c r="B1436" t="str">
        <f>VLOOKUP(A1436, dictionary!$A$2:$B$16, 2, FALSE)</f>
        <v>Nervous system</v>
      </c>
      <c r="C1436" t="s">
        <v>3426</v>
      </c>
      <c r="D1436">
        <f>VLOOKUP($C1436, 'pval-input'!$B$2:$M$2260, 11, FALSE)</f>
        <v>3</v>
      </c>
      <c r="E1436">
        <f>VLOOKUP($C1436, 'pval-input'!$B$2:$M$2260, 12, FALSE)</f>
        <v>2.18978102189781E-2</v>
      </c>
      <c r="F1436">
        <f>VLOOKUP(C1436, listing!$B$1:$L$2600, 2, FALSE)</f>
        <v>5.6336997042160254E-2</v>
      </c>
      <c r="H1436" t="s">
        <v>4845</v>
      </c>
      <c r="I1436">
        <v>5.6336997042160254E-2</v>
      </c>
      <c r="J1436">
        <f>VLOOKUP($C1436, 'pval-input'!$B$2:$M$2260, 11, FALSE)</f>
        <v>3</v>
      </c>
      <c r="K1436">
        <f>VLOOKUP($C1436, 'pval-input'!$B$2:$M$2260, 12, FALSE)</f>
        <v>2.18978102189781E-2</v>
      </c>
    </row>
    <row r="1437" spans="1:11" x14ac:dyDescent="0.2">
      <c r="A1437" t="s">
        <v>3340</v>
      </c>
      <c r="B1437" t="str">
        <f>VLOOKUP(A1437, dictionary!$A$2:$B$16, 2, FALSE)</f>
        <v>Nervous system</v>
      </c>
      <c r="C1437" t="s">
        <v>3428</v>
      </c>
      <c r="D1437">
        <f>VLOOKUP($C1437, 'pval-input'!$B$2:$M$2260, 11, FALSE)</f>
        <v>89</v>
      </c>
      <c r="E1437">
        <f>VLOOKUP($C1437, 'pval-input'!$B$2:$M$2260, 12, FALSE)</f>
        <v>0.64963503649635002</v>
      </c>
      <c r="F1437">
        <f>VLOOKUP(C1437, listing!$B$1:$L$2600, 2, FALSE)</f>
        <v>0.6237929340827536</v>
      </c>
      <c r="H1437" t="s">
        <v>4845</v>
      </c>
      <c r="I1437">
        <v>0.6237929340827536</v>
      </c>
      <c r="J1437">
        <f>VLOOKUP($C1437, 'pval-input'!$B$2:$M$2260, 11, FALSE)</f>
        <v>89</v>
      </c>
      <c r="K1437">
        <f>VLOOKUP($C1437, 'pval-input'!$B$2:$M$2260, 12, FALSE)</f>
        <v>0.64963503649635002</v>
      </c>
    </row>
    <row r="1438" spans="1:11" x14ac:dyDescent="0.2">
      <c r="A1438" t="s">
        <v>3340</v>
      </c>
      <c r="B1438" t="str">
        <f>VLOOKUP(A1438, dictionary!$A$2:$B$16, 2, FALSE)</f>
        <v>Nervous system</v>
      </c>
      <c r="C1438" t="s">
        <v>3431</v>
      </c>
      <c r="D1438">
        <f>VLOOKUP($C1438, 'pval-input'!$B$2:$M$2260, 11, FALSE)</f>
        <v>113</v>
      </c>
      <c r="E1438">
        <f>VLOOKUP($C1438, 'pval-input'!$B$2:$M$2260, 12, FALSE)</f>
        <v>0.82481751824817495</v>
      </c>
      <c r="F1438">
        <f>VLOOKUP(C1438, listing!$B$1:$L$2600, 2, FALSE)</f>
        <v>0.28678780667222015</v>
      </c>
      <c r="H1438" t="s">
        <v>4845</v>
      </c>
      <c r="I1438">
        <v>0.28678780667222015</v>
      </c>
      <c r="J1438">
        <f>VLOOKUP($C1438, 'pval-input'!$B$2:$M$2260, 11, FALSE)</f>
        <v>113</v>
      </c>
      <c r="K1438">
        <f>VLOOKUP($C1438, 'pval-input'!$B$2:$M$2260, 12, FALSE)</f>
        <v>0.82481751824817495</v>
      </c>
    </row>
    <row r="1439" spans="1:11" hidden="1" x14ac:dyDescent="0.2">
      <c r="A1439" t="s">
        <v>3340</v>
      </c>
      <c r="B1439" t="str">
        <f>VLOOKUP(A1439, dictionary!$A$2:$B$16, 2, FALSE)</f>
        <v>Nervous system</v>
      </c>
      <c r="C1439" t="s">
        <v>3434</v>
      </c>
      <c r="D1439">
        <f>VLOOKUP($C1439, 'pval-input'!$B$2:$M$2260, 11, FALSE)</f>
        <v>2</v>
      </c>
      <c r="E1439">
        <f>VLOOKUP($C1439, 'pval-input'!$B$2:$M$2260, 12, FALSE)</f>
        <v>1.4598540145985399E-2</v>
      </c>
      <c r="F1439">
        <f>VLOOKUP(C1439, listing!$B$1:$L$2600, 2, FALSE)</f>
        <v>0.66982680942389117</v>
      </c>
      <c r="H1439" t="s">
        <v>4845</v>
      </c>
      <c r="I1439">
        <v>0.66982680942389117</v>
      </c>
      <c r="J1439">
        <f>VLOOKUP($C1439, 'pval-input'!$B$2:$M$2260, 11, FALSE)</f>
        <v>2</v>
      </c>
      <c r="K1439">
        <f>VLOOKUP($C1439, 'pval-input'!$B$2:$M$2260, 12, FALSE)</f>
        <v>1.4598540145985399E-2</v>
      </c>
    </row>
    <row r="1440" spans="1:11" x14ac:dyDescent="0.2">
      <c r="A1440" t="s">
        <v>3340</v>
      </c>
      <c r="B1440" t="str">
        <f>VLOOKUP(A1440, dictionary!$A$2:$B$16, 2, FALSE)</f>
        <v>Nervous system</v>
      </c>
      <c r="C1440" t="s">
        <v>3437</v>
      </c>
      <c r="D1440">
        <f>VLOOKUP($C1440, 'pval-input'!$B$2:$M$2260, 11, FALSE)</f>
        <v>11</v>
      </c>
      <c r="E1440">
        <f>VLOOKUP($C1440, 'pval-input'!$B$2:$M$2260, 12, FALSE)</f>
        <v>8.0291970802919693E-2</v>
      </c>
      <c r="F1440">
        <f>VLOOKUP(C1440, listing!$B$1:$L$2600, 2, FALSE)</f>
        <v>0.10931393993162196</v>
      </c>
      <c r="H1440" t="s">
        <v>4845</v>
      </c>
      <c r="I1440">
        <v>0.10931393993162196</v>
      </c>
      <c r="J1440">
        <f>VLOOKUP($C1440, 'pval-input'!$B$2:$M$2260, 11, FALSE)</f>
        <v>11</v>
      </c>
      <c r="K1440">
        <f>VLOOKUP($C1440, 'pval-input'!$B$2:$M$2260, 12, FALSE)</f>
        <v>8.0291970802919693E-2</v>
      </c>
    </row>
    <row r="1441" spans="1:11" x14ac:dyDescent="0.2">
      <c r="A1441" t="s">
        <v>3340</v>
      </c>
      <c r="B1441" t="str">
        <f>VLOOKUP(A1441, dictionary!$A$2:$B$16, 2, FALSE)</f>
        <v>Nervous system</v>
      </c>
      <c r="C1441" t="s">
        <v>3439</v>
      </c>
      <c r="D1441">
        <f>VLOOKUP($C1441, 'pval-input'!$B$2:$M$2260, 11, FALSE)</f>
        <v>16</v>
      </c>
      <c r="E1441">
        <f>VLOOKUP($C1441, 'pval-input'!$B$2:$M$2260, 12, FALSE)</f>
        <v>0.116788321167883</v>
      </c>
      <c r="F1441">
        <f>VLOOKUP(C1441, listing!$B$1:$L$2600, 2, FALSE)</f>
        <v>0.15718250431901501</v>
      </c>
      <c r="H1441" t="s">
        <v>4845</v>
      </c>
      <c r="I1441">
        <v>0.15718250431901501</v>
      </c>
      <c r="J1441">
        <f>VLOOKUP($C1441, 'pval-input'!$B$2:$M$2260, 11, FALSE)</f>
        <v>16</v>
      </c>
      <c r="K1441">
        <f>VLOOKUP($C1441, 'pval-input'!$B$2:$M$2260, 12, FALSE)</f>
        <v>0.116788321167883</v>
      </c>
    </row>
    <row r="1442" spans="1:11" x14ac:dyDescent="0.2">
      <c r="A1442" t="s">
        <v>3340</v>
      </c>
      <c r="B1442" t="str">
        <f>VLOOKUP(A1442, dictionary!$A$2:$B$16, 2, FALSE)</f>
        <v>Nervous system</v>
      </c>
      <c r="C1442" t="s">
        <v>3442</v>
      </c>
      <c r="D1442">
        <f>VLOOKUP($C1442, 'pval-input'!$B$2:$M$2260, 11, FALSE)</f>
        <v>34</v>
      </c>
      <c r="E1442">
        <f>VLOOKUP($C1442, 'pval-input'!$B$2:$M$2260, 12, FALSE)</f>
        <v>0.24817518248175199</v>
      </c>
      <c r="F1442">
        <f>VLOOKUP(C1442, listing!$B$1:$L$2600, 2, FALSE)</f>
        <v>0.31468250340323672</v>
      </c>
      <c r="H1442" t="s">
        <v>4845</v>
      </c>
      <c r="I1442">
        <v>0.31468250340323672</v>
      </c>
      <c r="J1442">
        <f>VLOOKUP($C1442, 'pval-input'!$B$2:$M$2260, 11, FALSE)</f>
        <v>34</v>
      </c>
      <c r="K1442">
        <f>VLOOKUP($C1442, 'pval-input'!$B$2:$M$2260, 12, FALSE)</f>
        <v>0.24817518248175199</v>
      </c>
    </row>
    <row r="1443" spans="1:11" hidden="1" x14ac:dyDescent="0.2">
      <c r="A1443" t="s">
        <v>3340</v>
      </c>
      <c r="B1443" t="str">
        <f>VLOOKUP(A1443, dictionary!$A$2:$B$16, 2, FALSE)</f>
        <v>Nervous system</v>
      </c>
      <c r="C1443" t="s">
        <v>3445</v>
      </c>
      <c r="D1443">
        <f>VLOOKUP($C1443, 'pval-input'!$B$2:$M$2260, 11, FALSE)</f>
        <v>2</v>
      </c>
      <c r="E1443">
        <f>VLOOKUP($C1443, 'pval-input'!$B$2:$M$2260, 12, FALSE)</f>
        <v>1.4598540145985399E-2</v>
      </c>
      <c r="F1443">
        <f>VLOOKUP(C1443, listing!$B$1:$L$2600, 2, FALSE)</f>
        <v>0.28113005685915049</v>
      </c>
      <c r="H1443" t="s">
        <v>4845</v>
      </c>
      <c r="I1443">
        <v>0.28113005685915049</v>
      </c>
      <c r="J1443">
        <f>VLOOKUP($C1443, 'pval-input'!$B$2:$M$2260, 11, FALSE)</f>
        <v>2</v>
      </c>
      <c r="K1443">
        <f>VLOOKUP($C1443, 'pval-input'!$B$2:$M$2260, 12, FALSE)</f>
        <v>1.4598540145985399E-2</v>
      </c>
    </row>
    <row r="1444" spans="1:11" x14ac:dyDescent="0.2">
      <c r="A1444" t="s">
        <v>3340</v>
      </c>
      <c r="B1444" t="str">
        <f>VLOOKUP(A1444, dictionary!$A$2:$B$16, 2, FALSE)</f>
        <v>Nervous system</v>
      </c>
      <c r="C1444" t="s">
        <v>3448</v>
      </c>
      <c r="D1444">
        <f>VLOOKUP($C1444, 'pval-input'!$B$2:$M$2260, 11, FALSE)</f>
        <v>11</v>
      </c>
      <c r="E1444">
        <f>VLOOKUP($C1444, 'pval-input'!$B$2:$M$2260, 12, FALSE)</f>
        <v>8.0291970802919693E-2</v>
      </c>
      <c r="F1444">
        <f>VLOOKUP(C1444, listing!$B$1:$L$2600, 2, FALSE)</f>
        <v>0.55980392737359796</v>
      </c>
      <c r="H1444" t="s">
        <v>4845</v>
      </c>
      <c r="I1444">
        <v>0.55980392737359796</v>
      </c>
      <c r="J1444">
        <f>VLOOKUP($C1444, 'pval-input'!$B$2:$M$2260, 11, FALSE)</f>
        <v>11</v>
      </c>
      <c r="K1444">
        <f>VLOOKUP($C1444, 'pval-input'!$B$2:$M$2260, 12, FALSE)</f>
        <v>8.0291970802919693E-2</v>
      </c>
    </row>
    <row r="1445" spans="1:11" hidden="1" x14ac:dyDescent="0.2">
      <c r="A1445" t="s">
        <v>3340</v>
      </c>
      <c r="B1445" t="str">
        <f>VLOOKUP(A1445, dictionary!$A$2:$B$16, 2, FALSE)</f>
        <v>Nervous system</v>
      </c>
      <c r="C1445" t="s">
        <v>3450</v>
      </c>
      <c r="D1445">
        <f>VLOOKUP($C1445, 'pval-input'!$B$2:$M$2260, 11, FALSE)</f>
        <v>2</v>
      </c>
      <c r="E1445">
        <f>VLOOKUP($C1445, 'pval-input'!$B$2:$M$2260, 12, FALSE)</f>
        <v>1.4598540145985399E-2</v>
      </c>
      <c r="F1445">
        <f>VLOOKUP(C1445, listing!$B$1:$L$2600, 2, FALSE)</f>
        <v>1.7685369119062506E-2</v>
      </c>
      <c r="H1445" t="s">
        <v>4845</v>
      </c>
      <c r="I1445">
        <v>1.7685369119062506E-2</v>
      </c>
      <c r="J1445">
        <f>VLOOKUP($C1445, 'pval-input'!$B$2:$M$2260, 11, FALSE)</f>
        <v>2</v>
      </c>
      <c r="K1445">
        <f>VLOOKUP($C1445, 'pval-input'!$B$2:$M$2260, 12, FALSE)</f>
        <v>1.4598540145985399E-2</v>
      </c>
    </row>
    <row r="1446" spans="1:11" hidden="1" x14ac:dyDescent="0.2">
      <c r="A1446" t="s">
        <v>3340</v>
      </c>
      <c r="B1446" t="str">
        <f>VLOOKUP(A1446, dictionary!$A$2:$B$16, 2, FALSE)</f>
        <v>Nervous system</v>
      </c>
      <c r="C1446" t="s">
        <v>3452</v>
      </c>
      <c r="D1446">
        <f>VLOOKUP($C1446, 'pval-input'!$B$2:$M$2260, 11, FALSE)</f>
        <v>2</v>
      </c>
      <c r="E1446">
        <f>VLOOKUP($C1446, 'pval-input'!$B$2:$M$2260, 12, FALSE)</f>
        <v>1.4598540145985399E-2</v>
      </c>
      <c r="F1446">
        <f>VLOOKUP(C1446, listing!$B$1:$L$2600, 2, FALSE)</f>
        <v>0.81910960531827881</v>
      </c>
      <c r="H1446" t="s">
        <v>4845</v>
      </c>
      <c r="I1446">
        <v>0.81910960531827881</v>
      </c>
      <c r="J1446">
        <f>VLOOKUP($C1446, 'pval-input'!$B$2:$M$2260, 11, FALSE)</f>
        <v>2</v>
      </c>
      <c r="K1446">
        <f>VLOOKUP($C1446, 'pval-input'!$B$2:$M$2260, 12, FALSE)</f>
        <v>1.4598540145985399E-2</v>
      </c>
    </row>
    <row r="1447" spans="1:11" x14ac:dyDescent="0.2">
      <c r="A1447" t="s">
        <v>3340</v>
      </c>
      <c r="B1447" t="str">
        <f>VLOOKUP(A1447, dictionary!$A$2:$B$16, 2, FALSE)</f>
        <v>Nervous system</v>
      </c>
      <c r="C1447" t="s">
        <v>3455</v>
      </c>
      <c r="D1447">
        <f>VLOOKUP($C1447, 'pval-input'!$B$2:$M$2260, 11, FALSE)</f>
        <v>85</v>
      </c>
      <c r="E1447">
        <f>VLOOKUP($C1447, 'pval-input'!$B$2:$M$2260, 12, FALSE)</f>
        <v>0.62043795620438003</v>
      </c>
      <c r="F1447">
        <f>VLOOKUP(C1447, listing!$B$1:$L$2600, 2, FALSE)</f>
        <v>0.11938321367579931</v>
      </c>
      <c r="H1447" t="s">
        <v>4845</v>
      </c>
      <c r="I1447">
        <v>0.11938321367579931</v>
      </c>
      <c r="J1447">
        <f>VLOOKUP($C1447, 'pval-input'!$B$2:$M$2260, 11, FALSE)</f>
        <v>85</v>
      </c>
      <c r="K1447">
        <f>VLOOKUP($C1447, 'pval-input'!$B$2:$M$2260, 12, FALSE)</f>
        <v>0.62043795620438003</v>
      </c>
    </row>
    <row r="1448" spans="1:11" hidden="1" x14ac:dyDescent="0.2">
      <c r="A1448" t="s">
        <v>3340</v>
      </c>
      <c r="B1448" t="str">
        <f>VLOOKUP(A1448, dictionary!$A$2:$B$16, 2, FALSE)</f>
        <v>Nervous system</v>
      </c>
      <c r="C1448" t="s">
        <v>3457</v>
      </c>
      <c r="D1448">
        <f>VLOOKUP($C1448, 'pval-input'!$B$2:$M$2260, 11, FALSE)</f>
        <v>3</v>
      </c>
      <c r="E1448">
        <f>VLOOKUP($C1448, 'pval-input'!$B$2:$M$2260, 12, FALSE)</f>
        <v>2.18978102189781E-2</v>
      </c>
      <c r="F1448">
        <f>VLOOKUP(C1448, listing!$B$1:$L$2600, 2, FALSE)</f>
        <v>0.53002329844689244</v>
      </c>
      <c r="H1448" t="s">
        <v>4845</v>
      </c>
      <c r="I1448">
        <v>0.53002329844689244</v>
      </c>
      <c r="J1448">
        <f>VLOOKUP($C1448, 'pval-input'!$B$2:$M$2260, 11, FALSE)</f>
        <v>3</v>
      </c>
      <c r="K1448">
        <f>VLOOKUP($C1448, 'pval-input'!$B$2:$M$2260, 12, FALSE)</f>
        <v>2.18978102189781E-2</v>
      </c>
    </row>
    <row r="1449" spans="1:11" hidden="1" x14ac:dyDescent="0.2">
      <c r="A1449" t="s">
        <v>3340</v>
      </c>
      <c r="B1449" t="str">
        <f>VLOOKUP(A1449, dictionary!$A$2:$B$16, 2, FALSE)</f>
        <v>Nervous system</v>
      </c>
      <c r="C1449" t="s">
        <v>3459</v>
      </c>
      <c r="D1449">
        <f>VLOOKUP($C1449, 'pval-input'!$B$2:$M$2260, 11, FALSE)</f>
        <v>1</v>
      </c>
      <c r="E1449">
        <f>VLOOKUP($C1449, 'pval-input'!$B$2:$M$2260, 12, FALSE)</f>
        <v>7.2992700729926996E-3</v>
      </c>
      <c r="F1449">
        <f>VLOOKUP(C1449, listing!$B$1:$L$2600, 2, FALSE)</f>
        <v>0.89918272299573154</v>
      </c>
      <c r="H1449" t="s">
        <v>4845</v>
      </c>
      <c r="I1449">
        <v>0.89918272299573154</v>
      </c>
      <c r="J1449">
        <f>VLOOKUP($C1449, 'pval-input'!$B$2:$M$2260, 11, FALSE)</f>
        <v>1</v>
      </c>
      <c r="K1449">
        <f>VLOOKUP($C1449, 'pval-input'!$B$2:$M$2260, 12, FALSE)</f>
        <v>7.2992700729926996E-3</v>
      </c>
    </row>
    <row r="1450" spans="1:11" hidden="1" x14ac:dyDescent="0.2">
      <c r="A1450" t="s">
        <v>3340</v>
      </c>
      <c r="B1450" t="str">
        <f>VLOOKUP(A1450, dictionary!$A$2:$B$16, 2, FALSE)</f>
        <v>Nervous system</v>
      </c>
      <c r="C1450" t="s">
        <v>3461</v>
      </c>
      <c r="D1450">
        <f>VLOOKUP($C1450, 'pval-input'!$B$2:$M$2260, 11, FALSE)</f>
        <v>3</v>
      </c>
      <c r="E1450">
        <f>VLOOKUP($C1450, 'pval-input'!$B$2:$M$2260, 12, FALSE)</f>
        <v>2.18978102189781E-2</v>
      </c>
      <c r="F1450">
        <f>VLOOKUP(C1450, listing!$B$1:$L$2600, 2, FALSE)</f>
        <v>0.29648743409106709</v>
      </c>
      <c r="H1450" t="s">
        <v>4845</v>
      </c>
      <c r="I1450">
        <v>0.29648743409106709</v>
      </c>
      <c r="J1450">
        <f>VLOOKUP($C1450, 'pval-input'!$B$2:$M$2260, 11, FALSE)</f>
        <v>3</v>
      </c>
      <c r="K1450">
        <f>VLOOKUP($C1450, 'pval-input'!$B$2:$M$2260, 12, FALSE)</f>
        <v>2.18978102189781E-2</v>
      </c>
    </row>
    <row r="1451" spans="1:11" hidden="1" x14ac:dyDescent="0.2">
      <c r="A1451" t="s">
        <v>3340</v>
      </c>
      <c r="B1451" t="str">
        <f>VLOOKUP(A1451, dictionary!$A$2:$B$16, 2, FALSE)</f>
        <v>Nervous system</v>
      </c>
      <c r="C1451" t="s">
        <v>3464</v>
      </c>
      <c r="D1451">
        <f>VLOOKUP($C1451, 'pval-input'!$B$2:$M$2260, 11, FALSE)</f>
        <v>3</v>
      </c>
      <c r="E1451">
        <f>VLOOKUP($C1451, 'pval-input'!$B$2:$M$2260, 12, FALSE)</f>
        <v>2.18978102189781E-2</v>
      </c>
      <c r="F1451">
        <f>VLOOKUP(C1451, listing!$B$1:$L$2600, 2, FALSE)</f>
        <v>0.72312269548349917</v>
      </c>
      <c r="H1451" t="s">
        <v>4845</v>
      </c>
      <c r="I1451">
        <v>0.72312269548349917</v>
      </c>
      <c r="J1451">
        <f>VLOOKUP($C1451, 'pval-input'!$B$2:$M$2260, 11, FALSE)</f>
        <v>3</v>
      </c>
      <c r="K1451">
        <f>VLOOKUP($C1451, 'pval-input'!$B$2:$M$2260, 12, FALSE)</f>
        <v>2.18978102189781E-2</v>
      </c>
    </row>
    <row r="1452" spans="1:11" x14ac:dyDescent="0.2">
      <c r="A1452" t="s">
        <v>3340</v>
      </c>
      <c r="B1452" t="str">
        <f>VLOOKUP(A1452, dictionary!$A$2:$B$16, 2, FALSE)</f>
        <v>Nervous system</v>
      </c>
      <c r="C1452" t="s">
        <v>3466</v>
      </c>
      <c r="D1452">
        <f>VLOOKUP($C1452, 'pval-input'!$B$2:$M$2260, 11, FALSE)</f>
        <v>11</v>
      </c>
      <c r="E1452">
        <f>VLOOKUP($C1452, 'pval-input'!$B$2:$M$2260, 12, FALSE)</f>
        <v>8.0291970802919693E-2</v>
      </c>
      <c r="F1452">
        <f>VLOOKUP(C1452, listing!$B$1:$L$2600, 2, FALSE)</f>
        <v>0.46241937615810053</v>
      </c>
      <c r="H1452" t="s">
        <v>4845</v>
      </c>
      <c r="I1452">
        <v>0.46241937615810053</v>
      </c>
      <c r="J1452">
        <f>VLOOKUP($C1452, 'pval-input'!$B$2:$M$2260, 11, FALSE)</f>
        <v>11</v>
      </c>
      <c r="K1452">
        <f>VLOOKUP($C1452, 'pval-input'!$B$2:$M$2260, 12, FALSE)</f>
        <v>8.0291970802919693E-2</v>
      </c>
    </row>
    <row r="1453" spans="1:11" x14ac:dyDescent="0.2">
      <c r="A1453" t="s">
        <v>3340</v>
      </c>
      <c r="B1453" t="str">
        <f>VLOOKUP(A1453, dictionary!$A$2:$B$16, 2, FALSE)</f>
        <v>Nervous system</v>
      </c>
      <c r="C1453" t="s">
        <v>3469</v>
      </c>
      <c r="D1453">
        <f>VLOOKUP($C1453, 'pval-input'!$B$2:$M$2260, 11, FALSE)</f>
        <v>34</v>
      </c>
      <c r="E1453">
        <f>VLOOKUP($C1453, 'pval-input'!$B$2:$M$2260, 12, FALSE)</f>
        <v>0.24817518248175199</v>
      </c>
      <c r="F1453">
        <f>VLOOKUP(C1453, listing!$B$1:$L$2600, 2, FALSE)</f>
        <v>0.79596309663983966</v>
      </c>
      <c r="H1453" t="s">
        <v>4845</v>
      </c>
      <c r="I1453">
        <v>0.79596309663983966</v>
      </c>
      <c r="J1453">
        <f>VLOOKUP($C1453, 'pval-input'!$B$2:$M$2260, 11, FALSE)</f>
        <v>34</v>
      </c>
      <c r="K1453">
        <f>VLOOKUP($C1453, 'pval-input'!$B$2:$M$2260, 12, FALSE)</f>
        <v>0.24817518248175199</v>
      </c>
    </row>
    <row r="1454" spans="1:11" hidden="1" x14ac:dyDescent="0.2">
      <c r="A1454" t="s">
        <v>3340</v>
      </c>
      <c r="B1454" t="str">
        <f>VLOOKUP(A1454, dictionary!$A$2:$B$16, 2, FALSE)</f>
        <v>Nervous system</v>
      </c>
      <c r="C1454" t="s">
        <v>3471</v>
      </c>
      <c r="D1454">
        <f>VLOOKUP($C1454, 'pval-input'!$B$2:$M$2260, 11, FALSE)</f>
        <v>3</v>
      </c>
      <c r="E1454">
        <f>VLOOKUP($C1454, 'pval-input'!$B$2:$M$2260, 12, FALSE)</f>
        <v>2.18978102189781E-2</v>
      </c>
      <c r="F1454">
        <f>VLOOKUP(C1454, listing!$B$1:$L$2600, 2, FALSE)</f>
        <v>0.59630167309885873</v>
      </c>
      <c r="H1454" t="s">
        <v>4845</v>
      </c>
      <c r="I1454">
        <v>0.59630167309885873</v>
      </c>
      <c r="J1454">
        <f>VLOOKUP($C1454, 'pval-input'!$B$2:$M$2260, 11, FALSE)</f>
        <v>3</v>
      </c>
      <c r="K1454">
        <f>VLOOKUP($C1454, 'pval-input'!$B$2:$M$2260, 12, FALSE)</f>
        <v>2.18978102189781E-2</v>
      </c>
    </row>
    <row r="1455" spans="1:11" hidden="1" x14ac:dyDescent="0.2">
      <c r="A1455" t="s">
        <v>3340</v>
      </c>
      <c r="B1455" t="str">
        <f>VLOOKUP(A1455, dictionary!$A$2:$B$16, 2, FALSE)</f>
        <v>Nervous system</v>
      </c>
      <c r="C1455" t="s">
        <v>3473</v>
      </c>
      <c r="D1455">
        <f>VLOOKUP($C1455, 'pval-input'!$B$2:$M$2260, 11, FALSE)</f>
        <v>133</v>
      </c>
      <c r="E1455">
        <f>VLOOKUP($C1455, 'pval-input'!$B$2:$M$2260, 12, FALSE)</f>
        <v>0.97080291970802901</v>
      </c>
      <c r="F1455">
        <f>VLOOKUP(C1455, listing!$B$1:$L$2600, 2, FALSE)</f>
        <v>0.25956502594011427</v>
      </c>
      <c r="H1455" t="s">
        <v>4845</v>
      </c>
      <c r="I1455">
        <v>0.25956502594011427</v>
      </c>
      <c r="J1455">
        <f>VLOOKUP($C1455, 'pval-input'!$B$2:$M$2260, 11, FALSE)</f>
        <v>133</v>
      </c>
      <c r="K1455">
        <f>VLOOKUP($C1455, 'pval-input'!$B$2:$M$2260, 12, FALSE)</f>
        <v>0.97080291970802901</v>
      </c>
    </row>
    <row r="1456" spans="1:11" hidden="1" x14ac:dyDescent="0.2">
      <c r="A1456" t="s">
        <v>3340</v>
      </c>
      <c r="B1456" t="str">
        <f>VLOOKUP(A1456, dictionary!$A$2:$B$16, 2, FALSE)</f>
        <v>Nervous system</v>
      </c>
      <c r="C1456" t="s">
        <v>3476</v>
      </c>
      <c r="D1456">
        <f>VLOOKUP($C1456, 'pval-input'!$B$2:$M$2260, 11, FALSE)</f>
        <v>2</v>
      </c>
      <c r="E1456">
        <f>VLOOKUP($C1456, 'pval-input'!$B$2:$M$2260, 12, FALSE)</f>
        <v>1.4598540145985399E-2</v>
      </c>
      <c r="F1456">
        <f>VLOOKUP(C1456, listing!$B$1:$L$2600, 2, FALSE)</f>
        <v>0.26941374604448809</v>
      </c>
      <c r="H1456" t="s">
        <v>4845</v>
      </c>
      <c r="I1456">
        <v>0.26941374604448809</v>
      </c>
      <c r="J1456">
        <f>VLOOKUP($C1456, 'pval-input'!$B$2:$M$2260, 11, FALSE)</f>
        <v>2</v>
      </c>
      <c r="K1456">
        <f>VLOOKUP($C1456, 'pval-input'!$B$2:$M$2260, 12, FALSE)</f>
        <v>1.4598540145985399E-2</v>
      </c>
    </row>
    <row r="1457" spans="1:11" hidden="1" x14ac:dyDescent="0.2">
      <c r="A1457" t="s">
        <v>3340</v>
      </c>
      <c r="B1457" t="str">
        <f>VLOOKUP(A1457, dictionary!$A$2:$B$16, 2, FALSE)</f>
        <v>Nervous system</v>
      </c>
      <c r="C1457" t="s">
        <v>3478</v>
      </c>
      <c r="D1457">
        <f>VLOOKUP($C1457, 'pval-input'!$B$2:$M$2260, 11, FALSE)</f>
        <v>3</v>
      </c>
      <c r="E1457">
        <f>VLOOKUP($C1457, 'pval-input'!$B$2:$M$2260, 12, FALSE)</f>
        <v>2.18978102189781E-2</v>
      </c>
      <c r="F1457">
        <f>VLOOKUP(C1457, listing!$B$1:$L$2600, 2, FALSE)</f>
        <v>0.53869261322611706</v>
      </c>
      <c r="H1457" t="s">
        <v>4845</v>
      </c>
      <c r="I1457">
        <v>0.53869261322611706</v>
      </c>
      <c r="J1457">
        <f>VLOOKUP($C1457, 'pval-input'!$B$2:$M$2260, 11, FALSE)</f>
        <v>3</v>
      </c>
      <c r="K1457">
        <f>VLOOKUP($C1457, 'pval-input'!$B$2:$M$2260, 12, FALSE)</f>
        <v>2.18978102189781E-2</v>
      </c>
    </row>
    <row r="1458" spans="1:11" hidden="1" x14ac:dyDescent="0.2">
      <c r="A1458" t="s">
        <v>3340</v>
      </c>
      <c r="B1458" t="str">
        <f>VLOOKUP(A1458, dictionary!$A$2:$B$16, 2, FALSE)</f>
        <v>Nervous system</v>
      </c>
      <c r="C1458" t="s">
        <v>3481</v>
      </c>
      <c r="D1458">
        <f>VLOOKUP($C1458, 'pval-input'!$B$2:$M$2260, 11, FALSE)</f>
        <v>6</v>
      </c>
      <c r="E1458">
        <f>VLOOKUP($C1458, 'pval-input'!$B$2:$M$2260, 12, FALSE)</f>
        <v>4.3795620437956199E-2</v>
      </c>
      <c r="F1458">
        <f>VLOOKUP(C1458, listing!$B$1:$L$2600, 2, FALSE)</f>
        <v>3.0762224365447715E-2</v>
      </c>
      <c r="H1458" t="s">
        <v>4845</v>
      </c>
      <c r="I1458">
        <v>3.0762224365447715E-2</v>
      </c>
      <c r="J1458">
        <f>VLOOKUP($C1458, 'pval-input'!$B$2:$M$2260, 11, FALSE)</f>
        <v>6</v>
      </c>
      <c r="K1458">
        <f>VLOOKUP($C1458, 'pval-input'!$B$2:$M$2260, 12, FALSE)</f>
        <v>4.3795620437956199E-2</v>
      </c>
    </row>
    <row r="1459" spans="1:11" hidden="1" x14ac:dyDescent="0.2">
      <c r="A1459" t="s">
        <v>3340</v>
      </c>
      <c r="B1459" t="str">
        <f>VLOOKUP(A1459, dictionary!$A$2:$B$16, 2, FALSE)</f>
        <v>Nervous system</v>
      </c>
      <c r="C1459" t="s">
        <v>3483</v>
      </c>
      <c r="D1459">
        <f>VLOOKUP($C1459, 'pval-input'!$B$2:$M$2260, 11, FALSE)</f>
        <v>3</v>
      </c>
      <c r="E1459">
        <f>VLOOKUP($C1459, 'pval-input'!$B$2:$M$2260, 12, FALSE)</f>
        <v>2.18978102189781E-2</v>
      </c>
      <c r="F1459">
        <f>VLOOKUP(C1459, listing!$B$1:$L$2600, 2, FALSE)</f>
        <v>0.43723054760447527</v>
      </c>
      <c r="H1459" t="s">
        <v>4845</v>
      </c>
      <c r="I1459">
        <v>0.43723054760447527</v>
      </c>
      <c r="J1459">
        <f>VLOOKUP($C1459, 'pval-input'!$B$2:$M$2260, 11, FALSE)</f>
        <v>3</v>
      </c>
      <c r="K1459">
        <f>VLOOKUP($C1459, 'pval-input'!$B$2:$M$2260, 12, FALSE)</f>
        <v>2.18978102189781E-2</v>
      </c>
    </row>
    <row r="1460" spans="1:11" x14ac:dyDescent="0.2">
      <c r="A1460" t="s">
        <v>3340</v>
      </c>
      <c r="B1460" t="str">
        <f>VLOOKUP(A1460, dictionary!$A$2:$B$16, 2, FALSE)</f>
        <v>Nervous system</v>
      </c>
      <c r="C1460" t="s">
        <v>3485</v>
      </c>
      <c r="D1460">
        <f>VLOOKUP($C1460, 'pval-input'!$B$2:$M$2260, 11, FALSE)</f>
        <v>16</v>
      </c>
      <c r="E1460">
        <f>VLOOKUP($C1460, 'pval-input'!$B$2:$M$2260, 12, FALSE)</f>
        <v>0.116788321167883</v>
      </c>
      <c r="F1460">
        <f>VLOOKUP(C1460, listing!$B$1:$L$2600, 2, FALSE)</f>
        <v>0.51634804342509477</v>
      </c>
      <c r="H1460" t="s">
        <v>4845</v>
      </c>
      <c r="I1460">
        <v>0.51634804342509477</v>
      </c>
      <c r="J1460">
        <f>VLOOKUP($C1460, 'pval-input'!$B$2:$M$2260, 11, FALSE)</f>
        <v>16</v>
      </c>
      <c r="K1460">
        <f>VLOOKUP($C1460, 'pval-input'!$B$2:$M$2260, 12, FALSE)</f>
        <v>0.116788321167883</v>
      </c>
    </row>
    <row r="1461" spans="1:11" x14ac:dyDescent="0.2">
      <c r="A1461" t="s">
        <v>3340</v>
      </c>
      <c r="B1461" t="str">
        <f>VLOOKUP(A1461, dictionary!$A$2:$B$16, 2, FALSE)</f>
        <v>Nervous system</v>
      </c>
      <c r="C1461" t="s">
        <v>3489</v>
      </c>
      <c r="D1461">
        <f>VLOOKUP($C1461, 'pval-input'!$B$2:$M$2260, 11, FALSE)</f>
        <v>62</v>
      </c>
      <c r="E1461">
        <f>VLOOKUP($C1461, 'pval-input'!$B$2:$M$2260, 12, FALSE)</f>
        <v>0.452554744525547</v>
      </c>
      <c r="F1461">
        <f>VLOOKUP(C1461, listing!$B$1:$L$2600, 2, FALSE)</f>
        <v>2.2073805435138252</v>
      </c>
      <c r="H1461" t="s">
        <v>4845</v>
      </c>
      <c r="I1461">
        <v>2.2073805435138252</v>
      </c>
      <c r="J1461">
        <f>VLOOKUP($C1461, 'pval-input'!$B$2:$M$2260, 11, FALSE)</f>
        <v>62</v>
      </c>
      <c r="K1461">
        <f>VLOOKUP($C1461, 'pval-input'!$B$2:$M$2260, 12, FALSE)</f>
        <v>0.452554744525547</v>
      </c>
    </row>
    <row r="1462" spans="1:11" x14ac:dyDescent="0.2">
      <c r="A1462" t="s">
        <v>3340</v>
      </c>
      <c r="B1462" t="str">
        <f>VLOOKUP(A1462, dictionary!$A$2:$B$16, 2, FALSE)</f>
        <v>Nervous system</v>
      </c>
      <c r="C1462" t="s">
        <v>3491</v>
      </c>
      <c r="D1462">
        <f>VLOOKUP($C1462, 'pval-input'!$B$2:$M$2260, 11, FALSE)</f>
        <v>41</v>
      </c>
      <c r="E1462">
        <f>VLOOKUP($C1462, 'pval-input'!$B$2:$M$2260, 12, FALSE)</f>
        <v>0.29927007299270098</v>
      </c>
      <c r="F1462">
        <f>VLOOKUP(C1462, listing!$B$1:$L$2600, 2, FALSE)</f>
        <v>0.58279488936550916</v>
      </c>
      <c r="H1462" t="s">
        <v>4845</v>
      </c>
      <c r="I1462">
        <v>0.58279488936550916</v>
      </c>
      <c r="J1462">
        <f>VLOOKUP($C1462, 'pval-input'!$B$2:$M$2260, 11, FALSE)</f>
        <v>41</v>
      </c>
      <c r="K1462">
        <f>VLOOKUP($C1462, 'pval-input'!$B$2:$M$2260, 12, FALSE)</f>
        <v>0.29927007299270098</v>
      </c>
    </row>
    <row r="1463" spans="1:11" x14ac:dyDescent="0.2">
      <c r="A1463" t="s">
        <v>3340</v>
      </c>
      <c r="B1463" t="str">
        <f>VLOOKUP(A1463, dictionary!$A$2:$B$16, 2, FALSE)</f>
        <v>Nervous system</v>
      </c>
      <c r="C1463" t="s">
        <v>3494</v>
      </c>
      <c r="D1463">
        <f>VLOOKUP($C1463, 'pval-input'!$B$2:$M$2260, 11, FALSE)</f>
        <v>9</v>
      </c>
      <c r="E1463">
        <f>VLOOKUP($C1463, 'pval-input'!$B$2:$M$2260, 12, FALSE)</f>
        <v>6.5693430656934296E-2</v>
      </c>
      <c r="F1463">
        <f>VLOOKUP(C1463, listing!$B$1:$L$2600, 2, FALSE)</f>
        <v>4.6821867350395591E-2</v>
      </c>
      <c r="H1463" t="s">
        <v>4845</v>
      </c>
      <c r="I1463">
        <v>4.6821867350395591E-2</v>
      </c>
      <c r="J1463">
        <f>VLOOKUP($C1463, 'pval-input'!$B$2:$M$2260, 11, FALSE)</f>
        <v>9</v>
      </c>
      <c r="K1463">
        <f>VLOOKUP($C1463, 'pval-input'!$B$2:$M$2260, 12, FALSE)</f>
        <v>6.5693430656934296E-2</v>
      </c>
    </row>
    <row r="1464" spans="1:11" x14ac:dyDescent="0.2">
      <c r="A1464" t="s">
        <v>3340</v>
      </c>
      <c r="B1464" t="str">
        <f>VLOOKUP(A1464, dictionary!$A$2:$B$16, 2, FALSE)</f>
        <v>Nervous system</v>
      </c>
      <c r="C1464" t="s">
        <v>3496</v>
      </c>
      <c r="D1464">
        <f>VLOOKUP($C1464, 'pval-input'!$B$2:$M$2260, 11, FALSE)</f>
        <v>15</v>
      </c>
      <c r="E1464">
        <f>VLOOKUP($C1464, 'pval-input'!$B$2:$M$2260, 12, FALSE)</f>
        <v>0.109489051094891</v>
      </c>
      <c r="F1464">
        <f>VLOOKUP(C1464, listing!$B$1:$L$2600, 2, FALSE)</f>
        <v>0.12336376595016151</v>
      </c>
      <c r="H1464" t="s">
        <v>4845</v>
      </c>
      <c r="I1464">
        <v>0.12336376595016151</v>
      </c>
      <c r="J1464">
        <f>VLOOKUP($C1464, 'pval-input'!$B$2:$M$2260, 11, FALSE)</f>
        <v>15</v>
      </c>
      <c r="K1464">
        <f>VLOOKUP($C1464, 'pval-input'!$B$2:$M$2260, 12, FALSE)</f>
        <v>0.109489051094891</v>
      </c>
    </row>
    <row r="1465" spans="1:11" x14ac:dyDescent="0.2">
      <c r="A1465" t="s">
        <v>3340</v>
      </c>
      <c r="B1465" t="str">
        <f>VLOOKUP(A1465, dictionary!$A$2:$B$16, 2, FALSE)</f>
        <v>Nervous system</v>
      </c>
      <c r="C1465" t="s">
        <v>3498</v>
      </c>
      <c r="D1465">
        <f>VLOOKUP($C1465, 'pval-input'!$B$2:$M$2260, 11, FALSE)</f>
        <v>9</v>
      </c>
      <c r="E1465">
        <f>VLOOKUP($C1465, 'pval-input'!$B$2:$M$2260, 12, FALSE)</f>
        <v>6.5693430656934296E-2</v>
      </c>
      <c r="F1465">
        <f>VLOOKUP(C1465, listing!$B$1:$L$2600, 2, FALSE)</f>
        <v>4.6633165330455639E-2</v>
      </c>
      <c r="H1465" t="s">
        <v>4845</v>
      </c>
      <c r="I1465">
        <v>4.6633165330455639E-2</v>
      </c>
      <c r="J1465">
        <f>VLOOKUP($C1465, 'pval-input'!$B$2:$M$2260, 11, FALSE)</f>
        <v>9</v>
      </c>
      <c r="K1465">
        <f>VLOOKUP($C1465, 'pval-input'!$B$2:$M$2260, 12, FALSE)</f>
        <v>6.5693430656934296E-2</v>
      </c>
    </row>
    <row r="1466" spans="1:11" hidden="1" x14ac:dyDescent="0.2">
      <c r="A1466" t="s">
        <v>3340</v>
      </c>
      <c r="B1466" t="str">
        <f>VLOOKUP(A1466, dictionary!$A$2:$B$16, 2, FALSE)</f>
        <v>Nervous system</v>
      </c>
      <c r="C1466" t="s">
        <v>3500</v>
      </c>
      <c r="D1466">
        <f>VLOOKUP($C1466, 'pval-input'!$B$2:$M$2260, 11, FALSE)</f>
        <v>2</v>
      </c>
      <c r="E1466">
        <f>VLOOKUP($C1466, 'pval-input'!$B$2:$M$2260, 12, FALSE)</f>
        <v>1.4598540145985399E-2</v>
      </c>
      <c r="F1466">
        <f>VLOOKUP(C1466, listing!$B$1:$L$2600, 2, FALSE)</f>
        <v>8.6650627723460452E-2</v>
      </c>
      <c r="H1466" t="s">
        <v>4845</v>
      </c>
      <c r="I1466">
        <v>8.6650627723460452E-2</v>
      </c>
      <c r="J1466">
        <f>VLOOKUP($C1466, 'pval-input'!$B$2:$M$2260, 11, FALSE)</f>
        <v>2</v>
      </c>
      <c r="K1466">
        <f>VLOOKUP($C1466, 'pval-input'!$B$2:$M$2260, 12, FALSE)</f>
        <v>1.4598540145985399E-2</v>
      </c>
    </row>
    <row r="1467" spans="1:11" x14ac:dyDescent="0.2">
      <c r="A1467" t="s">
        <v>3340</v>
      </c>
      <c r="B1467" t="str">
        <f>VLOOKUP(A1467, dictionary!$A$2:$B$16, 2, FALSE)</f>
        <v>Nervous system</v>
      </c>
      <c r="C1467" t="s">
        <v>3502</v>
      </c>
      <c r="D1467">
        <f>VLOOKUP($C1467, 'pval-input'!$B$2:$M$2260, 11, FALSE)</f>
        <v>10</v>
      </c>
      <c r="E1467">
        <f>VLOOKUP($C1467, 'pval-input'!$B$2:$M$2260, 12, FALSE)</f>
        <v>7.2992700729927001E-2</v>
      </c>
      <c r="F1467">
        <f>VLOOKUP(C1467, listing!$B$1:$L$2600, 2, FALSE)</f>
        <v>1.4218882361431007</v>
      </c>
      <c r="H1467" t="s">
        <v>4845</v>
      </c>
      <c r="I1467">
        <v>1.4218882361431007</v>
      </c>
      <c r="J1467">
        <f>VLOOKUP($C1467, 'pval-input'!$B$2:$M$2260, 11, FALSE)</f>
        <v>10</v>
      </c>
      <c r="K1467">
        <f>VLOOKUP($C1467, 'pval-input'!$B$2:$M$2260, 12, FALSE)</f>
        <v>7.2992700729927001E-2</v>
      </c>
    </row>
    <row r="1468" spans="1:11" hidden="1" x14ac:dyDescent="0.2">
      <c r="A1468" t="s">
        <v>3340</v>
      </c>
      <c r="B1468" t="str">
        <f>VLOOKUP(A1468, dictionary!$A$2:$B$16, 2, FALSE)</f>
        <v>Nervous system</v>
      </c>
      <c r="C1468" t="s">
        <v>3504</v>
      </c>
      <c r="D1468">
        <f>VLOOKUP($C1468, 'pval-input'!$B$2:$M$2260, 11, FALSE)</f>
        <v>5</v>
      </c>
      <c r="E1468">
        <f>VLOOKUP($C1468, 'pval-input'!$B$2:$M$2260, 12, FALSE)</f>
        <v>3.6496350364963501E-2</v>
      </c>
      <c r="F1468">
        <f>VLOOKUP(C1468, listing!$B$1:$L$2600, 2, FALSE)</f>
        <v>0.91257710896809074</v>
      </c>
      <c r="H1468" t="s">
        <v>4845</v>
      </c>
      <c r="I1468">
        <v>0.91257710896809074</v>
      </c>
      <c r="J1468">
        <f>VLOOKUP($C1468, 'pval-input'!$B$2:$M$2260, 11, FALSE)</f>
        <v>5</v>
      </c>
      <c r="K1468">
        <f>VLOOKUP($C1468, 'pval-input'!$B$2:$M$2260, 12, FALSE)</f>
        <v>3.6496350364963501E-2</v>
      </c>
    </row>
    <row r="1469" spans="1:11" x14ac:dyDescent="0.2">
      <c r="A1469" t="s">
        <v>3340</v>
      </c>
      <c r="B1469" t="str">
        <f>VLOOKUP(A1469, dictionary!$A$2:$B$16, 2, FALSE)</f>
        <v>Nervous system</v>
      </c>
      <c r="C1469" t="s">
        <v>3506</v>
      </c>
      <c r="D1469">
        <f>VLOOKUP($C1469, 'pval-input'!$B$2:$M$2260, 11, FALSE)</f>
        <v>12</v>
      </c>
      <c r="E1469">
        <f>VLOOKUP($C1469, 'pval-input'!$B$2:$M$2260, 12, FALSE)</f>
        <v>8.7591240875912399E-2</v>
      </c>
      <c r="F1469">
        <f>VLOOKUP(C1469, listing!$B$1:$L$2600, 2, FALSE)</f>
        <v>1.4061661160527712E-2</v>
      </c>
      <c r="H1469" t="s">
        <v>4845</v>
      </c>
      <c r="I1469">
        <v>1.4061661160527712E-2</v>
      </c>
      <c r="J1469">
        <f>VLOOKUP($C1469, 'pval-input'!$B$2:$M$2260, 11, FALSE)</f>
        <v>12</v>
      </c>
      <c r="K1469">
        <f>VLOOKUP($C1469, 'pval-input'!$B$2:$M$2260, 12, FALSE)</f>
        <v>8.7591240875912399E-2</v>
      </c>
    </row>
    <row r="1470" spans="1:11" hidden="1" x14ac:dyDescent="0.2">
      <c r="A1470" t="s">
        <v>3340</v>
      </c>
      <c r="B1470" t="str">
        <f>VLOOKUP(A1470, dictionary!$A$2:$B$16, 2, FALSE)</f>
        <v>Nervous system</v>
      </c>
      <c r="C1470" t="s">
        <v>3509</v>
      </c>
      <c r="D1470">
        <f>VLOOKUP($C1470, 'pval-input'!$B$2:$M$2260, 11, FALSE)</f>
        <v>1</v>
      </c>
      <c r="E1470">
        <f>VLOOKUP($C1470, 'pval-input'!$B$2:$M$2260, 12, FALSE)</f>
        <v>7.2992700729926996E-3</v>
      </c>
      <c r="F1470">
        <f>VLOOKUP(C1470, listing!$B$1:$L$2600, 2, FALSE)</f>
        <v>0.23819883662168093</v>
      </c>
      <c r="H1470" t="s">
        <v>4845</v>
      </c>
      <c r="I1470">
        <v>0.23819883662168093</v>
      </c>
      <c r="J1470">
        <f>VLOOKUP($C1470, 'pval-input'!$B$2:$M$2260, 11, FALSE)</f>
        <v>1</v>
      </c>
      <c r="K1470">
        <f>VLOOKUP($C1470, 'pval-input'!$B$2:$M$2260, 12, FALSE)</f>
        <v>7.2992700729926996E-3</v>
      </c>
    </row>
    <row r="1471" spans="1:11" hidden="1" x14ac:dyDescent="0.2">
      <c r="A1471" t="s">
        <v>3340</v>
      </c>
      <c r="B1471" t="str">
        <f>VLOOKUP(A1471, dictionary!$A$2:$B$16, 2, FALSE)</f>
        <v>Nervous system</v>
      </c>
      <c r="C1471" t="s">
        <v>3511</v>
      </c>
      <c r="D1471">
        <f>VLOOKUP($C1471, 'pval-input'!$B$2:$M$2260, 11, FALSE)</f>
        <v>3</v>
      </c>
      <c r="E1471">
        <f>VLOOKUP($C1471, 'pval-input'!$B$2:$M$2260, 12, FALSE)</f>
        <v>2.18978102189781E-2</v>
      </c>
      <c r="F1471">
        <f>VLOOKUP(C1471, listing!$B$1:$L$2600, 2, FALSE)</f>
        <v>1.2496628891363242</v>
      </c>
      <c r="H1471" t="s">
        <v>4845</v>
      </c>
      <c r="I1471">
        <v>1.2496628891363242</v>
      </c>
      <c r="J1471">
        <f>VLOOKUP($C1471, 'pval-input'!$B$2:$M$2260, 11, FALSE)</f>
        <v>3</v>
      </c>
      <c r="K1471">
        <f>VLOOKUP($C1471, 'pval-input'!$B$2:$M$2260, 12, FALSE)</f>
        <v>2.18978102189781E-2</v>
      </c>
    </row>
    <row r="1472" spans="1:11" hidden="1" x14ac:dyDescent="0.2">
      <c r="A1472" t="s">
        <v>3340</v>
      </c>
      <c r="B1472" t="str">
        <f>VLOOKUP(A1472, dictionary!$A$2:$B$16, 2, FALSE)</f>
        <v>Nervous system</v>
      </c>
      <c r="C1472" t="s">
        <v>3515</v>
      </c>
      <c r="D1472">
        <f>VLOOKUP($C1472, 'pval-input'!$B$2:$M$2260, 11, FALSE)</f>
        <v>2</v>
      </c>
      <c r="E1472">
        <f>VLOOKUP($C1472, 'pval-input'!$B$2:$M$2260, 12, FALSE)</f>
        <v>1.4598540145985399E-2</v>
      </c>
      <c r="F1472">
        <f>VLOOKUP(C1472, listing!$B$1:$L$2600, 2, FALSE)</f>
        <v>0.66315469901823887</v>
      </c>
      <c r="H1472" t="s">
        <v>4845</v>
      </c>
      <c r="I1472">
        <v>0.66315469901823887</v>
      </c>
      <c r="J1472">
        <f>VLOOKUP($C1472, 'pval-input'!$B$2:$M$2260, 11, FALSE)</f>
        <v>2</v>
      </c>
      <c r="K1472">
        <f>VLOOKUP($C1472, 'pval-input'!$B$2:$M$2260, 12, FALSE)</f>
        <v>1.4598540145985399E-2</v>
      </c>
    </row>
    <row r="1473" spans="1:11" hidden="1" x14ac:dyDescent="0.2">
      <c r="A1473" t="s">
        <v>3340</v>
      </c>
      <c r="B1473" t="str">
        <f>VLOOKUP(A1473, dictionary!$A$2:$B$16, 2, FALSE)</f>
        <v>Nervous system</v>
      </c>
      <c r="C1473" t="s">
        <v>3517</v>
      </c>
      <c r="D1473">
        <f>VLOOKUP($C1473, 'pval-input'!$B$2:$M$2260, 11, FALSE)</f>
        <v>131</v>
      </c>
      <c r="E1473">
        <f>VLOOKUP($C1473, 'pval-input'!$B$2:$M$2260, 12, FALSE)</f>
        <v>0.95620437956204396</v>
      </c>
      <c r="F1473">
        <f>VLOOKUP(C1473, listing!$B$1:$L$2600, 2, FALSE)</f>
        <v>0.13001287034172984</v>
      </c>
      <c r="H1473" t="s">
        <v>4845</v>
      </c>
      <c r="I1473">
        <v>0.13001287034172984</v>
      </c>
      <c r="J1473">
        <f>VLOOKUP($C1473, 'pval-input'!$B$2:$M$2260, 11, FALSE)</f>
        <v>131</v>
      </c>
      <c r="K1473">
        <f>VLOOKUP($C1473, 'pval-input'!$B$2:$M$2260, 12, FALSE)</f>
        <v>0.95620437956204396</v>
      </c>
    </row>
    <row r="1474" spans="1:11" x14ac:dyDescent="0.2">
      <c r="A1474" t="s">
        <v>3340</v>
      </c>
      <c r="B1474" t="str">
        <f>VLOOKUP(A1474, dictionary!$A$2:$B$16, 2, FALSE)</f>
        <v>Nervous system</v>
      </c>
      <c r="C1474" t="s">
        <v>3519</v>
      </c>
      <c r="D1474">
        <f>VLOOKUP($C1474, 'pval-input'!$B$2:$M$2260, 11, FALSE)</f>
        <v>25</v>
      </c>
      <c r="E1474">
        <f>VLOOKUP($C1474, 'pval-input'!$B$2:$M$2260, 12, FALSE)</f>
        <v>0.18248175182481799</v>
      </c>
      <c r="F1474">
        <f>VLOOKUP(C1474, listing!$B$1:$L$2600, 2, FALSE)</f>
        <v>1.2464430454193425</v>
      </c>
      <c r="H1474" t="s">
        <v>4845</v>
      </c>
      <c r="I1474">
        <v>1.2464430454193425</v>
      </c>
      <c r="J1474">
        <f>VLOOKUP($C1474, 'pval-input'!$B$2:$M$2260, 11, FALSE)</f>
        <v>25</v>
      </c>
      <c r="K1474">
        <f>VLOOKUP($C1474, 'pval-input'!$B$2:$M$2260, 12, FALSE)</f>
        <v>0.18248175182481799</v>
      </c>
    </row>
    <row r="1475" spans="1:11" x14ac:dyDescent="0.2">
      <c r="A1475" t="s">
        <v>3340</v>
      </c>
      <c r="B1475" t="str">
        <f>VLOOKUP(A1475, dictionary!$A$2:$B$16, 2, FALSE)</f>
        <v>Nervous system</v>
      </c>
      <c r="C1475" t="s">
        <v>3521</v>
      </c>
      <c r="D1475">
        <f>VLOOKUP($C1475, 'pval-input'!$B$2:$M$2260, 11, FALSE)</f>
        <v>118</v>
      </c>
      <c r="E1475">
        <f>VLOOKUP($C1475, 'pval-input'!$B$2:$M$2260, 12, FALSE)</f>
        <v>0.86131386861313897</v>
      </c>
      <c r="F1475">
        <f>VLOOKUP(C1475, listing!$B$1:$L$2600, 2, FALSE)</f>
        <v>4.9803744691654751E-2</v>
      </c>
      <c r="H1475" t="s">
        <v>4845</v>
      </c>
      <c r="I1475">
        <v>4.9803744691654751E-2</v>
      </c>
      <c r="J1475">
        <f>VLOOKUP($C1475, 'pval-input'!$B$2:$M$2260, 11, FALSE)</f>
        <v>118</v>
      </c>
      <c r="K1475">
        <f>VLOOKUP($C1475, 'pval-input'!$B$2:$M$2260, 12, FALSE)</f>
        <v>0.86131386861313897</v>
      </c>
    </row>
    <row r="1476" spans="1:11" hidden="1" x14ac:dyDescent="0.2">
      <c r="A1476" t="s">
        <v>3340</v>
      </c>
      <c r="B1476" t="str">
        <f>VLOOKUP(A1476, dictionary!$A$2:$B$16, 2, FALSE)</f>
        <v>Nervous system</v>
      </c>
      <c r="C1476" t="s">
        <v>3524</v>
      </c>
      <c r="D1476">
        <f>VLOOKUP($C1476, 'pval-input'!$B$2:$M$2260, 11, FALSE)</f>
        <v>4</v>
      </c>
      <c r="E1476">
        <f>VLOOKUP($C1476, 'pval-input'!$B$2:$M$2260, 12, FALSE)</f>
        <v>2.9197080291970798E-2</v>
      </c>
      <c r="F1476">
        <f>VLOOKUP(C1476, listing!$B$1:$L$2600, 2, FALSE)</f>
        <v>0.4286497480906668</v>
      </c>
      <c r="H1476" t="s">
        <v>4845</v>
      </c>
      <c r="I1476">
        <v>0.4286497480906668</v>
      </c>
      <c r="J1476">
        <f>VLOOKUP($C1476, 'pval-input'!$B$2:$M$2260, 11, FALSE)</f>
        <v>4</v>
      </c>
      <c r="K1476">
        <f>VLOOKUP($C1476, 'pval-input'!$B$2:$M$2260, 12, FALSE)</f>
        <v>2.9197080291970798E-2</v>
      </c>
    </row>
    <row r="1477" spans="1:11" x14ac:dyDescent="0.2">
      <c r="A1477" t="s">
        <v>3340</v>
      </c>
      <c r="B1477" t="str">
        <f>VLOOKUP(A1477, dictionary!$A$2:$B$16, 2, FALSE)</f>
        <v>Nervous system</v>
      </c>
      <c r="C1477" t="s">
        <v>3526</v>
      </c>
      <c r="D1477">
        <f>VLOOKUP($C1477, 'pval-input'!$B$2:$M$2260, 11, FALSE)</f>
        <v>47</v>
      </c>
      <c r="E1477">
        <f>VLOOKUP($C1477, 'pval-input'!$B$2:$M$2260, 12, FALSE)</f>
        <v>0.34306569343065701</v>
      </c>
      <c r="F1477">
        <f>VLOOKUP(C1477, listing!$B$1:$L$2600, 2, FALSE)</f>
        <v>0.30684422949577572</v>
      </c>
      <c r="H1477" t="s">
        <v>4845</v>
      </c>
      <c r="I1477">
        <v>0.30684422949577572</v>
      </c>
      <c r="J1477">
        <f>VLOOKUP($C1477, 'pval-input'!$B$2:$M$2260, 11, FALSE)</f>
        <v>47</v>
      </c>
      <c r="K1477">
        <f>VLOOKUP($C1477, 'pval-input'!$B$2:$M$2260, 12, FALSE)</f>
        <v>0.34306569343065701</v>
      </c>
    </row>
    <row r="1478" spans="1:11" x14ac:dyDescent="0.2">
      <c r="A1478" t="s">
        <v>3340</v>
      </c>
      <c r="B1478" t="str">
        <f>VLOOKUP(A1478, dictionary!$A$2:$B$16, 2, FALSE)</f>
        <v>Nervous system</v>
      </c>
      <c r="C1478" t="s">
        <v>3529</v>
      </c>
      <c r="D1478">
        <f>VLOOKUP($C1478, 'pval-input'!$B$2:$M$2260, 11, FALSE)</f>
        <v>84</v>
      </c>
      <c r="E1478">
        <f>VLOOKUP($C1478, 'pval-input'!$B$2:$M$2260, 12, FALSE)</f>
        <v>0.613138686131387</v>
      </c>
      <c r="F1478">
        <f>VLOOKUP(C1478, listing!$B$1:$L$2600, 2, FALSE)</f>
        <v>3.0710493256775429E-2</v>
      </c>
      <c r="H1478" t="s">
        <v>4845</v>
      </c>
      <c r="I1478">
        <v>3.0710493256775429E-2</v>
      </c>
      <c r="J1478">
        <f>VLOOKUP($C1478, 'pval-input'!$B$2:$M$2260, 11, FALSE)</f>
        <v>84</v>
      </c>
      <c r="K1478">
        <f>VLOOKUP($C1478, 'pval-input'!$B$2:$M$2260, 12, FALSE)</f>
        <v>0.613138686131387</v>
      </c>
    </row>
    <row r="1479" spans="1:11" hidden="1" x14ac:dyDescent="0.2">
      <c r="A1479" t="s">
        <v>3340</v>
      </c>
      <c r="B1479" t="str">
        <f>VLOOKUP(A1479, dictionary!$A$2:$B$16, 2, FALSE)</f>
        <v>Nervous system</v>
      </c>
      <c r="C1479" t="s">
        <v>3532</v>
      </c>
      <c r="D1479">
        <f>VLOOKUP($C1479, 'pval-input'!$B$2:$M$2260, 11, FALSE)</f>
        <v>134</v>
      </c>
      <c r="E1479">
        <f>VLOOKUP($C1479, 'pval-input'!$B$2:$M$2260, 12, FALSE)</f>
        <v>0.97810218978102204</v>
      </c>
      <c r="F1479">
        <f>VLOOKUP(C1479, listing!$B$1:$L$2600, 2, FALSE)</f>
        <v>0.79193166214142163</v>
      </c>
      <c r="H1479" t="s">
        <v>4845</v>
      </c>
      <c r="I1479">
        <v>0.79193166214142163</v>
      </c>
      <c r="J1479">
        <f>VLOOKUP($C1479, 'pval-input'!$B$2:$M$2260, 11, FALSE)</f>
        <v>134</v>
      </c>
      <c r="K1479">
        <f>VLOOKUP($C1479, 'pval-input'!$B$2:$M$2260, 12, FALSE)</f>
        <v>0.97810218978102204</v>
      </c>
    </row>
    <row r="1480" spans="1:11" x14ac:dyDescent="0.2">
      <c r="A1480" t="s">
        <v>3340</v>
      </c>
      <c r="B1480" t="str">
        <f>VLOOKUP(A1480, dictionary!$A$2:$B$16, 2, FALSE)</f>
        <v>Nervous system</v>
      </c>
      <c r="C1480" t="s">
        <v>3535</v>
      </c>
      <c r="D1480">
        <f>VLOOKUP($C1480, 'pval-input'!$B$2:$M$2260, 11, FALSE)</f>
        <v>27</v>
      </c>
      <c r="E1480">
        <f>VLOOKUP($C1480, 'pval-input'!$B$2:$M$2260, 12, FALSE)</f>
        <v>0.19708029197080301</v>
      </c>
      <c r="F1480">
        <f>VLOOKUP(C1480, listing!$B$1:$L$2600, 2, FALSE)</f>
        <v>0.36521421067093124</v>
      </c>
      <c r="H1480" t="s">
        <v>4845</v>
      </c>
      <c r="I1480">
        <v>0.36521421067093124</v>
      </c>
      <c r="J1480">
        <f>VLOOKUP($C1480, 'pval-input'!$B$2:$M$2260, 11, FALSE)</f>
        <v>27</v>
      </c>
      <c r="K1480">
        <f>VLOOKUP($C1480, 'pval-input'!$B$2:$M$2260, 12, FALSE)</f>
        <v>0.19708029197080301</v>
      </c>
    </row>
    <row r="1481" spans="1:11" hidden="1" x14ac:dyDescent="0.2">
      <c r="A1481" t="s">
        <v>3340</v>
      </c>
      <c r="B1481" t="str">
        <f>VLOOKUP(A1481, dictionary!$A$2:$B$16, 2, FALSE)</f>
        <v>Nervous system</v>
      </c>
      <c r="C1481" t="s">
        <v>3537</v>
      </c>
      <c r="D1481">
        <f>VLOOKUP($C1481, 'pval-input'!$B$2:$M$2260, 11, FALSE)</f>
        <v>4</v>
      </c>
      <c r="E1481">
        <f>VLOOKUP($C1481, 'pval-input'!$B$2:$M$2260, 12, FALSE)</f>
        <v>2.9197080291970798E-2</v>
      </c>
      <c r="F1481">
        <f>VLOOKUP(C1481, listing!$B$1:$L$2600, 2, FALSE)</f>
        <v>0.63826032946672417</v>
      </c>
      <c r="H1481" t="s">
        <v>4845</v>
      </c>
      <c r="I1481">
        <v>0.63826032946672417</v>
      </c>
      <c r="J1481">
        <f>VLOOKUP($C1481, 'pval-input'!$B$2:$M$2260, 11, FALSE)</f>
        <v>4</v>
      </c>
      <c r="K1481">
        <f>VLOOKUP($C1481, 'pval-input'!$B$2:$M$2260, 12, FALSE)</f>
        <v>2.9197080291970798E-2</v>
      </c>
    </row>
    <row r="1482" spans="1:11" hidden="1" x14ac:dyDescent="0.2">
      <c r="A1482" t="s">
        <v>3340</v>
      </c>
      <c r="B1482" t="str">
        <f>VLOOKUP(A1482, dictionary!$A$2:$B$16, 2, FALSE)</f>
        <v>Nervous system</v>
      </c>
      <c r="C1482" t="s">
        <v>3539</v>
      </c>
      <c r="D1482">
        <f>VLOOKUP($C1482, 'pval-input'!$B$2:$M$2260, 11, FALSE)</f>
        <v>3</v>
      </c>
      <c r="E1482">
        <f>VLOOKUP($C1482, 'pval-input'!$B$2:$M$2260, 12, FALSE)</f>
        <v>2.18978102189781E-2</v>
      </c>
      <c r="F1482">
        <f>VLOOKUP(C1482, listing!$B$1:$L$2600, 2, FALSE)</f>
        <v>0.37574617638233315</v>
      </c>
      <c r="H1482" t="s">
        <v>4845</v>
      </c>
      <c r="I1482">
        <v>0.37574617638233315</v>
      </c>
      <c r="J1482">
        <f>VLOOKUP($C1482, 'pval-input'!$B$2:$M$2260, 11, FALSE)</f>
        <v>3</v>
      </c>
      <c r="K1482">
        <f>VLOOKUP($C1482, 'pval-input'!$B$2:$M$2260, 12, FALSE)</f>
        <v>2.18978102189781E-2</v>
      </c>
    </row>
    <row r="1483" spans="1:11" x14ac:dyDescent="0.2">
      <c r="A1483" t="s">
        <v>3340</v>
      </c>
      <c r="B1483" t="str">
        <f>VLOOKUP(A1483, dictionary!$A$2:$B$16, 2, FALSE)</f>
        <v>Nervous system</v>
      </c>
      <c r="C1483" t="s">
        <v>3541</v>
      </c>
      <c r="D1483">
        <f>VLOOKUP($C1483, 'pval-input'!$B$2:$M$2260, 11, FALSE)</f>
        <v>127</v>
      </c>
      <c r="E1483">
        <f>VLOOKUP($C1483, 'pval-input'!$B$2:$M$2260, 12, FALSE)</f>
        <v>0.92700729927007297</v>
      </c>
      <c r="F1483">
        <f>VLOOKUP(C1483, listing!$B$1:$L$2600, 2, FALSE)</f>
        <v>0.8055467482028611</v>
      </c>
      <c r="H1483" t="s">
        <v>4845</v>
      </c>
      <c r="I1483">
        <v>0.8055467482028611</v>
      </c>
      <c r="J1483">
        <f>VLOOKUP($C1483, 'pval-input'!$B$2:$M$2260, 11, FALSE)</f>
        <v>127</v>
      </c>
      <c r="K1483">
        <f>VLOOKUP($C1483, 'pval-input'!$B$2:$M$2260, 12, FALSE)</f>
        <v>0.92700729927007297</v>
      </c>
    </row>
    <row r="1484" spans="1:11" hidden="1" x14ac:dyDescent="0.2">
      <c r="A1484" t="s">
        <v>3340</v>
      </c>
      <c r="B1484" t="str">
        <f>VLOOKUP(A1484, dictionary!$A$2:$B$16, 2, FALSE)</f>
        <v>Nervous system</v>
      </c>
      <c r="C1484" t="s">
        <v>3544</v>
      </c>
      <c r="D1484">
        <f>VLOOKUP($C1484, 'pval-input'!$B$2:$M$2260, 11, FALSE)</f>
        <v>3</v>
      </c>
      <c r="E1484">
        <f>VLOOKUP($C1484, 'pval-input'!$B$2:$M$2260, 12, FALSE)</f>
        <v>2.18978102189781E-2</v>
      </c>
      <c r="F1484">
        <f>VLOOKUP(C1484, listing!$B$1:$L$2600, 2, FALSE)</f>
        <v>3.1184970674527437E-2</v>
      </c>
      <c r="H1484" t="s">
        <v>4845</v>
      </c>
      <c r="I1484">
        <v>3.1184970674527437E-2</v>
      </c>
      <c r="J1484">
        <f>VLOOKUP($C1484, 'pval-input'!$B$2:$M$2260, 11, FALSE)</f>
        <v>3</v>
      </c>
      <c r="K1484">
        <f>VLOOKUP($C1484, 'pval-input'!$B$2:$M$2260, 12, FALSE)</f>
        <v>2.18978102189781E-2</v>
      </c>
    </row>
    <row r="1485" spans="1:11" x14ac:dyDescent="0.2">
      <c r="A1485" t="s">
        <v>3340</v>
      </c>
      <c r="B1485" t="str">
        <f>VLOOKUP(A1485, dictionary!$A$2:$B$16, 2, FALSE)</f>
        <v>Nervous system</v>
      </c>
      <c r="C1485" t="s">
        <v>3546</v>
      </c>
      <c r="D1485">
        <f>VLOOKUP($C1485, 'pval-input'!$B$2:$M$2260, 11, FALSE)</f>
        <v>18</v>
      </c>
      <c r="E1485">
        <f>VLOOKUP($C1485, 'pval-input'!$B$2:$M$2260, 12, FALSE)</f>
        <v>0.13138686131386901</v>
      </c>
      <c r="F1485">
        <f>VLOOKUP(C1485, listing!$B$1:$L$2600, 2, FALSE)</f>
        <v>0.10946319525319009</v>
      </c>
      <c r="H1485" t="s">
        <v>4845</v>
      </c>
      <c r="I1485">
        <v>0.10946319525319009</v>
      </c>
      <c r="J1485">
        <f>VLOOKUP($C1485, 'pval-input'!$B$2:$M$2260, 11, FALSE)</f>
        <v>18</v>
      </c>
      <c r="K1485">
        <f>VLOOKUP($C1485, 'pval-input'!$B$2:$M$2260, 12, FALSE)</f>
        <v>0.13138686131386901</v>
      </c>
    </row>
    <row r="1486" spans="1:11" hidden="1" x14ac:dyDescent="0.2">
      <c r="A1486" t="s">
        <v>3340</v>
      </c>
      <c r="B1486" t="str">
        <f>VLOOKUP(A1486, dictionary!$A$2:$B$16, 2, FALSE)</f>
        <v>Nervous system</v>
      </c>
      <c r="C1486" t="s">
        <v>3548</v>
      </c>
      <c r="D1486">
        <f>VLOOKUP($C1486, 'pval-input'!$B$2:$M$2260, 11, FALSE)</f>
        <v>6</v>
      </c>
      <c r="E1486">
        <f>VLOOKUP($C1486, 'pval-input'!$B$2:$M$2260, 12, FALSE)</f>
        <v>4.3795620437956199E-2</v>
      </c>
      <c r="F1486">
        <f>VLOOKUP(C1486, listing!$B$1:$L$2600, 2, FALSE)</f>
        <v>0.43238404178440559</v>
      </c>
      <c r="H1486" t="s">
        <v>4845</v>
      </c>
      <c r="I1486">
        <v>0.43238404178440559</v>
      </c>
      <c r="J1486">
        <f>VLOOKUP($C1486, 'pval-input'!$B$2:$M$2260, 11, FALSE)</f>
        <v>6</v>
      </c>
      <c r="K1486">
        <f>VLOOKUP($C1486, 'pval-input'!$B$2:$M$2260, 12, FALSE)</f>
        <v>4.3795620437956199E-2</v>
      </c>
    </row>
    <row r="1487" spans="1:11" hidden="1" x14ac:dyDescent="0.2">
      <c r="A1487" t="s">
        <v>3340</v>
      </c>
      <c r="B1487" t="str">
        <f>VLOOKUP(A1487, dictionary!$A$2:$B$16, 2, FALSE)</f>
        <v>Nervous system</v>
      </c>
      <c r="C1487" t="s">
        <v>3550</v>
      </c>
      <c r="D1487">
        <f>VLOOKUP($C1487, 'pval-input'!$B$2:$M$2260, 11, FALSE)</f>
        <v>3</v>
      </c>
      <c r="E1487">
        <f>VLOOKUP($C1487, 'pval-input'!$B$2:$M$2260, 12, FALSE)</f>
        <v>2.18978102189781E-2</v>
      </c>
      <c r="F1487">
        <f>VLOOKUP(C1487, listing!$B$1:$L$2600, 2, FALSE)</f>
        <v>0.35014638615207377</v>
      </c>
      <c r="H1487" t="s">
        <v>4845</v>
      </c>
      <c r="I1487">
        <v>0.35014638615207377</v>
      </c>
      <c r="J1487">
        <f>VLOOKUP($C1487, 'pval-input'!$B$2:$M$2260, 11, FALSE)</f>
        <v>3</v>
      </c>
      <c r="K1487">
        <f>VLOOKUP($C1487, 'pval-input'!$B$2:$M$2260, 12, FALSE)</f>
        <v>2.18978102189781E-2</v>
      </c>
    </row>
    <row r="1488" spans="1:11" x14ac:dyDescent="0.2">
      <c r="A1488" t="s">
        <v>3340</v>
      </c>
      <c r="B1488" t="str">
        <f>VLOOKUP(A1488, dictionary!$A$2:$B$16, 2, FALSE)</f>
        <v>Nervous system</v>
      </c>
      <c r="C1488" t="s">
        <v>3553</v>
      </c>
      <c r="D1488">
        <f>VLOOKUP($C1488, 'pval-input'!$B$2:$M$2260, 11, FALSE)</f>
        <v>56</v>
      </c>
      <c r="E1488">
        <f>VLOOKUP($C1488, 'pval-input'!$B$2:$M$2260, 12, FALSE)</f>
        <v>0.40875912408759102</v>
      </c>
      <c r="F1488">
        <f>VLOOKUP(C1488, listing!$B$1:$L$2600, 2, FALSE)</f>
        <v>0.2212962949638895</v>
      </c>
      <c r="H1488" t="s">
        <v>4845</v>
      </c>
      <c r="I1488">
        <v>0.2212962949638895</v>
      </c>
      <c r="J1488">
        <f>VLOOKUP($C1488, 'pval-input'!$B$2:$M$2260, 11, FALSE)</f>
        <v>56</v>
      </c>
      <c r="K1488">
        <f>VLOOKUP($C1488, 'pval-input'!$B$2:$M$2260, 12, FALSE)</f>
        <v>0.40875912408759102</v>
      </c>
    </row>
    <row r="1489" spans="1:11" x14ac:dyDescent="0.2">
      <c r="A1489" t="s">
        <v>3340</v>
      </c>
      <c r="B1489" t="str">
        <f>VLOOKUP(A1489, dictionary!$A$2:$B$16, 2, FALSE)</f>
        <v>Nervous system</v>
      </c>
      <c r="C1489" t="s">
        <v>3555</v>
      </c>
      <c r="D1489">
        <f>VLOOKUP($C1489, 'pval-input'!$B$2:$M$2260, 11, FALSE)</f>
        <v>42</v>
      </c>
      <c r="E1489">
        <f>VLOOKUP($C1489, 'pval-input'!$B$2:$M$2260, 12, FALSE)</f>
        <v>0.306569343065693</v>
      </c>
      <c r="F1489">
        <f>VLOOKUP(C1489, listing!$B$1:$L$2600, 2, FALSE)</f>
        <v>1.9902803018006288</v>
      </c>
      <c r="H1489" t="s">
        <v>4845</v>
      </c>
      <c r="I1489">
        <v>1.9902803018006288</v>
      </c>
      <c r="J1489">
        <f>VLOOKUP($C1489, 'pval-input'!$B$2:$M$2260, 11, FALSE)</f>
        <v>42</v>
      </c>
      <c r="K1489">
        <f>VLOOKUP($C1489, 'pval-input'!$B$2:$M$2260, 12, FALSE)</f>
        <v>0.306569343065693</v>
      </c>
    </row>
    <row r="1490" spans="1:11" x14ac:dyDescent="0.2">
      <c r="A1490" t="s">
        <v>3340</v>
      </c>
      <c r="B1490" t="str">
        <f>VLOOKUP(A1490, dictionary!$A$2:$B$16, 2, FALSE)</f>
        <v>Nervous system</v>
      </c>
      <c r="C1490" t="s">
        <v>3557</v>
      </c>
      <c r="D1490">
        <f>VLOOKUP($C1490, 'pval-input'!$B$2:$M$2260, 11, FALSE)</f>
        <v>56</v>
      </c>
      <c r="E1490">
        <f>VLOOKUP($C1490, 'pval-input'!$B$2:$M$2260, 12, FALSE)</f>
        <v>0.40875912408759102</v>
      </c>
      <c r="F1490">
        <f>VLOOKUP(C1490, listing!$B$1:$L$2600, 2, FALSE)</f>
        <v>1.669634563221122</v>
      </c>
      <c r="H1490" t="s">
        <v>4845</v>
      </c>
      <c r="I1490">
        <v>1.669634563221122</v>
      </c>
      <c r="J1490">
        <f>VLOOKUP($C1490, 'pval-input'!$B$2:$M$2260, 11, FALSE)</f>
        <v>56</v>
      </c>
      <c r="K1490">
        <f>VLOOKUP($C1490, 'pval-input'!$B$2:$M$2260, 12, FALSE)</f>
        <v>0.40875912408759102</v>
      </c>
    </row>
    <row r="1491" spans="1:11" x14ac:dyDescent="0.2">
      <c r="A1491" t="s">
        <v>3340</v>
      </c>
      <c r="B1491" t="str">
        <f>VLOOKUP(A1491, dictionary!$A$2:$B$16, 2, FALSE)</f>
        <v>Nervous system</v>
      </c>
      <c r="C1491" t="s">
        <v>3559</v>
      </c>
      <c r="D1491">
        <f>VLOOKUP($C1491, 'pval-input'!$B$2:$M$2260, 11, FALSE)</f>
        <v>31</v>
      </c>
      <c r="E1491">
        <f>VLOOKUP($C1491, 'pval-input'!$B$2:$M$2260, 12, FALSE)</f>
        <v>0.226277372262774</v>
      </c>
      <c r="F1491">
        <f>VLOOKUP(C1491, listing!$B$1:$L$2600, 2, FALSE)</f>
        <v>1.5596846407579046</v>
      </c>
      <c r="H1491" t="s">
        <v>4845</v>
      </c>
      <c r="I1491">
        <v>1.5596846407579046</v>
      </c>
      <c r="J1491">
        <f>VLOOKUP($C1491, 'pval-input'!$B$2:$M$2260, 11, FALSE)</f>
        <v>31</v>
      </c>
      <c r="K1491">
        <f>VLOOKUP($C1491, 'pval-input'!$B$2:$M$2260, 12, FALSE)</f>
        <v>0.226277372262774</v>
      </c>
    </row>
    <row r="1492" spans="1:11" hidden="1" x14ac:dyDescent="0.2">
      <c r="A1492" t="s">
        <v>3340</v>
      </c>
      <c r="B1492" t="str">
        <f>VLOOKUP(A1492, dictionary!$A$2:$B$16, 2, FALSE)</f>
        <v>Nervous system</v>
      </c>
      <c r="C1492" t="s">
        <v>3561</v>
      </c>
      <c r="D1492">
        <f>VLOOKUP($C1492, 'pval-input'!$B$2:$M$2260, 11, FALSE)</f>
        <v>5</v>
      </c>
      <c r="E1492">
        <f>VLOOKUP($C1492, 'pval-input'!$B$2:$M$2260, 12, FALSE)</f>
        <v>3.6496350364963501E-2</v>
      </c>
      <c r="F1492">
        <f>VLOOKUP(C1492, listing!$B$1:$L$2600, 2, FALSE)</f>
        <v>0.39676026278994647</v>
      </c>
      <c r="H1492" t="s">
        <v>4845</v>
      </c>
      <c r="I1492">
        <v>0.39676026278994647</v>
      </c>
      <c r="J1492">
        <f>VLOOKUP($C1492, 'pval-input'!$B$2:$M$2260, 11, FALSE)</f>
        <v>5</v>
      </c>
      <c r="K1492">
        <f>VLOOKUP($C1492, 'pval-input'!$B$2:$M$2260, 12, FALSE)</f>
        <v>3.6496350364963501E-2</v>
      </c>
    </row>
    <row r="1493" spans="1:11" x14ac:dyDescent="0.2">
      <c r="A1493" t="s">
        <v>3340</v>
      </c>
      <c r="B1493" t="str">
        <f>VLOOKUP(A1493, dictionary!$A$2:$B$16, 2, FALSE)</f>
        <v>Nervous system</v>
      </c>
      <c r="C1493" t="s">
        <v>3563</v>
      </c>
      <c r="D1493">
        <f>VLOOKUP($C1493, 'pval-input'!$B$2:$M$2260, 11, FALSE)</f>
        <v>24</v>
      </c>
      <c r="E1493">
        <f>VLOOKUP($C1493, 'pval-input'!$B$2:$M$2260, 12, FALSE)</f>
        <v>0.17518248175182499</v>
      </c>
      <c r="F1493">
        <f>VLOOKUP(C1493, listing!$B$1:$L$2600, 2, FALSE)</f>
        <v>0.63401793464469769</v>
      </c>
      <c r="H1493" t="s">
        <v>4845</v>
      </c>
      <c r="I1493">
        <v>0.63401793464469769</v>
      </c>
      <c r="J1493">
        <f>VLOOKUP($C1493, 'pval-input'!$B$2:$M$2260, 11, FALSE)</f>
        <v>24</v>
      </c>
      <c r="K1493">
        <f>VLOOKUP($C1493, 'pval-input'!$B$2:$M$2260, 12, FALSE)</f>
        <v>0.17518248175182499</v>
      </c>
    </row>
    <row r="1494" spans="1:11" hidden="1" x14ac:dyDescent="0.2">
      <c r="A1494" t="s">
        <v>3340</v>
      </c>
      <c r="B1494" t="str">
        <f>VLOOKUP(A1494, dictionary!$A$2:$B$16, 2, FALSE)</f>
        <v>Nervous system</v>
      </c>
      <c r="C1494" t="s">
        <v>3565</v>
      </c>
      <c r="D1494">
        <f>VLOOKUP($C1494, 'pval-input'!$B$2:$M$2260, 11, FALSE)</f>
        <v>6</v>
      </c>
      <c r="E1494">
        <f>VLOOKUP($C1494, 'pval-input'!$B$2:$M$2260, 12, FALSE)</f>
        <v>4.3795620437956199E-2</v>
      </c>
      <c r="F1494">
        <f>VLOOKUP(C1494, listing!$B$1:$L$2600, 2, FALSE)</f>
        <v>0.29990756113895867</v>
      </c>
      <c r="H1494" t="s">
        <v>4845</v>
      </c>
      <c r="I1494">
        <v>0.29990756113895867</v>
      </c>
      <c r="J1494">
        <f>VLOOKUP($C1494, 'pval-input'!$B$2:$M$2260, 11, FALSE)</f>
        <v>6</v>
      </c>
      <c r="K1494">
        <f>VLOOKUP($C1494, 'pval-input'!$B$2:$M$2260, 12, FALSE)</f>
        <v>4.3795620437956199E-2</v>
      </c>
    </row>
    <row r="1495" spans="1:11" hidden="1" x14ac:dyDescent="0.2">
      <c r="A1495" t="s">
        <v>3340</v>
      </c>
      <c r="B1495" t="str">
        <f>VLOOKUP(A1495, dictionary!$A$2:$B$16, 2, FALSE)</f>
        <v>Nervous system</v>
      </c>
      <c r="C1495" t="s">
        <v>3567</v>
      </c>
      <c r="D1495">
        <f>VLOOKUP($C1495, 'pval-input'!$B$2:$M$2260, 11, FALSE)</f>
        <v>4</v>
      </c>
      <c r="E1495">
        <f>VLOOKUP($C1495, 'pval-input'!$B$2:$M$2260, 12, FALSE)</f>
        <v>2.9197080291970798E-2</v>
      </c>
      <c r="F1495">
        <f>VLOOKUP(C1495, listing!$B$1:$L$2600, 2, FALSE)</f>
        <v>0.62167861475088515</v>
      </c>
      <c r="H1495" t="s">
        <v>4845</v>
      </c>
      <c r="I1495">
        <v>0.62167861475088515</v>
      </c>
      <c r="J1495">
        <f>VLOOKUP($C1495, 'pval-input'!$B$2:$M$2260, 11, FALSE)</f>
        <v>4</v>
      </c>
      <c r="K1495">
        <f>VLOOKUP($C1495, 'pval-input'!$B$2:$M$2260, 12, FALSE)</f>
        <v>2.9197080291970798E-2</v>
      </c>
    </row>
    <row r="1496" spans="1:11" hidden="1" x14ac:dyDescent="0.2">
      <c r="A1496" t="s">
        <v>3340</v>
      </c>
      <c r="B1496" t="str">
        <f>VLOOKUP(A1496, dictionary!$A$2:$B$16, 2, FALSE)</f>
        <v>Nervous system</v>
      </c>
      <c r="C1496" t="s">
        <v>3569</v>
      </c>
      <c r="D1496">
        <f>VLOOKUP($C1496, 'pval-input'!$B$2:$M$2260, 11, FALSE)</f>
        <v>1</v>
      </c>
      <c r="E1496">
        <f>VLOOKUP($C1496, 'pval-input'!$B$2:$M$2260, 12, FALSE)</f>
        <v>7.2992700729926996E-3</v>
      </c>
      <c r="F1496">
        <f>VLOOKUP(C1496, listing!$B$1:$L$2600, 2, FALSE)</f>
        <v>0.45574306277858734</v>
      </c>
      <c r="H1496" t="s">
        <v>4845</v>
      </c>
      <c r="I1496">
        <v>0.45574306277858734</v>
      </c>
      <c r="J1496">
        <f>VLOOKUP($C1496, 'pval-input'!$B$2:$M$2260, 11, FALSE)</f>
        <v>1</v>
      </c>
      <c r="K1496">
        <f>VLOOKUP($C1496, 'pval-input'!$B$2:$M$2260, 12, FALSE)</f>
        <v>7.2992700729926996E-3</v>
      </c>
    </row>
    <row r="1497" spans="1:11" x14ac:dyDescent="0.2">
      <c r="A1497" t="s">
        <v>3340</v>
      </c>
      <c r="B1497" t="str">
        <f>VLOOKUP(A1497, dictionary!$A$2:$B$16, 2, FALSE)</f>
        <v>Nervous system</v>
      </c>
      <c r="C1497" t="s">
        <v>3572</v>
      </c>
      <c r="D1497">
        <f>VLOOKUP($C1497, 'pval-input'!$B$2:$M$2260, 11, FALSE)</f>
        <v>88</v>
      </c>
      <c r="E1497">
        <f>VLOOKUP($C1497, 'pval-input'!$B$2:$M$2260, 12, FALSE)</f>
        <v>0.64233576642335799</v>
      </c>
      <c r="F1497">
        <f>VLOOKUP(C1497, listing!$B$1:$L$2600, 2, FALSE)</f>
        <v>0.10545100431216098</v>
      </c>
      <c r="H1497" t="s">
        <v>4845</v>
      </c>
      <c r="I1497">
        <v>0.10545100431216098</v>
      </c>
      <c r="J1497">
        <f>VLOOKUP($C1497, 'pval-input'!$B$2:$M$2260, 11, FALSE)</f>
        <v>88</v>
      </c>
      <c r="K1497">
        <f>VLOOKUP($C1497, 'pval-input'!$B$2:$M$2260, 12, FALSE)</f>
        <v>0.64233576642335799</v>
      </c>
    </row>
    <row r="1498" spans="1:11" x14ac:dyDescent="0.2">
      <c r="A1498" t="s">
        <v>3340</v>
      </c>
      <c r="B1498" t="str">
        <f>VLOOKUP(A1498, dictionary!$A$2:$B$16, 2, FALSE)</f>
        <v>Nervous system</v>
      </c>
      <c r="C1498" t="s">
        <v>3575</v>
      </c>
      <c r="D1498">
        <f>VLOOKUP($C1498, 'pval-input'!$B$2:$M$2260, 11, FALSE)</f>
        <v>64</v>
      </c>
      <c r="E1498">
        <f>VLOOKUP($C1498, 'pval-input'!$B$2:$M$2260, 12, FALSE)</f>
        <v>0.467153284671533</v>
      </c>
      <c r="F1498">
        <f>VLOOKUP(C1498, listing!$B$1:$L$2600, 2, FALSE)</f>
        <v>0.11793574748687767</v>
      </c>
      <c r="H1498" t="s">
        <v>4845</v>
      </c>
      <c r="I1498">
        <v>0.11793574748687767</v>
      </c>
      <c r="J1498">
        <f>VLOOKUP($C1498, 'pval-input'!$B$2:$M$2260, 11, FALSE)</f>
        <v>64</v>
      </c>
      <c r="K1498">
        <f>VLOOKUP($C1498, 'pval-input'!$B$2:$M$2260, 12, FALSE)</f>
        <v>0.467153284671533</v>
      </c>
    </row>
    <row r="1499" spans="1:11" hidden="1" x14ac:dyDescent="0.2">
      <c r="A1499" t="s">
        <v>3340</v>
      </c>
      <c r="B1499" t="str">
        <f>VLOOKUP(A1499, dictionary!$A$2:$B$16, 2, FALSE)</f>
        <v>Nervous system</v>
      </c>
      <c r="C1499" t="s">
        <v>3577</v>
      </c>
      <c r="D1499">
        <f>VLOOKUP($C1499, 'pval-input'!$B$2:$M$2260, 11, FALSE)</f>
        <v>3</v>
      </c>
      <c r="E1499">
        <f>VLOOKUP($C1499, 'pval-input'!$B$2:$M$2260, 12, FALSE)</f>
        <v>2.18978102189781E-2</v>
      </c>
      <c r="F1499">
        <f>VLOOKUP(C1499, listing!$B$1:$L$2600, 2, FALSE)</f>
        <v>0.2193708228284455</v>
      </c>
      <c r="H1499" t="s">
        <v>4845</v>
      </c>
      <c r="I1499">
        <v>0.2193708228284455</v>
      </c>
      <c r="J1499">
        <f>VLOOKUP($C1499, 'pval-input'!$B$2:$M$2260, 11, FALSE)</f>
        <v>3</v>
      </c>
      <c r="K1499">
        <f>VLOOKUP($C1499, 'pval-input'!$B$2:$M$2260, 12, FALSE)</f>
        <v>2.18978102189781E-2</v>
      </c>
    </row>
    <row r="1500" spans="1:11" x14ac:dyDescent="0.2">
      <c r="A1500" t="s">
        <v>3340</v>
      </c>
      <c r="B1500" t="str">
        <f>VLOOKUP(A1500, dictionary!$A$2:$B$16, 2, FALSE)</f>
        <v>Nervous system</v>
      </c>
      <c r="C1500" t="s">
        <v>3579</v>
      </c>
      <c r="D1500">
        <f>VLOOKUP($C1500, 'pval-input'!$B$2:$M$2260, 11, FALSE)</f>
        <v>16</v>
      </c>
      <c r="E1500">
        <f>VLOOKUP($C1500, 'pval-input'!$B$2:$M$2260, 12, FALSE)</f>
        <v>0.116788321167883</v>
      </c>
      <c r="F1500">
        <f>VLOOKUP(C1500, listing!$B$1:$L$2600, 2, FALSE)</f>
        <v>0.43545064040082615</v>
      </c>
      <c r="H1500" t="s">
        <v>4845</v>
      </c>
      <c r="I1500">
        <v>0.43545064040082615</v>
      </c>
      <c r="J1500">
        <f>VLOOKUP($C1500, 'pval-input'!$B$2:$M$2260, 11, FALSE)</f>
        <v>16</v>
      </c>
      <c r="K1500">
        <f>VLOOKUP($C1500, 'pval-input'!$B$2:$M$2260, 12, FALSE)</f>
        <v>0.116788321167883</v>
      </c>
    </row>
    <row r="1501" spans="1:11" hidden="1" x14ac:dyDescent="0.2">
      <c r="A1501" t="s">
        <v>3340</v>
      </c>
      <c r="B1501" t="str">
        <f>VLOOKUP(A1501, dictionary!$A$2:$B$16, 2, FALSE)</f>
        <v>Nervous system</v>
      </c>
      <c r="C1501" t="s">
        <v>3581</v>
      </c>
      <c r="D1501">
        <f>VLOOKUP($C1501, 'pval-input'!$B$2:$M$2260, 11, FALSE)</f>
        <v>2</v>
      </c>
      <c r="E1501">
        <f>VLOOKUP($C1501, 'pval-input'!$B$2:$M$2260, 12, FALSE)</f>
        <v>1.4598540145985399E-2</v>
      </c>
      <c r="F1501">
        <f>VLOOKUP(C1501, listing!$B$1:$L$2600, 2, FALSE)</f>
        <v>0.61430545216894505</v>
      </c>
      <c r="H1501" t="s">
        <v>4845</v>
      </c>
      <c r="I1501">
        <v>0.61430545216894505</v>
      </c>
      <c r="J1501">
        <f>VLOOKUP($C1501, 'pval-input'!$B$2:$M$2260, 11, FALSE)</f>
        <v>2</v>
      </c>
      <c r="K1501">
        <f>VLOOKUP($C1501, 'pval-input'!$B$2:$M$2260, 12, FALSE)</f>
        <v>1.4598540145985399E-2</v>
      </c>
    </row>
    <row r="1502" spans="1:11" hidden="1" x14ac:dyDescent="0.2">
      <c r="A1502" t="s">
        <v>3340</v>
      </c>
      <c r="B1502" t="str">
        <f>VLOOKUP(A1502, dictionary!$A$2:$B$16, 2, FALSE)</f>
        <v>Nervous system</v>
      </c>
      <c r="C1502" t="s">
        <v>3583</v>
      </c>
      <c r="D1502">
        <f>VLOOKUP($C1502, 'pval-input'!$B$2:$M$2260, 11, FALSE)</f>
        <v>3</v>
      </c>
      <c r="E1502">
        <f>VLOOKUP($C1502, 'pval-input'!$B$2:$M$2260, 12, FALSE)</f>
        <v>2.18978102189781E-2</v>
      </c>
      <c r="F1502">
        <f>VLOOKUP(C1502, listing!$B$1:$L$2600, 2, FALSE)</f>
        <v>0.45450530547800772</v>
      </c>
      <c r="H1502" t="s">
        <v>4845</v>
      </c>
      <c r="I1502">
        <v>0.45450530547800772</v>
      </c>
      <c r="J1502">
        <f>VLOOKUP($C1502, 'pval-input'!$B$2:$M$2260, 11, FALSE)</f>
        <v>3</v>
      </c>
      <c r="K1502">
        <f>VLOOKUP($C1502, 'pval-input'!$B$2:$M$2260, 12, FALSE)</f>
        <v>2.18978102189781E-2</v>
      </c>
    </row>
    <row r="1503" spans="1:11" x14ac:dyDescent="0.2">
      <c r="A1503" t="s">
        <v>3340</v>
      </c>
      <c r="B1503" t="str">
        <f>VLOOKUP(A1503, dictionary!$A$2:$B$16, 2, FALSE)</f>
        <v>Nervous system</v>
      </c>
      <c r="C1503" t="s">
        <v>3585</v>
      </c>
      <c r="D1503">
        <f>VLOOKUP($C1503, 'pval-input'!$B$2:$M$2260, 11, FALSE)</f>
        <v>30</v>
      </c>
      <c r="E1503">
        <f>VLOOKUP($C1503, 'pval-input'!$B$2:$M$2260, 12, FALSE)</f>
        <v>0.218978102189781</v>
      </c>
      <c r="F1503">
        <f>VLOOKUP(C1503, listing!$B$1:$L$2600, 2, FALSE)</f>
        <v>0.5961326139674834</v>
      </c>
      <c r="H1503" t="s">
        <v>4845</v>
      </c>
      <c r="I1503">
        <v>0.5961326139674834</v>
      </c>
      <c r="J1503">
        <f>VLOOKUP($C1503, 'pval-input'!$B$2:$M$2260, 11, FALSE)</f>
        <v>30</v>
      </c>
      <c r="K1503">
        <f>VLOOKUP($C1503, 'pval-input'!$B$2:$M$2260, 12, FALSE)</f>
        <v>0.218978102189781</v>
      </c>
    </row>
    <row r="1504" spans="1:11" x14ac:dyDescent="0.2">
      <c r="A1504" t="s">
        <v>3340</v>
      </c>
      <c r="B1504" t="str">
        <f>VLOOKUP(A1504, dictionary!$A$2:$B$16, 2, FALSE)</f>
        <v>Nervous system</v>
      </c>
      <c r="C1504" t="s">
        <v>3588</v>
      </c>
      <c r="D1504">
        <f>VLOOKUP($C1504, 'pval-input'!$B$2:$M$2260, 11, FALSE)</f>
        <v>127</v>
      </c>
      <c r="E1504">
        <f>VLOOKUP($C1504, 'pval-input'!$B$2:$M$2260, 12, FALSE)</f>
        <v>0.92700729927007297</v>
      </c>
      <c r="F1504">
        <f>VLOOKUP(C1504, listing!$B$1:$L$2600, 2, FALSE)</f>
        <v>0.49965413699832945</v>
      </c>
      <c r="H1504" t="s">
        <v>4845</v>
      </c>
      <c r="I1504">
        <v>0.49965413699832945</v>
      </c>
      <c r="J1504">
        <f>VLOOKUP($C1504, 'pval-input'!$B$2:$M$2260, 11, FALSE)</f>
        <v>127</v>
      </c>
      <c r="K1504">
        <f>VLOOKUP($C1504, 'pval-input'!$B$2:$M$2260, 12, FALSE)</f>
        <v>0.92700729927007297</v>
      </c>
    </row>
    <row r="1505" spans="1:11" x14ac:dyDescent="0.2">
      <c r="A1505" t="s">
        <v>3340</v>
      </c>
      <c r="B1505" t="str">
        <f>VLOOKUP(A1505, dictionary!$A$2:$B$16, 2, FALSE)</f>
        <v>Nervous system</v>
      </c>
      <c r="C1505" t="s">
        <v>3592</v>
      </c>
      <c r="D1505">
        <f>VLOOKUP($C1505, 'pval-input'!$B$2:$M$2260, 11, FALSE)</f>
        <v>36</v>
      </c>
      <c r="E1505">
        <f>VLOOKUP($C1505, 'pval-input'!$B$2:$M$2260, 12, FALSE)</f>
        <v>0.26277372262773702</v>
      </c>
      <c r="F1505">
        <f>VLOOKUP(C1505, listing!$B$1:$L$2600, 2, FALSE)</f>
        <v>0.19321986106949973</v>
      </c>
      <c r="H1505" t="s">
        <v>4845</v>
      </c>
      <c r="I1505">
        <v>0.19321986106949973</v>
      </c>
      <c r="J1505">
        <f>VLOOKUP($C1505, 'pval-input'!$B$2:$M$2260, 11, FALSE)</f>
        <v>36</v>
      </c>
      <c r="K1505">
        <f>VLOOKUP($C1505, 'pval-input'!$B$2:$M$2260, 12, FALSE)</f>
        <v>0.26277372262773702</v>
      </c>
    </row>
    <row r="1506" spans="1:11" x14ac:dyDescent="0.2">
      <c r="A1506" t="s">
        <v>3340</v>
      </c>
      <c r="B1506" t="str">
        <f>VLOOKUP(A1506, dictionary!$A$2:$B$16, 2, FALSE)</f>
        <v>Nervous system</v>
      </c>
      <c r="C1506" t="s">
        <v>3594</v>
      </c>
      <c r="D1506">
        <f>VLOOKUP($C1506, 'pval-input'!$B$2:$M$2260, 11, FALSE)</f>
        <v>116</v>
      </c>
      <c r="E1506">
        <f>VLOOKUP($C1506, 'pval-input'!$B$2:$M$2260, 12, FALSE)</f>
        <v>0.84671532846715303</v>
      </c>
      <c r="F1506">
        <f>VLOOKUP(C1506, listing!$B$1:$L$2600, 2, FALSE)</f>
        <v>0.72427333218966639</v>
      </c>
      <c r="H1506" t="s">
        <v>4845</v>
      </c>
      <c r="I1506">
        <v>0.72427333218966639</v>
      </c>
      <c r="J1506">
        <f>VLOOKUP($C1506, 'pval-input'!$B$2:$M$2260, 11, FALSE)</f>
        <v>116</v>
      </c>
      <c r="K1506">
        <f>VLOOKUP($C1506, 'pval-input'!$B$2:$M$2260, 12, FALSE)</f>
        <v>0.84671532846715303</v>
      </c>
    </row>
    <row r="1507" spans="1:11" x14ac:dyDescent="0.2">
      <c r="A1507" t="s">
        <v>3340</v>
      </c>
      <c r="B1507" t="str">
        <f>VLOOKUP(A1507, dictionary!$A$2:$B$16, 2, FALSE)</f>
        <v>Nervous system</v>
      </c>
      <c r="C1507" t="s">
        <v>3595</v>
      </c>
      <c r="D1507">
        <f>VLOOKUP($C1507, 'pval-input'!$B$2:$M$2260, 11, FALSE)</f>
        <v>32</v>
      </c>
      <c r="E1507">
        <f>VLOOKUP($C1507, 'pval-input'!$B$2:$M$2260, 12, FALSE)</f>
        <v>0.233576642335766</v>
      </c>
      <c r="F1507">
        <f>VLOOKUP(C1507, listing!$B$1:$L$2600, 2, FALSE)</f>
        <v>1.028271254749934</v>
      </c>
      <c r="H1507" t="s">
        <v>4845</v>
      </c>
      <c r="I1507">
        <v>1.028271254749934</v>
      </c>
      <c r="J1507">
        <f>VLOOKUP($C1507, 'pval-input'!$B$2:$M$2260, 11, FALSE)</f>
        <v>32</v>
      </c>
      <c r="K1507">
        <f>VLOOKUP($C1507, 'pval-input'!$B$2:$M$2260, 12, FALSE)</f>
        <v>0.233576642335766</v>
      </c>
    </row>
    <row r="1508" spans="1:11" x14ac:dyDescent="0.2">
      <c r="A1508" t="s">
        <v>3340</v>
      </c>
      <c r="B1508" t="str">
        <f>VLOOKUP(A1508, dictionary!$A$2:$B$16, 2, FALSE)</f>
        <v>Nervous system</v>
      </c>
      <c r="C1508" t="s">
        <v>3598</v>
      </c>
      <c r="D1508">
        <f>VLOOKUP($C1508, 'pval-input'!$B$2:$M$2260, 11, FALSE)</f>
        <v>78</v>
      </c>
      <c r="E1508">
        <f>VLOOKUP($C1508, 'pval-input'!$B$2:$M$2260, 12, FALSE)</f>
        <v>0.56934306569343096</v>
      </c>
      <c r="F1508">
        <f>VLOOKUP(C1508, listing!$B$1:$L$2600, 2, FALSE)</f>
        <v>0.27468471030735797</v>
      </c>
      <c r="H1508" t="s">
        <v>4845</v>
      </c>
      <c r="I1508">
        <v>0.27468471030735797</v>
      </c>
      <c r="J1508">
        <f>VLOOKUP($C1508, 'pval-input'!$B$2:$M$2260, 11, FALSE)</f>
        <v>78</v>
      </c>
      <c r="K1508">
        <f>VLOOKUP($C1508, 'pval-input'!$B$2:$M$2260, 12, FALSE)</f>
        <v>0.56934306569343096</v>
      </c>
    </row>
    <row r="1509" spans="1:11" hidden="1" x14ac:dyDescent="0.2">
      <c r="A1509" t="s">
        <v>3340</v>
      </c>
      <c r="B1509" t="str">
        <f>VLOOKUP(A1509, dictionary!$A$2:$B$16, 2, FALSE)</f>
        <v>Nervous system</v>
      </c>
      <c r="C1509" t="s">
        <v>3602</v>
      </c>
      <c r="D1509">
        <f>VLOOKUP($C1509, 'pval-input'!$B$2:$M$2260, 11, FALSE)</f>
        <v>4</v>
      </c>
      <c r="E1509">
        <f>VLOOKUP($C1509, 'pval-input'!$B$2:$M$2260, 12, FALSE)</f>
        <v>2.9197080291970798E-2</v>
      </c>
      <c r="F1509">
        <f>VLOOKUP(C1509, listing!$B$1:$L$2600, 2, FALSE)</f>
        <v>0.14572843868143254</v>
      </c>
      <c r="H1509" t="s">
        <v>4845</v>
      </c>
      <c r="I1509">
        <v>0.14572843868143254</v>
      </c>
      <c r="J1509">
        <f>VLOOKUP($C1509, 'pval-input'!$B$2:$M$2260, 11, FALSE)</f>
        <v>4</v>
      </c>
      <c r="K1509">
        <f>VLOOKUP($C1509, 'pval-input'!$B$2:$M$2260, 12, FALSE)</f>
        <v>2.9197080291970798E-2</v>
      </c>
    </row>
    <row r="1510" spans="1:11" x14ac:dyDescent="0.2">
      <c r="A1510" t="s">
        <v>3340</v>
      </c>
      <c r="B1510" t="str">
        <f>VLOOKUP(A1510, dictionary!$A$2:$B$16, 2, FALSE)</f>
        <v>Nervous system</v>
      </c>
      <c r="C1510" t="s">
        <v>3604</v>
      </c>
      <c r="D1510">
        <f>VLOOKUP($C1510, 'pval-input'!$B$2:$M$2260, 11, FALSE)</f>
        <v>21</v>
      </c>
      <c r="E1510">
        <f>VLOOKUP($C1510, 'pval-input'!$B$2:$M$2260, 12, FALSE)</f>
        <v>0.153284671532847</v>
      </c>
      <c r="F1510">
        <f>VLOOKUP(C1510, listing!$B$1:$L$2600, 2, FALSE)</f>
        <v>1.660872039599651</v>
      </c>
      <c r="H1510" t="s">
        <v>4845</v>
      </c>
      <c r="I1510">
        <v>1.660872039599651</v>
      </c>
      <c r="J1510">
        <f>VLOOKUP($C1510, 'pval-input'!$B$2:$M$2260, 11, FALSE)</f>
        <v>21</v>
      </c>
      <c r="K1510">
        <f>VLOOKUP($C1510, 'pval-input'!$B$2:$M$2260, 12, FALSE)</f>
        <v>0.153284671532847</v>
      </c>
    </row>
    <row r="1511" spans="1:11" x14ac:dyDescent="0.2">
      <c r="A1511" t="s">
        <v>3340</v>
      </c>
      <c r="B1511" t="str">
        <f>VLOOKUP(A1511, dictionary!$A$2:$B$16, 2, FALSE)</f>
        <v>Nervous system</v>
      </c>
      <c r="C1511" t="s">
        <v>3606</v>
      </c>
      <c r="D1511">
        <f>VLOOKUP($C1511, 'pval-input'!$B$2:$M$2260, 11, FALSE)</f>
        <v>23</v>
      </c>
      <c r="E1511">
        <f>VLOOKUP($C1511, 'pval-input'!$B$2:$M$2260, 12, FALSE)</f>
        <v>0.167883211678832</v>
      </c>
      <c r="F1511">
        <f>VLOOKUP(C1511, listing!$B$1:$L$2600, 2, FALSE)</f>
        <v>1.1407549756184316</v>
      </c>
      <c r="H1511" t="s">
        <v>4845</v>
      </c>
      <c r="I1511">
        <v>1.1407549756184316</v>
      </c>
      <c r="J1511">
        <f>VLOOKUP($C1511, 'pval-input'!$B$2:$M$2260, 11, FALSE)</f>
        <v>23</v>
      </c>
      <c r="K1511">
        <f>VLOOKUP($C1511, 'pval-input'!$B$2:$M$2260, 12, FALSE)</f>
        <v>0.167883211678832</v>
      </c>
    </row>
    <row r="1512" spans="1:11" x14ac:dyDescent="0.2">
      <c r="A1512" t="s">
        <v>3340</v>
      </c>
      <c r="B1512" t="str">
        <f>VLOOKUP(A1512, dictionary!$A$2:$B$16, 2, FALSE)</f>
        <v>Nervous system</v>
      </c>
      <c r="C1512" t="s">
        <v>3608</v>
      </c>
      <c r="D1512">
        <f>VLOOKUP($C1512, 'pval-input'!$B$2:$M$2260, 11, FALSE)</f>
        <v>27</v>
      </c>
      <c r="E1512">
        <f>VLOOKUP($C1512, 'pval-input'!$B$2:$M$2260, 12, FALSE)</f>
        <v>0.19708029197080301</v>
      </c>
      <c r="F1512">
        <f>VLOOKUP(C1512, listing!$B$1:$L$2600, 2, FALSE)</f>
        <v>0.96849563701410868</v>
      </c>
      <c r="H1512" t="s">
        <v>4845</v>
      </c>
      <c r="I1512">
        <v>0.96849563701410868</v>
      </c>
      <c r="J1512">
        <f>VLOOKUP($C1512, 'pval-input'!$B$2:$M$2260, 11, FALSE)</f>
        <v>27</v>
      </c>
      <c r="K1512">
        <f>VLOOKUP($C1512, 'pval-input'!$B$2:$M$2260, 12, FALSE)</f>
        <v>0.19708029197080301</v>
      </c>
    </row>
    <row r="1513" spans="1:11" x14ac:dyDescent="0.2">
      <c r="A1513" t="s">
        <v>3340</v>
      </c>
      <c r="B1513" t="str">
        <f>VLOOKUP(A1513, dictionary!$A$2:$B$16, 2, FALSE)</f>
        <v>Nervous system</v>
      </c>
      <c r="C1513" t="s">
        <v>3611</v>
      </c>
      <c r="D1513">
        <f>VLOOKUP($C1513, 'pval-input'!$B$2:$M$2260, 11, FALSE)</f>
        <v>7</v>
      </c>
      <c r="E1513">
        <f>VLOOKUP($C1513, 'pval-input'!$B$2:$M$2260, 12, FALSE)</f>
        <v>5.1094890510948898E-2</v>
      </c>
      <c r="F1513">
        <f>VLOOKUP(C1513, listing!$B$1:$L$2600, 2, FALSE)</f>
        <v>0.12242662776348427</v>
      </c>
      <c r="H1513" t="s">
        <v>4845</v>
      </c>
      <c r="I1513">
        <v>0.12242662776348427</v>
      </c>
      <c r="J1513">
        <f>VLOOKUP($C1513, 'pval-input'!$B$2:$M$2260, 11, FALSE)</f>
        <v>7</v>
      </c>
      <c r="K1513">
        <f>VLOOKUP($C1513, 'pval-input'!$B$2:$M$2260, 12, FALSE)</f>
        <v>5.1094890510948898E-2</v>
      </c>
    </row>
    <row r="1514" spans="1:11" x14ac:dyDescent="0.2">
      <c r="A1514" t="s">
        <v>3340</v>
      </c>
      <c r="B1514" t="str">
        <f>VLOOKUP(A1514, dictionary!$A$2:$B$16, 2, FALSE)</f>
        <v>Nervous system</v>
      </c>
      <c r="C1514" t="s">
        <v>3614</v>
      </c>
      <c r="D1514">
        <f>VLOOKUP($C1514, 'pval-input'!$B$2:$M$2260, 11, FALSE)</f>
        <v>12</v>
      </c>
      <c r="E1514">
        <f>VLOOKUP($C1514, 'pval-input'!$B$2:$M$2260, 12, FALSE)</f>
        <v>8.7591240875912399E-2</v>
      </c>
      <c r="F1514">
        <f>VLOOKUP(C1514, listing!$B$1:$L$2600, 2, FALSE)</f>
        <v>0.33412892371380609</v>
      </c>
      <c r="H1514" t="s">
        <v>4845</v>
      </c>
      <c r="I1514">
        <v>0.33412892371380609</v>
      </c>
      <c r="J1514">
        <f>VLOOKUP($C1514, 'pval-input'!$B$2:$M$2260, 11, FALSE)</f>
        <v>12</v>
      </c>
      <c r="K1514">
        <f>VLOOKUP($C1514, 'pval-input'!$B$2:$M$2260, 12, FALSE)</f>
        <v>8.7591240875912399E-2</v>
      </c>
    </row>
    <row r="1515" spans="1:11" hidden="1" x14ac:dyDescent="0.2">
      <c r="A1515" t="s">
        <v>3340</v>
      </c>
      <c r="B1515" t="str">
        <f>VLOOKUP(A1515, dictionary!$A$2:$B$16, 2, FALSE)</f>
        <v>Nervous system</v>
      </c>
      <c r="C1515" t="s">
        <v>3616</v>
      </c>
      <c r="D1515">
        <f>VLOOKUP($C1515, 'pval-input'!$B$2:$M$2260, 11, FALSE)</f>
        <v>6</v>
      </c>
      <c r="E1515">
        <f>VLOOKUP($C1515, 'pval-input'!$B$2:$M$2260, 12, FALSE)</f>
        <v>4.3795620437956199E-2</v>
      </c>
      <c r="F1515">
        <f>VLOOKUP(C1515, listing!$B$1:$L$2600, 2, FALSE)</f>
        <v>0.63091716777328977</v>
      </c>
      <c r="H1515" t="s">
        <v>4845</v>
      </c>
      <c r="I1515">
        <v>0.63091716777328977</v>
      </c>
      <c r="J1515">
        <f>VLOOKUP($C1515, 'pval-input'!$B$2:$M$2260, 11, FALSE)</f>
        <v>6</v>
      </c>
      <c r="K1515">
        <f>VLOOKUP($C1515, 'pval-input'!$B$2:$M$2260, 12, FALSE)</f>
        <v>4.3795620437956199E-2</v>
      </c>
    </row>
    <row r="1516" spans="1:11" x14ac:dyDescent="0.2">
      <c r="A1516" t="s">
        <v>3340</v>
      </c>
      <c r="B1516" t="str">
        <f>VLOOKUP(A1516, dictionary!$A$2:$B$16, 2, FALSE)</f>
        <v>Nervous system</v>
      </c>
      <c r="C1516" t="s">
        <v>3618</v>
      </c>
      <c r="D1516">
        <f>VLOOKUP($C1516, 'pval-input'!$B$2:$M$2260, 11, FALSE)</f>
        <v>26</v>
      </c>
      <c r="E1516">
        <f>VLOOKUP($C1516, 'pval-input'!$B$2:$M$2260, 12, FALSE)</f>
        <v>0.18978102189780999</v>
      </c>
      <c r="F1516">
        <f>VLOOKUP(C1516, listing!$B$1:$L$2600, 2, FALSE)</f>
        <v>0.85771018273442379</v>
      </c>
      <c r="H1516" t="s">
        <v>4845</v>
      </c>
      <c r="I1516">
        <v>0.85771018273442379</v>
      </c>
      <c r="J1516">
        <f>VLOOKUP($C1516, 'pval-input'!$B$2:$M$2260, 11, FALSE)</f>
        <v>26</v>
      </c>
      <c r="K1516">
        <f>VLOOKUP($C1516, 'pval-input'!$B$2:$M$2260, 12, FALSE)</f>
        <v>0.18978102189780999</v>
      </c>
    </row>
    <row r="1517" spans="1:11" x14ac:dyDescent="0.2">
      <c r="A1517" t="s">
        <v>3340</v>
      </c>
      <c r="B1517" t="str">
        <f>VLOOKUP(A1517, dictionary!$A$2:$B$16, 2, FALSE)</f>
        <v>Nervous system</v>
      </c>
      <c r="C1517" t="s">
        <v>3621</v>
      </c>
      <c r="D1517">
        <f>VLOOKUP($C1517, 'pval-input'!$B$2:$M$2260, 11, FALSE)</f>
        <v>10</v>
      </c>
      <c r="E1517">
        <f>VLOOKUP($C1517, 'pval-input'!$B$2:$M$2260, 12, FALSE)</f>
        <v>7.2992700729927001E-2</v>
      </c>
      <c r="F1517">
        <f>VLOOKUP(C1517, listing!$B$1:$L$2600, 2, FALSE)</f>
        <v>0.96692036649685831</v>
      </c>
      <c r="H1517" t="s">
        <v>4845</v>
      </c>
      <c r="I1517">
        <v>0.96692036649685831</v>
      </c>
      <c r="J1517">
        <f>VLOOKUP($C1517, 'pval-input'!$B$2:$M$2260, 11, FALSE)</f>
        <v>10</v>
      </c>
      <c r="K1517">
        <f>VLOOKUP($C1517, 'pval-input'!$B$2:$M$2260, 12, FALSE)</f>
        <v>7.2992700729927001E-2</v>
      </c>
    </row>
    <row r="1518" spans="1:11" hidden="1" x14ac:dyDescent="0.2">
      <c r="A1518" t="s">
        <v>3340</v>
      </c>
      <c r="B1518" t="str">
        <f>VLOOKUP(A1518, dictionary!$A$2:$B$16, 2, FALSE)</f>
        <v>Nervous system</v>
      </c>
      <c r="C1518" t="s">
        <v>3623</v>
      </c>
      <c r="D1518">
        <f>VLOOKUP($C1518, 'pval-input'!$B$2:$M$2260, 11, FALSE)</f>
        <v>6</v>
      </c>
      <c r="E1518">
        <f>VLOOKUP($C1518, 'pval-input'!$B$2:$M$2260, 12, FALSE)</f>
        <v>4.3795620437956199E-2</v>
      </c>
      <c r="F1518">
        <f>VLOOKUP(C1518, listing!$B$1:$L$2600, 2, FALSE)</f>
        <v>0.45889804584259081</v>
      </c>
      <c r="H1518" t="s">
        <v>4845</v>
      </c>
      <c r="I1518">
        <v>0.45889804584259081</v>
      </c>
      <c r="J1518">
        <f>VLOOKUP($C1518, 'pval-input'!$B$2:$M$2260, 11, FALSE)</f>
        <v>6</v>
      </c>
      <c r="K1518">
        <f>VLOOKUP($C1518, 'pval-input'!$B$2:$M$2260, 12, FALSE)</f>
        <v>4.3795620437956199E-2</v>
      </c>
    </row>
    <row r="1519" spans="1:11" x14ac:dyDescent="0.2">
      <c r="A1519" t="s">
        <v>3340</v>
      </c>
      <c r="B1519" t="str">
        <f>VLOOKUP(A1519, dictionary!$A$2:$B$16, 2, FALSE)</f>
        <v>Nervous system</v>
      </c>
      <c r="C1519" t="s">
        <v>3626</v>
      </c>
      <c r="D1519">
        <f>VLOOKUP($C1519, 'pval-input'!$B$2:$M$2260, 11, FALSE)</f>
        <v>24</v>
      </c>
      <c r="E1519">
        <f>VLOOKUP($C1519, 'pval-input'!$B$2:$M$2260, 12, FALSE)</f>
        <v>0.17518248175182499</v>
      </c>
      <c r="F1519">
        <f>VLOOKUP(C1519, listing!$B$1:$L$2600, 2, FALSE)</f>
        <v>0.81702564138023037</v>
      </c>
      <c r="H1519" t="s">
        <v>4845</v>
      </c>
      <c r="I1519">
        <v>0.81702564138023037</v>
      </c>
      <c r="J1519">
        <f>VLOOKUP($C1519, 'pval-input'!$B$2:$M$2260, 11, FALSE)</f>
        <v>24</v>
      </c>
      <c r="K1519">
        <f>VLOOKUP($C1519, 'pval-input'!$B$2:$M$2260, 12, FALSE)</f>
        <v>0.17518248175182499</v>
      </c>
    </row>
    <row r="1520" spans="1:11" x14ac:dyDescent="0.2">
      <c r="A1520" t="s">
        <v>3340</v>
      </c>
      <c r="B1520" t="str">
        <f>VLOOKUP(A1520, dictionary!$A$2:$B$16, 2, FALSE)</f>
        <v>Nervous system</v>
      </c>
      <c r="C1520" t="s">
        <v>3628</v>
      </c>
      <c r="D1520">
        <f>VLOOKUP($C1520, 'pval-input'!$B$2:$M$2260, 11, FALSE)</f>
        <v>119</v>
      </c>
      <c r="E1520">
        <f>VLOOKUP($C1520, 'pval-input'!$B$2:$M$2260, 12, FALSE)</f>
        <v>0.86861313868613099</v>
      </c>
      <c r="F1520">
        <f>VLOOKUP(C1520, listing!$B$1:$L$2600, 2, FALSE)</f>
        <v>3.0297379678606368E-2</v>
      </c>
      <c r="H1520" t="s">
        <v>4845</v>
      </c>
      <c r="I1520">
        <v>3.0297379678606368E-2</v>
      </c>
      <c r="J1520">
        <f>VLOOKUP($C1520, 'pval-input'!$B$2:$M$2260, 11, FALSE)</f>
        <v>119</v>
      </c>
      <c r="K1520">
        <f>VLOOKUP($C1520, 'pval-input'!$B$2:$M$2260, 12, FALSE)</f>
        <v>0.86861313868613099</v>
      </c>
    </row>
    <row r="1521" spans="1:11" x14ac:dyDescent="0.2">
      <c r="A1521" t="s">
        <v>3340</v>
      </c>
      <c r="B1521" t="str">
        <f>VLOOKUP(A1521, dictionary!$A$2:$B$16, 2, FALSE)</f>
        <v>Nervous system</v>
      </c>
      <c r="C1521" t="s">
        <v>3633</v>
      </c>
      <c r="D1521">
        <f>VLOOKUP($C1521, 'pval-input'!$B$2:$M$2260, 11, FALSE)</f>
        <v>40</v>
      </c>
      <c r="E1521">
        <f>VLOOKUP($C1521, 'pval-input'!$B$2:$M$2260, 12, FALSE)</f>
        <v>0.29197080291970801</v>
      </c>
      <c r="F1521">
        <f>VLOOKUP(C1521, listing!$B$1:$L$2600, 2, FALSE)</f>
        <v>0.54583235206078129</v>
      </c>
      <c r="H1521" t="s">
        <v>4845</v>
      </c>
      <c r="I1521">
        <v>0.54583235206078129</v>
      </c>
      <c r="J1521">
        <f>VLOOKUP($C1521, 'pval-input'!$B$2:$M$2260, 11, FALSE)</f>
        <v>40</v>
      </c>
      <c r="K1521">
        <f>VLOOKUP($C1521, 'pval-input'!$B$2:$M$2260, 12, FALSE)</f>
        <v>0.29197080291970801</v>
      </c>
    </row>
    <row r="1522" spans="1:11" hidden="1" x14ac:dyDescent="0.2">
      <c r="A1522" t="s">
        <v>3340</v>
      </c>
      <c r="B1522" t="str">
        <f>VLOOKUP(A1522, dictionary!$A$2:$B$16, 2, FALSE)</f>
        <v>Nervous system</v>
      </c>
      <c r="C1522" t="s">
        <v>3635</v>
      </c>
      <c r="D1522">
        <f>VLOOKUP($C1522, 'pval-input'!$B$2:$M$2260, 11, FALSE)</f>
        <v>6</v>
      </c>
      <c r="E1522">
        <f>VLOOKUP($C1522, 'pval-input'!$B$2:$M$2260, 12, FALSE)</f>
        <v>4.3795620437956199E-2</v>
      </c>
      <c r="F1522">
        <f>VLOOKUP(C1522, listing!$B$1:$L$2600, 2, FALSE)</f>
        <v>0.69267709382043641</v>
      </c>
      <c r="H1522" t="s">
        <v>4845</v>
      </c>
      <c r="I1522">
        <v>0.69267709382043641</v>
      </c>
      <c r="J1522">
        <f>VLOOKUP($C1522, 'pval-input'!$B$2:$M$2260, 11, FALSE)</f>
        <v>6</v>
      </c>
      <c r="K1522">
        <f>VLOOKUP($C1522, 'pval-input'!$B$2:$M$2260, 12, FALSE)</f>
        <v>4.3795620437956199E-2</v>
      </c>
    </row>
    <row r="1523" spans="1:11" hidden="1" x14ac:dyDescent="0.2">
      <c r="A1523" t="s">
        <v>3340</v>
      </c>
      <c r="B1523" t="str">
        <f>VLOOKUP(A1523, dictionary!$A$2:$B$16, 2, FALSE)</f>
        <v>Nervous system</v>
      </c>
      <c r="C1523" t="s">
        <v>3637</v>
      </c>
      <c r="D1523">
        <f>VLOOKUP($C1523, 'pval-input'!$B$2:$M$2260, 11, FALSE)</f>
        <v>1</v>
      </c>
      <c r="E1523">
        <f>VLOOKUP($C1523, 'pval-input'!$B$2:$M$2260, 12, FALSE)</f>
        <v>7.2992700729926996E-3</v>
      </c>
      <c r="F1523">
        <f>VLOOKUP(C1523, listing!$B$1:$L$2600, 2, FALSE)</f>
        <v>8.6650627723460452E-2</v>
      </c>
      <c r="H1523" t="s">
        <v>4845</v>
      </c>
      <c r="I1523">
        <v>8.6650627723460452E-2</v>
      </c>
      <c r="J1523">
        <f>VLOOKUP($C1523, 'pval-input'!$B$2:$M$2260, 11, FALSE)</f>
        <v>1</v>
      </c>
      <c r="K1523">
        <f>VLOOKUP($C1523, 'pval-input'!$B$2:$M$2260, 12, FALSE)</f>
        <v>7.2992700729926996E-3</v>
      </c>
    </row>
    <row r="1524" spans="1:11" x14ac:dyDescent="0.2">
      <c r="A1524" t="s">
        <v>3340</v>
      </c>
      <c r="B1524" t="str">
        <f>VLOOKUP(A1524, dictionary!$A$2:$B$16, 2, FALSE)</f>
        <v>Nervous system</v>
      </c>
      <c r="C1524" t="s">
        <v>3639</v>
      </c>
      <c r="D1524">
        <f>VLOOKUP($C1524, 'pval-input'!$B$2:$M$2260, 11, FALSE)</f>
        <v>110</v>
      </c>
      <c r="E1524">
        <f>VLOOKUP($C1524, 'pval-input'!$B$2:$M$2260, 12, FALSE)</f>
        <v>0.80291970802919699</v>
      </c>
      <c r="F1524">
        <f>VLOOKUP(C1524, listing!$B$1:$L$2600, 2, FALSE)</f>
        <v>7.3908568828424795E-2</v>
      </c>
      <c r="H1524" t="s">
        <v>4845</v>
      </c>
      <c r="I1524">
        <v>7.3908568828424795E-2</v>
      </c>
      <c r="J1524">
        <f>VLOOKUP($C1524, 'pval-input'!$B$2:$M$2260, 11, FALSE)</f>
        <v>110</v>
      </c>
      <c r="K1524">
        <f>VLOOKUP($C1524, 'pval-input'!$B$2:$M$2260, 12, FALSE)</f>
        <v>0.80291970802919699</v>
      </c>
    </row>
    <row r="1525" spans="1:11" x14ac:dyDescent="0.2">
      <c r="A1525" t="s">
        <v>3340</v>
      </c>
      <c r="B1525" t="str">
        <f>VLOOKUP(A1525, dictionary!$A$2:$B$16, 2, FALSE)</f>
        <v>Nervous system</v>
      </c>
      <c r="C1525" t="s">
        <v>3642</v>
      </c>
      <c r="D1525">
        <f>VLOOKUP($C1525, 'pval-input'!$B$2:$M$2260, 11, FALSE)</f>
        <v>8</v>
      </c>
      <c r="E1525">
        <f>VLOOKUP($C1525, 'pval-input'!$B$2:$M$2260, 12, FALSE)</f>
        <v>5.8394160583941597E-2</v>
      </c>
      <c r="F1525">
        <f>VLOOKUP(C1525, listing!$B$1:$L$2600, 2, FALSE)</f>
        <v>0.36872611335231564</v>
      </c>
      <c r="H1525" t="s">
        <v>4845</v>
      </c>
      <c r="I1525">
        <v>0.36872611335231564</v>
      </c>
      <c r="J1525">
        <f>VLOOKUP($C1525, 'pval-input'!$B$2:$M$2260, 11, FALSE)</f>
        <v>8</v>
      </c>
      <c r="K1525">
        <f>VLOOKUP($C1525, 'pval-input'!$B$2:$M$2260, 12, FALSE)</f>
        <v>5.8394160583941597E-2</v>
      </c>
    </row>
    <row r="1526" spans="1:11" x14ac:dyDescent="0.2">
      <c r="A1526" t="s">
        <v>3340</v>
      </c>
      <c r="B1526" t="str">
        <f>VLOOKUP(A1526, dictionary!$A$2:$B$16, 2, FALSE)</f>
        <v>Nervous system</v>
      </c>
      <c r="C1526" t="s">
        <v>3644</v>
      </c>
      <c r="D1526">
        <f>VLOOKUP($C1526, 'pval-input'!$B$2:$M$2260, 11, FALSE)</f>
        <v>40</v>
      </c>
      <c r="E1526">
        <f>VLOOKUP($C1526, 'pval-input'!$B$2:$M$2260, 12, FALSE)</f>
        <v>0.29197080291970801</v>
      </c>
      <c r="F1526">
        <f>VLOOKUP(C1526, listing!$B$1:$L$2600, 2, FALSE)</f>
        <v>2.7978519936793278</v>
      </c>
      <c r="H1526" t="s">
        <v>4845</v>
      </c>
      <c r="I1526">
        <v>2.7978519936793278</v>
      </c>
      <c r="J1526">
        <f>VLOOKUP($C1526, 'pval-input'!$B$2:$M$2260, 11, FALSE)</f>
        <v>40</v>
      </c>
      <c r="K1526">
        <f>VLOOKUP($C1526, 'pval-input'!$B$2:$M$2260, 12, FALSE)</f>
        <v>0.29197080291970801</v>
      </c>
    </row>
    <row r="1527" spans="1:11" x14ac:dyDescent="0.2">
      <c r="A1527" t="s">
        <v>3340</v>
      </c>
      <c r="B1527" t="str">
        <f>VLOOKUP(A1527, dictionary!$A$2:$B$16, 2, FALSE)</f>
        <v>Nervous system</v>
      </c>
      <c r="C1527" t="s">
        <v>3646</v>
      </c>
      <c r="D1527">
        <f>VLOOKUP($C1527, 'pval-input'!$B$2:$M$2260, 11, FALSE)</f>
        <v>43</v>
      </c>
      <c r="E1527">
        <f>VLOOKUP($C1527, 'pval-input'!$B$2:$M$2260, 12, FALSE)</f>
        <v>0.31386861313868603</v>
      </c>
      <c r="F1527">
        <f>VLOOKUP(C1527, listing!$B$1:$L$2600, 2, FALSE)</f>
        <v>9.945290559314289E-2</v>
      </c>
      <c r="H1527" t="s">
        <v>4845</v>
      </c>
      <c r="I1527">
        <v>9.945290559314289E-2</v>
      </c>
      <c r="J1527">
        <f>VLOOKUP($C1527, 'pval-input'!$B$2:$M$2260, 11, FALSE)</f>
        <v>43</v>
      </c>
      <c r="K1527">
        <f>VLOOKUP($C1527, 'pval-input'!$B$2:$M$2260, 12, FALSE)</f>
        <v>0.31386861313868603</v>
      </c>
    </row>
    <row r="1528" spans="1:11" hidden="1" x14ac:dyDescent="0.2">
      <c r="A1528" t="s">
        <v>3340</v>
      </c>
      <c r="B1528" t="str">
        <f>VLOOKUP(A1528, dictionary!$A$2:$B$16, 2, FALSE)</f>
        <v>Nervous system</v>
      </c>
      <c r="C1528" t="s">
        <v>3648</v>
      </c>
      <c r="D1528">
        <f>VLOOKUP($C1528, 'pval-input'!$B$2:$M$2260, 11, FALSE)</f>
        <v>2</v>
      </c>
      <c r="E1528">
        <f>VLOOKUP($C1528, 'pval-input'!$B$2:$M$2260, 12, FALSE)</f>
        <v>1.4598540145985399E-2</v>
      </c>
      <c r="F1528">
        <f>VLOOKUP(C1528, listing!$B$1:$L$2600, 2, FALSE)</f>
        <v>0.73363602212830148</v>
      </c>
      <c r="H1528" t="s">
        <v>4845</v>
      </c>
      <c r="I1528">
        <v>0.73363602212830148</v>
      </c>
      <c r="J1528">
        <f>VLOOKUP($C1528, 'pval-input'!$B$2:$M$2260, 11, FALSE)</f>
        <v>2</v>
      </c>
      <c r="K1528">
        <f>VLOOKUP($C1528, 'pval-input'!$B$2:$M$2260, 12, FALSE)</f>
        <v>1.4598540145985399E-2</v>
      </c>
    </row>
    <row r="1529" spans="1:11" hidden="1" x14ac:dyDescent="0.2">
      <c r="A1529" t="s">
        <v>3340</v>
      </c>
      <c r="B1529" t="str">
        <f>VLOOKUP(A1529, dictionary!$A$2:$B$16, 2, FALSE)</f>
        <v>Nervous system</v>
      </c>
      <c r="C1529" t="s">
        <v>3650</v>
      </c>
      <c r="D1529">
        <f>VLOOKUP($C1529, 'pval-input'!$B$2:$M$2260, 11, FALSE)</f>
        <v>4</v>
      </c>
      <c r="E1529">
        <f>VLOOKUP($C1529, 'pval-input'!$B$2:$M$2260, 12, FALSE)</f>
        <v>2.9197080291970798E-2</v>
      </c>
      <c r="F1529">
        <f>VLOOKUP(C1529, listing!$B$1:$L$2600, 2, FALSE)</f>
        <v>8.2797172098071928E-2</v>
      </c>
      <c r="H1529" t="s">
        <v>4845</v>
      </c>
      <c r="I1529">
        <v>8.2797172098071928E-2</v>
      </c>
      <c r="J1529">
        <f>VLOOKUP($C1529, 'pval-input'!$B$2:$M$2260, 11, FALSE)</f>
        <v>4</v>
      </c>
      <c r="K1529">
        <f>VLOOKUP($C1529, 'pval-input'!$B$2:$M$2260, 12, FALSE)</f>
        <v>2.9197080291970798E-2</v>
      </c>
    </row>
    <row r="1530" spans="1:11" hidden="1" x14ac:dyDescent="0.2">
      <c r="A1530" t="s">
        <v>3340</v>
      </c>
      <c r="B1530" t="str">
        <f>VLOOKUP(A1530, dictionary!$A$2:$B$16, 2, FALSE)</f>
        <v>Nervous system</v>
      </c>
      <c r="C1530" t="s">
        <v>3653</v>
      </c>
      <c r="D1530">
        <f>VLOOKUP($C1530, 'pval-input'!$B$2:$M$2260, 11, FALSE)</f>
        <v>1</v>
      </c>
      <c r="E1530">
        <f>VLOOKUP($C1530, 'pval-input'!$B$2:$M$2260, 12, FALSE)</f>
        <v>7.2992700729926996E-3</v>
      </c>
      <c r="F1530">
        <f>VLOOKUP(C1530, listing!$B$1:$L$2600, 2, FALSE)</f>
        <v>0.23819883662168093</v>
      </c>
      <c r="H1530" t="s">
        <v>4845</v>
      </c>
      <c r="I1530">
        <v>0.23819883662168093</v>
      </c>
      <c r="J1530">
        <f>VLOOKUP($C1530, 'pval-input'!$B$2:$M$2260, 11, FALSE)</f>
        <v>1</v>
      </c>
      <c r="K1530">
        <f>VLOOKUP($C1530, 'pval-input'!$B$2:$M$2260, 12, FALSE)</f>
        <v>7.2992700729926996E-3</v>
      </c>
    </row>
    <row r="1531" spans="1:11" x14ac:dyDescent="0.2">
      <c r="A1531" t="s">
        <v>3340</v>
      </c>
      <c r="B1531" t="str">
        <f>VLOOKUP(A1531, dictionary!$A$2:$B$16, 2, FALSE)</f>
        <v>Nervous system</v>
      </c>
      <c r="C1531" t="s">
        <v>3654</v>
      </c>
      <c r="D1531">
        <f>VLOOKUP($C1531, 'pval-input'!$B$2:$M$2260, 11, FALSE)</f>
        <v>39</v>
      </c>
      <c r="E1531">
        <f>VLOOKUP($C1531, 'pval-input'!$B$2:$M$2260, 12, FALSE)</f>
        <v>0.28467153284671498</v>
      </c>
      <c r="F1531">
        <f>VLOOKUP(C1531, listing!$B$1:$L$2600, 2, FALSE)</f>
        <v>0.35881811850496292</v>
      </c>
      <c r="H1531" t="s">
        <v>4845</v>
      </c>
      <c r="I1531">
        <v>0.35881811850496292</v>
      </c>
      <c r="J1531">
        <f>VLOOKUP($C1531, 'pval-input'!$B$2:$M$2260, 11, FALSE)</f>
        <v>39</v>
      </c>
      <c r="K1531">
        <f>VLOOKUP($C1531, 'pval-input'!$B$2:$M$2260, 12, FALSE)</f>
        <v>0.28467153284671498</v>
      </c>
    </row>
    <row r="1532" spans="1:11" x14ac:dyDescent="0.2">
      <c r="A1532" t="s">
        <v>3340</v>
      </c>
      <c r="B1532" t="str">
        <f>VLOOKUP(A1532, dictionary!$A$2:$B$16, 2, FALSE)</f>
        <v>Nervous system</v>
      </c>
      <c r="C1532" t="s">
        <v>3656</v>
      </c>
      <c r="D1532">
        <f>VLOOKUP($C1532, 'pval-input'!$B$2:$M$2260, 11, FALSE)</f>
        <v>9</v>
      </c>
      <c r="E1532">
        <f>VLOOKUP($C1532, 'pval-input'!$B$2:$M$2260, 12, FALSE)</f>
        <v>6.5693430656934296E-2</v>
      </c>
      <c r="F1532">
        <f>VLOOKUP(C1532, listing!$B$1:$L$2600, 2, FALSE)</f>
        <v>0.49459931599247425</v>
      </c>
      <c r="H1532" t="s">
        <v>4845</v>
      </c>
      <c r="I1532">
        <v>0.49459931599247425</v>
      </c>
      <c r="J1532">
        <f>VLOOKUP($C1532, 'pval-input'!$B$2:$M$2260, 11, FALSE)</f>
        <v>9</v>
      </c>
      <c r="K1532">
        <f>VLOOKUP($C1532, 'pval-input'!$B$2:$M$2260, 12, FALSE)</f>
        <v>6.5693430656934296E-2</v>
      </c>
    </row>
    <row r="1533" spans="1:11" x14ac:dyDescent="0.2">
      <c r="A1533" t="s">
        <v>3340</v>
      </c>
      <c r="B1533" t="str">
        <f>VLOOKUP(A1533, dictionary!$A$2:$B$16, 2, FALSE)</f>
        <v>Nervous system</v>
      </c>
      <c r="C1533" t="s">
        <v>3658</v>
      </c>
      <c r="D1533">
        <f>VLOOKUP($C1533, 'pval-input'!$B$2:$M$2260, 11, FALSE)</f>
        <v>130</v>
      </c>
      <c r="E1533">
        <f>VLOOKUP($C1533, 'pval-input'!$B$2:$M$2260, 12, FALSE)</f>
        <v>0.94890510948905105</v>
      </c>
      <c r="F1533">
        <f>VLOOKUP(C1533, listing!$B$1:$L$2600, 2, FALSE)</f>
        <v>7.0058066800190597E-2</v>
      </c>
      <c r="H1533" t="s">
        <v>4845</v>
      </c>
      <c r="I1533">
        <v>7.0058066800190597E-2</v>
      </c>
      <c r="J1533">
        <f>VLOOKUP($C1533, 'pval-input'!$B$2:$M$2260, 11, FALSE)</f>
        <v>130</v>
      </c>
      <c r="K1533">
        <f>VLOOKUP($C1533, 'pval-input'!$B$2:$M$2260, 12, FALSE)</f>
        <v>0.94890510948905105</v>
      </c>
    </row>
    <row r="1534" spans="1:11" hidden="1" x14ac:dyDescent="0.2">
      <c r="A1534" t="s">
        <v>3340</v>
      </c>
      <c r="B1534" t="str">
        <f>VLOOKUP(A1534, dictionary!$A$2:$B$16, 2, FALSE)</f>
        <v>Nervous system</v>
      </c>
      <c r="C1534" t="s">
        <v>3661</v>
      </c>
      <c r="D1534">
        <f>VLOOKUP($C1534, 'pval-input'!$B$2:$M$2260, 11, FALSE)</f>
        <v>5</v>
      </c>
      <c r="E1534">
        <f>VLOOKUP($C1534, 'pval-input'!$B$2:$M$2260, 12, FALSE)</f>
        <v>3.6496350364963501E-2</v>
      </c>
      <c r="F1534">
        <f>VLOOKUP(C1534, listing!$B$1:$L$2600, 2, FALSE)</f>
        <v>0.76072551923320186</v>
      </c>
      <c r="H1534" t="s">
        <v>4845</v>
      </c>
      <c r="I1534">
        <v>0.76072551923320186</v>
      </c>
      <c r="J1534">
        <f>VLOOKUP($C1534, 'pval-input'!$B$2:$M$2260, 11, FALSE)</f>
        <v>5</v>
      </c>
      <c r="K1534">
        <f>VLOOKUP($C1534, 'pval-input'!$B$2:$M$2260, 12, FALSE)</f>
        <v>3.6496350364963501E-2</v>
      </c>
    </row>
    <row r="1535" spans="1:11" hidden="1" x14ac:dyDescent="0.2">
      <c r="A1535" t="s">
        <v>3340</v>
      </c>
      <c r="B1535" t="str">
        <f>VLOOKUP(A1535, dictionary!$A$2:$B$16, 2, FALSE)</f>
        <v>Nervous system</v>
      </c>
      <c r="C1535" t="s">
        <v>3663</v>
      </c>
      <c r="D1535">
        <f>VLOOKUP($C1535, 'pval-input'!$B$2:$M$2260, 11, FALSE)</f>
        <v>2</v>
      </c>
      <c r="E1535">
        <f>VLOOKUP($C1535, 'pval-input'!$B$2:$M$2260, 12, FALSE)</f>
        <v>1.4598540145985399E-2</v>
      </c>
      <c r="F1535">
        <f>VLOOKUP(C1535, listing!$B$1:$L$2600, 2, FALSE)</f>
        <v>0.54575572418258766</v>
      </c>
      <c r="H1535" t="s">
        <v>4845</v>
      </c>
      <c r="I1535">
        <v>0.54575572418258766</v>
      </c>
      <c r="J1535">
        <f>VLOOKUP($C1535, 'pval-input'!$B$2:$M$2260, 11, FALSE)</f>
        <v>2</v>
      </c>
      <c r="K1535">
        <f>VLOOKUP($C1535, 'pval-input'!$B$2:$M$2260, 12, FALSE)</f>
        <v>1.4598540145985399E-2</v>
      </c>
    </row>
    <row r="1536" spans="1:11" x14ac:dyDescent="0.2">
      <c r="A1536" t="s">
        <v>3340</v>
      </c>
      <c r="B1536" t="str">
        <f>VLOOKUP(A1536, dictionary!$A$2:$B$16, 2, FALSE)</f>
        <v>Nervous system</v>
      </c>
      <c r="C1536" t="s">
        <v>3665</v>
      </c>
      <c r="D1536">
        <f>VLOOKUP($C1536, 'pval-input'!$B$2:$M$2260, 11, FALSE)</f>
        <v>33</v>
      </c>
      <c r="E1536">
        <f>VLOOKUP($C1536, 'pval-input'!$B$2:$M$2260, 12, FALSE)</f>
        <v>0.240875912408759</v>
      </c>
      <c r="F1536">
        <f>VLOOKUP(C1536, listing!$B$1:$L$2600, 2, FALSE)</f>
        <v>0.14900025010688639</v>
      </c>
      <c r="H1536" t="s">
        <v>4845</v>
      </c>
      <c r="I1536">
        <v>0.14900025010688639</v>
      </c>
      <c r="J1536">
        <f>VLOOKUP($C1536, 'pval-input'!$B$2:$M$2260, 11, FALSE)</f>
        <v>33</v>
      </c>
      <c r="K1536">
        <f>VLOOKUP($C1536, 'pval-input'!$B$2:$M$2260, 12, FALSE)</f>
        <v>0.240875912408759</v>
      </c>
    </row>
    <row r="1537" spans="1:11" x14ac:dyDescent="0.2">
      <c r="A1537" t="s">
        <v>3340</v>
      </c>
      <c r="B1537" t="str">
        <f>VLOOKUP(A1537, dictionary!$A$2:$B$16, 2, FALSE)</f>
        <v>Nervous system</v>
      </c>
      <c r="C1537" t="s">
        <v>3667</v>
      </c>
      <c r="D1537">
        <f>VLOOKUP($C1537, 'pval-input'!$B$2:$M$2260, 11, FALSE)</f>
        <v>11</v>
      </c>
      <c r="E1537">
        <f>VLOOKUP($C1537, 'pval-input'!$B$2:$M$2260, 12, FALSE)</f>
        <v>8.0291970802919693E-2</v>
      </c>
      <c r="F1537">
        <f>VLOOKUP(C1537, listing!$B$1:$L$2600, 2, FALSE)</f>
        <v>1.1544086876501349</v>
      </c>
      <c r="H1537" t="s">
        <v>4845</v>
      </c>
      <c r="I1537">
        <v>1.1544086876501349</v>
      </c>
      <c r="J1537">
        <f>VLOOKUP($C1537, 'pval-input'!$B$2:$M$2260, 11, FALSE)</f>
        <v>11</v>
      </c>
      <c r="K1537">
        <f>VLOOKUP($C1537, 'pval-input'!$B$2:$M$2260, 12, FALSE)</f>
        <v>8.0291970802919693E-2</v>
      </c>
    </row>
    <row r="1538" spans="1:11" x14ac:dyDescent="0.2">
      <c r="A1538" t="s">
        <v>3340</v>
      </c>
      <c r="B1538" t="str">
        <f>VLOOKUP(A1538, dictionary!$A$2:$B$16, 2, FALSE)</f>
        <v>Nervous system</v>
      </c>
      <c r="C1538" t="s">
        <v>3670</v>
      </c>
      <c r="D1538">
        <f>VLOOKUP($C1538, 'pval-input'!$B$2:$M$2260, 11, FALSE)</f>
        <v>19</v>
      </c>
      <c r="E1538">
        <f>VLOOKUP($C1538, 'pval-input'!$B$2:$M$2260, 12, FALSE)</f>
        <v>0.13868613138686101</v>
      </c>
      <c r="F1538">
        <f>VLOOKUP(C1538, listing!$B$1:$L$2600, 2, FALSE)</f>
        <v>1.7180373529193902</v>
      </c>
      <c r="H1538" t="s">
        <v>4845</v>
      </c>
      <c r="I1538">
        <v>1.7180373529193902</v>
      </c>
      <c r="J1538">
        <f>VLOOKUP($C1538, 'pval-input'!$B$2:$M$2260, 11, FALSE)</f>
        <v>19</v>
      </c>
      <c r="K1538">
        <f>VLOOKUP($C1538, 'pval-input'!$B$2:$M$2260, 12, FALSE)</f>
        <v>0.13868613138686101</v>
      </c>
    </row>
    <row r="1539" spans="1:11" x14ac:dyDescent="0.2">
      <c r="A1539" t="s">
        <v>3340</v>
      </c>
      <c r="B1539" t="str">
        <f>VLOOKUP(A1539, dictionary!$A$2:$B$16, 2, FALSE)</f>
        <v>Nervous system</v>
      </c>
      <c r="C1539" t="s">
        <v>3672</v>
      </c>
      <c r="D1539">
        <f>VLOOKUP($C1539, 'pval-input'!$B$2:$M$2260, 11, FALSE)</f>
        <v>36</v>
      </c>
      <c r="E1539">
        <f>VLOOKUP($C1539, 'pval-input'!$B$2:$M$2260, 12, FALSE)</f>
        <v>0.26277372262773702</v>
      </c>
      <c r="F1539">
        <f>VLOOKUP(C1539, listing!$B$1:$L$2600, 2, FALSE)</f>
        <v>6.5118891167227383E-2</v>
      </c>
      <c r="H1539" t="s">
        <v>4845</v>
      </c>
      <c r="I1539">
        <v>6.5118891167227383E-2</v>
      </c>
      <c r="J1539">
        <f>VLOOKUP($C1539, 'pval-input'!$B$2:$M$2260, 11, FALSE)</f>
        <v>36</v>
      </c>
      <c r="K1539">
        <f>VLOOKUP($C1539, 'pval-input'!$B$2:$M$2260, 12, FALSE)</f>
        <v>0.26277372262773702</v>
      </c>
    </row>
    <row r="1540" spans="1:11" hidden="1" x14ac:dyDescent="0.2">
      <c r="A1540" t="s">
        <v>3340</v>
      </c>
      <c r="B1540" t="str">
        <f>VLOOKUP(A1540, dictionary!$A$2:$B$16, 2, FALSE)</f>
        <v>Nervous system</v>
      </c>
      <c r="C1540" t="s">
        <v>3675</v>
      </c>
      <c r="D1540">
        <f>VLOOKUP($C1540, 'pval-input'!$B$2:$M$2260, 11, FALSE)</f>
        <v>6</v>
      </c>
      <c r="E1540">
        <f>VLOOKUP($C1540, 'pval-input'!$B$2:$M$2260, 12, FALSE)</f>
        <v>4.3795620437956199E-2</v>
      </c>
      <c r="F1540">
        <f>VLOOKUP(C1540, listing!$B$1:$L$2600, 2, FALSE)</f>
        <v>0.52935115106285435</v>
      </c>
      <c r="H1540" t="s">
        <v>4845</v>
      </c>
      <c r="I1540">
        <v>0.52935115106285435</v>
      </c>
      <c r="J1540">
        <f>VLOOKUP($C1540, 'pval-input'!$B$2:$M$2260, 11, FALSE)</f>
        <v>6</v>
      </c>
      <c r="K1540">
        <f>VLOOKUP($C1540, 'pval-input'!$B$2:$M$2260, 12, FALSE)</f>
        <v>4.3795620437956199E-2</v>
      </c>
    </row>
    <row r="1541" spans="1:11" hidden="1" x14ac:dyDescent="0.2">
      <c r="A1541" t="s">
        <v>3340</v>
      </c>
      <c r="B1541" t="str">
        <f>VLOOKUP(A1541, dictionary!$A$2:$B$16, 2, FALSE)</f>
        <v>Nervous system</v>
      </c>
      <c r="C1541" t="s">
        <v>3677</v>
      </c>
      <c r="D1541">
        <f>VLOOKUP($C1541, 'pval-input'!$B$2:$M$2260, 11, FALSE)</f>
        <v>4</v>
      </c>
      <c r="E1541">
        <f>VLOOKUP($C1541, 'pval-input'!$B$2:$M$2260, 12, FALSE)</f>
        <v>2.9197080291970798E-2</v>
      </c>
      <c r="F1541">
        <f>VLOOKUP(C1541, listing!$B$1:$L$2600, 2, FALSE)</f>
        <v>0.13567808951426236</v>
      </c>
      <c r="H1541" t="s">
        <v>4845</v>
      </c>
      <c r="I1541">
        <v>0.13567808951426236</v>
      </c>
      <c r="J1541">
        <f>VLOOKUP($C1541, 'pval-input'!$B$2:$M$2260, 11, FALSE)</f>
        <v>4</v>
      </c>
      <c r="K1541">
        <f>VLOOKUP($C1541, 'pval-input'!$B$2:$M$2260, 12, FALSE)</f>
        <v>2.9197080291970798E-2</v>
      </c>
    </row>
    <row r="1542" spans="1:11" x14ac:dyDescent="0.2">
      <c r="A1542" t="s">
        <v>3340</v>
      </c>
      <c r="B1542" t="str">
        <f>VLOOKUP(A1542, dictionary!$A$2:$B$16, 2, FALSE)</f>
        <v>Nervous system</v>
      </c>
      <c r="C1542" t="s">
        <v>3679</v>
      </c>
      <c r="D1542">
        <f>VLOOKUP($C1542, 'pval-input'!$B$2:$M$2260, 11, FALSE)</f>
        <v>41</v>
      </c>
      <c r="E1542">
        <f>VLOOKUP($C1542, 'pval-input'!$B$2:$M$2260, 12, FALSE)</f>
        <v>0.29927007299270098</v>
      </c>
      <c r="F1542">
        <f>VLOOKUP(C1542, listing!$B$1:$L$2600, 2, FALSE)</f>
        <v>0.85437769549612719</v>
      </c>
      <c r="H1542" t="s">
        <v>4845</v>
      </c>
      <c r="I1542">
        <v>0.85437769549612719</v>
      </c>
      <c r="J1542">
        <f>VLOOKUP($C1542, 'pval-input'!$B$2:$M$2260, 11, FALSE)</f>
        <v>41</v>
      </c>
      <c r="K1542">
        <f>VLOOKUP($C1542, 'pval-input'!$B$2:$M$2260, 12, FALSE)</f>
        <v>0.29927007299270098</v>
      </c>
    </row>
    <row r="1543" spans="1:11" hidden="1" x14ac:dyDescent="0.2">
      <c r="A1543" t="s">
        <v>3340</v>
      </c>
      <c r="B1543" t="str">
        <f>VLOOKUP(A1543, dictionary!$A$2:$B$16, 2, FALSE)</f>
        <v>Nervous system</v>
      </c>
      <c r="C1543" t="s">
        <v>3681</v>
      </c>
      <c r="D1543">
        <f>VLOOKUP($C1543, 'pval-input'!$B$2:$M$2260, 11, FALSE)</f>
        <v>1</v>
      </c>
      <c r="E1543">
        <f>VLOOKUP($C1543, 'pval-input'!$B$2:$M$2260, 12, FALSE)</f>
        <v>7.2992700729926996E-3</v>
      </c>
      <c r="F1543">
        <f>VLOOKUP(C1543, listing!$B$1:$L$2600, 2, FALSE)</f>
        <v>31.235738595770602</v>
      </c>
      <c r="H1543" t="s">
        <v>4845</v>
      </c>
      <c r="I1543">
        <v>31.235738595770602</v>
      </c>
      <c r="J1543">
        <f>VLOOKUP($C1543, 'pval-input'!$B$2:$M$2260, 11, FALSE)</f>
        <v>1</v>
      </c>
      <c r="K1543">
        <f>VLOOKUP($C1543, 'pval-input'!$B$2:$M$2260, 12, FALSE)</f>
        <v>7.2992700729926996E-3</v>
      </c>
    </row>
    <row r="1544" spans="1:11" x14ac:dyDescent="0.2">
      <c r="A1544" t="s">
        <v>3340</v>
      </c>
      <c r="B1544" t="str">
        <f>VLOOKUP(A1544, dictionary!$A$2:$B$16, 2, FALSE)</f>
        <v>Nervous system</v>
      </c>
      <c r="C1544" t="s">
        <v>3684</v>
      </c>
      <c r="D1544">
        <f>VLOOKUP($C1544, 'pval-input'!$B$2:$M$2260, 11, FALSE)</f>
        <v>13</v>
      </c>
      <c r="E1544">
        <f>VLOOKUP($C1544, 'pval-input'!$B$2:$M$2260, 12, FALSE)</f>
        <v>9.4890510948905105E-2</v>
      </c>
      <c r="F1544">
        <f>VLOOKUP(C1544, listing!$B$1:$L$2600, 2, FALSE)</f>
        <v>0.12481856071016649</v>
      </c>
      <c r="H1544" t="s">
        <v>4845</v>
      </c>
      <c r="I1544">
        <v>0.12481856071016649</v>
      </c>
      <c r="J1544">
        <f>VLOOKUP($C1544, 'pval-input'!$B$2:$M$2260, 11, FALSE)</f>
        <v>13</v>
      </c>
      <c r="K1544">
        <f>VLOOKUP($C1544, 'pval-input'!$B$2:$M$2260, 12, FALSE)</f>
        <v>9.4890510948905105E-2</v>
      </c>
    </row>
    <row r="1545" spans="1:11" hidden="1" x14ac:dyDescent="0.2">
      <c r="A1545" t="s">
        <v>3340</v>
      </c>
      <c r="B1545" t="str">
        <f>VLOOKUP(A1545, dictionary!$A$2:$B$16, 2, FALSE)</f>
        <v>Nervous system</v>
      </c>
      <c r="C1545" t="s">
        <v>3686</v>
      </c>
      <c r="D1545">
        <f>VLOOKUP($C1545, 'pval-input'!$B$2:$M$2260, 11, FALSE)</f>
        <v>2</v>
      </c>
      <c r="E1545">
        <f>VLOOKUP($C1545, 'pval-input'!$B$2:$M$2260, 12, FALSE)</f>
        <v>1.4598540145985399E-2</v>
      </c>
      <c r="F1545">
        <f>VLOOKUP(C1545, listing!$B$1:$L$2600, 2, FALSE)</f>
        <v>0.89918272299573154</v>
      </c>
      <c r="H1545" t="s">
        <v>4845</v>
      </c>
      <c r="I1545">
        <v>0.89918272299573154</v>
      </c>
      <c r="J1545">
        <f>VLOOKUP($C1545, 'pval-input'!$B$2:$M$2260, 11, FALSE)</f>
        <v>2</v>
      </c>
      <c r="K1545">
        <f>VLOOKUP($C1545, 'pval-input'!$B$2:$M$2260, 12, FALSE)</f>
        <v>1.4598540145985399E-2</v>
      </c>
    </row>
    <row r="1546" spans="1:11" x14ac:dyDescent="0.2">
      <c r="A1546" t="s">
        <v>3340</v>
      </c>
      <c r="B1546" t="str">
        <f>VLOOKUP(A1546, dictionary!$A$2:$B$16, 2, FALSE)</f>
        <v>Nervous system</v>
      </c>
      <c r="C1546" t="s">
        <v>3688</v>
      </c>
      <c r="D1546">
        <f>VLOOKUP($C1546, 'pval-input'!$B$2:$M$2260, 11, FALSE)</f>
        <v>60</v>
      </c>
      <c r="E1546">
        <f>VLOOKUP($C1546, 'pval-input'!$B$2:$M$2260, 12, FALSE)</f>
        <v>0.43795620437956201</v>
      </c>
      <c r="F1546">
        <f>VLOOKUP(C1546, listing!$B$1:$L$2600, 2, FALSE)</f>
        <v>1.0969228955559971</v>
      </c>
      <c r="H1546" t="s">
        <v>4845</v>
      </c>
      <c r="I1546">
        <v>1.0969228955559971</v>
      </c>
      <c r="J1546">
        <f>VLOOKUP($C1546, 'pval-input'!$B$2:$M$2260, 11, FALSE)</f>
        <v>60</v>
      </c>
      <c r="K1546">
        <f>VLOOKUP($C1546, 'pval-input'!$B$2:$M$2260, 12, FALSE)</f>
        <v>0.43795620437956201</v>
      </c>
    </row>
    <row r="1547" spans="1:11" x14ac:dyDescent="0.2">
      <c r="A1547" t="s">
        <v>3340</v>
      </c>
      <c r="B1547" t="str">
        <f>VLOOKUP(A1547, dictionary!$A$2:$B$16, 2, FALSE)</f>
        <v>Nervous system</v>
      </c>
      <c r="C1547" t="s">
        <v>3691</v>
      </c>
      <c r="D1547">
        <f>VLOOKUP($C1547, 'pval-input'!$B$2:$M$2260, 11, FALSE)</f>
        <v>66</v>
      </c>
      <c r="E1547">
        <f>VLOOKUP($C1547, 'pval-input'!$B$2:$M$2260, 12, FALSE)</f>
        <v>0.48175182481751799</v>
      </c>
      <c r="F1547">
        <f>VLOOKUP(C1547, listing!$B$1:$L$2600, 2, FALSE)</f>
        <v>0.1837638184244946</v>
      </c>
      <c r="H1547" t="s">
        <v>4845</v>
      </c>
      <c r="I1547">
        <v>0.1837638184244946</v>
      </c>
      <c r="J1547">
        <f>VLOOKUP($C1547, 'pval-input'!$B$2:$M$2260, 11, FALSE)</f>
        <v>66</v>
      </c>
      <c r="K1547">
        <f>VLOOKUP($C1547, 'pval-input'!$B$2:$M$2260, 12, FALSE)</f>
        <v>0.48175182481751799</v>
      </c>
    </row>
    <row r="1548" spans="1:11" x14ac:dyDescent="0.2">
      <c r="A1548" t="s">
        <v>3340</v>
      </c>
      <c r="B1548" t="str">
        <f>VLOOKUP(A1548, dictionary!$A$2:$B$16, 2, FALSE)</f>
        <v>Nervous system</v>
      </c>
      <c r="C1548" t="s">
        <v>3693</v>
      </c>
      <c r="D1548">
        <f>VLOOKUP($C1548, 'pval-input'!$B$2:$M$2260, 11, FALSE)</f>
        <v>35</v>
      </c>
      <c r="E1548">
        <f>VLOOKUP($C1548, 'pval-input'!$B$2:$M$2260, 12, FALSE)</f>
        <v>0.25547445255474499</v>
      </c>
      <c r="F1548">
        <f>VLOOKUP(C1548, listing!$B$1:$L$2600, 2, FALSE)</f>
        <v>0.27268773032444954</v>
      </c>
      <c r="H1548" t="s">
        <v>4845</v>
      </c>
      <c r="I1548">
        <v>0.27268773032444954</v>
      </c>
      <c r="J1548">
        <f>VLOOKUP($C1548, 'pval-input'!$B$2:$M$2260, 11, FALSE)</f>
        <v>35</v>
      </c>
      <c r="K1548">
        <f>VLOOKUP($C1548, 'pval-input'!$B$2:$M$2260, 12, FALSE)</f>
        <v>0.25547445255474499</v>
      </c>
    </row>
    <row r="1549" spans="1:11" hidden="1" x14ac:dyDescent="0.2">
      <c r="A1549" t="s">
        <v>3340</v>
      </c>
      <c r="B1549" t="str">
        <f>VLOOKUP(A1549, dictionary!$A$2:$B$16, 2, FALSE)</f>
        <v>Nervous system</v>
      </c>
      <c r="C1549" t="s">
        <v>3695</v>
      </c>
      <c r="D1549">
        <f>VLOOKUP($C1549, 'pval-input'!$B$2:$M$2260, 11, FALSE)</f>
        <v>1</v>
      </c>
      <c r="E1549">
        <f>VLOOKUP($C1549, 'pval-input'!$B$2:$M$2260, 12, FALSE)</f>
        <v>7.2992700729926996E-3</v>
      </c>
      <c r="F1549">
        <f>VLOOKUP(C1549, listing!$B$1:$L$2600, 2, FALSE)</f>
        <v>0.13345130816624251</v>
      </c>
      <c r="H1549" t="s">
        <v>4845</v>
      </c>
      <c r="I1549">
        <v>0.13345130816624251</v>
      </c>
      <c r="J1549">
        <f>VLOOKUP($C1549, 'pval-input'!$B$2:$M$2260, 11, FALSE)</f>
        <v>1</v>
      </c>
      <c r="K1549">
        <f>VLOOKUP($C1549, 'pval-input'!$B$2:$M$2260, 12, FALSE)</f>
        <v>7.2992700729926996E-3</v>
      </c>
    </row>
    <row r="1550" spans="1:11" x14ac:dyDescent="0.2">
      <c r="A1550" t="s">
        <v>3340</v>
      </c>
      <c r="B1550" t="str">
        <f>VLOOKUP(A1550, dictionary!$A$2:$B$16, 2, FALSE)</f>
        <v>Nervous system</v>
      </c>
      <c r="C1550" t="s">
        <v>3697</v>
      </c>
      <c r="D1550">
        <f>VLOOKUP($C1550, 'pval-input'!$B$2:$M$2260, 11, FALSE)</f>
        <v>34</v>
      </c>
      <c r="E1550">
        <f>VLOOKUP($C1550, 'pval-input'!$B$2:$M$2260, 12, FALSE)</f>
        <v>0.24817518248175199</v>
      </c>
      <c r="F1550">
        <f>VLOOKUP(C1550, listing!$B$1:$L$2600, 2, FALSE)</f>
        <v>0.5329989410724566</v>
      </c>
      <c r="H1550" t="s">
        <v>4845</v>
      </c>
      <c r="I1550">
        <v>0.5329989410724566</v>
      </c>
      <c r="J1550">
        <f>VLOOKUP($C1550, 'pval-input'!$B$2:$M$2260, 11, FALSE)</f>
        <v>34</v>
      </c>
      <c r="K1550">
        <f>VLOOKUP($C1550, 'pval-input'!$B$2:$M$2260, 12, FALSE)</f>
        <v>0.24817518248175199</v>
      </c>
    </row>
    <row r="1551" spans="1:11" x14ac:dyDescent="0.2">
      <c r="A1551" t="s">
        <v>3340</v>
      </c>
      <c r="B1551" t="str">
        <f>VLOOKUP(A1551, dictionary!$A$2:$B$16, 2, FALSE)</f>
        <v>Nervous system</v>
      </c>
      <c r="C1551" t="s">
        <v>3700</v>
      </c>
      <c r="D1551">
        <f>VLOOKUP($C1551, 'pval-input'!$B$2:$M$2260, 11, FALSE)</f>
        <v>10</v>
      </c>
      <c r="E1551">
        <f>VLOOKUP($C1551, 'pval-input'!$B$2:$M$2260, 12, FALSE)</f>
        <v>7.2992700729927001E-2</v>
      </c>
      <c r="F1551">
        <f>VLOOKUP(C1551, listing!$B$1:$L$2600, 2, FALSE)</f>
        <v>0.13283621545875979</v>
      </c>
      <c r="H1551" t="s">
        <v>4845</v>
      </c>
      <c r="I1551">
        <v>0.13283621545875979</v>
      </c>
      <c r="J1551">
        <f>VLOOKUP($C1551, 'pval-input'!$B$2:$M$2260, 11, FALSE)</f>
        <v>10</v>
      </c>
      <c r="K1551">
        <f>VLOOKUP($C1551, 'pval-input'!$B$2:$M$2260, 12, FALSE)</f>
        <v>7.2992700729927001E-2</v>
      </c>
    </row>
    <row r="1552" spans="1:11" x14ac:dyDescent="0.2">
      <c r="A1552" t="s">
        <v>3340</v>
      </c>
      <c r="B1552" t="str">
        <f>VLOOKUP(A1552, dictionary!$A$2:$B$16, 2, FALSE)</f>
        <v>Nervous system</v>
      </c>
      <c r="C1552" t="s">
        <v>3702</v>
      </c>
      <c r="D1552">
        <f>VLOOKUP($C1552, 'pval-input'!$B$2:$M$2260, 11, FALSE)</f>
        <v>21</v>
      </c>
      <c r="E1552">
        <f>VLOOKUP($C1552, 'pval-input'!$B$2:$M$2260, 12, FALSE)</f>
        <v>0.153284671532847</v>
      </c>
      <c r="F1552">
        <f>VLOOKUP(C1552, listing!$B$1:$L$2600, 2, FALSE)</f>
        <v>1.5439655463991957</v>
      </c>
      <c r="H1552" t="s">
        <v>4845</v>
      </c>
      <c r="I1552">
        <v>1.5439655463991957</v>
      </c>
      <c r="J1552">
        <f>VLOOKUP($C1552, 'pval-input'!$B$2:$M$2260, 11, FALSE)</f>
        <v>21</v>
      </c>
      <c r="K1552">
        <f>VLOOKUP($C1552, 'pval-input'!$B$2:$M$2260, 12, FALSE)</f>
        <v>0.153284671532847</v>
      </c>
    </row>
    <row r="1553" spans="1:11" x14ac:dyDescent="0.2">
      <c r="A1553" t="s">
        <v>3340</v>
      </c>
      <c r="B1553" t="str">
        <f>VLOOKUP(A1553, dictionary!$A$2:$B$16, 2, FALSE)</f>
        <v>Nervous system</v>
      </c>
      <c r="C1553" t="s">
        <v>3704</v>
      </c>
      <c r="D1553">
        <f>VLOOKUP($C1553, 'pval-input'!$B$2:$M$2260, 11, FALSE)</f>
        <v>90</v>
      </c>
      <c r="E1553">
        <f>VLOOKUP($C1553, 'pval-input'!$B$2:$M$2260, 12, FALSE)</f>
        <v>0.65693430656934304</v>
      </c>
      <c r="F1553">
        <f>VLOOKUP(C1553, listing!$B$1:$L$2600, 2, FALSE)</f>
        <v>0.5282100308144102</v>
      </c>
      <c r="H1553" t="s">
        <v>4845</v>
      </c>
      <c r="I1553">
        <v>0.5282100308144102</v>
      </c>
      <c r="J1553">
        <f>VLOOKUP($C1553, 'pval-input'!$B$2:$M$2260, 11, FALSE)</f>
        <v>90</v>
      </c>
      <c r="K1553">
        <f>VLOOKUP($C1553, 'pval-input'!$B$2:$M$2260, 12, FALSE)</f>
        <v>0.65693430656934304</v>
      </c>
    </row>
    <row r="1554" spans="1:11" x14ac:dyDescent="0.2">
      <c r="A1554" t="s">
        <v>3340</v>
      </c>
      <c r="B1554" t="str">
        <f>VLOOKUP(A1554, dictionary!$A$2:$B$16, 2, FALSE)</f>
        <v>Nervous system</v>
      </c>
      <c r="C1554" t="s">
        <v>3707</v>
      </c>
      <c r="D1554">
        <f>VLOOKUP($C1554, 'pval-input'!$B$2:$M$2260, 11, FALSE)</f>
        <v>94</v>
      </c>
      <c r="E1554">
        <f>VLOOKUP($C1554, 'pval-input'!$B$2:$M$2260, 12, FALSE)</f>
        <v>0.68613138686131403</v>
      </c>
      <c r="F1554">
        <f>VLOOKUP(C1554, listing!$B$1:$L$2600, 2, FALSE)</f>
        <v>0.53692989119271506</v>
      </c>
      <c r="H1554" t="s">
        <v>4845</v>
      </c>
      <c r="I1554">
        <v>0.53692989119271506</v>
      </c>
      <c r="J1554">
        <f>VLOOKUP($C1554, 'pval-input'!$B$2:$M$2260, 11, FALSE)</f>
        <v>94</v>
      </c>
      <c r="K1554">
        <f>VLOOKUP($C1554, 'pval-input'!$B$2:$M$2260, 12, FALSE)</f>
        <v>0.68613138686131403</v>
      </c>
    </row>
    <row r="1555" spans="1:11" hidden="1" x14ac:dyDescent="0.2">
      <c r="A1555" t="s">
        <v>3340</v>
      </c>
      <c r="B1555" t="str">
        <f>VLOOKUP(A1555, dictionary!$A$2:$B$16, 2, FALSE)</f>
        <v>Nervous system</v>
      </c>
      <c r="C1555" t="s">
        <v>3710</v>
      </c>
      <c r="D1555">
        <f>VLOOKUP($C1555, 'pval-input'!$B$2:$M$2260, 11, FALSE)</f>
        <v>3</v>
      </c>
      <c r="E1555">
        <f>VLOOKUP($C1555, 'pval-input'!$B$2:$M$2260, 12, FALSE)</f>
        <v>2.18978102189781E-2</v>
      </c>
      <c r="F1555">
        <f>VLOOKUP(C1555, listing!$B$1:$L$2600, 2, FALSE)</f>
        <v>0.37574617638233315</v>
      </c>
      <c r="H1555" t="s">
        <v>4845</v>
      </c>
      <c r="I1555">
        <v>0.37574617638233315</v>
      </c>
      <c r="J1555">
        <f>VLOOKUP($C1555, 'pval-input'!$B$2:$M$2260, 11, FALSE)</f>
        <v>3</v>
      </c>
      <c r="K1555">
        <f>VLOOKUP($C1555, 'pval-input'!$B$2:$M$2260, 12, FALSE)</f>
        <v>2.18978102189781E-2</v>
      </c>
    </row>
    <row r="1556" spans="1:11" x14ac:dyDescent="0.2">
      <c r="A1556" t="s">
        <v>3340</v>
      </c>
      <c r="B1556" t="str">
        <f>VLOOKUP(A1556, dictionary!$A$2:$B$16, 2, FALSE)</f>
        <v>Nervous system</v>
      </c>
      <c r="C1556" t="s">
        <v>3712</v>
      </c>
      <c r="D1556">
        <f>VLOOKUP($C1556, 'pval-input'!$B$2:$M$2260, 11, FALSE)</f>
        <v>17</v>
      </c>
      <c r="E1556">
        <f>VLOOKUP($C1556, 'pval-input'!$B$2:$M$2260, 12, FALSE)</f>
        <v>0.124087591240876</v>
      </c>
      <c r="F1556">
        <f>VLOOKUP(C1556, listing!$B$1:$L$2600, 2, FALSE)</f>
        <v>0.81347854193992464</v>
      </c>
      <c r="H1556" t="s">
        <v>4845</v>
      </c>
      <c r="I1556">
        <v>0.81347854193992464</v>
      </c>
      <c r="J1556">
        <f>VLOOKUP($C1556, 'pval-input'!$B$2:$M$2260, 11, FALSE)</f>
        <v>17</v>
      </c>
      <c r="K1556">
        <f>VLOOKUP($C1556, 'pval-input'!$B$2:$M$2260, 12, FALSE)</f>
        <v>0.124087591240876</v>
      </c>
    </row>
    <row r="1557" spans="1:11" x14ac:dyDescent="0.2">
      <c r="A1557" t="s">
        <v>3340</v>
      </c>
      <c r="B1557" t="str">
        <f>VLOOKUP(A1557, dictionary!$A$2:$B$16, 2, FALSE)</f>
        <v>Nervous system</v>
      </c>
      <c r="C1557" t="s">
        <v>3714</v>
      </c>
      <c r="D1557">
        <f>VLOOKUP($C1557, 'pval-input'!$B$2:$M$2260, 11, FALSE)</f>
        <v>8</v>
      </c>
      <c r="E1557">
        <f>VLOOKUP($C1557, 'pval-input'!$B$2:$M$2260, 12, FALSE)</f>
        <v>5.8394160583941597E-2</v>
      </c>
      <c r="F1557">
        <f>VLOOKUP(C1557, listing!$B$1:$L$2600, 2, FALSE)</f>
        <v>6.6825146901007704E-3</v>
      </c>
      <c r="H1557" t="s">
        <v>4845</v>
      </c>
      <c r="I1557">
        <v>6.6825146901007704E-3</v>
      </c>
      <c r="J1557">
        <f>VLOOKUP($C1557, 'pval-input'!$B$2:$M$2260, 11, FALSE)</f>
        <v>8</v>
      </c>
      <c r="K1557">
        <f>VLOOKUP($C1557, 'pval-input'!$B$2:$M$2260, 12, FALSE)</f>
        <v>5.8394160583941597E-2</v>
      </c>
    </row>
    <row r="1558" spans="1:11" hidden="1" x14ac:dyDescent="0.2">
      <c r="A1558" t="s">
        <v>3340</v>
      </c>
      <c r="B1558" t="str">
        <f>VLOOKUP(A1558, dictionary!$A$2:$B$16, 2, FALSE)</f>
        <v>Nervous system</v>
      </c>
      <c r="C1558" t="s">
        <v>3716</v>
      </c>
      <c r="D1558">
        <f>VLOOKUP($C1558, 'pval-input'!$B$2:$M$2260, 11, FALSE)</f>
        <v>2</v>
      </c>
      <c r="E1558">
        <f>VLOOKUP($C1558, 'pval-input'!$B$2:$M$2260, 12, FALSE)</f>
        <v>1.4598540145985399E-2</v>
      </c>
      <c r="F1558">
        <f>VLOOKUP(C1558, listing!$B$1:$L$2600, 2, FALSE)</f>
        <v>0.19275671250638052</v>
      </c>
      <c r="H1558" t="s">
        <v>4845</v>
      </c>
      <c r="I1558">
        <v>0.19275671250638052</v>
      </c>
      <c r="J1558">
        <f>VLOOKUP($C1558, 'pval-input'!$B$2:$M$2260, 11, FALSE)</f>
        <v>2</v>
      </c>
      <c r="K1558">
        <f>VLOOKUP($C1558, 'pval-input'!$B$2:$M$2260, 12, FALSE)</f>
        <v>1.4598540145985399E-2</v>
      </c>
    </row>
    <row r="1559" spans="1:11" hidden="1" x14ac:dyDescent="0.2">
      <c r="A1559" t="s">
        <v>3340</v>
      </c>
      <c r="B1559" t="str">
        <f>VLOOKUP(A1559, dictionary!$A$2:$B$16, 2, FALSE)</f>
        <v>Nervous system</v>
      </c>
      <c r="C1559" t="s">
        <v>3719</v>
      </c>
      <c r="D1559">
        <f>VLOOKUP($C1559, 'pval-input'!$B$2:$M$2260, 11, FALSE)</f>
        <v>3</v>
      </c>
      <c r="E1559">
        <f>VLOOKUP($C1559, 'pval-input'!$B$2:$M$2260, 12, FALSE)</f>
        <v>2.18978102189781E-2</v>
      </c>
      <c r="F1559">
        <f>VLOOKUP(C1559, listing!$B$1:$L$2600, 2, FALSE)</f>
        <v>1.4639345289936438</v>
      </c>
      <c r="H1559" t="s">
        <v>4845</v>
      </c>
      <c r="I1559">
        <v>1.4639345289936438</v>
      </c>
      <c r="J1559">
        <f>VLOOKUP($C1559, 'pval-input'!$B$2:$M$2260, 11, FALSE)</f>
        <v>3</v>
      </c>
      <c r="K1559">
        <f>VLOOKUP($C1559, 'pval-input'!$B$2:$M$2260, 12, FALSE)</f>
        <v>2.18978102189781E-2</v>
      </c>
    </row>
    <row r="1560" spans="1:11" hidden="1" x14ac:dyDescent="0.2">
      <c r="A1560" t="s">
        <v>3340</v>
      </c>
      <c r="B1560" t="str">
        <f>VLOOKUP(A1560, dictionary!$A$2:$B$16, 2, FALSE)</f>
        <v>Nervous system</v>
      </c>
      <c r="C1560" t="s">
        <v>3720</v>
      </c>
      <c r="D1560">
        <f>VLOOKUP($C1560, 'pval-input'!$B$2:$M$2260, 11, FALSE)</f>
        <v>135</v>
      </c>
      <c r="E1560">
        <f>VLOOKUP($C1560, 'pval-input'!$B$2:$M$2260, 12, FALSE)</f>
        <v>0.98540145985401495</v>
      </c>
      <c r="F1560">
        <f>VLOOKUP(C1560, listing!$B$1:$L$2600, 2, FALSE)</f>
        <v>0.77137021616221746</v>
      </c>
      <c r="H1560" t="s">
        <v>4845</v>
      </c>
      <c r="I1560">
        <v>0.77137021616221746</v>
      </c>
      <c r="J1560">
        <f>VLOOKUP($C1560, 'pval-input'!$B$2:$M$2260, 11, FALSE)</f>
        <v>135</v>
      </c>
      <c r="K1560">
        <f>VLOOKUP($C1560, 'pval-input'!$B$2:$M$2260, 12, FALSE)</f>
        <v>0.98540145985401495</v>
      </c>
    </row>
    <row r="1561" spans="1:11" x14ac:dyDescent="0.2">
      <c r="A1561" t="s">
        <v>3340</v>
      </c>
      <c r="B1561" t="str">
        <f>VLOOKUP(A1561, dictionary!$A$2:$B$16, 2, FALSE)</f>
        <v>Nervous system</v>
      </c>
      <c r="C1561" t="s">
        <v>3722</v>
      </c>
      <c r="D1561">
        <f>VLOOKUP($C1561, 'pval-input'!$B$2:$M$2260, 11, FALSE)</f>
        <v>29</v>
      </c>
      <c r="E1561">
        <f>VLOOKUP($C1561, 'pval-input'!$B$2:$M$2260, 12, FALSE)</f>
        <v>0.21167883211678801</v>
      </c>
      <c r="F1561">
        <f>VLOOKUP(C1561, listing!$B$1:$L$2600, 2, FALSE)</f>
        <v>0.33191835402894793</v>
      </c>
      <c r="H1561" t="s">
        <v>4845</v>
      </c>
      <c r="I1561">
        <v>0.33191835402894793</v>
      </c>
      <c r="J1561">
        <f>VLOOKUP($C1561, 'pval-input'!$B$2:$M$2260, 11, FALSE)</f>
        <v>29</v>
      </c>
      <c r="K1561">
        <f>VLOOKUP($C1561, 'pval-input'!$B$2:$M$2260, 12, FALSE)</f>
        <v>0.21167883211678801</v>
      </c>
    </row>
    <row r="1562" spans="1:11" x14ac:dyDescent="0.2">
      <c r="A1562" t="s">
        <v>3340</v>
      </c>
      <c r="B1562" t="str">
        <f>VLOOKUP(A1562, dictionary!$A$2:$B$16, 2, FALSE)</f>
        <v>Nervous system</v>
      </c>
      <c r="C1562" t="s">
        <v>3724</v>
      </c>
      <c r="D1562">
        <f>VLOOKUP($C1562, 'pval-input'!$B$2:$M$2260, 11, FALSE)</f>
        <v>7</v>
      </c>
      <c r="E1562">
        <f>VLOOKUP($C1562, 'pval-input'!$B$2:$M$2260, 12, FALSE)</f>
        <v>5.1094890510948898E-2</v>
      </c>
      <c r="F1562">
        <f>VLOOKUP(C1562, listing!$B$1:$L$2600, 2, FALSE)</f>
        <v>1.6578794758599187</v>
      </c>
      <c r="H1562" t="s">
        <v>4845</v>
      </c>
      <c r="I1562">
        <v>1.6578794758599187</v>
      </c>
      <c r="J1562">
        <f>VLOOKUP($C1562, 'pval-input'!$B$2:$M$2260, 11, FALSE)</f>
        <v>7</v>
      </c>
      <c r="K1562">
        <f>VLOOKUP($C1562, 'pval-input'!$B$2:$M$2260, 12, FALSE)</f>
        <v>5.1094890510948898E-2</v>
      </c>
    </row>
    <row r="1563" spans="1:11" x14ac:dyDescent="0.2">
      <c r="A1563" t="s">
        <v>3340</v>
      </c>
      <c r="B1563" t="str">
        <f>VLOOKUP(A1563, dictionary!$A$2:$B$16, 2, FALSE)</f>
        <v>Nervous system</v>
      </c>
      <c r="C1563" t="s">
        <v>3726</v>
      </c>
      <c r="D1563">
        <f>VLOOKUP($C1563, 'pval-input'!$B$2:$M$2260, 11, FALSE)</f>
        <v>10</v>
      </c>
      <c r="E1563">
        <f>VLOOKUP($C1563, 'pval-input'!$B$2:$M$2260, 12, FALSE)</f>
        <v>7.2992700729927001E-2</v>
      </c>
      <c r="F1563">
        <f>VLOOKUP(C1563, listing!$B$1:$L$2600, 2, FALSE)</f>
        <v>0.34014094961750796</v>
      </c>
      <c r="H1563" t="s">
        <v>4845</v>
      </c>
      <c r="I1563">
        <v>0.34014094961750796</v>
      </c>
      <c r="J1563">
        <f>VLOOKUP($C1563, 'pval-input'!$B$2:$M$2260, 11, FALSE)</f>
        <v>10</v>
      </c>
      <c r="K1563">
        <f>VLOOKUP($C1563, 'pval-input'!$B$2:$M$2260, 12, FALSE)</f>
        <v>7.2992700729927001E-2</v>
      </c>
    </row>
    <row r="1564" spans="1:11" x14ac:dyDescent="0.2">
      <c r="A1564" t="s">
        <v>3340</v>
      </c>
      <c r="B1564" t="str">
        <f>VLOOKUP(A1564, dictionary!$A$2:$B$16, 2, FALSE)</f>
        <v>Nervous system</v>
      </c>
      <c r="C1564" t="s">
        <v>3728</v>
      </c>
      <c r="D1564">
        <f>VLOOKUP($C1564, 'pval-input'!$B$2:$M$2260, 11, FALSE)</f>
        <v>18</v>
      </c>
      <c r="E1564">
        <f>VLOOKUP($C1564, 'pval-input'!$B$2:$M$2260, 12, FALSE)</f>
        <v>0.13138686131386901</v>
      </c>
      <c r="F1564">
        <f>VLOOKUP(C1564, listing!$B$1:$L$2600, 2, FALSE)</f>
        <v>0.12893730238423629</v>
      </c>
      <c r="H1564" t="s">
        <v>4845</v>
      </c>
      <c r="I1564">
        <v>0.12893730238423629</v>
      </c>
      <c r="J1564">
        <f>VLOOKUP($C1564, 'pval-input'!$B$2:$M$2260, 11, FALSE)</f>
        <v>18</v>
      </c>
      <c r="K1564">
        <f>VLOOKUP($C1564, 'pval-input'!$B$2:$M$2260, 12, FALSE)</f>
        <v>0.13138686131386901</v>
      </c>
    </row>
    <row r="1565" spans="1:11" x14ac:dyDescent="0.2">
      <c r="A1565" t="s">
        <v>3340</v>
      </c>
      <c r="B1565" t="str">
        <f>VLOOKUP(A1565, dictionary!$A$2:$B$16, 2, FALSE)</f>
        <v>Nervous system</v>
      </c>
      <c r="C1565" t="s">
        <v>3730</v>
      </c>
      <c r="D1565">
        <f>VLOOKUP($C1565, 'pval-input'!$B$2:$M$2260, 11, FALSE)</f>
        <v>71</v>
      </c>
      <c r="E1565">
        <f>VLOOKUP($C1565, 'pval-input'!$B$2:$M$2260, 12, FALSE)</f>
        <v>0.51824817518248201</v>
      </c>
      <c r="F1565">
        <f>VLOOKUP(C1565, listing!$B$1:$L$2600, 2, FALSE)</f>
        <v>0.40994543884944301</v>
      </c>
      <c r="H1565" t="s">
        <v>4845</v>
      </c>
      <c r="I1565">
        <v>0.40994543884944301</v>
      </c>
      <c r="J1565">
        <f>VLOOKUP($C1565, 'pval-input'!$B$2:$M$2260, 11, FALSE)</f>
        <v>71</v>
      </c>
      <c r="K1565">
        <f>VLOOKUP($C1565, 'pval-input'!$B$2:$M$2260, 12, FALSE)</f>
        <v>0.51824817518248201</v>
      </c>
    </row>
    <row r="1566" spans="1:11" x14ac:dyDescent="0.2">
      <c r="A1566" t="s">
        <v>3340</v>
      </c>
      <c r="B1566" t="str">
        <f>VLOOKUP(A1566, dictionary!$A$2:$B$16, 2, FALSE)</f>
        <v>Nervous system</v>
      </c>
      <c r="C1566" t="s">
        <v>3732</v>
      </c>
      <c r="D1566">
        <f>VLOOKUP($C1566, 'pval-input'!$B$2:$M$2260, 11, FALSE)</f>
        <v>28</v>
      </c>
      <c r="E1566">
        <f>VLOOKUP($C1566, 'pval-input'!$B$2:$M$2260, 12, FALSE)</f>
        <v>0.20437956204379601</v>
      </c>
      <c r="F1566">
        <f>VLOOKUP(C1566, listing!$B$1:$L$2600, 2, FALSE)</f>
        <v>0.74471668446207906</v>
      </c>
      <c r="H1566" t="s">
        <v>4845</v>
      </c>
      <c r="I1566">
        <v>0.74471668446207906</v>
      </c>
      <c r="J1566">
        <f>VLOOKUP($C1566, 'pval-input'!$B$2:$M$2260, 11, FALSE)</f>
        <v>28</v>
      </c>
      <c r="K1566">
        <f>VLOOKUP($C1566, 'pval-input'!$B$2:$M$2260, 12, FALSE)</f>
        <v>0.20437956204379601</v>
      </c>
    </row>
    <row r="1567" spans="1:11" x14ac:dyDescent="0.2">
      <c r="A1567" t="s">
        <v>3340</v>
      </c>
      <c r="B1567" t="str">
        <f>VLOOKUP(A1567, dictionary!$A$2:$B$16, 2, FALSE)</f>
        <v>Nervous system</v>
      </c>
      <c r="C1567" t="s">
        <v>3734</v>
      </c>
      <c r="D1567">
        <f>VLOOKUP($C1567, 'pval-input'!$B$2:$M$2260, 11, FALSE)</f>
        <v>18</v>
      </c>
      <c r="E1567">
        <f>VLOOKUP($C1567, 'pval-input'!$B$2:$M$2260, 12, FALSE)</f>
        <v>0.13138686131386901</v>
      </c>
      <c r="F1567">
        <f>VLOOKUP(C1567, listing!$B$1:$L$2600, 2, FALSE)</f>
        <v>0.18347812898151736</v>
      </c>
      <c r="H1567" t="s">
        <v>4845</v>
      </c>
      <c r="I1567">
        <v>0.18347812898151736</v>
      </c>
      <c r="J1567">
        <f>VLOOKUP($C1567, 'pval-input'!$B$2:$M$2260, 11, FALSE)</f>
        <v>18</v>
      </c>
      <c r="K1567">
        <f>VLOOKUP($C1567, 'pval-input'!$B$2:$M$2260, 12, FALSE)</f>
        <v>0.13138686131386901</v>
      </c>
    </row>
    <row r="1568" spans="1:11" hidden="1" x14ac:dyDescent="0.2">
      <c r="A1568" t="s">
        <v>3340</v>
      </c>
      <c r="B1568" t="str">
        <f>VLOOKUP(A1568, dictionary!$A$2:$B$16, 2, FALSE)</f>
        <v>Nervous system</v>
      </c>
      <c r="C1568" t="s">
        <v>3736</v>
      </c>
      <c r="D1568">
        <f>VLOOKUP($C1568, 'pval-input'!$B$2:$M$2260, 11, FALSE)</f>
        <v>1</v>
      </c>
      <c r="E1568">
        <f>VLOOKUP($C1568, 'pval-input'!$B$2:$M$2260, 12, FALSE)</f>
        <v>7.2992700729926996E-3</v>
      </c>
      <c r="F1568">
        <f>VLOOKUP(C1568, listing!$B$1:$L$2600, 2, FALSE)</f>
        <v>8.6650627723460452E-2</v>
      </c>
      <c r="H1568" t="s">
        <v>4845</v>
      </c>
      <c r="I1568">
        <v>8.6650627723460452E-2</v>
      </c>
      <c r="J1568">
        <f>VLOOKUP($C1568, 'pval-input'!$B$2:$M$2260, 11, FALSE)</f>
        <v>1</v>
      </c>
      <c r="K1568">
        <f>VLOOKUP($C1568, 'pval-input'!$B$2:$M$2260, 12, FALSE)</f>
        <v>7.2992700729926996E-3</v>
      </c>
    </row>
    <row r="1569" spans="1:11" hidden="1" x14ac:dyDescent="0.2">
      <c r="A1569" t="s">
        <v>3340</v>
      </c>
      <c r="B1569" t="str">
        <f>VLOOKUP(A1569, dictionary!$A$2:$B$16, 2, FALSE)</f>
        <v>Nervous system</v>
      </c>
      <c r="C1569" t="s">
        <v>3738</v>
      </c>
      <c r="D1569">
        <f>VLOOKUP($C1569, 'pval-input'!$B$2:$M$2260, 11, FALSE)</f>
        <v>4</v>
      </c>
      <c r="E1569">
        <f>VLOOKUP($C1569, 'pval-input'!$B$2:$M$2260, 12, FALSE)</f>
        <v>2.9197080291970798E-2</v>
      </c>
      <c r="F1569">
        <f>VLOOKUP(C1569, listing!$B$1:$L$2600, 2, FALSE)</f>
        <v>0.2126561821021741</v>
      </c>
      <c r="H1569" t="s">
        <v>4845</v>
      </c>
      <c r="I1569">
        <v>0.2126561821021741</v>
      </c>
      <c r="J1569">
        <f>VLOOKUP($C1569, 'pval-input'!$B$2:$M$2260, 11, FALSE)</f>
        <v>4</v>
      </c>
      <c r="K1569">
        <f>VLOOKUP($C1569, 'pval-input'!$B$2:$M$2260, 12, FALSE)</f>
        <v>2.9197080291970798E-2</v>
      </c>
    </row>
    <row r="1570" spans="1:11" x14ac:dyDescent="0.2">
      <c r="A1570" t="s">
        <v>3340</v>
      </c>
      <c r="B1570" t="str">
        <f>VLOOKUP(A1570, dictionary!$A$2:$B$16, 2, FALSE)</f>
        <v>Nervous system</v>
      </c>
      <c r="C1570" t="s">
        <v>3740</v>
      </c>
      <c r="D1570">
        <f>VLOOKUP($C1570, 'pval-input'!$B$2:$M$2260, 11, FALSE)</f>
        <v>57</v>
      </c>
      <c r="E1570">
        <f>VLOOKUP($C1570, 'pval-input'!$B$2:$M$2260, 12, FALSE)</f>
        <v>0.41605839416058399</v>
      </c>
      <c r="F1570">
        <f>VLOOKUP(C1570, listing!$B$1:$L$2600, 2, FALSE)</f>
        <v>0.696794138051818</v>
      </c>
      <c r="H1570" t="s">
        <v>4845</v>
      </c>
      <c r="I1570">
        <v>0.696794138051818</v>
      </c>
      <c r="J1570">
        <f>VLOOKUP($C1570, 'pval-input'!$B$2:$M$2260, 11, FALSE)</f>
        <v>57</v>
      </c>
      <c r="K1570">
        <f>VLOOKUP($C1570, 'pval-input'!$B$2:$M$2260, 12, FALSE)</f>
        <v>0.41605839416058399</v>
      </c>
    </row>
    <row r="1571" spans="1:11" hidden="1" x14ac:dyDescent="0.2">
      <c r="A1571" t="s">
        <v>3340</v>
      </c>
      <c r="B1571" t="str">
        <f>VLOOKUP(A1571, dictionary!$A$2:$B$16, 2, FALSE)</f>
        <v>Nervous system</v>
      </c>
      <c r="C1571" t="s">
        <v>3742</v>
      </c>
      <c r="D1571">
        <f>VLOOKUP($C1571, 'pval-input'!$B$2:$M$2260, 11, FALSE)</f>
        <v>3</v>
      </c>
      <c r="E1571">
        <f>VLOOKUP($C1571, 'pval-input'!$B$2:$M$2260, 12, FALSE)</f>
        <v>2.18978102189781E-2</v>
      </c>
      <c r="F1571">
        <f>VLOOKUP(C1571, listing!$B$1:$L$2600, 2, FALSE)</f>
        <v>3.1916300941928245E-2</v>
      </c>
      <c r="H1571" t="s">
        <v>4845</v>
      </c>
      <c r="I1571">
        <v>3.1916300941928245E-2</v>
      </c>
      <c r="J1571">
        <f>VLOOKUP($C1571, 'pval-input'!$B$2:$M$2260, 11, FALSE)</f>
        <v>3</v>
      </c>
      <c r="K1571">
        <f>VLOOKUP($C1571, 'pval-input'!$B$2:$M$2260, 12, FALSE)</f>
        <v>2.18978102189781E-2</v>
      </c>
    </row>
    <row r="1572" spans="1:11" hidden="1" x14ac:dyDescent="0.2">
      <c r="A1572" t="s">
        <v>3340</v>
      </c>
      <c r="B1572" t="str">
        <f>VLOOKUP(A1572, dictionary!$A$2:$B$16, 2, FALSE)</f>
        <v>Nervous system</v>
      </c>
      <c r="C1572" t="s">
        <v>3744</v>
      </c>
      <c r="D1572">
        <f>VLOOKUP($C1572, 'pval-input'!$B$2:$M$2260, 11, FALSE)</f>
        <v>3</v>
      </c>
      <c r="E1572">
        <f>VLOOKUP($C1572, 'pval-input'!$B$2:$M$2260, 12, FALSE)</f>
        <v>2.18978102189781E-2</v>
      </c>
      <c r="F1572">
        <f>VLOOKUP(C1572, listing!$B$1:$L$2600, 2, FALSE)</f>
        <v>1.0395662896628735</v>
      </c>
      <c r="H1572" t="s">
        <v>4845</v>
      </c>
      <c r="I1572">
        <v>1.0395662896628735</v>
      </c>
      <c r="J1572">
        <f>VLOOKUP($C1572, 'pval-input'!$B$2:$M$2260, 11, FALSE)</f>
        <v>3</v>
      </c>
      <c r="K1572">
        <f>VLOOKUP($C1572, 'pval-input'!$B$2:$M$2260, 12, FALSE)</f>
        <v>2.18978102189781E-2</v>
      </c>
    </row>
    <row r="1573" spans="1:11" x14ac:dyDescent="0.2">
      <c r="A1573" t="s">
        <v>3340</v>
      </c>
      <c r="B1573" t="str">
        <f>VLOOKUP(A1573, dictionary!$A$2:$B$16, 2, FALSE)</f>
        <v>Nervous system</v>
      </c>
      <c r="C1573" t="s">
        <v>3746</v>
      </c>
      <c r="D1573">
        <f>VLOOKUP($C1573, 'pval-input'!$B$2:$M$2260, 11, FALSE)</f>
        <v>44</v>
      </c>
      <c r="E1573">
        <f>VLOOKUP($C1573, 'pval-input'!$B$2:$M$2260, 12, FALSE)</f>
        <v>0.321167883211679</v>
      </c>
      <c r="F1573">
        <f>VLOOKUP(C1573, listing!$B$1:$L$2600, 2, FALSE)</f>
        <v>0.44521169312672365</v>
      </c>
      <c r="H1573" t="s">
        <v>4845</v>
      </c>
      <c r="I1573">
        <v>0.44521169312672365</v>
      </c>
      <c r="J1573">
        <f>VLOOKUP($C1573, 'pval-input'!$B$2:$M$2260, 11, FALSE)</f>
        <v>44</v>
      </c>
      <c r="K1573">
        <f>VLOOKUP($C1573, 'pval-input'!$B$2:$M$2260, 12, FALSE)</f>
        <v>0.321167883211679</v>
      </c>
    </row>
    <row r="1574" spans="1:11" hidden="1" x14ac:dyDescent="0.2">
      <c r="A1574" t="s">
        <v>3340</v>
      </c>
      <c r="B1574" t="str">
        <f>VLOOKUP(A1574, dictionary!$A$2:$B$16, 2, FALSE)</f>
        <v>Nervous system</v>
      </c>
      <c r="C1574" t="s">
        <v>3749</v>
      </c>
      <c r="D1574">
        <f>VLOOKUP($C1574, 'pval-input'!$B$2:$M$2260, 11, FALSE)</f>
        <v>1</v>
      </c>
      <c r="E1574">
        <f>VLOOKUP($C1574, 'pval-input'!$B$2:$M$2260, 12, FALSE)</f>
        <v>7.2992700729926996E-3</v>
      </c>
      <c r="F1574">
        <f>VLOOKUP(C1574, listing!$B$1:$L$2600, 2, FALSE)</f>
        <v>0.23819883662168093</v>
      </c>
      <c r="H1574" t="s">
        <v>4845</v>
      </c>
      <c r="I1574">
        <v>0.23819883662168093</v>
      </c>
      <c r="J1574">
        <f>VLOOKUP($C1574, 'pval-input'!$B$2:$M$2260, 11, FALSE)</f>
        <v>1</v>
      </c>
      <c r="K1574">
        <f>VLOOKUP($C1574, 'pval-input'!$B$2:$M$2260, 12, FALSE)</f>
        <v>7.2992700729926996E-3</v>
      </c>
    </row>
    <row r="1575" spans="1:11" x14ac:dyDescent="0.2">
      <c r="A1575" t="s">
        <v>3340</v>
      </c>
      <c r="B1575" t="str">
        <f>VLOOKUP(A1575, dictionary!$A$2:$B$16, 2, FALSE)</f>
        <v>Nervous system</v>
      </c>
      <c r="C1575" t="s">
        <v>3751</v>
      </c>
      <c r="D1575">
        <f>VLOOKUP($C1575, 'pval-input'!$B$2:$M$2260, 11, FALSE)</f>
        <v>10</v>
      </c>
      <c r="E1575">
        <f>VLOOKUP($C1575, 'pval-input'!$B$2:$M$2260, 12, FALSE)</f>
        <v>7.2992700729927001E-2</v>
      </c>
      <c r="F1575">
        <f>VLOOKUP(C1575, listing!$B$1:$L$2600, 2, FALSE)</f>
        <v>0.17543574722539432</v>
      </c>
      <c r="H1575" t="s">
        <v>4845</v>
      </c>
      <c r="I1575">
        <v>0.17543574722539432</v>
      </c>
      <c r="J1575">
        <f>VLOOKUP($C1575, 'pval-input'!$B$2:$M$2260, 11, FALSE)</f>
        <v>10</v>
      </c>
      <c r="K1575">
        <f>VLOOKUP($C1575, 'pval-input'!$B$2:$M$2260, 12, FALSE)</f>
        <v>7.2992700729927001E-2</v>
      </c>
    </row>
    <row r="1576" spans="1:11" x14ac:dyDescent="0.2">
      <c r="A1576" t="s">
        <v>3340</v>
      </c>
      <c r="B1576" t="str">
        <f>VLOOKUP(A1576, dictionary!$A$2:$B$16, 2, FALSE)</f>
        <v>Nervous system</v>
      </c>
      <c r="C1576" t="s">
        <v>3754</v>
      </c>
      <c r="D1576">
        <f>VLOOKUP($C1576, 'pval-input'!$B$2:$M$2260, 11, FALSE)</f>
        <v>16</v>
      </c>
      <c r="E1576">
        <f>VLOOKUP($C1576, 'pval-input'!$B$2:$M$2260, 12, FALSE)</f>
        <v>0.116788321167883</v>
      </c>
      <c r="F1576">
        <f>VLOOKUP(C1576, listing!$B$1:$L$2600, 2, FALSE)</f>
        <v>0.17581918456911022</v>
      </c>
      <c r="H1576" t="s">
        <v>4845</v>
      </c>
      <c r="I1576">
        <v>0.17581918456911022</v>
      </c>
      <c r="J1576">
        <f>VLOOKUP($C1576, 'pval-input'!$B$2:$M$2260, 11, FALSE)</f>
        <v>16</v>
      </c>
      <c r="K1576">
        <f>VLOOKUP($C1576, 'pval-input'!$B$2:$M$2260, 12, FALSE)</f>
        <v>0.116788321167883</v>
      </c>
    </row>
    <row r="1577" spans="1:11" hidden="1" x14ac:dyDescent="0.2">
      <c r="A1577" t="s">
        <v>3340</v>
      </c>
      <c r="B1577" t="str">
        <f>VLOOKUP(A1577, dictionary!$A$2:$B$16, 2, FALSE)</f>
        <v>Nervous system</v>
      </c>
      <c r="C1577" t="s">
        <v>3757</v>
      </c>
      <c r="D1577">
        <f>VLOOKUP($C1577, 'pval-input'!$B$2:$M$2260, 11, FALSE)</f>
        <v>2</v>
      </c>
      <c r="E1577">
        <f>VLOOKUP($C1577, 'pval-input'!$B$2:$M$2260, 12, FALSE)</f>
        <v>1.4598540145985399E-2</v>
      </c>
      <c r="F1577">
        <f>VLOOKUP(C1577, listing!$B$1:$L$2600, 2, FALSE)</f>
        <v>0.37701936947231857</v>
      </c>
      <c r="H1577" t="s">
        <v>4845</v>
      </c>
      <c r="I1577">
        <v>0.37701936947231857</v>
      </c>
      <c r="J1577">
        <f>VLOOKUP($C1577, 'pval-input'!$B$2:$M$2260, 11, FALSE)</f>
        <v>2</v>
      </c>
      <c r="K1577">
        <f>VLOOKUP($C1577, 'pval-input'!$B$2:$M$2260, 12, FALSE)</f>
        <v>1.4598540145985399E-2</v>
      </c>
    </row>
    <row r="1578" spans="1:11" hidden="1" x14ac:dyDescent="0.2">
      <c r="A1578" t="s">
        <v>3340</v>
      </c>
      <c r="B1578" t="str">
        <f>VLOOKUP(A1578, dictionary!$A$2:$B$16, 2, FALSE)</f>
        <v>Nervous system</v>
      </c>
      <c r="C1578" t="s">
        <v>3760</v>
      </c>
      <c r="D1578">
        <f>VLOOKUP($C1578, 'pval-input'!$B$2:$M$2260, 11, FALSE)</f>
        <v>4</v>
      </c>
      <c r="E1578">
        <f>VLOOKUP($C1578, 'pval-input'!$B$2:$M$2260, 12, FALSE)</f>
        <v>2.9197080291970798E-2</v>
      </c>
      <c r="F1578">
        <f>VLOOKUP(C1578, listing!$B$1:$L$2600, 2, FALSE)</f>
        <v>0.26032225540967985</v>
      </c>
      <c r="H1578" t="s">
        <v>4845</v>
      </c>
      <c r="I1578">
        <v>0.26032225540967985</v>
      </c>
      <c r="J1578">
        <f>VLOOKUP($C1578, 'pval-input'!$B$2:$M$2260, 11, FALSE)</f>
        <v>4</v>
      </c>
      <c r="K1578">
        <f>VLOOKUP($C1578, 'pval-input'!$B$2:$M$2260, 12, FALSE)</f>
        <v>2.9197080291970798E-2</v>
      </c>
    </row>
    <row r="1579" spans="1:11" hidden="1" x14ac:dyDescent="0.2">
      <c r="A1579" t="s">
        <v>3340</v>
      </c>
      <c r="B1579" t="str">
        <f>VLOOKUP(A1579, dictionary!$A$2:$B$16, 2, FALSE)</f>
        <v>Nervous system</v>
      </c>
      <c r="C1579" t="s">
        <v>3762</v>
      </c>
      <c r="D1579">
        <f>VLOOKUP($C1579, 'pval-input'!$B$2:$M$2260, 11, FALSE)</f>
        <v>1</v>
      </c>
      <c r="E1579">
        <f>VLOOKUP($C1579, 'pval-input'!$B$2:$M$2260, 12, FALSE)</f>
        <v>7.2992700729926996E-3</v>
      </c>
      <c r="F1579">
        <f>VLOOKUP(C1579, listing!$B$1:$L$2600, 2, FALSE)</f>
        <v>0.45574306277858734</v>
      </c>
      <c r="H1579" t="s">
        <v>4845</v>
      </c>
      <c r="I1579">
        <v>0.45574306277858734</v>
      </c>
      <c r="J1579">
        <f>VLOOKUP($C1579, 'pval-input'!$B$2:$M$2260, 11, FALSE)</f>
        <v>1</v>
      </c>
      <c r="K1579">
        <f>VLOOKUP($C1579, 'pval-input'!$B$2:$M$2260, 12, FALSE)</f>
        <v>7.2992700729926996E-3</v>
      </c>
    </row>
    <row r="1580" spans="1:11" hidden="1" x14ac:dyDescent="0.2">
      <c r="A1580" t="s">
        <v>3340</v>
      </c>
      <c r="B1580" t="str">
        <f>VLOOKUP(A1580, dictionary!$A$2:$B$16, 2, FALSE)</f>
        <v>Nervous system</v>
      </c>
      <c r="C1580" t="s">
        <v>3764</v>
      </c>
      <c r="D1580">
        <f>VLOOKUP($C1580, 'pval-input'!$B$2:$M$2260, 11, FALSE)</f>
        <v>1</v>
      </c>
      <c r="E1580">
        <f>VLOOKUP($C1580, 'pval-input'!$B$2:$M$2260, 12, FALSE)</f>
        <v>7.2992700729926996E-3</v>
      </c>
      <c r="F1580">
        <f>VLOOKUP(C1580, listing!$B$1:$L$2600, 2, FALSE)</f>
        <v>31.235738595770602</v>
      </c>
      <c r="H1580" t="s">
        <v>4845</v>
      </c>
      <c r="I1580">
        <v>31.235738595770602</v>
      </c>
      <c r="J1580">
        <f>VLOOKUP($C1580, 'pval-input'!$B$2:$M$2260, 11, FALSE)</f>
        <v>1</v>
      </c>
      <c r="K1580">
        <f>VLOOKUP($C1580, 'pval-input'!$B$2:$M$2260, 12, FALSE)</f>
        <v>7.2992700729926996E-3</v>
      </c>
    </row>
    <row r="1581" spans="1:11" hidden="1" x14ac:dyDescent="0.2">
      <c r="A1581" t="s">
        <v>3340</v>
      </c>
      <c r="B1581" t="str">
        <f>VLOOKUP(A1581, dictionary!$A$2:$B$16, 2, FALSE)</f>
        <v>Nervous system</v>
      </c>
      <c r="C1581" t="s">
        <v>3766</v>
      </c>
      <c r="D1581">
        <f>VLOOKUP($C1581, 'pval-input'!$B$2:$M$2260, 11, FALSE)</f>
        <v>3</v>
      </c>
      <c r="E1581">
        <f>VLOOKUP($C1581, 'pval-input'!$B$2:$M$2260, 12, FALSE)</f>
        <v>2.18978102189781E-2</v>
      </c>
      <c r="F1581">
        <f>VLOOKUP(C1581, listing!$B$1:$L$2600, 2, FALSE)</f>
        <v>0.20758950664020751</v>
      </c>
      <c r="H1581" t="s">
        <v>4845</v>
      </c>
      <c r="I1581">
        <v>0.20758950664020751</v>
      </c>
      <c r="J1581">
        <f>VLOOKUP($C1581, 'pval-input'!$B$2:$M$2260, 11, FALSE)</f>
        <v>3</v>
      </c>
      <c r="K1581">
        <f>VLOOKUP($C1581, 'pval-input'!$B$2:$M$2260, 12, FALSE)</f>
        <v>2.18978102189781E-2</v>
      </c>
    </row>
    <row r="1582" spans="1:11" x14ac:dyDescent="0.2">
      <c r="A1582" t="s">
        <v>3340</v>
      </c>
      <c r="B1582" t="str">
        <f>VLOOKUP(A1582, dictionary!$A$2:$B$16, 2, FALSE)</f>
        <v>Nervous system</v>
      </c>
      <c r="C1582" t="s">
        <v>3768</v>
      </c>
      <c r="D1582">
        <f>VLOOKUP($C1582, 'pval-input'!$B$2:$M$2260, 11, FALSE)</f>
        <v>18</v>
      </c>
      <c r="E1582">
        <f>VLOOKUP($C1582, 'pval-input'!$B$2:$M$2260, 12, FALSE)</f>
        <v>0.13138686131386901</v>
      </c>
      <c r="F1582">
        <f>VLOOKUP(C1582, listing!$B$1:$L$2600, 2, FALSE)</f>
        <v>0.27927064186194717</v>
      </c>
      <c r="H1582" t="s">
        <v>4845</v>
      </c>
      <c r="I1582">
        <v>0.27927064186194717</v>
      </c>
      <c r="J1582">
        <f>VLOOKUP($C1582, 'pval-input'!$B$2:$M$2260, 11, FALSE)</f>
        <v>18</v>
      </c>
      <c r="K1582">
        <f>VLOOKUP($C1582, 'pval-input'!$B$2:$M$2260, 12, FALSE)</f>
        <v>0.13138686131386901</v>
      </c>
    </row>
    <row r="1583" spans="1:11" hidden="1" x14ac:dyDescent="0.2">
      <c r="A1583" t="s">
        <v>3340</v>
      </c>
      <c r="B1583" t="str">
        <f>VLOOKUP(A1583, dictionary!$A$2:$B$16, 2, FALSE)</f>
        <v>Nervous system</v>
      </c>
      <c r="C1583" t="s">
        <v>3771</v>
      </c>
      <c r="D1583">
        <f>VLOOKUP($C1583, 'pval-input'!$B$2:$M$2260, 11, FALSE)</f>
        <v>1</v>
      </c>
      <c r="E1583">
        <f>VLOOKUP($C1583, 'pval-input'!$B$2:$M$2260, 12, FALSE)</f>
        <v>7.2992700729926996E-3</v>
      </c>
      <c r="F1583">
        <f>VLOOKUP(C1583, listing!$B$1:$L$2600, 2, FALSE)</f>
        <v>31.235738595770602</v>
      </c>
      <c r="H1583" t="s">
        <v>4845</v>
      </c>
      <c r="I1583">
        <v>31.235738595770602</v>
      </c>
      <c r="J1583">
        <f>VLOOKUP($C1583, 'pval-input'!$B$2:$M$2260, 11, FALSE)</f>
        <v>1</v>
      </c>
      <c r="K1583">
        <f>VLOOKUP($C1583, 'pval-input'!$B$2:$M$2260, 12, FALSE)</f>
        <v>7.2992700729926996E-3</v>
      </c>
    </row>
    <row r="1584" spans="1:11" x14ac:dyDescent="0.2">
      <c r="A1584" t="s">
        <v>3340</v>
      </c>
      <c r="B1584" t="str">
        <f>VLOOKUP(A1584, dictionary!$A$2:$B$16, 2, FALSE)</f>
        <v>Nervous system</v>
      </c>
      <c r="C1584" t="s">
        <v>3773</v>
      </c>
      <c r="D1584">
        <f>VLOOKUP($C1584, 'pval-input'!$B$2:$M$2260, 11, FALSE)</f>
        <v>11</v>
      </c>
      <c r="E1584">
        <f>VLOOKUP($C1584, 'pval-input'!$B$2:$M$2260, 12, FALSE)</f>
        <v>8.0291970802919693E-2</v>
      </c>
      <c r="F1584">
        <f>VLOOKUP(C1584, listing!$B$1:$L$2600, 2, FALSE)</f>
        <v>0.58167952923332555</v>
      </c>
      <c r="H1584" t="s">
        <v>4845</v>
      </c>
      <c r="I1584">
        <v>0.58167952923332555</v>
      </c>
      <c r="J1584">
        <f>VLOOKUP($C1584, 'pval-input'!$B$2:$M$2260, 11, FALSE)</f>
        <v>11</v>
      </c>
      <c r="K1584">
        <f>VLOOKUP($C1584, 'pval-input'!$B$2:$M$2260, 12, FALSE)</f>
        <v>8.0291970802919693E-2</v>
      </c>
    </row>
    <row r="1585" spans="1:11" x14ac:dyDescent="0.2">
      <c r="A1585" t="s">
        <v>3340</v>
      </c>
      <c r="B1585" t="str">
        <f>VLOOKUP(A1585, dictionary!$A$2:$B$16, 2, FALSE)</f>
        <v>Nervous system</v>
      </c>
      <c r="C1585" t="s">
        <v>3775</v>
      </c>
      <c r="D1585">
        <f>VLOOKUP($C1585, 'pval-input'!$B$2:$M$2260, 11, FALSE)</f>
        <v>9</v>
      </c>
      <c r="E1585">
        <f>VLOOKUP($C1585, 'pval-input'!$B$2:$M$2260, 12, FALSE)</f>
        <v>6.5693430656934296E-2</v>
      </c>
      <c r="F1585">
        <f>VLOOKUP(C1585, listing!$B$1:$L$2600, 2, FALSE)</f>
        <v>0.81515201971958418</v>
      </c>
      <c r="H1585" t="s">
        <v>4845</v>
      </c>
      <c r="I1585">
        <v>0.81515201971958418</v>
      </c>
      <c r="J1585">
        <f>VLOOKUP($C1585, 'pval-input'!$B$2:$M$2260, 11, FALSE)</f>
        <v>9</v>
      </c>
      <c r="K1585">
        <f>VLOOKUP($C1585, 'pval-input'!$B$2:$M$2260, 12, FALSE)</f>
        <v>6.5693430656934296E-2</v>
      </c>
    </row>
    <row r="1586" spans="1:11" x14ac:dyDescent="0.2">
      <c r="A1586" t="s">
        <v>3340</v>
      </c>
      <c r="B1586" t="str">
        <f>VLOOKUP(A1586, dictionary!$A$2:$B$16, 2, FALSE)</f>
        <v>Nervous system</v>
      </c>
      <c r="C1586" t="s">
        <v>3778</v>
      </c>
      <c r="D1586">
        <f>VLOOKUP($C1586, 'pval-input'!$B$2:$M$2260, 11, FALSE)</f>
        <v>21</v>
      </c>
      <c r="E1586">
        <f>VLOOKUP($C1586, 'pval-input'!$B$2:$M$2260, 12, FALSE)</f>
        <v>0.153284671532847</v>
      </c>
      <c r="F1586">
        <f>VLOOKUP(C1586, listing!$B$1:$L$2600, 2, FALSE)</f>
        <v>1.6888685176521698</v>
      </c>
      <c r="H1586" t="s">
        <v>4845</v>
      </c>
      <c r="I1586">
        <v>1.6888685176521698</v>
      </c>
      <c r="J1586">
        <f>VLOOKUP($C1586, 'pval-input'!$B$2:$M$2260, 11, FALSE)</f>
        <v>21</v>
      </c>
      <c r="K1586">
        <f>VLOOKUP($C1586, 'pval-input'!$B$2:$M$2260, 12, FALSE)</f>
        <v>0.153284671532847</v>
      </c>
    </row>
    <row r="1587" spans="1:11" hidden="1" x14ac:dyDescent="0.2">
      <c r="A1587" t="s">
        <v>3340</v>
      </c>
      <c r="B1587" t="str">
        <f>VLOOKUP(A1587, dictionary!$A$2:$B$16, 2, FALSE)</f>
        <v>Nervous system</v>
      </c>
      <c r="C1587" t="s">
        <v>3780</v>
      </c>
      <c r="D1587">
        <f>VLOOKUP($C1587, 'pval-input'!$B$2:$M$2260, 11, FALSE)</f>
        <v>6</v>
      </c>
      <c r="E1587">
        <f>VLOOKUP($C1587, 'pval-input'!$B$2:$M$2260, 12, FALSE)</f>
        <v>4.3795620437956199E-2</v>
      </c>
      <c r="F1587">
        <f>VLOOKUP(C1587, listing!$B$1:$L$2600, 2, FALSE)</f>
        <v>7.0707557096225296E-2</v>
      </c>
      <c r="H1587" t="s">
        <v>4845</v>
      </c>
      <c r="I1587">
        <v>7.0707557096225296E-2</v>
      </c>
      <c r="J1587">
        <f>VLOOKUP($C1587, 'pval-input'!$B$2:$M$2260, 11, FALSE)</f>
        <v>6</v>
      </c>
      <c r="K1587">
        <f>VLOOKUP($C1587, 'pval-input'!$B$2:$M$2260, 12, FALSE)</f>
        <v>4.3795620437956199E-2</v>
      </c>
    </row>
    <row r="1588" spans="1:11" hidden="1" x14ac:dyDescent="0.2">
      <c r="A1588" t="s">
        <v>3340</v>
      </c>
      <c r="B1588" t="str">
        <f>VLOOKUP(A1588, dictionary!$A$2:$B$16, 2, FALSE)</f>
        <v>Nervous system</v>
      </c>
      <c r="C1588" t="s">
        <v>3782</v>
      </c>
      <c r="D1588">
        <f>VLOOKUP($C1588, 'pval-input'!$B$2:$M$2260, 11, FALSE)</f>
        <v>2</v>
      </c>
      <c r="E1588">
        <f>VLOOKUP($C1588, 'pval-input'!$B$2:$M$2260, 12, FALSE)</f>
        <v>1.4598540145985399E-2</v>
      </c>
      <c r="F1588">
        <f>VLOOKUP(C1588, listing!$B$1:$L$2600, 2, FALSE)</f>
        <v>0.67335432190554556</v>
      </c>
      <c r="H1588" t="s">
        <v>4845</v>
      </c>
      <c r="I1588">
        <v>0.67335432190554556</v>
      </c>
      <c r="J1588">
        <f>VLOOKUP($C1588, 'pval-input'!$B$2:$M$2260, 11, FALSE)</f>
        <v>2</v>
      </c>
      <c r="K1588">
        <f>VLOOKUP($C1588, 'pval-input'!$B$2:$M$2260, 12, FALSE)</f>
        <v>1.4598540145985399E-2</v>
      </c>
    </row>
    <row r="1589" spans="1:11" hidden="1" x14ac:dyDescent="0.2">
      <c r="A1589" t="s">
        <v>3340</v>
      </c>
      <c r="B1589" t="str">
        <f>VLOOKUP(A1589, dictionary!$A$2:$B$16, 2, FALSE)</f>
        <v>Nervous system</v>
      </c>
      <c r="C1589" t="s">
        <v>3784</v>
      </c>
      <c r="D1589">
        <f>VLOOKUP($C1589, 'pval-input'!$B$2:$M$2260, 11, FALSE)</f>
        <v>4</v>
      </c>
      <c r="E1589">
        <f>VLOOKUP($C1589, 'pval-input'!$B$2:$M$2260, 12, FALSE)</f>
        <v>2.9197080291970798E-2</v>
      </c>
      <c r="F1589">
        <f>VLOOKUP(C1589, listing!$B$1:$L$2600, 2, FALSE)</f>
        <v>0.25188737839754011</v>
      </c>
      <c r="H1589" t="s">
        <v>4845</v>
      </c>
      <c r="I1589">
        <v>0.25188737839754011</v>
      </c>
      <c r="J1589">
        <f>VLOOKUP($C1589, 'pval-input'!$B$2:$M$2260, 11, FALSE)</f>
        <v>4</v>
      </c>
      <c r="K1589">
        <f>VLOOKUP($C1589, 'pval-input'!$B$2:$M$2260, 12, FALSE)</f>
        <v>2.9197080291970798E-2</v>
      </c>
    </row>
    <row r="1590" spans="1:11" hidden="1" x14ac:dyDescent="0.2">
      <c r="A1590" t="s">
        <v>3340</v>
      </c>
      <c r="B1590" t="str">
        <f>VLOOKUP(A1590, dictionary!$A$2:$B$16, 2, FALSE)</f>
        <v>Nervous system</v>
      </c>
      <c r="C1590" t="s">
        <v>3786</v>
      </c>
      <c r="D1590">
        <f>VLOOKUP($C1590, 'pval-input'!$B$2:$M$2260, 11, FALSE)</f>
        <v>1</v>
      </c>
      <c r="E1590">
        <f>VLOOKUP($C1590, 'pval-input'!$B$2:$M$2260, 12, FALSE)</f>
        <v>7.2992700729926996E-3</v>
      </c>
      <c r="F1590">
        <f>VLOOKUP(C1590, listing!$B$1:$L$2600, 2, FALSE)</f>
        <v>0.17143680377530085</v>
      </c>
      <c r="H1590" t="s">
        <v>4845</v>
      </c>
      <c r="I1590">
        <v>0.17143680377530085</v>
      </c>
      <c r="J1590">
        <f>VLOOKUP($C1590, 'pval-input'!$B$2:$M$2260, 11, FALSE)</f>
        <v>1</v>
      </c>
      <c r="K1590">
        <f>VLOOKUP($C1590, 'pval-input'!$B$2:$M$2260, 12, FALSE)</f>
        <v>7.2992700729926996E-3</v>
      </c>
    </row>
    <row r="1591" spans="1:11" x14ac:dyDescent="0.2">
      <c r="A1591" t="s">
        <v>3340</v>
      </c>
      <c r="B1591" t="str">
        <f>VLOOKUP(A1591, dictionary!$A$2:$B$16, 2, FALSE)</f>
        <v>Nervous system</v>
      </c>
      <c r="C1591" t="s">
        <v>3788</v>
      </c>
      <c r="D1591">
        <f>VLOOKUP($C1591, 'pval-input'!$B$2:$M$2260, 11, FALSE)</f>
        <v>8</v>
      </c>
      <c r="E1591">
        <f>VLOOKUP($C1591, 'pval-input'!$B$2:$M$2260, 12, FALSE)</f>
        <v>5.8394160583941597E-2</v>
      </c>
      <c r="F1591">
        <f>VLOOKUP(C1591, listing!$B$1:$L$2600, 2, FALSE)</f>
        <v>0.11159253115133594</v>
      </c>
      <c r="H1591" t="s">
        <v>4845</v>
      </c>
      <c r="I1591">
        <v>0.11159253115133594</v>
      </c>
      <c r="J1591">
        <f>VLOOKUP($C1591, 'pval-input'!$B$2:$M$2260, 11, FALSE)</f>
        <v>8</v>
      </c>
      <c r="K1591">
        <f>VLOOKUP($C1591, 'pval-input'!$B$2:$M$2260, 12, FALSE)</f>
        <v>5.8394160583941597E-2</v>
      </c>
    </row>
    <row r="1592" spans="1:11" x14ac:dyDescent="0.2">
      <c r="A1592" t="s">
        <v>3340</v>
      </c>
      <c r="B1592" t="str">
        <f>VLOOKUP(A1592, dictionary!$A$2:$B$16, 2, FALSE)</f>
        <v>Nervous system</v>
      </c>
      <c r="C1592" t="s">
        <v>3790</v>
      </c>
      <c r="D1592">
        <f>VLOOKUP($C1592, 'pval-input'!$B$2:$M$2260, 11, FALSE)</f>
        <v>103</v>
      </c>
      <c r="E1592">
        <f>VLOOKUP($C1592, 'pval-input'!$B$2:$M$2260, 12, FALSE)</f>
        <v>0.75182481751824803</v>
      </c>
      <c r="F1592">
        <f>VLOOKUP(C1592, listing!$B$1:$L$2600, 2, FALSE)</f>
        <v>1.463127314243629</v>
      </c>
      <c r="H1592" t="s">
        <v>4845</v>
      </c>
      <c r="I1592">
        <v>1.463127314243629</v>
      </c>
      <c r="J1592">
        <f>VLOOKUP($C1592, 'pval-input'!$B$2:$M$2260, 11, FALSE)</f>
        <v>103</v>
      </c>
      <c r="K1592">
        <f>VLOOKUP($C1592, 'pval-input'!$B$2:$M$2260, 12, FALSE)</f>
        <v>0.75182481751824803</v>
      </c>
    </row>
    <row r="1593" spans="1:11" hidden="1" x14ac:dyDescent="0.2">
      <c r="A1593" t="s">
        <v>3340</v>
      </c>
      <c r="B1593" t="str">
        <f>VLOOKUP(A1593, dictionary!$A$2:$B$16, 2, FALSE)</f>
        <v>Nervous system</v>
      </c>
      <c r="C1593" t="s">
        <v>3792</v>
      </c>
      <c r="D1593">
        <f>VLOOKUP($C1593, 'pval-input'!$B$2:$M$2260, 11, FALSE)</f>
        <v>1</v>
      </c>
      <c r="E1593">
        <f>VLOOKUP($C1593, 'pval-input'!$B$2:$M$2260, 12, FALSE)</f>
        <v>7.2992700729926996E-3</v>
      </c>
      <c r="F1593">
        <f>VLOOKUP(C1593, listing!$B$1:$L$2600, 2, FALSE)</f>
        <v>8.6650627723460452E-2</v>
      </c>
      <c r="H1593" t="s">
        <v>4845</v>
      </c>
      <c r="I1593">
        <v>8.6650627723460452E-2</v>
      </c>
      <c r="J1593">
        <f>VLOOKUP($C1593, 'pval-input'!$B$2:$M$2260, 11, FALSE)</f>
        <v>1</v>
      </c>
      <c r="K1593">
        <f>VLOOKUP($C1593, 'pval-input'!$B$2:$M$2260, 12, FALSE)</f>
        <v>7.2992700729926996E-3</v>
      </c>
    </row>
    <row r="1594" spans="1:11" hidden="1" x14ac:dyDescent="0.2">
      <c r="A1594" t="s">
        <v>3340</v>
      </c>
      <c r="B1594" t="str">
        <f>VLOOKUP(A1594, dictionary!$A$2:$B$16, 2, FALSE)</f>
        <v>Nervous system</v>
      </c>
      <c r="C1594" t="s">
        <v>3794</v>
      </c>
      <c r="D1594">
        <f>VLOOKUP($C1594, 'pval-input'!$B$2:$M$2260, 11, FALSE)</f>
        <v>2</v>
      </c>
      <c r="E1594">
        <f>VLOOKUP($C1594, 'pval-input'!$B$2:$M$2260, 12, FALSE)</f>
        <v>1.4598540145985399E-2</v>
      </c>
      <c r="F1594">
        <f>VLOOKUP(C1594, listing!$B$1:$L$2600, 2, FALSE)</f>
        <v>0.40304033358696822</v>
      </c>
      <c r="H1594" t="s">
        <v>4845</v>
      </c>
      <c r="I1594">
        <v>0.40304033358696822</v>
      </c>
      <c r="J1594">
        <f>VLOOKUP($C1594, 'pval-input'!$B$2:$M$2260, 11, FALSE)</f>
        <v>2</v>
      </c>
      <c r="K1594">
        <f>VLOOKUP($C1594, 'pval-input'!$B$2:$M$2260, 12, FALSE)</f>
        <v>1.4598540145985399E-2</v>
      </c>
    </row>
    <row r="1595" spans="1:11" x14ac:dyDescent="0.2">
      <c r="A1595" t="s">
        <v>3340</v>
      </c>
      <c r="B1595" t="str">
        <f>VLOOKUP(A1595, dictionary!$A$2:$B$16, 2, FALSE)</f>
        <v>Nervous system</v>
      </c>
      <c r="C1595" t="s">
        <v>3796</v>
      </c>
      <c r="D1595">
        <f>VLOOKUP($C1595, 'pval-input'!$B$2:$M$2260, 11, FALSE)</f>
        <v>10</v>
      </c>
      <c r="E1595">
        <f>VLOOKUP($C1595, 'pval-input'!$B$2:$M$2260, 12, FALSE)</f>
        <v>7.2992700729927001E-2</v>
      </c>
      <c r="F1595">
        <f>VLOOKUP(C1595, listing!$B$1:$L$2600, 2, FALSE)</f>
        <v>0.60059194122771964</v>
      </c>
      <c r="H1595" t="s">
        <v>4845</v>
      </c>
      <c r="I1595">
        <v>0.60059194122771964</v>
      </c>
      <c r="J1595">
        <f>VLOOKUP($C1595, 'pval-input'!$B$2:$M$2260, 11, FALSE)</f>
        <v>10</v>
      </c>
      <c r="K1595">
        <f>VLOOKUP($C1595, 'pval-input'!$B$2:$M$2260, 12, FALSE)</f>
        <v>7.2992700729927001E-2</v>
      </c>
    </row>
    <row r="1596" spans="1:11" x14ac:dyDescent="0.2">
      <c r="A1596" t="s">
        <v>3340</v>
      </c>
      <c r="B1596" t="str">
        <f>VLOOKUP(A1596, dictionary!$A$2:$B$16, 2, FALSE)</f>
        <v>Nervous system</v>
      </c>
      <c r="C1596" t="s">
        <v>3799</v>
      </c>
      <c r="D1596">
        <f>VLOOKUP($C1596, 'pval-input'!$B$2:$M$2260, 11, FALSE)</f>
        <v>26</v>
      </c>
      <c r="E1596">
        <f>VLOOKUP($C1596, 'pval-input'!$B$2:$M$2260, 12, FALSE)</f>
        <v>0.18978102189780999</v>
      </c>
      <c r="F1596">
        <f>VLOOKUP(C1596, listing!$B$1:$L$2600, 2, FALSE)</f>
        <v>1.0320442442928131</v>
      </c>
      <c r="H1596" t="s">
        <v>4845</v>
      </c>
      <c r="I1596">
        <v>1.0320442442928131</v>
      </c>
      <c r="J1596">
        <f>VLOOKUP($C1596, 'pval-input'!$B$2:$M$2260, 11, FALSE)</f>
        <v>26</v>
      </c>
      <c r="K1596">
        <f>VLOOKUP($C1596, 'pval-input'!$B$2:$M$2260, 12, FALSE)</f>
        <v>0.18978102189780999</v>
      </c>
    </row>
    <row r="1597" spans="1:11" hidden="1" x14ac:dyDescent="0.2">
      <c r="A1597" t="s">
        <v>3340</v>
      </c>
      <c r="B1597" t="str">
        <f>VLOOKUP(A1597, dictionary!$A$2:$B$16, 2, FALSE)</f>
        <v>Nervous system</v>
      </c>
      <c r="C1597" t="s">
        <v>3801</v>
      </c>
      <c r="D1597">
        <f>VLOOKUP($C1597, 'pval-input'!$B$2:$M$2260, 11, FALSE)</f>
        <v>2</v>
      </c>
      <c r="E1597">
        <f>VLOOKUP($C1597, 'pval-input'!$B$2:$M$2260, 12, FALSE)</f>
        <v>1.4598540145985399E-2</v>
      </c>
      <c r="F1597">
        <f>VLOOKUP(C1597, listing!$B$1:$L$2600, 2, FALSE)</f>
        <v>0.2100210792830525</v>
      </c>
      <c r="H1597" t="s">
        <v>4845</v>
      </c>
      <c r="I1597">
        <v>0.2100210792830525</v>
      </c>
      <c r="J1597">
        <f>VLOOKUP($C1597, 'pval-input'!$B$2:$M$2260, 11, FALSE)</f>
        <v>2</v>
      </c>
      <c r="K1597">
        <f>VLOOKUP($C1597, 'pval-input'!$B$2:$M$2260, 12, FALSE)</f>
        <v>1.4598540145985399E-2</v>
      </c>
    </row>
    <row r="1598" spans="1:11" hidden="1" x14ac:dyDescent="0.2">
      <c r="A1598" t="s">
        <v>3340</v>
      </c>
      <c r="B1598" t="str">
        <f>VLOOKUP(A1598, dictionary!$A$2:$B$16, 2, FALSE)</f>
        <v>Nervous system</v>
      </c>
      <c r="C1598" t="s">
        <v>3803</v>
      </c>
      <c r="D1598">
        <f>VLOOKUP($C1598, 'pval-input'!$B$2:$M$2260, 11, FALSE)</f>
        <v>2</v>
      </c>
      <c r="E1598">
        <f>VLOOKUP($C1598, 'pval-input'!$B$2:$M$2260, 12, FALSE)</f>
        <v>1.4598540145985399E-2</v>
      </c>
      <c r="F1598">
        <f>VLOOKUP(C1598, listing!$B$1:$L$2600, 2, FALSE)</f>
        <v>0.16455429391047793</v>
      </c>
      <c r="H1598" t="s">
        <v>4845</v>
      </c>
      <c r="I1598">
        <v>0.16455429391047793</v>
      </c>
      <c r="J1598">
        <f>VLOOKUP($C1598, 'pval-input'!$B$2:$M$2260, 11, FALSE)</f>
        <v>2</v>
      </c>
      <c r="K1598">
        <f>VLOOKUP($C1598, 'pval-input'!$B$2:$M$2260, 12, FALSE)</f>
        <v>1.4598540145985399E-2</v>
      </c>
    </row>
    <row r="1599" spans="1:11" hidden="1" x14ac:dyDescent="0.2">
      <c r="A1599" t="s">
        <v>3340</v>
      </c>
      <c r="B1599" t="str">
        <f>VLOOKUP(A1599, dictionary!$A$2:$B$16, 2, FALSE)</f>
        <v>Nervous system</v>
      </c>
      <c r="C1599" t="s">
        <v>3806</v>
      </c>
      <c r="D1599">
        <f>VLOOKUP($C1599, 'pval-input'!$B$2:$M$2260, 11, FALSE)</f>
        <v>1</v>
      </c>
      <c r="E1599">
        <f>VLOOKUP($C1599, 'pval-input'!$B$2:$M$2260, 12, FALSE)</f>
        <v>7.2992700729926996E-3</v>
      </c>
      <c r="F1599">
        <f>VLOOKUP(C1599, listing!$B$1:$L$2600, 2, FALSE)</f>
        <v>31.235738595770602</v>
      </c>
      <c r="H1599" t="s">
        <v>4845</v>
      </c>
      <c r="I1599">
        <v>31.235738595770602</v>
      </c>
      <c r="J1599">
        <f>VLOOKUP($C1599, 'pval-input'!$B$2:$M$2260, 11, FALSE)</f>
        <v>1</v>
      </c>
      <c r="K1599">
        <f>VLOOKUP($C1599, 'pval-input'!$B$2:$M$2260, 12, FALSE)</f>
        <v>7.2992700729926996E-3</v>
      </c>
    </row>
    <row r="1600" spans="1:11" hidden="1" x14ac:dyDescent="0.2">
      <c r="A1600" t="s">
        <v>3340</v>
      </c>
      <c r="B1600" t="str">
        <f>VLOOKUP(A1600, dictionary!$A$2:$B$16, 2, FALSE)</f>
        <v>Nervous system</v>
      </c>
      <c r="C1600" t="s">
        <v>3808</v>
      </c>
      <c r="D1600">
        <f>VLOOKUP($C1600, 'pval-input'!$B$2:$M$2260, 11, FALSE)</f>
        <v>4</v>
      </c>
      <c r="E1600">
        <f>VLOOKUP($C1600, 'pval-input'!$B$2:$M$2260, 12, FALSE)</f>
        <v>2.9197080291970798E-2</v>
      </c>
      <c r="F1600">
        <f>VLOOKUP(C1600, listing!$B$1:$L$2600, 2, FALSE)</f>
        <v>1.4471909823824676</v>
      </c>
      <c r="H1600" t="s">
        <v>4845</v>
      </c>
      <c r="I1600">
        <v>1.4471909823824676</v>
      </c>
      <c r="J1600">
        <f>VLOOKUP($C1600, 'pval-input'!$B$2:$M$2260, 11, FALSE)</f>
        <v>4</v>
      </c>
      <c r="K1600">
        <f>VLOOKUP($C1600, 'pval-input'!$B$2:$M$2260, 12, FALSE)</f>
        <v>2.9197080291970798E-2</v>
      </c>
    </row>
    <row r="1601" spans="1:11" hidden="1" x14ac:dyDescent="0.2">
      <c r="A1601" t="s">
        <v>3340</v>
      </c>
      <c r="B1601" t="str">
        <f>VLOOKUP(A1601, dictionary!$A$2:$B$16, 2, FALSE)</f>
        <v>Nervous system</v>
      </c>
      <c r="C1601" t="s">
        <v>3811</v>
      </c>
      <c r="D1601">
        <f>VLOOKUP($C1601, 'pval-input'!$B$2:$M$2260, 11, FALSE)</f>
        <v>1</v>
      </c>
      <c r="E1601">
        <f>VLOOKUP($C1601, 'pval-input'!$B$2:$M$2260, 12, FALSE)</f>
        <v>7.2992700729926996E-3</v>
      </c>
      <c r="F1601">
        <f>VLOOKUP(C1601, listing!$B$1:$L$2600, 2, FALSE)</f>
        <v>1.7320704232008592E-2</v>
      </c>
      <c r="H1601" t="s">
        <v>4845</v>
      </c>
      <c r="I1601">
        <v>1.7320704232008592E-2</v>
      </c>
      <c r="J1601">
        <f>VLOOKUP($C1601, 'pval-input'!$B$2:$M$2260, 11, FALSE)</f>
        <v>1</v>
      </c>
      <c r="K1601">
        <f>VLOOKUP($C1601, 'pval-input'!$B$2:$M$2260, 12, FALSE)</f>
        <v>7.2992700729926996E-3</v>
      </c>
    </row>
    <row r="1602" spans="1:11" hidden="1" x14ac:dyDescent="0.2">
      <c r="A1602" t="s">
        <v>3340</v>
      </c>
      <c r="B1602" t="str">
        <f>VLOOKUP(A1602, dictionary!$A$2:$B$16, 2, FALSE)</f>
        <v>Nervous system</v>
      </c>
      <c r="C1602" t="s">
        <v>3813</v>
      </c>
      <c r="D1602">
        <f>VLOOKUP($C1602, 'pval-input'!$B$2:$M$2260, 11, FALSE)</f>
        <v>2</v>
      </c>
      <c r="E1602">
        <f>VLOOKUP($C1602, 'pval-input'!$B$2:$M$2260, 12, FALSE)</f>
        <v>1.4598540145985399E-2</v>
      </c>
      <c r="F1602">
        <f>VLOOKUP(C1602, listing!$B$1:$L$2600, 2, FALSE)</f>
        <v>0.46625114647499377</v>
      </c>
      <c r="H1602" t="s">
        <v>4845</v>
      </c>
      <c r="I1602">
        <v>0.46625114647499377</v>
      </c>
      <c r="J1602">
        <f>VLOOKUP($C1602, 'pval-input'!$B$2:$M$2260, 11, FALSE)</f>
        <v>2</v>
      </c>
      <c r="K1602">
        <f>VLOOKUP($C1602, 'pval-input'!$B$2:$M$2260, 12, FALSE)</f>
        <v>1.4598540145985399E-2</v>
      </c>
    </row>
    <row r="1603" spans="1:11" hidden="1" x14ac:dyDescent="0.2">
      <c r="A1603" t="s">
        <v>3340</v>
      </c>
      <c r="B1603" t="str">
        <f>VLOOKUP(A1603, dictionary!$A$2:$B$16, 2, FALSE)</f>
        <v>Nervous system</v>
      </c>
      <c r="C1603" t="s">
        <v>3815</v>
      </c>
      <c r="D1603">
        <f>VLOOKUP($C1603, 'pval-input'!$B$2:$M$2260, 11, FALSE)</f>
        <v>4</v>
      </c>
      <c r="E1603">
        <f>VLOOKUP($C1603, 'pval-input'!$B$2:$M$2260, 12, FALSE)</f>
        <v>2.9197080291970798E-2</v>
      </c>
      <c r="F1603">
        <f>VLOOKUP(C1603, listing!$B$1:$L$2600, 2, FALSE)</f>
        <v>0.19059224664005098</v>
      </c>
      <c r="H1603" t="s">
        <v>4845</v>
      </c>
      <c r="I1603">
        <v>0.19059224664005098</v>
      </c>
      <c r="J1603">
        <f>VLOOKUP($C1603, 'pval-input'!$B$2:$M$2260, 11, FALSE)</f>
        <v>4</v>
      </c>
      <c r="K1603">
        <f>VLOOKUP($C1603, 'pval-input'!$B$2:$M$2260, 12, FALSE)</f>
        <v>2.9197080291970798E-2</v>
      </c>
    </row>
    <row r="1604" spans="1:11" hidden="1" x14ac:dyDescent="0.2">
      <c r="A1604" t="s">
        <v>3340</v>
      </c>
      <c r="B1604" t="str">
        <f>VLOOKUP(A1604, dictionary!$A$2:$B$16, 2, FALSE)</f>
        <v>Nervous system</v>
      </c>
      <c r="C1604" t="s">
        <v>3817</v>
      </c>
      <c r="D1604">
        <f>VLOOKUP($C1604, 'pval-input'!$B$2:$M$2260, 11, FALSE)</f>
        <v>2</v>
      </c>
      <c r="E1604">
        <f>VLOOKUP($C1604, 'pval-input'!$B$2:$M$2260, 12, FALSE)</f>
        <v>1.4598540145985399E-2</v>
      </c>
      <c r="F1604">
        <f>VLOOKUP(C1604, listing!$B$1:$L$2600, 2, FALSE)</f>
        <v>0.14538075165219919</v>
      </c>
      <c r="H1604" t="s">
        <v>4845</v>
      </c>
      <c r="I1604">
        <v>0.14538075165219919</v>
      </c>
      <c r="J1604">
        <f>VLOOKUP($C1604, 'pval-input'!$B$2:$M$2260, 11, FALSE)</f>
        <v>2</v>
      </c>
      <c r="K1604">
        <f>VLOOKUP($C1604, 'pval-input'!$B$2:$M$2260, 12, FALSE)</f>
        <v>1.4598540145985399E-2</v>
      </c>
    </row>
    <row r="1605" spans="1:11" x14ac:dyDescent="0.2">
      <c r="A1605" t="s">
        <v>3340</v>
      </c>
      <c r="B1605" t="str">
        <f>VLOOKUP(A1605, dictionary!$A$2:$B$16, 2, FALSE)</f>
        <v>Nervous system</v>
      </c>
      <c r="C1605" t="s">
        <v>3822</v>
      </c>
      <c r="D1605">
        <f>VLOOKUP($C1605, 'pval-input'!$B$2:$M$2260, 11, FALSE)</f>
        <v>59</v>
      </c>
      <c r="E1605">
        <f>VLOOKUP($C1605, 'pval-input'!$B$2:$M$2260, 12, FALSE)</f>
        <v>0.43065693430656898</v>
      </c>
      <c r="F1605">
        <f>VLOOKUP(C1605, listing!$B$1:$L$2600, 2, FALSE)</f>
        <v>0.37901045788197657</v>
      </c>
      <c r="H1605" t="s">
        <v>4845</v>
      </c>
      <c r="I1605">
        <v>0.37901045788197657</v>
      </c>
      <c r="J1605">
        <f>VLOOKUP($C1605, 'pval-input'!$B$2:$M$2260, 11, FALSE)</f>
        <v>59</v>
      </c>
      <c r="K1605">
        <f>VLOOKUP($C1605, 'pval-input'!$B$2:$M$2260, 12, FALSE)</f>
        <v>0.43065693430656898</v>
      </c>
    </row>
    <row r="1606" spans="1:11" x14ac:dyDescent="0.2">
      <c r="A1606" t="s">
        <v>3340</v>
      </c>
      <c r="B1606" t="str">
        <f>VLOOKUP(A1606, dictionary!$A$2:$B$16, 2, FALSE)</f>
        <v>Nervous system</v>
      </c>
      <c r="C1606" t="s">
        <v>3824</v>
      </c>
      <c r="D1606">
        <f>VLOOKUP($C1606, 'pval-input'!$B$2:$M$2260, 11, FALSE)</f>
        <v>81</v>
      </c>
      <c r="E1606">
        <f>VLOOKUP($C1606, 'pval-input'!$B$2:$M$2260, 12, FALSE)</f>
        <v>0.59124087591240904</v>
      </c>
      <c r="F1606">
        <f>VLOOKUP(C1606, listing!$B$1:$L$2600, 2, FALSE)</f>
        <v>0.58455109744925993</v>
      </c>
      <c r="H1606" t="s">
        <v>4845</v>
      </c>
      <c r="I1606">
        <v>0.58455109744925993</v>
      </c>
      <c r="J1606">
        <f>VLOOKUP($C1606, 'pval-input'!$B$2:$M$2260, 11, FALSE)</f>
        <v>81</v>
      </c>
      <c r="K1606">
        <f>VLOOKUP($C1606, 'pval-input'!$B$2:$M$2260, 12, FALSE)</f>
        <v>0.59124087591240904</v>
      </c>
    </row>
    <row r="1607" spans="1:11" hidden="1" x14ac:dyDescent="0.2">
      <c r="A1607" t="s">
        <v>3340</v>
      </c>
      <c r="B1607" t="str">
        <f>VLOOKUP(A1607, dictionary!$A$2:$B$16, 2, FALSE)</f>
        <v>Nervous system</v>
      </c>
      <c r="C1607" t="s">
        <v>3826</v>
      </c>
      <c r="D1607">
        <f>VLOOKUP($C1607, 'pval-input'!$B$2:$M$2260, 11, FALSE)</f>
        <v>1</v>
      </c>
      <c r="E1607">
        <f>VLOOKUP($C1607, 'pval-input'!$B$2:$M$2260, 12, FALSE)</f>
        <v>7.2992700729926996E-3</v>
      </c>
      <c r="F1607">
        <f>VLOOKUP(C1607, listing!$B$1:$L$2600, 2, FALSE)</f>
        <v>0.33155065625460423</v>
      </c>
      <c r="H1607" t="s">
        <v>4845</v>
      </c>
      <c r="I1607">
        <v>0.33155065625460423</v>
      </c>
      <c r="J1607">
        <f>VLOOKUP($C1607, 'pval-input'!$B$2:$M$2260, 11, FALSE)</f>
        <v>1</v>
      </c>
      <c r="K1607">
        <f>VLOOKUP($C1607, 'pval-input'!$B$2:$M$2260, 12, FALSE)</f>
        <v>7.2992700729926996E-3</v>
      </c>
    </row>
    <row r="1608" spans="1:11" x14ac:dyDescent="0.2">
      <c r="A1608" t="s">
        <v>3340</v>
      </c>
      <c r="B1608" t="str">
        <f>VLOOKUP(A1608, dictionary!$A$2:$B$16, 2, FALSE)</f>
        <v>Nervous system</v>
      </c>
      <c r="C1608" t="s">
        <v>3828</v>
      </c>
      <c r="D1608">
        <f>VLOOKUP($C1608, 'pval-input'!$B$2:$M$2260, 11, FALSE)</f>
        <v>9</v>
      </c>
      <c r="E1608">
        <f>VLOOKUP($C1608, 'pval-input'!$B$2:$M$2260, 12, FALSE)</f>
        <v>6.5693430656934296E-2</v>
      </c>
      <c r="F1608">
        <f>VLOOKUP(C1608, listing!$B$1:$L$2600, 2, FALSE)</f>
        <v>0.66950258667114104</v>
      </c>
      <c r="H1608" t="s">
        <v>4845</v>
      </c>
      <c r="I1608">
        <v>0.66950258667114104</v>
      </c>
      <c r="J1608">
        <f>VLOOKUP($C1608, 'pval-input'!$B$2:$M$2260, 11, FALSE)</f>
        <v>9</v>
      </c>
      <c r="K1608">
        <f>VLOOKUP($C1608, 'pval-input'!$B$2:$M$2260, 12, FALSE)</f>
        <v>6.5693430656934296E-2</v>
      </c>
    </row>
    <row r="1609" spans="1:11" hidden="1" x14ac:dyDescent="0.2">
      <c r="A1609" t="s">
        <v>3340</v>
      </c>
      <c r="B1609" t="str">
        <f>VLOOKUP(A1609, dictionary!$A$2:$B$16, 2, FALSE)</f>
        <v>Nervous system</v>
      </c>
      <c r="C1609" t="s">
        <v>3830</v>
      </c>
      <c r="D1609">
        <f>VLOOKUP($C1609, 'pval-input'!$B$2:$M$2260, 11, FALSE)</f>
        <v>1</v>
      </c>
      <c r="E1609">
        <f>VLOOKUP($C1609, 'pval-input'!$B$2:$M$2260, 12, FALSE)</f>
        <v>7.2992700729926996E-3</v>
      </c>
      <c r="F1609">
        <f>VLOOKUP(C1609, listing!$B$1:$L$2600, 2, FALSE)</f>
        <v>0.17143680377530085</v>
      </c>
      <c r="H1609" t="s">
        <v>4845</v>
      </c>
      <c r="I1609">
        <v>0.17143680377530085</v>
      </c>
      <c r="J1609">
        <f>VLOOKUP($C1609, 'pval-input'!$B$2:$M$2260, 11, FALSE)</f>
        <v>1</v>
      </c>
      <c r="K1609">
        <f>VLOOKUP($C1609, 'pval-input'!$B$2:$M$2260, 12, FALSE)</f>
        <v>7.2992700729926996E-3</v>
      </c>
    </row>
    <row r="1610" spans="1:11" hidden="1" x14ac:dyDescent="0.2">
      <c r="A1610" t="s">
        <v>3340</v>
      </c>
      <c r="B1610" t="str">
        <f>VLOOKUP(A1610, dictionary!$A$2:$B$16, 2, FALSE)</f>
        <v>Nervous system</v>
      </c>
      <c r="C1610" t="s">
        <v>3832</v>
      </c>
      <c r="D1610">
        <f>VLOOKUP($C1610, 'pval-input'!$B$2:$M$2260, 11, FALSE)</f>
        <v>2</v>
      </c>
      <c r="E1610">
        <f>VLOOKUP($C1610, 'pval-input'!$B$2:$M$2260, 12, FALSE)</f>
        <v>1.4598540145985399E-2</v>
      </c>
      <c r="F1610">
        <f>VLOOKUP(C1610, listing!$B$1:$L$2600, 2, FALSE)</f>
        <v>0.37701936947231857</v>
      </c>
      <c r="H1610" t="s">
        <v>4845</v>
      </c>
      <c r="I1610">
        <v>0.37701936947231857</v>
      </c>
      <c r="J1610">
        <f>VLOOKUP($C1610, 'pval-input'!$B$2:$M$2260, 11, FALSE)</f>
        <v>2</v>
      </c>
      <c r="K1610">
        <f>VLOOKUP($C1610, 'pval-input'!$B$2:$M$2260, 12, FALSE)</f>
        <v>1.4598540145985399E-2</v>
      </c>
    </row>
    <row r="1611" spans="1:11" x14ac:dyDescent="0.2">
      <c r="A1611" t="s">
        <v>3340</v>
      </c>
      <c r="B1611" t="str">
        <f>VLOOKUP(A1611, dictionary!$A$2:$B$16, 2, FALSE)</f>
        <v>Nervous system</v>
      </c>
      <c r="C1611" t="s">
        <v>3834</v>
      </c>
      <c r="D1611">
        <f>VLOOKUP($C1611, 'pval-input'!$B$2:$M$2260, 11, FALSE)</f>
        <v>127</v>
      </c>
      <c r="E1611">
        <f>VLOOKUP($C1611, 'pval-input'!$B$2:$M$2260, 12, FALSE)</f>
        <v>0.92700729927007297</v>
      </c>
      <c r="F1611">
        <f>VLOOKUP(C1611, listing!$B$1:$L$2600, 2, FALSE)</f>
        <v>0.53385714529337702</v>
      </c>
      <c r="H1611" t="s">
        <v>4845</v>
      </c>
      <c r="I1611">
        <v>0.53385714529337702</v>
      </c>
      <c r="J1611">
        <f>VLOOKUP($C1611, 'pval-input'!$B$2:$M$2260, 11, FALSE)</f>
        <v>127</v>
      </c>
      <c r="K1611">
        <f>VLOOKUP($C1611, 'pval-input'!$B$2:$M$2260, 12, FALSE)</f>
        <v>0.92700729927007297</v>
      </c>
    </row>
    <row r="1612" spans="1:11" x14ac:dyDescent="0.2">
      <c r="A1612" t="s">
        <v>3340</v>
      </c>
      <c r="B1612" t="str">
        <f>VLOOKUP(A1612, dictionary!$A$2:$B$16, 2, FALSE)</f>
        <v>Nervous system</v>
      </c>
      <c r="C1612" t="s">
        <v>3836</v>
      </c>
      <c r="D1612">
        <f>VLOOKUP($C1612, 'pval-input'!$B$2:$M$2260, 11, FALSE)</f>
        <v>16</v>
      </c>
      <c r="E1612">
        <f>VLOOKUP($C1612, 'pval-input'!$B$2:$M$2260, 12, FALSE)</f>
        <v>0.116788321167883</v>
      </c>
      <c r="F1612">
        <f>VLOOKUP(C1612, listing!$B$1:$L$2600, 2, FALSE)</f>
        <v>0.12420223371713132</v>
      </c>
      <c r="H1612" t="s">
        <v>4845</v>
      </c>
      <c r="I1612">
        <v>0.12420223371713132</v>
      </c>
      <c r="J1612">
        <f>VLOOKUP($C1612, 'pval-input'!$B$2:$M$2260, 11, FALSE)</f>
        <v>16</v>
      </c>
      <c r="K1612">
        <f>VLOOKUP($C1612, 'pval-input'!$B$2:$M$2260, 12, FALSE)</f>
        <v>0.116788321167883</v>
      </c>
    </row>
    <row r="1613" spans="1:11" x14ac:dyDescent="0.2">
      <c r="A1613" t="s">
        <v>3340</v>
      </c>
      <c r="B1613" t="str">
        <f>VLOOKUP(A1613, dictionary!$A$2:$B$16, 2, FALSE)</f>
        <v>Nervous system</v>
      </c>
      <c r="C1613" t="s">
        <v>3838</v>
      </c>
      <c r="D1613">
        <f>VLOOKUP($C1613, 'pval-input'!$B$2:$M$2260, 11, FALSE)</f>
        <v>9</v>
      </c>
      <c r="E1613">
        <f>VLOOKUP($C1613, 'pval-input'!$B$2:$M$2260, 12, FALSE)</f>
        <v>6.5693430656934296E-2</v>
      </c>
      <c r="F1613">
        <f>VLOOKUP(C1613, listing!$B$1:$L$2600, 2, FALSE)</f>
        <v>0.41777658551658814</v>
      </c>
      <c r="H1613" t="s">
        <v>4845</v>
      </c>
      <c r="I1613">
        <v>0.41777658551658814</v>
      </c>
      <c r="J1613">
        <f>VLOOKUP($C1613, 'pval-input'!$B$2:$M$2260, 11, FALSE)</f>
        <v>9</v>
      </c>
      <c r="K1613">
        <f>VLOOKUP($C1613, 'pval-input'!$B$2:$M$2260, 12, FALSE)</f>
        <v>6.5693430656934296E-2</v>
      </c>
    </row>
    <row r="1614" spans="1:11" hidden="1" x14ac:dyDescent="0.2">
      <c r="A1614" t="s">
        <v>3340</v>
      </c>
      <c r="B1614" t="str">
        <f>VLOOKUP(A1614, dictionary!$A$2:$B$16, 2, FALSE)</f>
        <v>Nervous system</v>
      </c>
      <c r="C1614" t="s">
        <v>3840</v>
      </c>
      <c r="D1614">
        <f>VLOOKUP($C1614, 'pval-input'!$B$2:$M$2260, 11, FALSE)</f>
        <v>1</v>
      </c>
      <c r="E1614">
        <f>VLOOKUP($C1614, 'pval-input'!$B$2:$M$2260, 12, FALSE)</f>
        <v>7.2992700729926996E-3</v>
      </c>
      <c r="F1614">
        <f>VLOOKUP(C1614, listing!$B$1:$L$2600, 2, FALSE)</f>
        <v>31.235738595770602</v>
      </c>
      <c r="H1614" t="s">
        <v>4845</v>
      </c>
      <c r="I1614">
        <v>31.235738595770602</v>
      </c>
      <c r="J1614">
        <f>VLOOKUP($C1614, 'pval-input'!$B$2:$M$2260, 11, FALSE)</f>
        <v>1</v>
      </c>
      <c r="K1614">
        <f>VLOOKUP($C1614, 'pval-input'!$B$2:$M$2260, 12, FALSE)</f>
        <v>7.2992700729926996E-3</v>
      </c>
    </row>
    <row r="1615" spans="1:11" hidden="1" x14ac:dyDescent="0.2">
      <c r="A1615" t="s">
        <v>3340</v>
      </c>
      <c r="B1615" t="str">
        <f>VLOOKUP(A1615, dictionary!$A$2:$B$16, 2, FALSE)</f>
        <v>Nervous system</v>
      </c>
      <c r="C1615" t="s">
        <v>3842</v>
      </c>
      <c r="D1615">
        <f>VLOOKUP($C1615, 'pval-input'!$B$2:$M$2260, 11, FALSE)</f>
        <v>4</v>
      </c>
      <c r="E1615">
        <f>VLOOKUP($C1615, 'pval-input'!$B$2:$M$2260, 12, FALSE)</f>
        <v>2.9197080291970798E-2</v>
      </c>
      <c r="F1615">
        <f>VLOOKUP(C1615, listing!$B$1:$L$2600, 2, FALSE)</f>
        <v>0.18183278883527149</v>
      </c>
      <c r="H1615" t="s">
        <v>4845</v>
      </c>
      <c r="I1615">
        <v>0.18183278883527149</v>
      </c>
      <c r="J1615">
        <f>VLOOKUP($C1615, 'pval-input'!$B$2:$M$2260, 11, FALSE)</f>
        <v>4</v>
      </c>
      <c r="K1615">
        <f>VLOOKUP($C1615, 'pval-input'!$B$2:$M$2260, 12, FALSE)</f>
        <v>2.9197080291970798E-2</v>
      </c>
    </row>
    <row r="1616" spans="1:11" hidden="1" x14ac:dyDescent="0.2">
      <c r="A1616" t="s">
        <v>3340</v>
      </c>
      <c r="B1616" t="str">
        <f>VLOOKUP(A1616, dictionary!$A$2:$B$16, 2, FALSE)</f>
        <v>Nervous system</v>
      </c>
      <c r="C1616" t="s">
        <v>3844</v>
      </c>
      <c r="D1616">
        <f>VLOOKUP($C1616, 'pval-input'!$B$2:$M$2260, 11, FALSE)</f>
        <v>1</v>
      </c>
      <c r="E1616">
        <f>VLOOKUP($C1616, 'pval-input'!$B$2:$M$2260, 12, FALSE)</f>
        <v>7.2992700729926996E-3</v>
      </c>
      <c r="F1616">
        <f>VLOOKUP(C1616, listing!$B$1:$L$2600, 2, FALSE)</f>
        <v>0.2100210792830525</v>
      </c>
      <c r="H1616" t="s">
        <v>4845</v>
      </c>
      <c r="I1616">
        <v>0.2100210792830525</v>
      </c>
      <c r="J1616">
        <f>VLOOKUP($C1616, 'pval-input'!$B$2:$M$2260, 11, FALSE)</f>
        <v>1</v>
      </c>
      <c r="K1616">
        <f>VLOOKUP($C1616, 'pval-input'!$B$2:$M$2260, 12, FALSE)</f>
        <v>7.2992700729926996E-3</v>
      </c>
    </row>
    <row r="1617" spans="1:11" x14ac:dyDescent="0.2">
      <c r="A1617" t="s">
        <v>3340</v>
      </c>
      <c r="B1617" t="str">
        <f>VLOOKUP(A1617, dictionary!$A$2:$B$16, 2, FALSE)</f>
        <v>Nervous system</v>
      </c>
      <c r="C1617" t="s">
        <v>3846</v>
      </c>
      <c r="D1617">
        <f>VLOOKUP($C1617, 'pval-input'!$B$2:$M$2260, 11, FALSE)</f>
        <v>20</v>
      </c>
      <c r="E1617">
        <f>VLOOKUP($C1617, 'pval-input'!$B$2:$M$2260, 12, FALSE)</f>
        <v>0.145985401459854</v>
      </c>
      <c r="F1617">
        <f>VLOOKUP(C1617, listing!$B$1:$L$2600, 2, FALSE)</f>
        <v>1.3975880080070322</v>
      </c>
      <c r="H1617" t="s">
        <v>4845</v>
      </c>
      <c r="I1617">
        <v>1.3975880080070322</v>
      </c>
      <c r="J1617">
        <f>VLOOKUP($C1617, 'pval-input'!$B$2:$M$2260, 11, FALSE)</f>
        <v>20</v>
      </c>
      <c r="K1617">
        <f>VLOOKUP($C1617, 'pval-input'!$B$2:$M$2260, 12, FALSE)</f>
        <v>0.145985401459854</v>
      </c>
    </row>
    <row r="1618" spans="1:11" x14ac:dyDescent="0.2">
      <c r="A1618" t="s">
        <v>3340</v>
      </c>
      <c r="B1618" t="str">
        <f>VLOOKUP(A1618, dictionary!$A$2:$B$16, 2, FALSE)</f>
        <v>Nervous system</v>
      </c>
      <c r="C1618" t="s">
        <v>3848</v>
      </c>
      <c r="D1618">
        <f>VLOOKUP($C1618, 'pval-input'!$B$2:$M$2260, 11, FALSE)</f>
        <v>104</v>
      </c>
      <c r="E1618">
        <f>VLOOKUP($C1618, 'pval-input'!$B$2:$M$2260, 12, FALSE)</f>
        <v>0.75912408759124095</v>
      </c>
      <c r="F1618">
        <f>VLOOKUP(C1618, listing!$B$1:$L$2600, 2, FALSE)</f>
        <v>0.11590401372399624</v>
      </c>
      <c r="H1618" t="s">
        <v>4845</v>
      </c>
      <c r="I1618">
        <v>0.11590401372399624</v>
      </c>
      <c r="J1618">
        <f>VLOOKUP($C1618, 'pval-input'!$B$2:$M$2260, 11, FALSE)</f>
        <v>104</v>
      </c>
      <c r="K1618">
        <f>VLOOKUP($C1618, 'pval-input'!$B$2:$M$2260, 12, FALSE)</f>
        <v>0.75912408759124095</v>
      </c>
    </row>
    <row r="1619" spans="1:11" x14ac:dyDescent="0.2">
      <c r="A1619" t="s">
        <v>3340</v>
      </c>
      <c r="B1619" t="str">
        <f>VLOOKUP(A1619, dictionary!$A$2:$B$16, 2, FALSE)</f>
        <v>Nervous system</v>
      </c>
      <c r="C1619" t="s">
        <v>3851</v>
      </c>
      <c r="D1619">
        <f>VLOOKUP($C1619, 'pval-input'!$B$2:$M$2260, 11, FALSE)</f>
        <v>28</v>
      </c>
      <c r="E1619">
        <f>VLOOKUP($C1619, 'pval-input'!$B$2:$M$2260, 12, FALSE)</f>
        <v>0.20437956204379601</v>
      </c>
      <c r="F1619">
        <f>VLOOKUP(C1619, listing!$B$1:$L$2600, 2, FALSE)</f>
        <v>0.7375594864016225</v>
      </c>
      <c r="H1619" t="s">
        <v>4845</v>
      </c>
      <c r="I1619">
        <v>0.7375594864016225</v>
      </c>
      <c r="J1619">
        <f>VLOOKUP($C1619, 'pval-input'!$B$2:$M$2260, 11, FALSE)</f>
        <v>28</v>
      </c>
      <c r="K1619">
        <f>VLOOKUP($C1619, 'pval-input'!$B$2:$M$2260, 12, FALSE)</f>
        <v>0.20437956204379601</v>
      </c>
    </row>
    <row r="1620" spans="1:11" x14ac:dyDescent="0.2">
      <c r="A1620" t="s">
        <v>3340</v>
      </c>
      <c r="B1620" t="str">
        <f>VLOOKUP(A1620, dictionary!$A$2:$B$16, 2, FALSE)</f>
        <v>Nervous system</v>
      </c>
      <c r="C1620" t="s">
        <v>3853</v>
      </c>
      <c r="D1620">
        <f>VLOOKUP($C1620, 'pval-input'!$B$2:$M$2260, 11, FALSE)</f>
        <v>39</v>
      </c>
      <c r="E1620">
        <f>VLOOKUP($C1620, 'pval-input'!$B$2:$M$2260, 12, FALSE)</f>
        <v>0.28467153284671498</v>
      </c>
      <c r="F1620">
        <f>VLOOKUP(C1620, listing!$B$1:$L$2600, 2, FALSE)</f>
        <v>1.7762583872040338</v>
      </c>
      <c r="H1620" t="s">
        <v>4845</v>
      </c>
      <c r="I1620">
        <v>1.7762583872040338</v>
      </c>
      <c r="J1620">
        <f>VLOOKUP($C1620, 'pval-input'!$B$2:$M$2260, 11, FALSE)</f>
        <v>39</v>
      </c>
      <c r="K1620">
        <f>VLOOKUP($C1620, 'pval-input'!$B$2:$M$2260, 12, FALSE)</f>
        <v>0.28467153284671498</v>
      </c>
    </row>
    <row r="1621" spans="1:11" x14ac:dyDescent="0.2">
      <c r="A1621" t="s">
        <v>3340</v>
      </c>
      <c r="B1621" t="str">
        <f>VLOOKUP(A1621, dictionary!$A$2:$B$16, 2, FALSE)</f>
        <v>Nervous system</v>
      </c>
      <c r="C1621" t="s">
        <v>3855</v>
      </c>
      <c r="D1621">
        <f>VLOOKUP($C1621, 'pval-input'!$B$2:$M$2260, 11, FALSE)</f>
        <v>58</v>
      </c>
      <c r="E1621">
        <f>VLOOKUP($C1621, 'pval-input'!$B$2:$M$2260, 12, FALSE)</f>
        <v>0.42335766423357701</v>
      </c>
      <c r="F1621">
        <f>VLOOKUP(C1621, listing!$B$1:$L$2600, 2, FALSE)</f>
        <v>0.49213699952393591</v>
      </c>
      <c r="H1621" t="s">
        <v>4845</v>
      </c>
      <c r="I1621">
        <v>0.49213699952393591</v>
      </c>
      <c r="J1621">
        <f>VLOOKUP($C1621, 'pval-input'!$B$2:$M$2260, 11, FALSE)</f>
        <v>58</v>
      </c>
      <c r="K1621">
        <f>VLOOKUP($C1621, 'pval-input'!$B$2:$M$2260, 12, FALSE)</f>
        <v>0.42335766423357701</v>
      </c>
    </row>
    <row r="1622" spans="1:11" x14ac:dyDescent="0.2">
      <c r="A1622" t="s">
        <v>3340</v>
      </c>
      <c r="B1622" t="str">
        <f>VLOOKUP(A1622, dictionary!$A$2:$B$16, 2, FALSE)</f>
        <v>Nervous system</v>
      </c>
      <c r="C1622" t="s">
        <v>3857</v>
      </c>
      <c r="D1622">
        <f>VLOOKUP($C1622, 'pval-input'!$B$2:$M$2260, 11, FALSE)</f>
        <v>22</v>
      </c>
      <c r="E1622">
        <f>VLOOKUP($C1622, 'pval-input'!$B$2:$M$2260, 12, FALSE)</f>
        <v>0.160583941605839</v>
      </c>
      <c r="F1622">
        <f>VLOOKUP(C1622, listing!$B$1:$L$2600, 2, FALSE)</f>
        <v>0.74042877577318877</v>
      </c>
      <c r="H1622" t="s">
        <v>4845</v>
      </c>
      <c r="I1622">
        <v>0.74042877577318877</v>
      </c>
      <c r="J1622">
        <f>VLOOKUP($C1622, 'pval-input'!$B$2:$M$2260, 11, FALSE)</f>
        <v>22</v>
      </c>
      <c r="K1622">
        <f>VLOOKUP($C1622, 'pval-input'!$B$2:$M$2260, 12, FALSE)</f>
        <v>0.160583941605839</v>
      </c>
    </row>
    <row r="1623" spans="1:11" x14ac:dyDescent="0.2">
      <c r="A1623" t="s">
        <v>3340</v>
      </c>
      <c r="B1623" t="str">
        <f>VLOOKUP(A1623, dictionary!$A$2:$B$16, 2, FALSE)</f>
        <v>Nervous system</v>
      </c>
      <c r="C1623" t="s">
        <v>3859</v>
      </c>
      <c r="D1623">
        <f>VLOOKUP($C1623, 'pval-input'!$B$2:$M$2260, 11, FALSE)</f>
        <v>27</v>
      </c>
      <c r="E1623">
        <f>VLOOKUP($C1623, 'pval-input'!$B$2:$M$2260, 12, FALSE)</f>
        <v>0.19708029197080301</v>
      </c>
      <c r="F1623">
        <f>VLOOKUP(C1623, listing!$B$1:$L$2600, 2, FALSE)</f>
        <v>0.53990950849890074</v>
      </c>
      <c r="H1623" t="s">
        <v>4845</v>
      </c>
      <c r="I1623">
        <v>0.53990950849890074</v>
      </c>
      <c r="J1623">
        <f>VLOOKUP($C1623, 'pval-input'!$B$2:$M$2260, 11, FALSE)</f>
        <v>27</v>
      </c>
      <c r="K1623">
        <f>VLOOKUP($C1623, 'pval-input'!$B$2:$M$2260, 12, FALSE)</f>
        <v>0.19708029197080301</v>
      </c>
    </row>
    <row r="1624" spans="1:11" hidden="1" x14ac:dyDescent="0.2">
      <c r="A1624" t="s">
        <v>3340</v>
      </c>
      <c r="B1624" t="str">
        <f>VLOOKUP(A1624, dictionary!$A$2:$B$16, 2, FALSE)</f>
        <v>Nervous system</v>
      </c>
      <c r="C1624" t="s">
        <v>3861</v>
      </c>
      <c r="D1624">
        <f>VLOOKUP($C1624, 'pval-input'!$B$2:$M$2260, 11, FALSE)</f>
        <v>1</v>
      </c>
      <c r="E1624">
        <f>VLOOKUP($C1624, 'pval-input'!$B$2:$M$2260, 12, FALSE)</f>
        <v>7.2992700729926996E-3</v>
      </c>
      <c r="F1624">
        <f>VLOOKUP(C1624, listing!$B$1:$L$2600, 2, FALSE)</f>
        <v>0.21917708259586613</v>
      </c>
      <c r="H1624" t="s">
        <v>4845</v>
      </c>
      <c r="I1624">
        <v>0.21917708259586613</v>
      </c>
      <c r="J1624">
        <f>VLOOKUP($C1624, 'pval-input'!$B$2:$M$2260, 11, FALSE)</f>
        <v>1</v>
      </c>
      <c r="K1624">
        <f>VLOOKUP($C1624, 'pval-input'!$B$2:$M$2260, 12, FALSE)</f>
        <v>7.2992700729926996E-3</v>
      </c>
    </row>
    <row r="1625" spans="1:11" hidden="1" x14ac:dyDescent="0.2">
      <c r="A1625" t="s">
        <v>3340</v>
      </c>
      <c r="B1625" t="str">
        <f>VLOOKUP(A1625, dictionary!$A$2:$B$16, 2, FALSE)</f>
        <v>Nervous system</v>
      </c>
      <c r="C1625" t="s">
        <v>3864</v>
      </c>
      <c r="D1625">
        <f>VLOOKUP($C1625, 'pval-input'!$B$2:$M$2260, 11, FALSE)</f>
        <v>2</v>
      </c>
      <c r="E1625">
        <f>VLOOKUP($C1625, 'pval-input'!$B$2:$M$2260, 12, FALSE)</f>
        <v>1.4598540145985399E-2</v>
      </c>
      <c r="F1625">
        <f>VLOOKUP(C1625, listing!$B$1:$L$2600, 2, FALSE)</f>
        <v>0.53953750599354533</v>
      </c>
      <c r="H1625" t="s">
        <v>4845</v>
      </c>
      <c r="I1625">
        <v>0.53953750599354533</v>
      </c>
      <c r="J1625">
        <f>VLOOKUP($C1625, 'pval-input'!$B$2:$M$2260, 11, FALSE)</f>
        <v>2</v>
      </c>
      <c r="K1625">
        <f>VLOOKUP($C1625, 'pval-input'!$B$2:$M$2260, 12, FALSE)</f>
        <v>1.4598540145985399E-2</v>
      </c>
    </row>
    <row r="1626" spans="1:11" hidden="1" x14ac:dyDescent="0.2">
      <c r="A1626" t="s">
        <v>3340</v>
      </c>
      <c r="B1626" t="str">
        <f>VLOOKUP(A1626, dictionary!$A$2:$B$16, 2, FALSE)</f>
        <v>Nervous system</v>
      </c>
      <c r="C1626" t="s">
        <v>3866</v>
      </c>
      <c r="D1626">
        <f>VLOOKUP($C1626, 'pval-input'!$B$2:$M$2260, 11, FALSE)</f>
        <v>3</v>
      </c>
      <c r="E1626">
        <f>VLOOKUP($C1626, 'pval-input'!$B$2:$M$2260, 12, FALSE)</f>
        <v>2.18978102189781E-2</v>
      </c>
      <c r="F1626">
        <f>VLOOKUP(C1626, listing!$B$1:$L$2600, 2, FALSE)</f>
        <v>0.58293105895693587</v>
      </c>
      <c r="H1626" t="s">
        <v>4845</v>
      </c>
      <c r="I1626">
        <v>0.58293105895693587</v>
      </c>
      <c r="J1626">
        <f>VLOOKUP($C1626, 'pval-input'!$B$2:$M$2260, 11, FALSE)</f>
        <v>3</v>
      </c>
      <c r="K1626">
        <f>VLOOKUP($C1626, 'pval-input'!$B$2:$M$2260, 12, FALSE)</f>
        <v>2.18978102189781E-2</v>
      </c>
    </row>
    <row r="1627" spans="1:11" x14ac:dyDescent="0.2">
      <c r="A1627" t="s">
        <v>3340</v>
      </c>
      <c r="B1627" t="str">
        <f>VLOOKUP(A1627, dictionary!$A$2:$B$16, 2, FALSE)</f>
        <v>Nervous system</v>
      </c>
      <c r="C1627" t="s">
        <v>3869</v>
      </c>
      <c r="D1627">
        <f>VLOOKUP($C1627, 'pval-input'!$B$2:$M$2260, 11, FALSE)</f>
        <v>11</v>
      </c>
      <c r="E1627">
        <f>VLOOKUP($C1627, 'pval-input'!$B$2:$M$2260, 12, FALSE)</f>
        <v>8.0291970802919693E-2</v>
      </c>
      <c r="F1627">
        <f>VLOOKUP(C1627, listing!$B$1:$L$2600, 2, FALSE)</f>
        <v>0.35285810221551206</v>
      </c>
      <c r="H1627" t="s">
        <v>4845</v>
      </c>
      <c r="I1627">
        <v>0.35285810221551206</v>
      </c>
      <c r="J1627">
        <f>VLOOKUP($C1627, 'pval-input'!$B$2:$M$2260, 11, FALSE)</f>
        <v>11</v>
      </c>
      <c r="K1627">
        <f>VLOOKUP($C1627, 'pval-input'!$B$2:$M$2260, 12, FALSE)</f>
        <v>8.0291970802919693E-2</v>
      </c>
    </row>
    <row r="1628" spans="1:11" hidden="1" x14ac:dyDescent="0.2">
      <c r="A1628" t="s">
        <v>3340</v>
      </c>
      <c r="B1628" t="str">
        <f>VLOOKUP(A1628, dictionary!$A$2:$B$16, 2, FALSE)</f>
        <v>Nervous system</v>
      </c>
      <c r="C1628" t="s">
        <v>3870</v>
      </c>
      <c r="D1628">
        <f>VLOOKUP($C1628, 'pval-input'!$B$2:$M$2260, 11, FALSE)</f>
        <v>2</v>
      </c>
      <c r="E1628">
        <f>VLOOKUP($C1628, 'pval-input'!$B$2:$M$2260, 12, FALSE)</f>
        <v>1.4598540145985399E-2</v>
      </c>
      <c r="F1628">
        <f>VLOOKUP(C1628, listing!$B$1:$L$2600, 2, FALSE)</f>
        <v>8.6650627723460452E-2</v>
      </c>
      <c r="H1628" t="s">
        <v>4845</v>
      </c>
      <c r="I1628">
        <v>8.6650627723460452E-2</v>
      </c>
      <c r="J1628">
        <f>VLOOKUP($C1628, 'pval-input'!$B$2:$M$2260, 11, FALSE)</f>
        <v>2</v>
      </c>
      <c r="K1628">
        <f>VLOOKUP($C1628, 'pval-input'!$B$2:$M$2260, 12, FALSE)</f>
        <v>1.4598540145985399E-2</v>
      </c>
    </row>
    <row r="1629" spans="1:11" hidden="1" x14ac:dyDescent="0.2">
      <c r="A1629" t="s">
        <v>3340</v>
      </c>
      <c r="B1629" t="str">
        <f>VLOOKUP(A1629, dictionary!$A$2:$B$16, 2, FALSE)</f>
        <v>Nervous system</v>
      </c>
      <c r="C1629" t="s">
        <v>3873</v>
      </c>
      <c r="D1629">
        <f>VLOOKUP($C1629, 'pval-input'!$B$2:$M$2260, 11, FALSE)</f>
        <v>3</v>
      </c>
      <c r="E1629">
        <f>VLOOKUP($C1629, 'pval-input'!$B$2:$M$2260, 12, FALSE)</f>
        <v>2.18978102189781E-2</v>
      </c>
      <c r="F1629">
        <f>VLOOKUP(C1629, listing!$B$1:$L$2600, 2, FALSE)</f>
        <v>0.14623843912501328</v>
      </c>
      <c r="H1629" t="s">
        <v>4845</v>
      </c>
      <c r="I1629">
        <v>0.14623843912501328</v>
      </c>
      <c r="J1629">
        <f>VLOOKUP($C1629, 'pval-input'!$B$2:$M$2260, 11, FALSE)</f>
        <v>3</v>
      </c>
      <c r="K1629">
        <f>VLOOKUP($C1629, 'pval-input'!$B$2:$M$2260, 12, FALSE)</f>
        <v>2.18978102189781E-2</v>
      </c>
    </row>
    <row r="1630" spans="1:11" x14ac:dyDescent="0.2">
      <c r="A1630" t="s">
        <v>3340</v>
      </c>
      <c r="B1630" t="str">
        <f>VLOOKUP(A1630, dictionary!$A$2:$B$16, 2, FALSE)</f>
        <v>Nervous system</v>
      </c>
      <c r="C1630" t="s">
        <v>3875</v>
      </c>
      <c r="D1630">
        <f>VLOOKUP($C1630, 'pval-input'!$B$2:$M$2260, 11, FALSE)</f>
        <v>13</v>
      </c>
      <c r="E1630">
        <f>VLOOKUP($C1630, 'pval-input'!$B$2:$M$2260, 12, FALSE)</f>
        <v>9.4890510948905105E-2</v>
      </c>
      <c r="F1630">
        <f>VLOOKUP(C1630, listing!$B$1:$L$2600, 2, FALSE)</f>
        <v>1.0139649280683452</v>
      </c>
      <c r="H1630" t="s">
        <v>4845</v>
      </c>
      <c r="I1630">
        <v>1.0139649280683452</v>
      </c>
      <c r="J1630">
        <f>VLOOKUP($C1630, 'pval-input'!$B$2:$M$2260, 11, FALSE)</f>
        <v>13</v>
      </c>
      <c r="K1630">
        <f>VLOOKUP($C1630, 'pval-input'!$B$2:$M$2260, 12, FALSE)</f>
        <v>9.4890510948905105E-2</v>
      </c>
    </row>
    <row r="1631" spans="1:11" x14ac:dyDescent="0.2">
      <c r="A1631" t="s">
        <v>3340</v>
      </c>
      <c r="B1631" t="str">
        <f>VLOOKUP(A1631, dictionary!$A$2:$B$16, 2, FALSE)</f>
        <v>Nervous system</v>
      </c>
      <c r="C1631" t="s">
        <v>3877</v>
      </c>
      <c r="D1631">
        <f>VLOOKUP($C1631, 'pval-input'!$B$2:$M$2260, 11, FALSE)</f>
        <v>15</v>
      </c>
      <c r="E1631">
        <f>VLOOKUP($C1631, 'pval-input'!$B$2:$M$2260, 12, FALSE)</f>
        <v>0.109489051094891</v>
      </c>
      <c r="F1631">
        <f>VLOOKUP(C1631, listing!$B$1:$L$2600, 2, FALSE)</f>
        <v>0.85232921769649272</v>
      </c>
      <c r="H1631" t="s">
        <v>4845</v>
      </c>
      <c r="I1631">
        <v>0.85232921769649272</v>
      </c>
      <c r="J1631">
        <f>VLOOKUP($C1631, 'pval-input'!$B$2:$M$2260, 11, FALSE)</f>
        <v>15</v>
      </c>
      <c r="K1631">
        <f>VLOOKUP($C1631, 'pval-input'!$B$2:$M$2260, 12, FALSE)</f>
        <v>0.109489051094891</v>
      </c>
    </row>
    <row r="1632" spans="1:11" x14ac:dyDescent="0.2">
      <c r="A1632" t="s">
        <v>3340</v>
      </c>
      <c r="B1632" t="str">
        <f>VLOOKUP(A1632, dictionary!$A$2:$B$16, 2, FALSE)</f>
        <v>Nervous system</v>
      </c>
      <c r="C1632" t="s">
        <v>3879</v>
      </c>
      <c r="D1632">
        <f>VLOOKUP($C1632, 'pval-input'!$B$2:$M$2260, 11, FALSE)</f>
        <v>22</v>
      </c>
      <c r="E1632">
        <f>VLOOKUP($C1632, 'pval-input'!$B$2:$M$2260, 12, FALSE)</f>
        <v>0.160583941605839</v>
      </c>
      <c r="F1632">
        <f>VLOOKUP(C1632, listing!$B$1:$L$2600, 2, FALSE)</f>
        <v>0.87264089244109644</v>
      </c>
      <c r="H1632" t="s">
        <v>4845</v>
      </c>
      <c r="I1632">
        <v>0.87264089244109644</v>
      </c>
      <c r="J1632">
        <f>VLOOKUP($C1632, 'pval-input'!$B$2:$M$2260, 11, FALSE)</f>
        <v>22</v>
      </c>
      <c r="K1632">
        <f>VLOOKUP($C1632, 'pval-input'!$B$2:$M$2260, 12, FALSE)</f>
        <v>0.160583941605839</v>
      </c>
    </row>
    <row r="1633" spans="1:11" x14ac:dyDescent="0.2">
      <c r="A1633" t="s">
        <v>3340</v>
      </c>
      <c r="B1633" t="str">
        <f>VLOOKUP(A1633, dictionary!$A$2:$B$16, 2, FALSE)</f>
        <v>Nervous system</v>
      </c>
      <c r="C1633" t="s">
        <v>3881</v>
      </c>
      <c r="D1633">
        <f>VLOOKUP($C1633, 'pval-input'!$B$2:$M$2260, 11, FALSE)</f>
        <v>23</v>
      </c>
      <c r="E1633">
        <f>VLOOKUP($C1633, 'pval-input'!$B$2:$M$2260, 12, FALSE)</f>
        <v>0.167883211678832</v>
      </c>
      <c r="F1633">
        <f>VLOOKUP(C1633, listing!$B$1:$L$2600, 2, FALSE)</f>
        <v>1.4890899488489708E-2</v>
      </c>
      <c r="H1633" t="s">
        <v>4845</v>
      </c>
      <c r="I1633">
        <v>1.4890899488489708E-2</v>
      </c>
      <c r="J1633">
        <f>VLOOKUP($C1633, 'pval-input'!$B$2:$M$2260, 11, FALSE)</f>
        <v>23</v>
      </c>
      <c r="K1633">
        <f>VLOOKUP($C1633, 'pval-input'!$B$2:$M$2260, 12, FALSE)</f>
        <v>0.167883211678832</v>
      </c>
    </row>
    <row r="1634" spans="1:11" x14ac:dyDescent="0.2">
      <c r="A1634" t="s">
        <v>3340</v>
      </c>
      <c r="B1634" t="str">
        <f>VLOOKUP(A1634, dictionary!$A$2:$B$16, 2, FALSE)</f>
        <v>Nervous system</v>
      </c>
      <c r="C1634" t="s">
        <v>3883</v>
      </c>
      <c r="D1634">
        <f>VLOOKUP($C1634, 'pval-input'!$B$2:$M$2260, 11, FALSE)</f>
        <v>18</v>
      </c>
      <c r="E1634">
        <f>VLOOKUP($C1634, 'pval-input'!$B$2:$M$2260, 12, FALSE)</f>
        <v>0.13138686131386901</v>
      </c>
      <c r="F1634">
        <f>VLOOKUP(C1634, listing!$B$1:$L$2600, 2, FALSE)</f>
        <v>1.8474600208749428</v>
      </c>
      <c r="H1634" t="s">
        <v>4845</v>
      </c>
      <c r="I1634">
        <v>1.8474600208749428</v>
      </c>
      <c r="J1634">
        <f>VLOOKUP($C1634, 'pval-input'!$B$2:$M$2260, 11, FALSE)</f>
        <v>18</v>
      </c>
      <c r="K1634">
        <f>VLOOKUP($C1634, 'pval-input'!$B$2:$M$2260, 12, FALSE)</f>
        <v>0.13138686131386901</v>
      </c>
    </row>
    <row r="1635" spans="1:11" x14ac:dyDescent="0.2">
      <c r="A1635" t="s">
        <v>3340</v>
      </c>
      <c r="B1635" t="str">
        <f>VLOOKUP(A1635, dictionary!$A$2:$B$16, 2, FALSE)</f>
        <v>Nervous system</v>
      </c>
      <c r="C1635" t="s">
        <v>3885</v>
      </c>
      <c r="D1635">
        <f>VLOOKUP($C1635, 'pval-input'!$B$2:$M$2260, 11, FALSE)</f>
        <v>35</v>
      </c>
      <c r="E1635">
        <f>VLOOKUP($C1635, 'pval-input'!$B$2:$M$2260, 12, FALSE)</f>
        <v>0.25547445255474499</v>
      </c>
      <c r="F1635">
        <f>VLOOKUP(C1635, listing!$B$1:$L$2600, 2, FALSE)</f>
        <v>1.0081195039742312</v>
      </c>
      <c r="H1635" t="s">
        <v>4845</v>
      </c>
      <c r="I1635">
        <v>1.0081195039742312</v>
      </c>
      <c r="J1635">
        <f>VLOOKUP($C1635, 'pval-input'!$B$2:$M$2260, 11, FALSE)</f>
        <v>35</v>
      </c>
      <c r="K1635">
        <f>VLOOKUP($C1635, 'pval-input'!$B$2:$M$2260, 12, FALSE)</f>
        <v>0.25547445255474499</v>
      </c>
    </row>
    <row r="1636" spans="1:11" x14ac:dyDescent="0.2">
      <c r="A1636" t="s">
        <v>3340</v>
      </c>
      <c r="B1636" t="str">
        <f>VLOOKUP(A1636, dictionary!$A$2:$B$16, 2, FALSE)</f>
        <v>Nervous system</v>
      </c>
      <c r="C1636" t="s">
        <v>3887</v>
      </c>
      <c r="D1636">
        <f>VLOOKUP($C1636, 'pval-input'!$B$2:$M$2260, 11, FALSE)</f>
        <v>7</v>
      </c>
      <c r="E1636">
        <f>VLOOKUP($C1636, 'pval-input'!$B$2:$M$2260, 12, FALSE)</f>
        <v>5.1094890510948898E-2</v>
      </c>
      <c r="F1636">
        <f>VLOOKUP(C1636, listing!$B$1:$L$2600, 2, FALSE)</f>
        <v>0.88654989050714239</v>
      </c>
      <c r="H1636" t="s">
        <v>4845</v>
      </c>
      <c r="I1636">
        <v>0.88654989050714239</v>
      </c>
      <c r="J1636">
        <f>VLOOKUP($C1636, 'pval-input'!$B$2:$M$2260, 11, FALSE)</f>
        <v>7</v>
      </c>
      <c r="K1636">
        <f>VLOOKUP($C1636, 'pval-input'!$B$2:$M$2260, 12, FALSE)</f>
        <v>5.1094890510948898E-2</v>
      </c>
    </row>
    <row r="1637" spans="1:11" hidden="1" x14ac:dyDescent="0.2">
      <c r="A1637" t="s">
        <v>3340</v>
      </c>
      <c r="B1637" t="str">
        <f>VLOOKUP(A1637, dictionary!$A$2:$B$16, 2, FALSE)</f>
        <v>Nervous system</v>
      </c>
      <c r="C1637" t="s">
        <v>3889</v>
      </c>
      <c r="D1637">
        <f>VLOOKUP($C1637, 'pval-input'!$B$2:$M$2260, 11, FALSE)</f>
        <v>6</v>
      </c>
      <c r="E1637">
        <f>VLOOKUP($C1637, 'pval-input'!$B$2:$M$2260, 12, FALSE)</f>
        <v>4.3795620437956199E-2</v>
      </c>
      <c r="F1637">
        <f>VLOOKUP(C1637, listing!$B$1:$L$2600, 2, FALSE)</f>
        <v>3.2862743997462043E-2</v>
      </c>
      <c r="H1637" t="s">
        <v>4845</v>
      </c>
      <c r="I1637">
        <v>3.2862743997462043E-2</v>
      </c>
      <c r="J1637">
        <f>VLOOKUP($C1637, 'pval-input'!$B$2:$M$2260, 11, FALSE)</f>
        <v>6</v>
      </c>
      <c r="K1637">
        <f>VLOOKUP($C1637, 'pval-input'!$B$2:$M$2260, 12, FALSE)</f>
        <v>4.3795620437956199E-2</v>
      </c>
    </row>
    <row r="1638" spans="1:11" x14ac:dyDescent="0.2">
      <c r="A1638" t="s">
        <v>3340</v>
      </c>
      <c r="B1638" t="str">
        <f>VLOOKUP(A1638, dictionary!$A$2:$B$16, 2, FALSE)</f>
        <v>Nervous system</v>
      </c>
      <c r="C1638" t="s">
        <v>3891</v>
      </c>
      <c r="D1638">
        <f>VLOOKUP($C1638, 'pval-input'!$B$2:$M$2260, 11, FALSE)</f>
        <v>15</v>
      </c>
      <c r="E1638">
        <f>VLOOKUP($C1638, 'pval-input'!$B$2:$M$2260, 12, FALSE)</f>
        <v>0.109489051094891</v>
      </c>
      <c r="F1638">
        <f>VLOOKUP(C1638, listing!$B$1:$L$2600, 2, FALSE)</f>
        <v>0.45370226349820769</v>
      </c>
      <c r="H1638" t="s">
        <v>4845</v>
      </c>
      <c r="I1638">
        <v>0.45370226349820769</v>
      </c>
      <c r="J1638">
        <f>VLOOKUP($C1638, 'pval-input'!$B$2:$M$2260, 11, FALSE)</f>
        <v>15</v>
      </c>
      <c r="K1638">
        <f>VLOOKUP($C1638, 'pval-input'!$B$2:$M$2260, 12, FALSE)</f>
        <v>0.109489051094891</v>
      </c>
    </row>
    <row r="1639" spans="1:11" x14ac:dyDescent="0.2">
      <c r="A1639" t="s">
        <v>3340</v>
      </c>
      <c r="B1639" t="str">
        <f>VLOOKUP(A1639, dictionary!$A$2:$B$16, 2, FALSE)</f>
        <v>Nervous system</v>
      </c>
      <c r="C1639" t="s">
        <v>3893</v>
      </c>
      <c r="D1639">
        <f>VLOOKUP($C1639, 'pval-input'!$B$2:$M$2260, 11, FALSE)</f>
        <v>10</v>
      </c>
      <c r="E1639">
        <f>VLOOKUP($C1639, 'pval-input'!$B$2:$M$2260, 12, FALSE)</f>
        <v>7.2992700729927001E-2</v>
      </c>
      <c r="F1639">
        <f>VLOOKUP(C1639, listing!$B$1:$L$2600, 2, FALSE)</f>
        <v>0.59764575686039756</v>
      </c>
      <c r="H1639" t="s">
        <v>4845</v>
      </c>
      <c r="I1639">
        <v>0.59764575686039756</v>
      </c>
      <c r="J1639">
        <f>VLOOKUP($C1639, 'pval-input'!$B$2:$M$2260, 11, FALSE)</f>
        <v>10</v>
      </c>
      <c r="K1639">
        <f>VLOOKUP($C1639, 'pval-input'!$B$2:$M$2260, 12, FALSE)</f>
        <v>7.2992700729927001E-2</v>
      </c>
    </row>
    <row r="1640" spans="1:11" hidden="1" x14ac:dyDescent="0.2">
      <c r="A1640" t="s">
        <v>3340</v>
      </c>
      <c r="B1640" t="str">
        <f>VLOOKUP(A1640, dictionary!$A$2:$B$16, 2, FALSE)</f>
        <v>Nervous system</v>
      </c>
      <c r="C1640" t="s">
        <v>3895</v>
      </c>
      <c r="D1640">
        <f>VLOOKUP($C1640, 'pval-input'!$B$2:$M$2260, 11, FALSE)</f>
        <v>1</v>
      </c>
      <c r="E1640">
        <f>VLOOKUP($C1640, 'pval-input'!$B$2:$M$2260, 12, FALSE)</f>
        <v>7.2992700729926996E-3</v>
      </c>
      <c r="F1640">
        <f>VLOOKUP(C1640, listing!$B$1:$L$2600, 2, FALSE)</f>
        <v>1.3196021691893507E-3</v>
      </c>
      <c r="H1640" t="s">
        <v>4845</v>
      </c>
      <c r="I1640">
        <v>1.3196021691893507E-3</v>
      </c>
      <c r="J1640">
        <f>VLOOKUP($C1640, 'pval-input'!$B$2:$M$2260, 11, FALSE)</f>
        <v>1</v>
      </c>
      <c r="K1640">
        <f>VLOOKUP($C1640, 'pval-input'!$B$2:$M$2260, 12, FALSE)</f>
        <v>7.2992700729926996E-3</v>
      </c>
    </row>
    <row r="1641" spans="1:11" hidden="1" x14ac:dyDescent="0.2">
      <c r="A1641" t="s">
        <v>3340</v>
      </c>
      <c r="B1641" t="str">
        <f>VLOOKUP(A1641, dictionary!$A$2:$B$16, 2, FALSE)</f>
        <v>Nervous system</v>
      </c>
      <c r="C1641" t="s">
        <v>3897</v>
      </c>
      <c r="D1641">
        <f>VLOOKUP($C1641, 'pval-input'!$B$2:$M$2260, 11, FALSE)</f>
        <v>4</v>
      </c>
      <c r="E1641">
        <f>VLOOKUP($C1641, 'pval-input'!$B$2:$M$2260, 12, FALSE)</f>
        <v>2.9197080291970798E-2</v>
      </c>
      <c r="F1641">
        <f>VLOOKUP(C1641, listing!$B$1:$L$2600, 2, FALSE)</f>
        <v>0.28312124758062257</v>
      </c>
      <c r="H1641" t="s">
        <v>4845</v>
      </c>
      <c r="I1641">
        <v>0.28312124758062257</v>
      </c>
      <c r="J1641">
        <f>VLOOKUP($C1641, 'pval-input'!$B$2:$M$2260, 11, FALSE)</f>
        <v>4</v>
      </c>
      <c r="K1641">
        <f>VLOOKUP($C1641, 'pval-input'!$B$2:$M$2260, 12, FALSE)</f>
        <v>2.9197080291970798E-2</v>
      </c>
    </row>
    <row r="1642" spans="1:11" x14ac:dyDescent="0.2">
      <c r="A1642" t="s">
        <v>3340</v>
      </c>
      <c r="B1642" t="str">
        <f>VLOOKUP(A1642, dictionary!$A$2:$B$16, 2, FALSE)</f>
        <v>Nervous system</v>
      </c>
      <c r="C1642" t="s">
        <v>3901</v>
      </c>
      <c r="D1642">
        <f>VLOOKUP($C1642, 'pval-input'!$B$2:$M$2260, 11, FALSE)</f>
        <v>53</v>
      </c>
      <c r="E1642">
        <f>VLOOKUP($C1642, 'pval-input'!$B$2:$M$2260, 12, FALSE)</f>
        <v>0.386861313868613</v>
      </c>
      <c r="F1642">
        <f>VLOOKUP(C1642, listing!$B$1:$L$2600, 2, FALSE)</f>
        <v>0.14500358209039246</v>
      </c>
      <c r="H1642" t="s">
        <v>4845</v>
      </c>
      <c r="I1642">
        <v>0.14500358209039246</v>
      </c>
      <c r="J1642">
        <f>VLOOKUP($C1642, 'pval-input'!$B$2:$M$2260, 11, FALSE)</f>
        <v>53</v>
      </c>
      <c r="K1642">
        <f>VLOOKUP($C1642, 'pval-input'!$B$2:$M$2260, 12, FALSE)</f>
        <v>0.386861313868613</v>
      </c>
    </row>
    <row r="1643" spans="1:11" x14ac:dyDescent="0.2">
      <c r="A1643" t="s">
        <v>3340</v>
      </c>
      <c r="B1643" t="str">
        <f>VLOOKUP(A1643, dictionary!$A$2:$B$16, 2, FALSE)</f>
        <v>Nervous system</v>
      </c>
      <c r="C1643" t="s">
        <v>3903</v>
      </c>
      <c r="D1643">
        <f>VLOOKUP($C1643, 'pval-input'!$B$2:$M$2260, 11, FALSE)</f>
        <v>7</v>
      </c>
      <c r="E1643">
        <f>VLOOKUP($C1643, 'pval-input'!$B$2:$M$2260, 12, FALSE)</f>
        <v>5.1094890510948898E-2</v>
      </c>
      <c r="F1643">
        <f>VLOOKUP(C1643, listing!$B$1:$L$2600, 2, FALSE)</f>
        <v>0.42972046582766921</v>
      </c>
      <c r="H1643" t="s">
        <v>4845</v>
      </c>
      <c r="I1643">
        <v>0.42972046582766921</v>
      </c>
      <c r="J1643">
        <f>VLOOKUP($C1643, 'pval-input'!$B$2:$M$2260, 11, FALSE)</f>
        <v>7</v>
      </c>
      <c r="K1643">
        <f>VLOOKUP($C1643, 'pval-input'!$B$2:$M$2260, 12, FALSE)</f>
        <v>5.1094890510948898E-2</v>
      </c>
    </row>
    <row r="1644" spans="1:11" x14ac:dyDescent="0.2">
      <c r="A1644" t="s">
        <v>3340</v>
      </c>
      <c r="B1644" t="str">
        <f>VLOOKUP(A1644, dictionary!$A$2:$B$16, 2, FALSE)</f>
        <v>Nervous system</v>
      </c>
      <c r="C1644" t="s">
        <v>3905</v>
      </c>
      <c r="D1644">
        <f>VLOOKUP($C1644, 'pval-input'!$B$2:$M$2260, 11, FALSE)</f>
        <v>16</v>
      </c>
      <c r="E1644">
        <f>VLOOKUP($C1644, 'pval-input'!$B$2:$M$2260, 12, FALSE)</f>
        <v>0.116788321167883</v>
      </c>
      <c r="F1644">
        <f>VLOOKUP(C1644, listing!$B$1:$L$2600, 2, FALSE)</f>
        <v>0.52010038183546714</v>
      </c>
      <c r="H1644" t="s">
        <v>4845</v>
      </c>
      <c r="I1644">
        <v>0.52010038183546714</v>
      </c>
      <c r="J1644">
        <f>VLOOKUP($C1644, 'pval-input'!$B$2:$M$2260, 11, FALSE)</f>
        <v>16</v>
      </c>
      <c r="K1644">
        <f>VLOOKUP($C1644, 'pval-input'!$B$2:$M$2260, 12, FALSE)</f>
        <v>0.116788321167883</v>
      </c>
    </row>
    <row r="1645" spans="1:11" x14ac:dyDescent="0.2">
      <c r="A1645" t="s">
        <v>3340</v>
      </c>
      <c r="B1645" t="str">
        <f>VLOOKUP(A1645, dictionary!$A$2:$B$16, 2, FALSE)</f>
        <v>Nervous system</v>
      </c>
      <c r="C1645" t="s">
        <v>3907</v>
      </c>
      <c r="D1645">
        <f>VLOOKUP($C1645, 'pval-input'!$B$2:$M$2260, 11, FALSE)</f>
        <v>47</v>
      </c>
      <c r="E1645">
        <f>VLOOKUP($C1645, 'pval-input'!$B$2:$M$2260, 12, FALSE)</f>
        <v>0.34306569343065701</v>
      </c>
      <c r="F1645">
        <f>VLOOKUP(C1645, listing!$B$1:$L$2600, 2, FALSE)</f>
        <v>0.23487225702876341</v>
      </c>
      <c r="H1645" t="s">
        <v>4845</v>
      </c>
      <c r="I1645">
        <v>0.23487225702876341</v>
      </c>
      <c r="J1645">
        <f>VLOOKUP($C1645, 'pval-input'!$B$2:$M$2260, 11, FALSE)</f>
        <v>47</v>
      </c>
      <c r="K1645">
        <f>VLOOKUP($C1645, 'pval-input'!$B$2:$M$2260, 12, FALSE)</f>
        <v>0.34306569343065701</v>
      </c>
    </row>
    <row r="1646" spans="1:11" hidden="1" x14ac:dyDescent="0.2">
      <c r="A1646" t="s">
        <v>3340</v>
      </c>
      <c r="B1646" t="str">
        <f>VLOOKUP(A1646, dictionary!$A$2:$B$16, 2, FALSE)</f>
        <v>Nervous system</v>
      </c>
      <c r="C1646" t="s">
        <v>3910</v>
      </c>
      <c r="D1646">
        <f>VLOOKUP($C1646, 'pval-input'!$B$2:$M$2260, 11, FALSE)</f>
        <v>2</v>
      </c>
      <c r="E1646">
        <f>VLOOKUP($C1646, 'pval-input'!$B$2:$M$2260, 12, FALSE)</f>
        <v>1.4598540145985399E-2</v>
      </c>
      <c r="F1646">
        <f>VLOOKUP(C1646, listing!$B$1:$L$2600, 2, FALSE)</f>
        <v>0.59714593417581463</v>
      </c>
      <c r="H1646" t="s">
        <v>4845</v>
      </c>
      <c r="I1646">
        <v>0.59714593417581463</v>
      </c>
      <c r="J1646">
        <f>VLOOKUP($C1646, 'pval-input'!$B$2:$M$2260, 11, FALSE)</f>
        <v>2</v>
      </c>
      <c r="K1646">
        <f>VLOOKUP($C1646, 'pval-input'!$B$2:$M$2260, 12, FALSE)</f>
        <v>1.4598540145985399E-2</v>
      </c>
    </row>
    <row r="1647" spans="1:11" x14ac:dyDescent="0.2">
      <c r="A1647" t="s">
        <v>3340</v>
      </c>
      <c r="B1647" t="str">
        <f>VLOOKUP(A1647, dictionary!$A$2:$B$16, 2, FALSE)</f>
        <v>Nervous system</v>
      </c>
      <c r="C1647" t="s">
        <v>3913</v>
      </c>
      <c r="D1647">
        <f>VLOOKUP($C1647, 'pval-input'!$B$2:$M$2260, 11, FALSE)</f>
        <v>8</v>
      </c>
      <c r="E1647">
        <f>VLOOKUP($C1647, 'pval-input'!$B$2:$M$2260, 12, FALSE)</f>
        <v>5.8394160583941597E-2</v>
      </c>
      <c r="F1647">
        <f>VLOOKUP(C1647, listing!$B$1:$L$2600, 2, FALSE)</f>
        <v>0.97633817057694083</v>
      </c>
      <c r="H1647" t="s">
        <v>4845</v>
      </c>
      <c r="I1647">
        <v>0.97633817057694083</v>
      </c>
      <c r="J1647">
        <f>VLOOKUP($C1647, 'pval-input'!$B$2:$M$2260, 11, FALSE)</f>
        <v>8</v>
      </c>
      <c r="K1647">
        <f>VLOOKUP($C1647, 'pval-input'!$B$2:$M$2260, 12, FALSE)</f>
        <v>5.8394160583941597E-2</v>
      </c>
    </row>
    <row r="1648" spans="1:11" x14ac:dyDescent="0.2">
      <c r="A1648" t="s">
        <v>3340</v>
      </c>
      <c r="B1648" t="str">
        <f>VLOOKUP(A1648, dictionary!$A$2:$B$16, 2, FALSE)</f>
        <v>Nervous system</v>
      </c>
      <c r="C1648" t="s">
        <v>3915</v>
      </c>
      <c r="D1648">
        <f>VLOOKUP($C1648, 'pval-input'!$B$2:$M$2260, 11, FALSE)</f>
        <v>30</v>
      </c>
      <c r="E1648">
        <f>VLOOKUP($C1648, 'pval-input'!$B$2:$M$2260, 12, FALSE)</f>
        <v>0.218978102189781</v>
      </c>
      <c r="F1648">
        <f>VLOOKUP(C1648, listing!$B$1:$L$2600, 2, FALSE)</f>
        <v>0.44110762902506689</v>
      </c>
      <c r="H1648" t="s">
        <v>4845</v>
      </c>
      <c r="I1648">
        <v>0.44110762902506689</v>
      </c>
      <c r="J1648">
        <f>VLOOKUP($C1648, 'pval-input'!$B$2:$M$2260, 11, FALSE)</f>
        <v>30</v>
      </c>
      <c r="K1648">
        <f>VLOOKUP($C1648, 'pval-input'!$B$2:$M$2260, 12, FALSE)</f>
        <v>0.218978102189781</v>
      </c>
    </row>
    <row r="1649" spans="1:11" x14ac:dyDescent="0.2">
      <c r="A1649" t="s">
        <v>3340</v>
      </c>
      <c r="B1649" t="str">
        <f>VLOOKUP(A1649, dictionary!$A$2:$B$16, 2, FALSE)</f>
        <v>Nervous system</v>
      </c>
      <c r="C1649" t="s">
        <v>3917</v>
      </c>
      <c r="D1649">
        <f>VLOOKUP($C1649, 'pval-input'!$B$2:$M$2260, 11, FALSE)</f>
        <v>9</v>
      </c>
      <c r="E1649">
        <f>VLOOKUP($C1649, 'pval-input'!$B$2:$M$2260, 12, FALSE)</f>
        <v>6.5693430656934296E-2</v>
      </c>
      <c r="F1649">
        <f>VLOOKUP(C1649, listing!$B$1:$L$2600, 2, FALSE)</f>
        <v>7.1720852520156364E-2</v>
      </c>
      <c r="H1649" t="s">
        <v>4845</v>
      </c>
      <c r="I1649">
        <v>7.1720852520156364E-2</v>
      </c>
      <c r="J1649">
        <f>VLOOKUP($C1649, 'pval-input'!$B$2:$M$2260, 11, FALSE)</f>
        <v>9</v>
      </c>
      <c r="K1649">
        <f>VLOOKUP($C1649, 'pval-input'!$B$2:$M$2260, 12, FALSE)</f>
        <v>6.5693430656934296E-2</v>
      </c>
    </row>
    <row r="1650" spans="1:11" hidden="1" x14ac:dyDescent="0.2">
      <c r="A1650" t="s">
        <v>3340</v>
      </c>
      <c r="B1650" t="str">
        <f>VLOOKUP(A1650, dictionary!$A$2:$B$16, 2, FALSE)</f>
        <v>Nervous system</v>
      </c>
      <c r="C1650" t="s">
        <v>3919</v>
      </c>
      <c r="D1650">
        <f>VLOOKUP($C1650, 'pval-input'!$B$2:$M$2260, 11, FALSE)</f>
        <v>1</v>
      </c>
      <c r="E1650">
        <f>VLOOKUP($C1650, 'pval-input'!$B$2:$M$2260, 12, FALSE)</f>
        <v>7.2992700729926996E-3</v>
      </c>
      <c r="F1650">
        <f>VLOOKUP(C1650, listing!$B$1:$L$2600, 2, FALSE)</f>
        <v>8.6650627723460452E-2</v>
      </c>
      <c r="H1650" t="s">
        <v>4845</v>
      </c>
      <c r="I1650">
        <v>8.6650627723460452E-2</v>
      </c>
      <c r="J1650">
        <f>VLOOKUP($C1650, 'pval-input'!$B$2:$M$2260, 11, FALSE)</f>
        <v>1</v>
      </c>
      <c r="K1650">
        <f>VLOOKUP($C1650, 'pval-input'!$B$2:$M$2260, 12, FALSE)</f>
        <v>7.2992700729926996E-3</v>
      </c>
    </row>
    <row r="1651" spans="1:11" hidden="1" x14ac:dyDescent="0.2">
      <c r="A1651" t="s">
        <v>3340</v>
      </c>
      <c r="B1651" t="str">
        <f>VLOOKUP(A1651, dictionary!$A$2:$B$16, 2, FALSE)</f>
        <v>Nervous system</v>
      </c>
      <c r="C1651" t="s">
        <v>3921</v>
      </c>
      <c r="D1651">
        <f>VLOOKUP($C1651, 'pval-input'!$B$2:$M$2260, 11, FALSE)</f>
        <v>2</v>
      </c>
      <c r="E1651">
        <f>VLOOKUP($C1651, 'pval-input'!$B$2:$M$2260, 12, FALSE)</f>
        <v>1.4598540145985399E-2</v>
      </c>
      <c r="F1651">
        <f>VLOOKUP(C1651, listing!$B$1:$L$2600, 2, FALSE)</f>
        <v>0.3276117673773567</v>
      </c>
      <c r="H1651" t="s">
        <v>4845</v>
      </c>
      <c r="I1651">
        <v>0.3276117673773567</v>
      </c>
      <c r="J1651">
        <f>VLOOKUP($C1651, 'pval-input'!$B$2:$M$2260, 11, FALSE)</f>
        <v>2</v>
      </c>
      <c r="K1651">
        <f>VLOOKUP($C1651, 'pval-input'!$B$2:$M$2260, 12, FALSE)</f>
        <v>1.4598540145985399E-2</v>
      </c>
    </row>
    <row r="1652" spans="1:11" x14ac:dyDescent="0.2">
      <c r="A1652" t="s">
        <v>3340</v>
      </c>
      <c r="B1652" t="str">
        <f>VLOOKUP(A1652, dictionary!$A$2:$B$16, 2, FALSE)</f>
        <v>Nervous system</v>
      </c>
      <c r="C1652" t="s">
        <v>3923</v>
      </c>
      <c r="D1652">
        <f>VLOOKUP($C1652, 'pval-input'!$B$2:$M$2260, 11, FALSE)</f>
        <v>13</v>
      </c>
      <c r="E1652">
        <f>VLOOKUP($C1652, 'pval-input'!$B$2:$M$2260, 12, FALSE)</f>
        <v>9.4890510948905105E-2</v>
      </c>
      <c r="F1652">
        <f>VLOOKUP(C1652, listing!$B$1:$L$2600, 2, FALSE)</f>
        <v>2.3786572248167683</v>
      </c>
      <c r="H1652" t="s">
        <v>4845</v>
      </c>
      <c r="I1652">
        <v>2.3786572248167683</v>
      </c>
      <c r="J1652">
        <f>VLOOKUP($C1652, 'pval-input'!$B$2:$M$2260, 11, FALSE)</f>
        <v>13</v>
      </c>
      <c r="K1652">
        <f>VLOOKUP($C1652, 'pval-input'!$B$2:$M$2260, 12, FALSE)</f>
        <v>9.4890510948905105E-2</v>
      </c>
    </row>
    <row r="1653" spans="1:11" x14ac:dyDescent="0.2">
      <c r="A1653" t="s">
        <v>3340</v>
      </c>
      <c r="B1653" t="str">
        <f>VLOOKUP(A1653, dictionary!$A$2:$B$16, 2, FALSE)</f>
        <v>Nervous system</v>
      </c>
      <c r="C1653" t="s">
        <v>3925</v>
      </c>
      <c r="D1653">
        <f>VLOOKUP($C1653, 'pval-input'!$B$2:$M$2260, 11, FALSE)</f>
        <v>28</v>
      </c>
      <c r="E1653">
        <f>VLOOKUP($C1653, 'pval-input'!$B$2:$M$2260, 12, FALSE)</f>
        <v>0.20437956204379601</v>
      </c>
      <c r="F1653">
        <f>VLOOKUP(C1653, listing!$B$1:$L$2600, 2, FALSE)</f>
        <v>0.30867138872954009</v>
      </c>
      <c r="H1653" t="s">
        <v>4845</v>
      </c>
      <c r="I1653">
        <v>0.30867138872954009</v>
      </c>
      <c r="J1653">
        <f>VLOOKUP($C1653, 'pval-input'!$B$2:$M$2260, 11, FALSE)</f>
        <v>28</v>
      </c>
      <c r="K1653">
        <f>VLOOKUP($C1653, 'pval-input'!$B$2:$M$2260, 12, FALSE)</f>
        <v>0.20437956204379601</v>
      </c>
    </row>
    <row r="1654" spans="1:11" x14ac:dyDescent="0.2">
      <c r="A1654" t="s">
        <v>3340</v>
      </c>
      <c r="B1654" t="str">
        <f>VLOOKUP(A1654, dictionary!$A$2:$B$16, 2, FALSE)</f>
        <v>Nervous system</v>
      </c>
      <c r="C1654" t="s">
        <v>3929</v>
      </c>
      <c r="D1654">
        <f>VLOOKUP($C1654, 'pval-input'!$B$2:$M$2260, 11, FALSE)</f>
        <v>20</v>
      </c>
      <c r="E1654">
        <f>VLOOKUP($C1654, 'pval-input'!$B$2:$M$2260, 12, FALSE)</f>
        <v>0.145985401459854</v>
      </c>
      <c r="F1654">
        <f>VLOOKUP(C1654, listing!$B$1:$L$2600, 2, FALSE)</f>
        <v>0.58367150439381676</v>
      </c>
      <c r="H1654" t="s">
        <v>4845</v>
      </c>
      <c r="I1654">
        <v>0.58367150439381676</v>
      </c>
      <c r="J1654">
        <f>VLOOKUP($C1654, 'pval-input'!$B$2:$M$2260, 11, FALSE)</f>
        <v>20</v>
      </c>
      <c r="K1654">
        <f>VLOOKUP($C1654, 'pval-input'!$B$2:$M$2260, 12, FALSE)</f>
        <v>0.145985401459854</v>
      </c>
    </row>
    <row r="1655" spans="1:11" x14ac:dyDescent="0.2">
      <c r="A1655" t="s">
        <v>3340</v>
      </c>
      <c r="B1655" t="str">
        <f>VLOOKUP(A1655, dictionary!$A$2:$B$16, 2, FALSE)</f>
        <v>Nervous system</v>
      </c>
      <c r="C1655" t="s">
        <v>3931</v>
      </c>
      <c r="D1655">
        <f>VLOOKUP($C1655, 'pval-input'!$B$2:$M$2260, 11, FALSE)</f>
        <v>19</v>
      </c>
      <c r="E1655">
        <f>VLOOKUP($C1655, 'pval-input'!$B$2:$M$2260, 12, FALSE)</f>
        <v>0.13868613138686101</v>
      </c>
      <c r="F1655">
        <f>VLOOKUP(C1655, listing!$B$1:$L$2600, 2, FALSE)</f>
        <v>9.0003201022700693E-2</v>
      </c>
      <c r="H1655" t="s">
        <v>4845</v>
      </c>
      <c r="I1655">
        <v>9.0003201022700693E-2</v>
      </c>
      <c r="J1655">
        <f>VLOOKUP($C1655, 'pval-input'!$B$2:$M$2260, 11, FALSE)</f>
        <v>19</v>
      </c>
      <c r="K1655">
        <f>VLOOKUP($C1655, 'pval-input'!$B$2:$M$2260, 12, FALSE)</f>
        <v>0.13868613138686101</v>
      </c>
    </row>
    <row r="1656" spans="1:11" hidden="1" x14ac:dyDescent="0.2">
      <c r="A1656" t="s">
        <v>3340</v>
      </c>
      <c r="B1656" t="str">
        <f>VLOOKUP(A1656, dictionary!$A$2:$B$16, 2, FALSE)</f>
        <v>Nervous system</v>
      </c>
      <c r="C1656" t="s">
        <v>3933</v>
      </c>
      <c r="D1656">
        <f>VLOOKUP($C1656, 'pval-input'!$B$2:$M$2260, 11, FALSE)</f>
        <v>1</v>
      </c>
      <c r="E1656">
        <f>VLOOKUP($C1656, 'pval-input'!$B$2:$M$2260, 12, FALSE)</f>
        <v>7.2992700729926996E-3</v>
      </c>
      <c r="F1656">
        <f>VLOOKUP(C1656, listing!$B$1:$L$2600, 2, FALSE)</f>
        <v>0.56009817936610506</v>
      </c>
      <c r="H1656" t="s">
        <v>4845</v>
      </c>
      <c r="I1656">
        <v>0.56009817936610506</v>
      </c>
      <c r="J1656">
        <f>VLOOKUP($C1656, 'pval-input'!$B$2:$M$2260, 11, FALSE)</f>
        <v>1</v>
      </c>
      <c r="K1656">
        <f>VLOOKUP($C1656, 'pval-input'!$B$2:$M$2260, 12, FALSE)</f>
        <v>7.2992700729926996E-3</v>
      </c>
    </row>
    <row r="1657" spans="1:11" x14ac:dyDescent="0.2">
      <c r="A1657" t="s">
        <v>3340</v>
      </c>
      <c r="B1657" t="str">
        <f>VLOOKUP(A1657, dictionary!$A$2:$B$16, 2, FALSE)</f>
        <v>Nervous system</v>
      </c>
      <c r="C1657" t="s">
        <v>3935</v>
      </c>
      <c r="D1657">
        <f>VLOOKUP($C1657, 'pval-input'!$B$2:$M$2260, 11, FALSE)</f>
        <v>19</v>
      </c>
      <c r="E1657">
        <f>VLOOKUP($C1657, 'pval-input'!$B$2:$M$2260, 12, FALSE)</f>
        <v>0.13868613138686101</v>
      </c>
      <c r="F1657">
        <f>VLOOKUP(C1657, listing!$B$1:$L$2600, 2, FALSE)</f>
        <v>0.86039468990884027</v>
      </c>
      <c r="H1657" t="s">
        <v>4845</v>
      </c>
      <c r="I1657">
        <v>0.86039468990884027</v>
      </c>
      <c r="J1657">
        <f>VLOOKUP($C1657, 'pval-input'!$B$2:$M$2260, 11, FALSE)</f>
        <v>19</v>
      </c>
      <c r="K1657">
        <f>VLOOKUP($C1657, 'pval-input'!$B$2:$M$2260, 12, FALSE)</f>
        <v>0.13868613138686101</v>
      </c>
    </row>
    <row r="1658" spans="1:11" x14ac:dyDescent="0.2">
      <c r="A1658" t="s">
        <v>3340</v>
      </c>
      <c r="B1658" t="str">
        <f>VLOOKUP(A1658, dictionary!$A$2:$B$16, 2, FALSE)</f>
        <v>Nervous system</v>
      </c>
      <c r="C1658" t="s">
        <v>3938</v>
      </c>
      <c r="D1658">
        <f>VLOOKUP($C1658, 'pval-input'!$B$2:$M$2260, 11, FALSE)</f>
        <v>119</v>
      </c>
      <c r="E1658">
        <f>VLOOKUP($C1658, 'pval-input'!$B$2:$M$2260, 12, FALSE)</f>
        <v>0.86861313868613099</v>
      </c>
      <c r="F1658">
        <f>VLOOKUP(C1658, listing!$B$1:$L$2600, 2, FALSE)</f>
        <v>0.10945365003631558</v>
      </c>
      <c r="H1658" t="s">
        <v>4845</v>
      </c>
      <c r="I1658">
        <v>0.10945365003631558</v>
      </c>
      <c r="J1658">
        <f>VLOOKUP($C1658, 'pval-input'!$B$2:$M$2260, 11, FALSE)</f>
        <v>119</v>
      </c>
      <c r="K1658">
        <f>VLOOKUP($C1658, 'pval-input'!$B$2:$M$2260, 12, FALSE)</f>
        <v>0.86861313868613099</v>
      </c>
    </row>
    <row r="1659" spans="1:11" x14ac:dyDescent="0.2">
      <c r="A1659" t="s">
        <v>3340</v>
      </c>
      <c r="B1659" t="str">
        <f>VLOOKUP(A1659, dictionary!$A$2:$B$16, 2, FALSE)</f>
        <v>Nervous system</v>
      </c>
      <c r="C1659" t="s">
        <v>3943</v>
      </c>
      <c r="D1659">
        <f>VLOOKUP($C1659, 'pval-input'!$B$2:$M$2260, 11, FALSE)</f>
        <v>77</v>
      </c>
      <c r="E1659">
        <f>VLOOKUP($C1659, 'pval-input'!$B$2:$M$2260, 12, FALSE)</f>
        <v>0.56204379562043805</v>
      </c>
      <c r="F1659">
        <f>VLOOKUP(C1659, listing!$B$1:$L$2600, 2, FALSE)</f>
        <v>1.2924070686930005</v>
      </c>
      <c r="H1659" t="s">
        <v>4845</v>
      </c>
      <c r="I1659">
        <v>1.2924070686930005</v>
      </c>
      <c r="J1659">
        <f>VLOOKUP($C1659, 'pval-input'!$B$2:$M$2260, 11, FALSE)</f>
        <v>77</v>
      </c>
      <c r="K1659">
        <f>VLOOKUP($C1659, 'pval-input'!$B$2:$M$2260, 12, FALSE)</f>
        <v>0.56204379562043805</v>
      </c>
    </row>
    <row r="1660" spans="1:11" hidden="1" x14ac:dyDescent="0.2">
      <c r="A1660" t="s">
        <v>3340</v>
      </c>
      <c r="B1660" t="str">
        <f>VLOOKUP(A1660, dictionary!$A$2:$B$16, 2, FALSE)</f>
        <v>Nervous system</v>
      </c>
      <c r="C1660" t="s">
        <v>3945</v>
      </c>
      <c r="D1660">
        <f>VLOOKUP($C1660, 'pval-input'!$B$2:$M$2260, 11, FALSE)</f>
        <v>6</v>
      </c>
      <c r="E1660">
        <f>VLOOKUP($C1660, 'pval-input'!$B$2:$M$2260, 12, FALSE)</f>
        <v>4.3795620437956199E-2</v>
      </c>
      <c r="F1660">
        <f>VLOOKUP(C1660, listing!$B$1:$L$2600, 2, FALSE)</f>
        <v>0.2617509178324417</v>
      </c>
      <c r="H1660" t="s">
        <v>4845</v>
      </c>
      <c r="I1660">
        <v>0.2617509178324417</v>
      </c>
      <c r="J1660">
        <f>VLOOKUP($C1660, 'pval-input'!$B$2:$M$2260, 11, FALSE)</f>
        <v>6</v>
      </c>
      <c r="K1660">
        <f>VLOOKUP($C1660, 'pval-input'!$B$2:$M$2260, 12, FALSE)</f>
        <v>4.3795620437956199E-2</v>
      </c>
    </row>
    <row r="1661" spans="1:11" hidden="1" x14ac:dyDescent="0.2">
      <c r="A1661" t="s">
        <v>3340</v>
      </c>
      <c r="B1661" t="str">
        <f>VLOOKUP(A1661, dictionary!$A$2:$B$16, 2, FALSE)</f>
        <v>Nervous system</v>
      </c>
      <c r="C1661" t="s">
        <v>3947</v>
      </c>
      <c r="D1661">
        <f>VLOOKUP($C1661, 'pval-input'!$B$2:$M$2260, 11, FALSE)</f>
        <v>4</v>
      </c>
      <c r="E1661">
        <f>VLOOKUP($C1661, 'pval-input'!$B$2:$M$2260, 12, FALSE)</f>
        <v>2.9197080291970798E-2</v>
      </c>
      <c r="F1661">
        <f>VLOOKUP(C1661, listing!$B$1:$L$2600, 2, FALSE)</f>
        <v>0.83481675901693153</v>
      </c>
      <c r="H1661" t="s">
        <v>4845</v>
      </c>
      <c r="I1661">
        <v>0.83481675901693153</v>
      </c>
      <c r="J1661">
        <f>VLOOKUP($C1661, 'pval-input'!$B$2:$M$2260, 11, FALSE)</f>
        <v>4</v>
      </c>
      <c r="K1661">
        <f>VLOOKUP($C1661, 'pval-input'!$B$2:$M$2260, 12, FALSE)</f>
        <v>2.9197080291970798E-2</v>
      </c>
    </row>
    <row r="1662" spans="1:11" x14ac:dyDescent="0.2">
      <c r="A1662" t="s">
        <v>3340</v>
      </c>
      <c r="B1662" t="str">
        <f>VLOOKUP(A1662, dictionary!$A$2:$B$16, 2, FALSE)</f>
        <v>Nervous system</v>
      </c>
      <c r="C1662" t="s">
        <v>3949</v>
      </c>
      <c r="D1662">
        <f>VLOOKUP($C1662, 'pval-input'!$B$2:$M$2260, 11, FALSE)</f>
        <v>10</v>
      </c>
      <c r="E1662">
        <f>VLOOKUP($C1662, 'pval-input'!$B$2:$M$2260, 12, FALSE)</f>
        <v>7.2992700729927001E-2</v>
      </c>
      <c r="F1662">
        <f>VLOOKUP(C1662, listing!$B$1:$L$2600, 2, FALSE)</f>
        <v>0.92383466866209518</v>
      </c>
      <c r="H1662" t="s">
        <v>4845</v>
      </c>
      <c r="I1662">
        <v>0.92383466866209518</v>
      </c>
      <c r="J1662">
        <f>VLOOKUP($C1662, 'pval-input'!$B$2:$M$2260, 11, FALSE)</f>
        <v>10</v>
      </c>
      <c r="K1662">
        <f>VLOOKUP($C1662, 'pval-input'!$B$2:$M$2260, 12, FALSE)</f>
        <v>7.2992700729927001E-2</v>
      </c>
    </row>
    <row r="1663" spans="1:11" x14ac:dyDescent="0.2">
      <c r="A1663" t="s">
        <v>3340</v>
      </c>
      <c r="B1663" t="str">
        <f>VLOOKUP(A1663, dictionary!$A$2:$B$16, 2, FALSE)</f>
        <v>Nervous system</v>
      </c>
      <c r="C1663" t="s">
        <v>3953</v>
      </c>
      <c r="D1663">
        <f>VLOOKUP($C1663, 'pval-input'!$B$2:$M$2260, 11, FALSE)</f>
        <v>9</v>
      </c>
      <c r="E1663">
        <f>VLOOKUP($C1663, 'pval-input'!$B$2:$M$2260, 12, FALSE)</f>
        <v>6.5693430656934296E-2</v>
      </c>
      <c r="F1663">
        <f>VLOOKUP(C1663, listing!$B$1:$L$2600, 2, FALSE)</f>
        <v>0.60290129138088666</v>
      </c>
      <c r="H1663" t="s">
        <v>4845</v>
      </c>
      <c r="I1663">
        <v>0.60290129138088666</v>
      </c>
      <c r="J1663">
        <f>VLOOKUP($C1663, 'pval-input'!$B$2:$M$2260, 11, FALSE)</f>
        <v>9</v>
      </c>
      <c r="K1663">
        <f>VLOOKUP($C1663, 'pval-input'!$B$2:$M$2260, 12, FALSE)</f>
        <v>6.5693430656934296E-2</v>
      </c>
    </row>
    <row r="1664" spans="1:11" hidden="1" x14ac:dyDescent="0.2">
      <c r="A1664" t="s">
        <v>3340</v>
      </c>
      <c r="B1664" t="str">
        <f>VLOOKUP(A1664, dictionary!$A$2:$B$16, 2, FALSE)</f>
        <v>Nervous system</v>
      </c>
      <c r="C1664" t="s">
        <v>3955</v>
      </c>
      <c r="D1664">
        <f>VLOOKUP($C1664, 'pval-input'!$B$2:$M$2260, 11, FALSE)</f>
        <v>2</v>
      </c>
      <c r="E1664">
        <f>VLOOKUP($C1664, 'pval-input'!$B$2:$M$2260, 12, FALSE)</f>
        <v>1.4598540145985399E-2</v>
      </c>
      <c r="F1664">
        <f>VLOOKUP(C1664, listing!$B$1:$L$2600, 2, FALSE)</f>
        <v>1.4978043872813371</v>
      </c>
      <c r="H1664" t="s">
        <v>4845</v>
      </c>
      <c r="I1664">
        <v>1.4978043872813371</v>
      </c>
      <c r="J1664">
        <f>VLOOKUP($C1664, 'pval-input'!$B$2:$M$2260, 11, FALSE)</f>
        <v>2</v>
      </c>
      <c r="K1664">
        <f>VLOOKUP($C1664, 'pval-input'!$B$2:$M$2260, 12, FALSE)</f>
        <v>1.4598540145985399E-2</v>
      </c>
    </row>
    <row r="1665" spans="1:11" x14ac:dyDescent="0.2">
      <c r="A1665" t="s">
        <v>3340</v>
      </c>
      <c r="B1665" t="str">
        <f>VLOOKUP(A1665, dictionary!$A$2:$B$16, 2, FALSE)</f>
        <v>Nervous system</v>
      </c>
      <c r="C1665" t="s">
        <v>3958</v>
      </c>
      <c r="D1665">
        <f>VLOOKUP($C1665, 'pval-input'!$B$2:$M$2260, 11, FALSE)</f>
        <v>17</v>
      </c>
      <c r="E1665">
        <f>VLOOKUP($C1665, 'pval-input'!$B$2:$M$2260, 12, FALSE)</f>
        <v>0.124087591240876</v>
      </c>
      <c r="F1665">
        <f>VLOOKUP(C1665, listing!$B$1:$L$2600, 2, FALSE)</f>
        <v>0.58464556146879509</v>
      </c>
      <c r="H1665" t="s">
        <v>4845</v>
      </c>
      <c r="I1665">
        <v>0.58464556146879509</v>
      </c>
      <c r="J1665">
        <f>VLOOKUP($C1665, 'pval-input'!$B$2:$M$2260, 11, FALSE)</f>
        <v>17</v>
      </c>
      <c r="K1665">
        <f>VLOOKUP($C1665, 'pval-input'!$B$2:$M$2260, 12, FALSE)</f>
        <v>0.124087591240876</v>
      </c>
    </row>
    <row r="1666" spans="1:11" x14ac:dyDescent="0.2">
      <c r="A1666" t="s">
        <v>3340</v>
      </c>
      <c r="B1666" t="str">
        <f>VLOOKUP(A1666, dictionary!$A$2:$B$16, 2, FALSE)</f>
        <v>Nervous system</v>
      </c>
      <c r="C1666" t="s">
        <v>3962</v>
      </c>
      <c r="D1666">
        <f>VLOOKUP($C1666, 'pval-input'!$B$2:$M$2260, 11, FALSE)</f>
        <v>8</v>
      </c>
      <c r="E1666">
        <f>VLOOKUP($C1666, 'pval-input'!$B$2:$M$2260, 12, FALSE)</f>
        <v>5.8394160583941597E-2</v>
      </c>
      <c r="F1666">
        <f>VLOOKUP(C1666, listing!$B$1:$L$2600, 2, FALSE)</f>
        <v>0.76998372648635971</v>
      </c>
      <c r="H1666" t="s">
        <v>4845</v>
      </c>
      <c r="I1666">
        <v>0.76998372648635971</v>
      </c>
      <c r="J1666">
        <f>VLOOKUP($C1666, 'pval-input'!$B$2:$M$2260, 11, FALSE)</f>
        <v>8</v>
      </c>
      <c r="K1666">
        <f>VLOOKUP($C1666, 'pval-input'!$B$2:$M$2260, 12, FALSE)</f>
        <v>5.8394160583941597E-2</v>
      </c>
    </row>
    <row r="1667" spans="1:11" x14ac:dyDescent="0.2">
      <c r="A1667" t="s">
        <v>3340</v>
      </c>
      <c r="B1667" t="str">
        <f>VLOOKUP(A1667, dictionary!$A$2:$B$16, 2, FALSE)</f>
        <v>Nervous system</v>
      </c>
      <c r="C1667" t="s">
        <v>3964</v>
      </c>
      <c r="D1667">
        <f>VLOOKUP($C1667, 'pval-input'!$B$2:$M$2260, 11, FALSE)</f>
        <v>24</v>
      </c>
      <c r="E1667">
        <f>VLOOKUP($C1667, 'pval-input'!$B$2:$M$2260, 12, FALSE)</f>
        <v>0.17518248175182499</v>
      </c>
      <c r="F1667">
        <f>VLOOKUP(C1667, listing!$B$1:$L$2600, 2, FALSE)</f>
        <v>1.1949063347270545</v>
      </c>
      <c r="H1667" t="s">
        <v>4845</v>
      </c>
      <c r="I1667">
        <v>1.1949063347270545</v>
      </c>
      <c r="J1667">
        <f>VLOOKUP($C1667, 'pval-input'!$B$2:$M$2260, 11, FALSE)</f>
        <v>24</v>
      </c>
      <c r="K1667">
        <f>VLOOKUP($C1667, 'pval-input'!$B$2:$M$2260, 12, FALSE)</f>
        <v>0.17518248175182499</v>
      </c>
    </row>
    <row r="1668" spans="1:11" hidden="1" x14ac:dyDescent="0.2">
      <c r="A1668" t="s">
        <v>3340</v>
      </c>
      <c r="B1668" t="str">
        <f>VLOOKUP(A1668, dictionary!$A$2:$B$16, 2, FALSE)</f>
        <v>Nervous system</v>
      </c>
      <c r="C1668" t="s">
        <v>3968</v>
      </c>
      <c r="D1668">
        <f>VLOOKUP($C1668, 'pval-input'!$B$2:$M$2260, 11, FALSE)</f>
        <v>4</v>
      </c>
      <c r="E1668">
        <f>VLOOKUP($C1668, 'pval-input'!$B$2:$M$2260, 12, FALSE)</f>
        <v>2.9197080291970798E-2</v>
      </c>
      <c r="F1668">
        <f>VLOOKUP(C1668, listing!$B$1:$L$2600, 2, FALSE)</f>
        <v>0.44070510709458166</v>
      </c>
      <c r="H1668" t="s">
        <v>4845</v>
      </c>
      <c r="I1668">
        <v>0.44070510709458166</v>
      </c>
      <c r="J1668">
        <f>VLOOKUP($C1668, 'pval-input'!$B$2:$M$2260, 11, FALSE)</f>
        <v>4</v>
      </c>
      <c r="K1668">
        <f>VLOOKUP($C1668, 'pval-input'!$B$2:$M$2260, 12, FALSE)</f>
        <v>2.9197080291970798E-2</v>
      </c>
    </row>
    <row r="1669" spans="1:11" x14ac:dyDescent="0.2">
      <c r="A1669" t="s">
        <v>3340</v>
      </c>
      <c r="B1669" t="str">
        <f>VLOOKUP(A1669, dictionary!$A$2:$B$16, 2, FALSE)</f>
        <v>Nervous system</v>
      </c>
      <c r="C1669" t="s">
        <v>3970</v>
      </c>
      <c r="D1669">
        <f>VLOOKUP($C1669, 'pval-input'!$B$2:$M$2260, 11, FALSE)</f>
        <v>19</v>
      </c>
      <c r="E1669">
        <f>VLOOKUP($C1669, 'pval-input'!$B$2:$M$2260, 12, FALSE)</f>
        <v>0.13868613138686101</v>
      </c>
      <c r="F1669">
        <f>VLOOKUP(C1669, listing!$B$1:$L$2600, 2, FALSE)</f>
        <v>0.82989269936364551</v>
      </c>
      <c r="H1669" t="s">
        <v>4845</v>
      </c>
      <c r="I1669">
        <v>0.82989269936364551</v>
      </c>
      <c r="J1669">
        <f>VLOOKUP($C1669, 'pval-input'!$B$2:$M$2260, 11, FALSE)</f>
        <v>19</v>
      </c>
      <c r="K1669">
        <f>VLOOKUP($C1669, 'pval-input'!$B$2:$M$2260, 12, FALSE)</f>
        <v>0.13868613138686101</v>
      </c>
    </row>
    <row r="1670" spans="1:11" x14ac:dyDescent="0.2">
      <c r="A1670" t="s">
        <v>3340</v>
      </c>
      <c r="B1670" t="str">
        <f>VLOOKUP(A1670, dictionary!$A$2:$B$16, 2, FALSE)</f>
        <v>Nervous system</v>
      </c>
      <c r="C1670" t="s">
        <v>3972</v>
      </c>
      <c r="D1670">
        <f>VLOOKUP($C1670, 'pval-input'!$B$2:$M$2260, 11, FALSE)</f>
        <v>56</v>
      </c>
      <c r="E1670">
        <f>VLOOKUP($C1670, 'pval-input'!$B$2:$M$2260, 12, FALSE)</f>
        <v>0.40875912408759102</v>
      </c>
      <c r="F1670">
        <f>VLOOKUP(C1670, listing!$B$1:$L$2600, 2, FALSE)</f>
        <v>0.23309669991054929</v>
      </c>
      <c r="H1670" t="s">
        <v>4845</v>
      </c>
      <c r="I1670">
        <v>0.23309669991054929</v>
      </c>
      <c r="J1670">
        <f>VLOOKUP($C1670, 'pval-input'!$B$2:$M$2260, 11, FALSE)</f>
        <v>56</v>
      </c>
      <c r="K1670">
        <f>VLOOKUP($C1670, 'pval-input'!$B$2:$M$2260, 12, FALSE)</f>
        <v>0.40875912408759102</v>
      </c>
    </row>
    <row r="1671" spans="1:11" hidden="1" x14ac:dyDescent="0.2">
      <c r="A1671" t="s">
        <v>3340</v>
      </c>
      <c r="B1671" t="str">
        <f>VLOOKUP(A1671, dictionary!$A$2:$B$16, 2, FALSE)</f>
        <v>Nervous system</v>
      </c>
      <c r="C1671" t="s">
        <v>3975</v>
      </c>
      <c r="D1671">
        <f>VLOOKUP($C1671, 'pval-input'!$B$2:$M$2260, 11, FALSE)</f>
        <v>1</v>
      </c>
      <c r="E1671">
        <f>VLOOKUP($C1671, 'pval-input'!$B$2:$M$2260, 12, FALSE)</f>
        <v>7.2992700729926996E-3</v>
      </c>
      <c r="F1671">
        <f>VLOOKUP(C1671, listing!$B$1:$L$2600, 2, FALSE)</f>
        <v>0.93136078645570675</v>
      </c>
      <c r="H1671" t="s">
        <v>4845</v>
      </c>
      <c r="I1671">
        <v>0.93136078645570675</v>
      </c>
      <c r="J1671">
        <f>VLOOKUP($C1671, 'pval-input'!$B$2:$M$2260, 11, FALSE)</f>
        <v>1</v>
      </c>
      <c r="K1671">
        <f>VLOOKUP($C1671, 'pval-input'!$B$2:$M$2260, 12, FALSE)</f>
        <v>7.2992700729926996E-3</v>
      </c>
    </row>
    <row r="1672" spans="1:11" x14ac:dyDescent="0.2">
      <c r="A1672" t="s">
        <v>3340</v>
      </c>
      <c r="B1672" t="str">
        <f>VLOOKUP(A1672, dictionary!$A$2:$B$16, 2, FALSE)</f>
        <v>Nervous system</v>
      </c>
      <c r="C1672" t="s">
        <v>3977</v>
      </c>
      <c r="D1672">
        <f>VLOOKUP($C1672, 'pval-input'!$B$2:$M$2260, 11, FALSE)</f>
        <v>28</v>
      </c>
      <c r="E1672">
        <f>VLOOKUP($C1672, 'pval-input'!$B$2:$M$2260, 12, FALSE)</f>
        <v>0.20437956204379601</v>
      </c>
      <c r="F1672">
        <f>VLOOKUP(C1672, listing!$B$1:$L$2600, 2, FALSE)</f>
        <v>1.1625622455127138</v>
      </c>
      <c r="H1672" t="s">
        <v>4845</v>
      </c>
      <c r="I1672">
        <v>1.1625622455127138</v>
      </c>
      <c r="J1672">
        <f>VLOOKUP($C1672, 'pval-input'!$B$2:$M$2260, 11, FALSE)</f>
        <v>28</v>
      </c>
      <c r="K1672">
        <f>VLOOKUP($C1672, 'pval-input'!$B$2:$M$2260, 12, FALSE)</f>
        <v>0.20437956204379601</v>
      </c>
    </row>
    <row r="1673" spans="1:11" x14ac:dyDescent="0.2">
      <c r="A1673" t="s">
        <v>3340</v>
      </c>
      <c r="B1673" t="str">
        <f>VLOOKUP(A1673, dictionary!$A$2:$B$16, 2, FALSE)</f>
        <v>Nervous system</v>
      </c>
      <c r="C1673" t="s">
        <v>3981</v>
      </c>
      <c r="D1673">
        <f>VLOOKUP($C1673, 'pval-input'!$B$2:$M$2260, 11, FALSE)</f>
        <v>29</v>
      </c>
      <c r="E1673">
        <f>VLOOKUP($C1673, 'pval-input'!$B$2:$M$2260, 12, FALSE)</f>
        <v>0.21167883211678801</v>
      </c>
      <c r="F1673">
        <f>VLOOKUP(C1673, listing!$B$1:$L$2600, 2, FALSE)</f>
        <v>0.53447632996002636</v>
      </c>
      <c r="H1673" t="s">
        <v>4845</v>
      </c>
      <c r="I1673">
        <v>0.53447632996002636</v>
      </c>
      <c r="J1673">
        <f>VLOOKUP($C1673, 'pval-input'!$B$2:$M$2260, 11, FALSE)</f>
        <v>29</v>
      </c>
      <c r="K1673">
        <f>VLOOKUP($C1673, 'pval-input'!$B$2:$M$2260, 12, FALSE)</f>
        <v>0.21167883211678801</v>
      </c>
    </row>
    <row r="1674" spans="1:11" x14ac:dyDescent="0.2">
      <c r="A1674" t="s">
        <v>3340</v>
      </c>
      <c r="B1674" t="str">
        <f>VLOOKUP(A1674, dictionary!$A$2:$B$16, 2, FALSE)</f>
        <v>Nervous system</v>
      </c>
      <c r="C1674" t="s">
        <v>3983</v>
      </c>
      <c r="D1674">
        <f>VLOOKUP($C1674, 'pval-input'!$B$2:$M$2260, 11, FALSE)</f>
        <v>14</v>
      </c>
      <c r="E1674">
        <f>VLOOKUP($C1674, 'pval-input'!$B$2:$M$2260, 12, FALSE)</f>
        <v>0.102189781021898</v>
      </c>
      <c r="F1674">
        <f>VLOOKUP(C1674, listing!$B$1:$L$2600, 2, FALSE)</f>
        <v>0.20753961745422761</v>
      </c>
      <c r="H1674" t="s">
        <v>4845</v>
      </c>
      <c r="I1674">
        <v>0.20753961745422761</v>
      </c>
      <c r="J1674">
        <f>VLOOKUP($C1674, 'pval-input'!$B$2:$M$2260, 11, FALSE)</f>
        <v>14</v>
      </c>
      <c r="K1674">
        <f>VLOOKUP($C1674, 'pval-input'!$B$2:$M$2260, 12, FALSE)</f>
        <v>0.102189781021898</v>
      </c>
    </row>
    <row r="1675" spans="1:11" hidden="1" x14ac:dyDescent="0.2">
      <c r="A1675" t="s">
        <v>3340</v>
      </c>
      <c r="B1675" t="str">
        <f>VLOOKUP(A1675, dictionary!$A$2:$B$16, 2, FALSE)</f>
        <v>Nervous system</v>
      </c>
      <c r="C1675" t="s">
        <v>3985</v>
      </c>
      <c r="D1675">
        <f>VLOOKUP($C1675, 'pval-input'!$B$2:$M$2260, 11, FALSE)</f>
        <v>4</v>
      </c>
      <c r="E1675">
        <f>VLOOKUP($C1675, 'pval-input'!$B$2:$M$2260, 12, FALSE)</f>
        <v>2.9197080291970798E-2</v>
      </c>
      <c r="F1675">
        <f>VLOOKUP(C1675, listing!$B$1:$L$2600, 2, FALSE)</f>
        <v>0.26817732754774509</v>
      </c>
      <c r="H1675" t="s">
        <v>4845</v>
      </c>
      <c r="I1675">
        <v>0.26817732754774509</v>
      </c>
      <c r="J1675">
        <f>VLOOKUP($C1675, 'pval-input'!$B$2:$M$2260, 11, FALSE)</f>
        <v>4</v>
      </c>
      <c r="K1675">
        <f>VLOOKUP($C1675, 'pval-input'!$B$2:$M$2260, 12, FALSE)</f>
        <v>2.9197080291970798E-2</v>
      </c>
    </row>
    <row r="1676" spans="1:11" hidden="1" x14ac:dyDescent="0.2">
      <c r="A1676" t="s">
        <v>3340</v>
      </c>
      <c r="B1676" t="str">
        <f>VLOOKUP(A1676, dictionary!$A$2:$B$16, 2, FALSE)</f>
        <v>Nervous system</v>
      </c>
      <c r="C1676" t="s">
        <v>3987</v>
      </c>
      <c r="D1676">
        <f>VLOOKUP($C1676, 'pval-input'!$B$2:$M$2260, 11, FALSE)</f>
        <v>5</v>
      </c>
      <c r="E1676">
        <f>VLOOKUP($C1676, 'pval-input'!$B$2:$M$2260, 12, FALSE)</f>
        <v>3.6496350364963501E-2</v>
      </c>
      <c r="F1676">
        <f>VLOOKUP(C1676, listing!$B$1:$L$2600, 2, FALSE)</f>
        <v>0.34827626883474289</v>
      </c>
      <c r="H1676" t="s">
        <v>4845</v>
      </c>
      <c r="I1676">
        <v>0.34827626883474289</v>
      </c>
      <c r="J1676">
        <f>VLOOKUP($C1676, 'pval-input'!$B$2:$M$2260, 11, FALSE)</f>
        <v>5</v>
      </c>
      <c r="K1676">
        <f>VLOOKUP($C1676, 'pval-input'!$B$2:$M$2260, 12, FALSE)</f>
        <v>3.6496350364963501E-2</v>
      </c>
    </row>
    <row r="1677" spans="1:11" hidden="1" x14ac:dyDescent="0.2">
      <c r="A1677" t="s">
        <v>3340</v>
      </c>
      <c r="B1677" t="str">
        <f>VLOOKUP(A1677, dictionary!$A$2:$B$16, 2, FALSE)</f>
        <v>Nervous system</v>
      </c>
      <c r="C1677" t="s">
        <v>3989</v>
      </c>
      <c r="D1677">
        <f>VLOOKUP($C1677, 'pval-input'!$B$2:$M$2260, 11, FALSE)</f>
        <v>1</v>
      </c>
      <c r="E1677">
        <f>VLOOKUP($C1677, 'pval-input'!$B$2:$M$2260, 12, FALSE)</f>
        <v>7.2992700729926996E-3</v>
      </c>
      <c r="F1677">
        <f>VLOOKUP(C1677, listing!$B$1:$L$2600, 2, FALSE)</f>
        <v>0.13345130816624251</v>
      </c>
      <c r="H1677" t="s">
        <v>4845</v>
      </c>
      <c r="I1677">
        <v>0.13345130816624251</v>
      </c>
      <c r="J1677">
        <f>VLOOKUP($C1677, 'pval-input'!$B$2:$M$2260, 11, FALSE)</f>
        <v>1</v>
      </c>
      <c r="K1677">
        <f>VLOOKUP($C1677, 'pval-input'!$B$2:$M$2260, 12, FALSE)</f>
        <v>7.2992700729926996E-3</v>
      </c>
    </row>
    <row r="1678" spans="1:11" x14ac:dyDescent="0.2">
      <c r="A1678" t="s">
        <v>3340</v>
      </c>
      <c r="B1678" t="str">
        <f>VLOOKUP(A1678, dictionary!$A$2:$B$16, 2, FALSE)</f>
        <v>Nervous system</v>
      </c>
      <c r="C1678" t="s">
        <v>3992</v>
      </c>
      <c r="D1678">
        <f>VLOOKUP($C1678, 'pval-input'!$B$2:$M$2260, 11, FALSE)</f>
        <v>13</v>
      </c>
      <c r="E1678">
        <f>VLOOKUP($C1678, 'pval-input'!$B$2:$M$2260, 12, FALSE)</f>
        <v>9.4890510948905105E-2</v>
      </c>
      <c r="F1678">
        <f>VLOOKUP(C1678, listing!$B$1:$L$2600, 2, FALSE)</f>
        <v>1.0817857915540001</v>
      </c>
      <c r="H1678" t="s">
        <v>4845</v>
      </c>
      <c r="I1678">
        <v>1.0817857915540001</v>
      </c>
      <c r="J1678">
        <f>VLOOKUP($C1678, 'pval-input'!$B$2:$M$2260, 11, FALSE)</f>
        <v>13</v>
      </c>
      <c r="K1678">
        <f>VLOOKUP($C1678, 'pval-input'!$B$2:$M$2260, 12, FALSE)</f>
        <v>9.4890510948905105E-2</v>
      </c>
    </row>
    <row r="1679" spans="1:11" hidden="1" x14ac:dyDescent="0.2">
      <c r="A1679" t="s">
        <v>3340</v>
      </c>
      <c r="B1679" t="str">
        <f>VLOOKUP(A1679, dictionary!$A$2:$B$16, 2, FALSE)</f>
        <v>Nervous system</v>
      </c>
      <c r="C1679" t="s">
        <v>3994</v>
      </c>
      <c r="D1679">
        <f>VLOOKUP($C1679, 'pval-input'!$B$2:$M$2260, 11, FALSE)</f>
        <v>1</v>
      </c>
      <c r="E1679">
        <f>VLOOKUP($C1679, 'pval-input'!$B$2:$M$2260, 12, FALSE)</f>
        <v>7.2992700729926996E-3</v>
      </c>
      <c r="F1679">
        <f>VLOOKUP(C1679, listing!$B$1:$L$2600, 2, FALSE)</f>
        <v>0.13345130816624251</v>
      </c>
      <c r="H1679" t="s">
        <v>4845</v>
      </c>
      <c r="I1679">
        <v>0.13345130816624251</v>
      </c>
      <c r="J1679">
        <f>VLOOKUP($C1679, 'pval-input'!$B$2:$M$2260, 11, FALSE)</f>
        <v>1</v>
      </c>
      <c r="K1679">
        <f>VLOOKUP($C1679, 'pval-input'!$B$2:$M$2260, 12, FALSE)</f>
        <v>7.2992700729926996E-3</v>
      </c>
    </row>
    <row r="1680" spans="1:11" hidden="1" x14ac:dyDescent="0.2">
      <c r="A1680" t="s">
        <v>3340</v>
      </c>
      <c r="B1680" t="str">
        <f>VLOOKUP(A1680, dictionary!$A$2:$B$16, 2, FALSE)</f>
        <v>Nervous system</v>
      </c>
      <c r="C1680" t="s">
        <v>3996</v>
      </c>
      <c r="D1680">
        <f>VLOOKUP($C1680, 'pval-input'!$B$2:$M$2260, 11, FALSE)</f>
        <v>2</v>
      </c>
      <c r="E1680">
        <f>VLOOKUP($C1680, 'pval-input'!$B$2:$M$2260, 12, FALSE)</f>
        <v>1.4598540145985399E-2</v>
      </c>
      <c r="F1680">
        <f>VLOOKUP(C1680, listing!$B$1:$L$2600, 2, FALSE)</f>
        <v>0.99063071375149769</v>
      </c>
      <c r="H1680" t="s">
        <v>4845</v>
      </c>
      <c r="I1680">
        <v>0.99063071375149769</v>
      </c>
      <c r="J1680">
        <f>VLOOKUP($C1680, 'pval-input'!$B$2:$M$2260, 11, FALSE)</f>
        <v>2</v>
      </c>
      <c r="K1680">
        <f>VLOOKUP($C1680, 'pval-input'!$B$2:$M$2260, 12, FALSE)</f>
        <v>1.4598540145985399E-2</v>
      </c>
    </row>
    <row r="1681" spans="1:11" hidden="1" x14ac:dyDescent="0.2">
      <c r="A1681" t="s">
        <v>3340</v>
      </c>
      <c r="B1681" t="str">
        <f>VLOOKUP(A1681, dictionary!$A$2:$B$16, 2, FALSE)</f>
        <v>Nervous system</v>
      </c>
      <c r="C1681" t="s">
        <v>3997</v>
      </c>
      <c r="D1681">
        <f>VLOOKUP($C1681, 'pval-input'!$B$2:$M$2260, 11, FALSE)</f>
        <v>1</v>
      </c>
      <c r="E1681">
        <f>VLOOKUP($C1681, 'pval-input'!$B$2:$M$2260, 12, FALSE)</f>
        <v>7.2992700729926996E-3</v>
      </c>
      <c r="F1681">
        <f>VLOOKUP(C1681, listing!$B$1:$L$2600, 2, FALSE)</f>
        <v>0.13345130816624251</v>
      </c>
      <c r="H1681" t="s">
        <v>4845</v>
      </c>
      <c r="I1681">
        <v>0.13345130816624251</v>
      </c>
      <c r="J1681">
        <f>VLOOKUP($C1681, 'pval-input'!$B$2:$M$2260, 11, FALSE)</f>
        <v>1</v>
      </c>
      <c r="K1681">
        <f>VLOOKUP($C1681, 'pval-input'!$B$2:$M$2260, 12, FALSE)</f>
        <v>7.2992700729926996E-3</v>
      </c>
    </row>
    <row r="1682" spans="1:11" hidden="1" x14ac:dyDescent="0.2">
      <c r="A1682" t="s">
        <v>3340</v>
      </c>
      <c r="B1682" t="str">
        <f>VLOOKUP(A1682, dictionary!$A$2:$B$16, 2, FALSE)</f>
        <v>Nervous system</v>
      </c>
      <c r="C1682" t="s">
        <v>3999</v>
      </c>
      <c r="D1682">
        <f>VLOOKUP($C1682, 'pval-input'!$B$2:$M$2260, 11, FALSE)</f>
        <v>5</v>
      </c>
      <c r="E1682">
        <f>VLOOKUP($C1682, 'pval-input'!$B$2:$M$2260, 12, FALSE)</f>
        <v>3.6496350364963501E-2</v>
      </c>
      <c r="F1682">
        <f>VLOOKUP(C1682, listing!$B$1:$L$2600, 2, FALSE)</f>
        <v>3.4601160868514128E-2</v>
      </c>
      <c r="H1682" t="s">
        <v>4845</v>
      </c>
      <c r="I1682">
        <v>3.4601160868514128E-2</v>
      </c>
      <c r="J1682">
        <f>VLOOKUP($C1682, 'pval-input'!$B$2:$M$2260, 11, FALSE)</f>
        <v>5</v>
      </c>
      <c r="K1682">
        <f>VLOOKUP($C1682, 'pval-input'!$B$2:$M$2260, 12, FALSE)</f>
        <v>3.6496350364963501E-2</v>
      </c>
    </row>
    <row r="1683" spans="1:11" hidden="1" x14ac:dyDescent="0.2">
      <c r="A1683" t="s">
        <v>3340</v>
      </c>
      <c r="B1683" t="str">
        <f>VLOOKUP(A1683, dictionary!$A$2:$B$16, 2, FALSE)</f>
        <v>Nervous system</v>
      </c>
      <c r="C1683" t="s">
        <v>4001</v>
      </c>
      <c r="D1683">
        <f>VLOOKUP($C1683, 'pval-input'!$B$2:$M$2260, 11, FALSE)</f>
        <v>4</v>
      </c>
      <c r="E1683">
        <f>VLOOKUP($C1683, 'pval-input'!$B$2:$M$2260, 12, FALSE)</f>
        <v>2.9197080291970798E-2</v>
      </c>
      <c r="F1683">
        <f>VLOOKUP(C1683, listing!$B$1:$L$2600, 2, FALSE)</f>
        <v>0.18501780719679448</v>
      </c>
      <c r="H1683" t="s">
        <v>4845</v>
      </c>
      <c r="I1683">
        <v>0.18501780719679448</v>
      </c>
      <c r="J1683">
        <f>VLOOKUP($C1683, 'pval-input'!$B$2:$M$2260, 11, FALSE)</f>
        <v>4</v>
      </c>
      <c r="K1683">
        <f>VLOOKUP($C1683, 'pval-input'!$B$2:$M$2260, 12, FALSE)</f>
        <v>2.9197080291970798E-2</v>
      </c>
    </row>
    <row r="1684" spans="1:11" hidden="1" x14ac:dyDescent="0.2">
      <c r="A1684" t="s">
        <v>3340</v>
      </c>
      <c r="B1684" t="str">
        <f>VLOOKUP(A1684, dictionary!$A$2:$B$16, 2, FALSE)</f>
        <v>Nervous system</v>
      </c>
      <c r="C1684" t="s">
        <v>4003</v>
      </c>
      <c r="D1684">
        <f>VLOOKUP($C1684, 'pval-input'!$B$2:$M$2260, 11, FALSE)</f>
        <v>2</v>
      </c>
      <c r="E1684">
        <f>VLOOKUP($C1684, 'pval-input'!$B$2:$M$2260, 12, FALSE)</f>
        <v>1.4598540145985399E-2</v>
      </c>
      <c r="F1684">
        <f>VLOOKUP(C1684, listing!$B$1:$L$2600, 2, FALSE)</f>
        <v>0.44501664144317882</v>
      </c>
      <c r="H1684" t="s">
        <v>4845</v>
      </c>
      <c r="I1684">
        <v>0.44501664144317882</v>
      </c>
      <c r="J1684">
        <f>VLOOKUP($C1684, 'pval-input'!$B$2:$M$2260, 11, FALSE)</f>
        <v>2</v>
      </c>
      <c r="K1684">
        <f>VLOOKUP($C1684, 'pval-input'!$B$2:$M$2260, 12, FALSE)</f>
        <v>1.4598540145985399E-2</v>
      </c>
    </row>
    <row r="1685" spans="1:11" hidden="1" x14ac:dyDescent="0.2">
      <c r="A1685" t="s">
        <v>3340</v>
      </c>
      <c r="B1685" t="str">
        <f>VLOOKUP(A1685, dictionary!$A$2:$B$16, 2, FALSE)</f>
        <v>Nervous system</v>
      </c>
      <c r="C1685" t="s">
        <v>4005</v>
      </c>
      <c r="D1685">
        <f>VLOOKUP($C1685, 'pval-input'!$B$2:$M$2260, 11, FALSE)</f>
        <v>1</v>
      </c>
      <c r="E1685">
        <f>VLOOKUP($C1685, 'pval-input'!$B$2:$M$2260, 12, FALSE)</f>
        <v>7.2992700729926996E-3</v>
      </c>
      <c r="F1685">
        <f>VLOOKUP(C1685, listing!$B$1:$L$2600, 2, FALSE)</f>
        <v>0.13345130816624251</v>
      </c>
      <c r="H1685" t="s">
        <v>4845</v>
      </c>
      <c r="I1685">
        <v>0.13345130816624251</v>
      </c>
      <c r="J1685">
        <f>VLOOKUP($C1685, 'pval-input'!$B$2:$M$2260, 11, FALSE)</f>
        <v>1</v>
      </c>
      <c r="K1685">
        <f>VLOOKUP($C1685, 'pval-input'!$B$2:$M$2260, 12, FALSE)</f>
        <v>7.2992700729926996E-3</v>
      </c>
    </row>
    <row r="1686" spans="1:11" hidden="1" x14ac:dyDescent="0.2">
      <c r="A1686" t="s">
        <v>3340</v>
      </c>
      <c r="B1686" t="str">
        <f>VLOOKUP(A1686, dictionary!$A$2:$B$16, 2, FALSE)</f>
        <v>Nervous system</v>
      </c>
      <c r="C1686" t="s">
        <v>4007</v>
      </c>
      <c r="D1686">
        <f>VLOOKUP($C1686, 'pval-input'!$B$2:$M$2260, 11, FALSE)</f>
        <v>1</v>
      </c>
      <c r="E1686">
        <f>VLOOKUP($C1686, 'pval-input'!$B$2:$M$2260, 12, FALSE)</f>
        <v>7.2992700729926996E-3</v>
      </c>
      <c r="F1686">
        <f>VLOOKUP(C1686, listing!$B$1:$L$2600, 2, FALSE)</f>
        <v>0.13345130816624251</v>
      </c>
      <c r="H1686" t="s">
        <v>4845</v>
      </c>
      <c r="I1686">
        <v>0.13345130816624251</v>
      </c>
      <c r="J1686">
        <f>VLOOKUP($C1686, 'pval-input'!$B$2:$M$2260, 11, FALSE)</f>
        <v>1</v>
      </c>
      <c r="K1686">
        <f>VLOOKUP($C1686, 'pval-input'!$B$2:$M$2260, 12, FALSE)</f>
        <v>7.2992700729926996E-3</v>
      </c>
    </row>
    <row r="1687" spans="1:11" hidden="1" x14ac:dyDescent="0.2">
      <c r="A1687" t="s">
        <v>4010</v>
      </c>
      <c r="B1687" t="str">
        <f>VLOOKUP(A1687, dictionary!$A$2:$B$16, 2, FALSE)</f>
        <v>Antiparasitic products, insecticides, and repellants</v>
      </c>
      <c r="C1687" t="s">
        <v>4009</v>
      </c>
      <c r="D1687">
        <f>VLOOKUP($C1687, 'pval-input'!$B$2:$M$2260, 11, FALSE)</f>
        <v>1</v>
      </c>
      <c r="E1687">
        <f>VLOOKUP($C1687, 'pval-input'!$B$2:$M$2260, 12, FALSE)</f>
        <v>7.2992700729926996E-3</v>
      </c>
      <c r="F1687">
        <f>VLOOKUP(C1687, listing!$B$1:$L$2600, 2, FALSE)</f>
        <v>0.16505751444420602</v>
      </c>
      <c r="H1687" t="s">
        <v>4846</v>
      </c>
      <c r="I1687">
        <v>0.16505751444420602</v>
      </c>
      <c r="J1687">
        <f>VLOOKUP($C1687, 'pval-input'!$B$2:$M$2260, 11, FALSE)</f>
        <v>1</v>
      </c>
      <c r="K1687">
        <f>VLOOKUP($C1687, 'pval-input'!$B$2:$M$2260, 12, FALSE)</f>
        <v>7.2992700729926996E-3</v>
      </c>
    </row>
    <row r="1688" spans="1:11" hidden="1" x14ac:dyDescent="0.2">
      <c r="A1688" t="s">
        <v>4010</v>
      </c>
      <c r="B1688" t="str">
        <f>VLOOKUP(A1688, dictionary!$A$2:$B$16, 2, FALSE)</f>
        <v>Antiparasitic products, insecticides, and repellants</v>
      </c>
      <c r="C1688" t="s">
        <v>4011</v>
      </c>
      <c r="D1688">
        <f>VLOOKUP($C1688, 'pval-input'!$B$2:$M$2260, 11, FALSE)</f>
        <v>1</v>
      </c>
      <c r="E1688">
        <f>VLOOKUP($C1688, 'pval-input'!$B$2:$M$2260, 12, FALSE)</f>
        <v>7.2992700729926996E-3</v>
      </c>
      <c r="F1688">
        <f>VLOOKUP(C1688, listing!$B$1:$L$2600, 2, FALSE)</f>
        <v>8.6650627723460452E-2</v>
      </c>
      <c r="H1688" t="s">
        <v>4846</v>
      </c>
      <c r="I1688">
        <v>8.6650627723460452E-2</v>
      </c>
      <c r="J1688">
        <f>VLOOKUP($C1688, 'pval-input'!$B$2:$M$2260, 11, FALSE)</f>
        <v>1</v>
      </c>
      <c r="K1688">
        <f>VLOOKUP($C1688, 'pval-input'!$B$2:$M$2260, 12, FALSE)</f>
        <v>7.2992700729926996E-3</v>
      </c>
    </row>
    <row r="1689" spans="1:11" hidden="1" x14ac:dyDescent="0.2">
      <c r="A1689" t="s">
        <v>4010</v>
      </c>
      <c r="B1689" t="str">
        <f>VLOOKUP(A1689, dictionary!$A$2:$B$16, 2, FALSE)</f>
        <v>Antiparasitic products, insecticides, and repellants</v>
      </c>
      <c r="C1689" t="s">
        <v>4014</v>
      </c>
      <c r="D1689">
        <f>VLOOKUP($C1689, 'pval-input'!$B$2:$M$2260, 11, FALSE)</f>
        <v>2</v>
      </c>
      <c r="E1689">
        <f>VLOOKUP($C1689, 'pval-input'!$B$2:$M$2260, 12, FALSE)</f>
        <v>1.4598540145985399E-2</v>
      </c>
      <c r="F1689">
        <f>VLOOKUP(C1689, listing!$B$1:$L$2600, 2, FALSE)</f>
        <v>1.3196021691893507E-3</v>
      </c>
      <c r="H1689" t="s">
        <v>4846</v>
      </c>
      <c r="I1689">
        <v>1.3196021691893507E-3</v>
      </c>
      <c r="J1689">
        <f>VLOOKUP($C1689, 'pval-input'!$B$2:$M$2260, 11, FALSE)</f>
        <v>2</v>
      </c>
      <c r="K1689">
        <f>VLOOKUP($C1689, 'pval-input'!$B$2:$M$2260, 12, FALSE)</f>
        <v>1.4598540145985399E-2</v>
      </c>
    </row>
    <row r="1690" spans="1:11" hidden="1" x14ac:dyDescent="0.2">
      <c r="A1690" t="s">
        <v>4010</v>
      </c>
      <c r="B1690" t="str">
        <f>VLOOKUP(A1690, dictionary!$A$2:$B$16, 2, FALSE)</f>
        <v>Antiparasitic products, insecticides, and repellants</v>
      </c>
      <c r="C1690" t="s">
        <v>4016</v>
      </c>
      <c r="D1690">
        <f>VLOOKUP($C1690, 'pval-input'!$B$2:$M$2260, 11, FALSE)</f>
        <v>4</v>
      </c>
      <c r="E1690">
        <f>VLOOKUP($C1690, 'pval-input'!$B$2:$M$2260, 12, FALSE)</f>
        <v>2.9197080291970798E-2</v>
      </c>
      <c r="F1690">
        <f>VLOOKUP(C1690, listing!$B$1:$L$2600, 2, FALSE)</f>
        <v>2.1735854793279441E-2</v>
      </c>
      <c r="H1690" t="s">
        <v>4846</v>
      </c>
      <c r="I1690">
        <v>2.1735854793279441E-2</v>
      </c>
      <c r="J1690">
        <f>VLOOKUP($C1690, 'pval-input'!$B$2:$M$2260, 11, FALSE)</f>
        <v>4</v>
      </c>
      <c r="K1690">
        <f>VLOOKUP($C1690, 'pval-input'!$B$2:$M$2260, 12, FALSE)</f>
        <v>2.9197080291970798E-2</v>
      </c>
    </row>
    <row r="1691" spans="1:11" x14ac:dyDescent="0.2">
      <c r="A1691" t="s">
        <v>4010</v>
      </c>
      <c r="B1691" t="str">
        <f>VLOOKUP(A1691, dictionary!$A$2:$B$16, 2, FALSE)</f>
        <v>Antiparasitic products, insecticides, and repellants</v>
      </c>
      <c r="C1691" t="s">
        <v>4019</v>
      </c>
      <c r="D1691">
        <f>VLOOKUP($C1691, 'pval-input'!$B$2:$M$2260, 11, FALSE)</f>
        <v>10</v>
      </c>
      <c r="E1691">
        <f>VLOOKUP($C1691, 'pval-input'!$B$2:$M$2260, 12, FALSE)</f>
        <v>7.2992700729927001E-2</v>
      </c>
      <c r="F1691">
        <f>VLOOKUP(C1691, listing!$B$1:$L$2600, 2, FALSE)</f>
        <v>0.23173292681914387</v>
      </c>
      <c r="H1691" t="s">
        <v>4846</v>
      </c>
      <c r="I1691">
        <v>0.23173292681914387</v>
      </c>
      <c r="J1691">
        <f>VLOOKUP($C1691, 'pval-input'!$B$2:$M$2260, 11, FALSE)</f>
        <v>10</v>
      </c>
      <c r="K1691">
        <f>VLOOKUP($C1691, 'pval-input'!$B$2:$M$2260, 12, FALSE)</f>
        <v>7.2992700729927001E-2</v>
      </c>
    </row>
    <row r="1692" spans="1:11" x14ac:dyDescent="0.2">
      <c r="A1692" t="s">
        <v>4010</v>
      </c>
      <c r="B1692" t="str">
        <f>VLOOKUP(A1692, dictionary!$A$2:$B$16, 2, FALSE)</f>
        <v>Antiparasitic products, insecticides, and repellants</v>
      </c>
      <c r="C1692" t="s">
        <v>4021</v>
      </c>
      <c r="D1692">
        <f>VLOOKUP($C1692, 'pval-input'!$B$2:$M$2260, 11, FALSE)</f>
        <v>26</v>
      </c>
      <c r="E1692">
        <f>VLOOKUP($C1692, 'pval-input'!$B$2:$M$2260, 12, FALSE)</f>
        <v>0.18978102189780999</v>
      </c>
      <c r="F1692">
        <f>VLOOKUP(C1692, listing!$B$1:$L$2600, 2, FALSE)</f>
        <v>0.93623606885572463</v>
      </c>
      <c r="H1692" t="s">
        <v>4846</v>
      </c>
      <c r="I1692">
        <v>0.93623606885572463</v>
      </c>
      <c r="J1692">
        <f>VLOOKUP($C1692, 'pval-input'!$B$2:$M$2260, 11, FALSE)</f>
        <v>26</v>
      </c>
      <c r="K1692">
        <f>VLOOKUP($C1692, 'pval-input'!$B$2:$M$2260, 12, FALSE)</f>
        <v>0.18978102189780999</v>
      </c>
    </row>
    <row r="1693" spans="1:11" hidden="1" x14ac:dyDescent="0.2">
      <c r="A1693" t="s">
        <v>4010</v>
      </c>
      <c r="B1693" t="str">
        <f>VLOOKUP(A1693, dictionary!$A$2:$B$16, 2, FALSE)</f>
        <v>Antiparasitic products, insecticides, and repellants</v>
      </c>
      <c r="C1693" t="s">
        <v>4024</v>
      </c>
      <c r="D1693">
        <f>VLOOKUP($C1693, 'pval-input'!$B$2:$M$2260, 11, FALSE)</f>
        <v>2</v>
      </c>
      <c r="E1693">
        <f>VLOOKUP($C1693, 'pval-input'!$B$2:$M$2260, 12, FALSE)</f>
        <v>1.4598540145985399E-2</v>
      </c>
      <c r="F1693">
        <f>VLOOKUP(C1693, listing!$B$1:$L$2600, 2, FALSE)</f>
        <v>0.56033526318540461</v>
      </c>
      <c r="H1693" t="s">
        <v>4846</v>
      </c>
      <c r="I1693">
        <v>0.56033526318540461</v>
      </c>
      <c r="J1693">
        <f>VLOOKUP($C1693, 'pval-input'!$B$2:$M$2260, 11, FALSE)</f>
        <v>2</v>
      </c>
      <c r="K1693">
        <f>VLOOKUP($C1693, 'pval-input'!$B$2:$M$2260, 12, FALSE)</f>
        <v>1.4598540145985399E-2</v>
      </c>
    </row>
    <row r="1694" spans="1:11" hidden="1" x14ac:dyDescent="0.2">
      <c r="A1694" t="s">
        <v>4010</v>
      </c>
      <c r="B1694" t="str">
        <f>VLOOKUP(A1694, dictionary!$A$2:$B$16, 2, FALSE)</f>
        <v>Antiparasitic products, insecticides, and repellants</v>
      </c>
      <c r="C1694" t="s">
        <v>4026</v>
      </c>
      <c r="D1694">
        <f>VLOOKUP($C1694, 'pval-input'!$B$2:$M$2260, 11, FALSE)</f>
        <v>1</v>
      </c>
      <c r="E1694">
        <f>VLOOKUP($C1694, 'pval-input'!$B$2:$M$2260, 12, FALSE)</f>
        <v>7.2992700729926996E-3</v>
      </c>
      <c r="F1694">
        <f>VLOOKUP(C1694, listing!$B$1:$L$2600, 2, FALSE)</f>
        <v>0.29616794774574784</v>
      </c>
      <c r="H1694" t="s">
        <v>4846</v>
      </c>
      <c r="I1694">
        <v>0.29616794774574784</v>
      </c>
      <c r="J1694">
        <f>VLOOKUP($C1694, 'pval-input'!$B$2:$M$2260, 11, FALSE)</f>
        <v>1</v>
      </c>
      <c r="K1694">
        <f>VLOOKUP($C1694, 'pval-input'!$B$2:$M$2260, 12, FALSE)</f>
        <v>7.2992700729926996E-3</v>
      </c>
    </row>
    <row r="1695" spans="1:11" hidden="1" x14ac:dyDescent="0.2">
      <c r="A1695" t="s">
        <v>4010</v>
      </c>
      <c r="B1695" t="str">
        <f>VLOOKUP(A1695, dictionary!$A$2:$B$16, 2, FALSE)</f>
        <v>Antiparasitic products, insecticides, and repellants</v>
      </c>
      <c r="C1695" t="s">
        <v>4029</v>
      </c>
      <c r="D1695">
        <f>VLOOKUP($C1695, 'pval-input'!$B$2:$M$2260, 11, FALSE)</f>
        <v>2</v>
      </c>
      <c r="E1695">
        <f>VLOOKUP($C1695, 'pval-input'!$B$2:$M$2260, 12, FALSE)</f>
        <v>1.4598540145985399E-2</v>
      </c>
      <c r="F1695">
        <f>VLOOKUP(C1695, listing!$B$1:$L$2600, 2, FALSE)</f>
        <v>0.15098932987896871</v>
      </c>
      <c r="H1695" t="s">
        <v>4846</v>
      </c>
      <c r="I1695">
        <v>0.15098932987896871</v>
      </c>
      <c r="J1695">
        <f>VLOOKUP($C1695, 'pval-input'!$B$2:$M$2260, 11, FALSE)</f>
        <v>2</v>
      </c>
      <c r="K1695">
        <f>VLOOKUP($C1695, 'pval-input'!$B$2:$M$2260, 12, FALSE)</f>
        <v>1.4598540145985399E-2</v>
      </c>
    </row>
    <row r="1696" spans="1:11" hidden="1" x14ac:dyDescent="0.2">
      <c r="A1696" t="s">
        <v>4010</v>
      </c>
      <c r="B1696" t="str">
        <f>VLOOKUP(A1696, dictionary!$A$2:$B$16, 2, FALSE)</f>
        <v>Antiparasitic products, insecticides, and repellants</v>
      </c>
      <c r="C1696" t="s">
        <v>4031</v>
      </c>
      <c r="D1696">
        <f>VLOOKUP($C1696, 'pval-input'!$B$2:$M$2260, 11, FALSE)</f>
        <v>6</v>
      </c>
      <c r="E1696">
        <f>VLOOKUP($C1696, 'pval-input'!$B$2:$M$2260, 12, FALSE)</f>
        <v>4.3795620437956199E-2</v>
      </c>
      <c r="F1696">
        <f>VLOOKUP(C1696, listing!$B$1:$L$2600, 2, FALSE)</f>
        <v>0.22689070423854432</v>
      </c>
      <c r="H1696" t="s">
        <v>4846</v>
      </c>
      <c r="I1696">
        <v>0.22689070423854432</v>
      </c>
      <c r="J1696">
        <f>VLOOKUP($C1696, 'pval-input'!$B$2:$M$2260, 11, FALSE)</f>
        <v>6</v>
      </c>
      <c r="K1696">
        <f>VLOOKUP($C1696, 'pval-input'!$B$2:$M$2260, 12, FALSE)</f>
        <v>4.3795620437956199E-2</v>
      </c>
    </row>
    <row r="1697" spans="1:11" hidden="1" x14ac:dyDescent="0.2">
      <c r="A1697" t="s">
        <v>4010</v>
      </c>
      <c r="B1697" t="str">
        <f>VLOOKUP(A1697, dictionary!$A$2:$B$16, 2, FALSE)</f>
        <v>Antiparasitic products, insecticides, and repellants</v>
      </c>
      <c r="C1697" t="s">
        <v>4033</v>
      </c>
      <c r="D1697">
        <f>VLOOKUP($C1697, 'pval-input'!$B$2:$M$2260, 11, FALSE)</f>
        <v>2</v>
      </c>
      <c r="E1697">
        <f>VLOOKUP($C1697, 'pval-input'!$B$2:$M$2260, 12, FALSE)</f>
        <v>1.4598540145985399E-2</v>
      </c>
      <c r="F1697">
        <f>VLOOKUP(C1697, listing!$B$1:$L$2600, 2, FALSE)</f>
        <v>0.50024775274859878</v>
      </c>
      <c r="H1697" t="s">
        <v>4846</v>
      </c>
      <c r="I1697">
        <v>0.50024775274859878</v>
      </c>
      <c r="J1697">
        <f>VLOOKUP($C1697, 'pval-input'!$B$2:$M$2260, 11, FALSE)</f>
        <v>2</v>
      </c>
      <c r="K1697">
        <f>VLOOKUP($C1697, 'pval-input'!$B$2:$M$2260, 12, FALSE)</f>
        <v>1.4598540145985399E-2</v>
      </c>
    </row>
    <row r="1698" spans="1:11" hidden="1" x14ac:dyDescent="0.2">
      <c r="A1698" t="s">
        <v>4010</v>
      </c>
      <c r="B1698" t="str">
        <f>VLOOKUP(A1698, dictionary!$A$2:$B$16, 2, FALSE)</f>
        <v>Antiparasitic products, insecticides, and repellants</v>
      </c>
      <c r="C1698" t="s">
        <v>4035</v>
      </c>
      <c r="D1698">
        <f>VLOOKUP($C1698, 'pval-input'!$B$2:$M$2260, 11, FALSE)</f>
        <v>2</v>
      </c>
      <c r="E1698">
        <f>VLOOKUP($C1698, 'pval-input'!$B$2:$M$2260, 12, FALSE)</f>
        <v>1.4598540145985399E-2</v>
      </c>
      <c r="F1698">
        <f>VLOOKUP(C1698, listing!$B$1:$L$2600, 2, FALSE)</f>
        <v>0.10208384696338954</v>
      </c>
      <c r="H1698" t="s">
        <v>4846</v>
      </c>
      <c r="I1698">
        <v>0.10208384696338954</v>
      </c>
      <c r="J1698">
        <f>VLOOKUP($C1698, 'pval-input'!$B$2:$M$2260, 11, FALSE)</f>
        <v>2</v>
      </c>
      <c r="K1698">
        <f>VLOOKUP($C1698, 'pval-input'!$B$2:$M$2260, 12, FALSE)</f>
        <v>1.4598540145985399E-2</v>
      </c>
    </row>
    <row r="1699" spans="1:11" hidden="1" x14ac:dyDescent="0.2">
      <c r="A1699" t="s">
        <v>4010</v>
      </c>
      <c r="B1699" t="str">
        <f>VLOOKUP(A1699, dictionary!$A$2:$B$16, 2, FALSE)</f>
        <v>Antiparasitic products, insecticides, and repellants</v>
      </c>
      <c r="C1699" t="s">
        <v>4037</v>
      </c>
      <c r="D1699">
        <f>VLOOKUP($C1699, 'pval-input'!$B$2:$M$2260, 11, FALSE)</f>
        <v>5</v>
      </c>
      <c r="E1699">
        <f>VLOOKUP($C1699, 'pval-input'!$B$2:$M$2260, 12, FALSE)</f>
        <v>3.6496350364963501E-2</v>
      </c>
      <c r="F1699">
        <f>VLOOKUP(C1699, listing!$B$1:$L$2600, 2, FALSE)</f>
        <v>1.3317795273870747</v>
      </c>
      <c r="H1699" t="s">
        <v>4846</v>
      </c>
      <c r="I1699">
        <v>1.3317795273870747</v>
      </c>
      <c r="J1699">
        <f>VLOOKUP($C1699, 'pval-input'!$B$2:$M$2260, 11, FALSE)</f>
        <v>5</v>
      </c>
      <c r="K1699">
        <f>VLOOKUP($C1699, 'pval-input'!$B$2:$M$2260, 12, FALSE)</f>
        <v>3.6496350364963501E-2</v>
      </c>
    </row>
    <row r="1700" spans="1:11" x14ac:dyDescent="0.2">
      <c r="A1700" t="s">
        <v>4010</v>
      </c>
      <c r="B1700" t="str">
        <f>VLOOKUP(A1700, dictionary!$A$2:$B$16, 2, FALSE)</f>
        <v>Antiparasitic products, insecticides, and repellants</v>
      </c>
      <c r="C1700" t="s">
        <v>4039</v>
      </c>
      <c r="D1700">
        <f>VLOOKUP($C1700, 'pval-input'!$B$2:$M$2260, 11, FALSE)</f>
        <v>60</v>
      </c>
      <c r="E1700">
        <f>VLOOKUP($C1700, 'pval-input'!$B$2:$M$2260, 12, FALSE)</f>
        <v>0.43795620437956201</v>
      </c>
      <c r="F1700">
        <f>VLOOKUP(C1700, listing!$B$1:$L$2600, 2, FALSE)</f>
        <v>0.93222109005006537</v>
      </c>
      <c r="H1700" t="s">
        <v>4846</v>
      </c>
      <c r="I1700">
        <v>0.93222109005006537</v>
      </c>
      <c r="J1700">
        <f>VLOOKUP($C1700, 'pval-input'!$B$2:$M$2260, 11, FALSE)</f>
        <v>60</v>
      </c>
      <c r="K1700">
        <f>VLOOKUP($C1700, 'pval-input'!$B$2:$M$2260, 12, FALSE)</f>
        <v>0.43795620437956201</v>
      </c>
    </row>
    <row r="1701" spans="1:11" x14ac:dyDescent="0.2">
      <c r="A1701" t="s">
        <v>4010</v>
      </c>
      <c r="B1701" t="str">
        <f>VLOOKUP(A1701, dictionary!$A$2:$B$16, 2, FALSE)</f>
        <v>Antiparasitic products, insecticides, and repellants</v>
      </c>
      <c r="C1701" t="s">
        <v>4041</v>
      </c>
      <c r="D1701">
        <f>VLOOKUP($C1701, 'pval-input'!$B$2:$M$2260, 11, FALSE)</f>
        <v>94</v>
      </c>
      <c r="E1701">
        <f>VLOOKUP($C1701, 'pval-input'!$B$2:$M$2260, 12, FALSE)</f>
        <v>0.68613138686131403</v>
      </c>
      <c r="F1701">
        <f>VLOOKUP(C1701, listing!$B$1:$L$2600, 2, FALSE)</f>
        <v>1.04430791886583</v>
      </c>
      <c r="H1701" t="s">
        <v>4846</v>
      </c>
      <c r="I1701">
        <v>1.04430791886583</v>
      </c>
      <c r="J1701">
        <f>VLOOKUP($C1701, 'pval-input'!$B$2:$M$2260, 11, FALSE)</f>
        <v>94</v>
      </c>
      <c r="K1701">
        <f>VLOOKUP($C1701, 'pval-input'!$B$2:$M$2260, 12, FALSE)</f>
        <v>0.68613138686131403</v>
      </c>
    </row>
    <row r="1702" spans="1:11" x14ac:dyDescent="0.2">
      <c r="A1702" t="s">
        <v>4010</v>
      </c>
      <c r="B1702" t="str">
        <f>VLOOKUP(A1702, dictionary!$A$2:$B$16, 2, FALSE)</f>
        <v>Antiparasitic products, insecticides, and repellants</v>
      </c>
      <c r="C1702" t="s">
        <v>4044</v>
      </c>
      <c r="D1702">
        <f>VLOOKUP($C1702, 'pval-input'!$B$2:$M$2260, 11, FALSE)</f>
        <v>57</v>
      </c>
      <c r="E1702">
        <f>VLOOKUP($C1702, 'pval-input'!$B$2:$M$2260, 12, FALSE)</f>
        <v>0.41605839416058399</v>
      </c>
      <c r="F1702">
        <f>VLOOKUP(C1702, listing!$B$1:$L$2600, 2, FALSE)</f>
        <v>8.6020493215197738E-2</v>
      </c>
      <c r="H1702" t="s">
        <v>4846</v>
      </c>
      <c r="I1702">
        <v>8.6020493215197738E-2</v>
      </c>
      <c r="J1702">
        <f>VLOOKUP($C1702, 'pval-input'!$B$2:$M$2260, 11, FALSE)</f>
        <v>57</v>
      </c>
      <c r="K1702">
        <f>VLOOKUP($C1702, 'pval-input'!$B$2:$M$2260, 12, FALSE)</f>
        <v>0.41605839416058399</v>
      </c>
    </row>
    <row r="1703" spans="1:11" x14ac:dyDescent="0.2">
      <c r="A1703" t="s">
        <v>4010</v>
      </c>
      <c r="B1703" t="str">
        <f>VLOOKUP(A1703, dictionary!$A$2:$B$16, 2, FALSE)</f>
        <v>Antiparasitic products, insecticides, and repellants</v>
      </c>
      <c r="C1703" t="s">
        <v>4046</v>
      </c>
      <c r="D1703">
        <f>VLOOKUP($C1703, 'pval-input'!$B$2:$M$2260, 11, FALSE)</f>
        <v>64</v>
      </c>
      <c r="E1703">
        <f>VLOOKUP($C1703, 'pval-input'!$B$2:$M$2260, 12, FALSE)</f>
        <v>0.467153284671533</v>
      </c>
      <c r="F1703">
        <f>VLOOKUP(C1703, listing!$B$1:$L$2600, 2, FALSE)</f>
        <v>4.0801551391502922E-3</v>
      </c>
      <c r="H1703" t="s">
        <v>4846</v>
      </c>
      <c r="I1703">
        <v>4.0801551391502922E-3</v>
      </c>
      <c r="J1703">
        <f>VLOOKUP($C1703, 'pval-input'!$B$2:$M$2260, 11, FALSE)</f>
        <v>64</v>
      </c>
      <c r="K1703">
        <f>VLOOKUP($C1703, 'pval-input'!$B$2:$M$2260, 12, FALSE)</f>
        <v>0.467153284671533</v>
      </c>
    </row>
    <row r="1704" spans="1:11" x14ac:dyDescent="0.2">
      <c r="A1704" t="s">
        <v>4010</v>
      </c>
      <c r="B1704" t="str">
        <f>VLOOKUP(A1704, dictionary!$A$2:$B$16, 2, FALSE)</f>
        <v>Antiparasitic products, insecticides, and repellants</v>
      </c>
      <c r="C1704" t="s">
        <v>4048</v>
      </c>
      <c r="D1704">
        <f>VLOOKUP($C1704, 'pval-input'!$B$2:$M$2260, 11, FALSE)</f>
        <v>29</v>
      </c>
      <c r="E1704">
        <f>VLOOKUP($C1704, 'pval-input'!$B$2:$M$2260, 12, FALSE)</f>
        <v>0.21167883211678801</v>
      </c>
      <c r="F1704">
        <f>VLOOKUP(C1704, listing!$B$1:$L$2600, 2, FALSE)</f>
        <v>0.30629415171292024</v>
      </c>
      <c r="H1704" t="s">
        <v>4846</v>
      </c>
      <c r="I1704">
        <v>0.30629415171292024</v>
      </c>
      <c r="J1704">
        <f>VLOOKUP($C1704, 'pval-input'!$B$2:$M$2260, 11, FALSE)</f>
        <v>29</v>
      </c>
      <c r="K1704">
        <f>VLOOKUP($C1704, 'pval-input'!$B$2:$M$2260, 12, FALSE)</f>
        <v>0.21167883211678801</v>
      </c>
    </row>
    <row r="1705" spans="1:11" x14ac:dyDescent="0.2">
      <c r="A1705" t="s">
        <v>4010</v>
      </c>
      <c r="B1705" t="str">
        <f>VLOOKUP(A1705, dictionary!$A$2:$B$16, 2, FALSE)</f>
        <v>Antiparasitic products, insecticides, and repellants</v>
      </c>
      <c r="C1705" t="s">
        <v>4050</v>
      </c>
      <c r="D1705">
        <f>VLOOKUP($C1705, 'pval-input'!$B$2:$M$2260, 11, FALSE)</f>
        <v>26</v>
      </c>
      <c r="E1705">
        <f>VLOOKUP($C1705, 'pval-input'!$B$2:$M$2260, 12, FALSE)</f>
        <v>0.18978102189780999</v>
      </c>
      <c r="F1705">
        <f>VLOOKUP(C1705, listing!$B$1:$L$2600, 2, FALSE)</f>
        <v>6.8627564618900488E-2</v>
      </c>
      <c r="H1705" t="s">
        <v>4846</v>
      </c>
      <c r="I1705">
        <v>6.8627564618900488E-2</v>
      </c>
      <c r="J1705">
        <f>VLOOKUP($C1705, 'pval-input'!$B$2:$M$2260, 11, FALSE)</f>
        <v>26</v>
      </c>
      <c r="K1705">
        <f>VLOOKUP($C1705, 'pval-input'!$B$2:$M$2260, 12, FALSE)</f>
        <v>0.18978102189780999</v>
      </c>
    </row>
    <row r="1706" spans="1:11" x14ac:dyDescent="0.2">
      <c r="A1706" t="s">
        <v>4010</v>
      </c>
      <c r="B1706" t="str">
        <f>VLOOKUP(A1706, dictionary!$A$2:$B$16, 2, FALSE)</f>
        <v>Antiparasitic products, insecticides, and repellants</v>
      </c>
      <c r="C1706" t="s">
        <v>4053</v>
      </c>
      <c r="D1706">
        <f>VLOOKUP($C1706, 'pval-input'!$B$2:$M$2260, 11, FALSE)</f>
        <v>94</v>
      </c>
      <c r="E1706">
        <f>VLOOKUP($C1706, 'pval-input'!$B$2:$M$2260, 12, FALSE)</f>
        <v>0.68613138686131403</v>
      </c>
      <c r="F1706">
        <f>VLOOKUP(C1706, listing!$B$1:$L$2600, 2, FALSE)</f>
        <v>2.7499661253308494</v>
      </c>
      <c r="H1706" t="s">
        <v>4846</v>
      </c>
      <c r="I1706">
        <v>2.7499661253308494</v>
      </c>
      <c r="J1706">
        <f>VLOOKUP($C1706, 'pval-input'!$B$2:$M$2260, 11, FALSE)</f>
        <v>94</v>
      </c>
      <c r="K1706">
        <f>VLOOKUP($C1706, 'pval-input'!$B$2:$M$2260, 12, FALSE)</f>
        <v>0.68613138686131403</v>
      </c>
    </row>
    <row r="1707" spans="1:11" x14ac:dyDescent="0.2">
      <c r="A1707" t="s">
        <v>4010</v>
      </c>
      <c r="B1707" t="str">
        <f>VLOOKUP(A1707, dictionary!$A$2:$B$16, 2, FALSE)</f>
        <v>Antiparasitic products, insecticides, and repellants</v>
      </c>
      <c r="C1707" t="s">
        <v>4056</v>
      </c>
      <c r="D1707">
        <f>VLOOKUP($C1707, 'pval-input'!$B$2:$M$2260, 11, FALSE)</f>
        <v>54</v>
      </c>
      <c r="E1707">
        <f>VLOOKUP($C1707, 'pval-input'!$B$2:$M$2260, 12, FALSE)</f>
        <v>0.39416058394160602</v>
      </c>
      <c r="F1707">
        <f>VLOOKUP(C1707, listing!$B$1:$L$2600, 2, FALSE)</f>
        <v>0.55890110825082373</v>
      </c>
      <c r="H1707" t="s">
        <v>4846</v>
      </c>
      <c r="I1707">
        <v>0.55890110825082373</v>
      </c>
      <c r="J1707">
        <f>VLOOKUP($C1707, 'pval-input'!$B$2:$M$2260, 11, FALSE)</f>
        <v>54</v>
      </c>
      <c r="K1707">
        <f>VLOOKUP($C1707, 'pval-input'!$B$2:$M$2260, 12, FALSE)</f>
        <v>0.39416058394160602</v>
      </c>
    </row>
    <row r="1708" spans="1:11" x14ac:dyDescent="0.2">
      <c r="A1708" t="s">
        <v>4010</v>
      </c>
      <c r="B1708" t="str">
        <f>VLOOKUP(A1708, dictionary!$A$2:$B$16, 2, FALSE)</f>
        <v>Antiparasitic products, insecticides, and repellants</v>
      </c>
      <c r="C1708" t="s">
        <v>4058</v>
      </c>
      <c r="D1708">
        <f>VLOOKUP($C1708, 'pval-input'!$B$2:$M$2260, 11, FALSE)</f>
        <v>87</v>
      </c>
      <c r="E1708">
        <f>VLOOKUP($C1708, 'pval-input'!$B$2:$M$2260, 12, FALSE)</f>
        <v>0.63503649635036497</v>
      </c>
      <c r="F1708">
        <f>VLOOKUP(C1708, listing!$B$1:$L$2600, 2, FALSE)</f>
        <v>0.5064789409212358</v>
      </c>
      <c r="H1708" t="s">
        <v>4846</v>
      </c>
      <c r="I1708">
        <v>0.5064789409212358</v>
      </c>
      <c r="J1708">
        <f>VLOOKUP($C1708, 'pval-input'!$B$2:$M$2260, 11, FALSE)</f>
        <v>87</v>
      </c>
      <c r="K1708">
        <f>VLOOKUP($C1708, 'pval-input'!$B$2:$M$2260, 12, FALSE)</f>
        <v>0.63503649635036497</v>
      </c>
    </row>
    <row r="1709" spans="1:11" hidden="1" x14ac:dyDescent="0.2">
      <c r="A1709" t="s">
        <v>4010</v>
      </c>
      <c r="B1709" t="str">
        <f>VLOOKUP(A1709, dictionary!$A$2:$B$16, 2, FALSE)</f>
        <v>Antiparasitic products, insecticides, and repellants</v>
      </c>
      <c r="C1709" t="s">
        <v>4061</v>
      </c>
      <c r="D1709">
        <f>VLOOKUP($C1709, 'pval-input'!$B$2:$M$2260, 11, FALSE)</f>
        <v>5</v>
      </c>
      <c r="E1709">
        <f>VLOOKUP($C1709, 'pval-input'!$B$2:$M$2260, 12, FALSE)</f>
        <v>3.6496350364963501E-2</v>
      </c>
      <c r="F1709">
        <f>VLOOKUP(C1709, listing!$B$1:$L$2600, 2, FALSE)</f>
        <v>5.6280695790628894E-2</v>
      </c>
      <c r="H1709" t="s">
        <v>4846</v>
      </c>
      <c r="I1709">
        <v>5.6280695790628894E-2</v>
      </c>
      <c r="J1709">
        <f>VLOOKUP($C1709, 'pval-input'!$B$2:$M$2260, 11, FALSE)</f>
        <v>5</v>
      </c>
      <c r="K1709">
        <f>VLOOKUP($C1709, 'pval-input'!$B$2:$M$2260, 12, FALSE)</f>
        <v>3.6496350364963501E-2</v>
      </c>
    </row>
    <row r="1710" spans="1:11" x14ac:dyDescent="0.2">
      <c r="A1710" t="s">
        <v>4010</v>
      </c>
      <c r="B1710" t="str">
        <f>VLOOKUP(A1710, dictionary!$A$2:$B$16, 2, FALSE)</f>
        <v>Antiparasitic products, insecticides, and repellants</v>
      </c>
      <c r="C1710" t="s">
        <v>4064</v>
      </c>
      <c r="D1710">
        <f>VLOOKUP($C1710, 'pval-input'!$B$2:$M$2260, 11, FALSE)</f>
        <v>63</v>
      </c>
      <c r="E1710">
        <f>VLOOKUP($C1710, 'pval-input'!$B$2:$M$2260, 12, FALSE)</f>
        <v>0.45985401459853997</v>
      </c>
      <c r="F1710">
        <f>VLOOKUP(C1710, listing!$B$1:$L$2600, 2, FALSE)</f>
        <v>1.9618596888349578</v>
      </c>
      <c r="H1710" t="s">
        <v>4846</v>
      </c>
      <c r="I1710">
        <v>1.9618596888349578</v>
      </c>
      <c r="J1710">
        <f>VLOOKUP($C1710, 'pval-input'!$B$2:$M$2260, 11, FALSE)</f>
        <v>63</v>
      </c>
      <c r="K1710">
        <f>VLOOKUP($C1710, 'pval-input'!$B$2:$M$2260, 12, FALSE)</f>
        <v>0.45985401459853997</v>
      </c>
    </row>
    <row r="1711" spans="1:11" x14ac:dyDescent="0.2">
      <c r="A1711" t="s">
        <v>4010</v>
      </c>
      <c r="B1711" t="str">
        <f>VLOOKUP(A1711, dictionary!$A$2:$B$16, 2, FALSE)</f>
        <v>Antiparasitic products, insecticides, and repellants</v>
      </c>
      <c r="C1711" t="s">
        <v>4066</v>
      </c>
      <c r="D1711">
        <f>VLOOKUP($C1711, 'pval-input'!$B$2:$M$2260, 11, FALSE)</f>
        <v>60</v>
      </c>
      <c r="E1711">
        <f>VLOOKUP($C1711, 'pval-input'!$B$2:$M$2260, 12, FALSE)</f>
        <v>0.43795620437956201</v>
      </c>
      <c r="F1711">
        <f>VLOOKUP(C1711, listing!$B$1:$L$2600, 2, FALSE)</f>
        <v>1.7797350813793011</v>
      </c>
      <c r="H1711" t="s">
        <v>4846</v>
      </c>
      <c r="I1711">
        <v>1.7797350813793011</v>
      </c>
      <c r="J1711">
        <f>VLOOKUP($C1711, 'pval-input'!$B$2:$M$2260, 11, FALSE)</f>
        <v>60</v>
      </c>
      <c r="K1711">
        <f>VLOOKUP($C1711, 'pval-input'!$B$2:$M$2260, 12, FALSE)</f>
        <v>0.43795620437956201</v>
      </c>
    </row>
    <row r="1712" spans="1:11" x14ac:dyDescent="0.2">
      <c r="A1712" t="s">
        <v>4010</v>
      </c>
      <c r="B1712" t="str">
        <f>VLOOKUP(A1712, dictionary!$A$2:$B$16, 2, FALSE)</f>
        <v>Antiparasitic products, insecticides, and repellants</v>
      </c>
      <c r="C1712" t="s">
        <v>4068</v>
      </c>
      <c r="D1712">
        <f>VLOOKUP($C1712, 'pval-input'!$B$2:$M$2260, 11, FALSE)</f>
        <v>7</v>
      </c>
      <c r="E1712">
        <f>VLOOKUP($C1712, 'pval-input'!$B$2:$M$2260, 12, FALSE)</f>
        <v>5.1094890510948898E-2</v>
      </c>
      <c r="F1712">
        <f>VLOOKUP(C1712, listing!$B$1:$L$2600, 2, FALSE)</f>
        <v>0.22784036658889725</v>
      </c>
      <c r="H1712" t="s">
        <v>4846</v>
      </c>
      <c r="I1712">
        <v>0.22784036658889725</v>
      </c>
      <c r="J1712">
        <f>VLOOKUP($C1712, 'pval-input'!$B$2:$M$2260, 11, FALSE)</f>
        <v>7</v>
      </c>
      <c r="K1712">
        <f>VLOOKUP($C1712, 'pval-input'!$B$2:$M$2260, 12, FALSE)</f>
        <v>5.1094890510948898E-2</v>
      </c>
    </row>
    <row r="1713" spans="1:11" x14ac:dyDescent="0.2">
      <c r="A1713" t="s">
        <v>4010</v>
      </c>
      <c r="B1713" t="str">
        <f>VLOOKUP(A1713, dictionary!$A$2:$B$16, 2, FALSE)</f>
        <v>Antiparasitic products, insecticides, and repellants</v>
      </c>
      <c r="C1713" t="s">
        <v>4070</v>
      </c>
      <c r="D1713">
        <f>VLOOKUP($C1713, 'pval-input'!$B$2:$M$2260, 11, FALSE)</f>
        <v>49</v>
      </c>
      <c r="E1713">
        <f>VLOOKUP($C1713, 'pval-input'!$B$2:$M$2260, 12, FALSE)</f>
        <v>0.35766423357664201</v>
      </c>
      <c r="F1713">
        <f>VLOOKUP(C1713, listing!$B$1:$L$2600, 2, FALSE)</f>
        <v>1.282586964106353</v>
      </c>
      <c r="H1713" t="s">
        <v>4846</v>
      </c>
      <c r="I1713">
        <v>1.282586964106353</v>
      </c>
      <c r="J1713">
        <f>VLOOKUP($C1713, 'pval-input'!$B$2:$M$2260, 11, FALSE)</f>
        <v>49</v>
      </c>
      <c r="K1713">
        <f>VLOOKUP($C1713, 'pval-input'!$B$2:$M$2260, 12, FALSE)</f>
        <v>0.35766423357664201</v>
      </c>
    </row>
    <row r="1714" spans="1:11" hidden="1" x14ac:dyDescent="0.2">
      <c r="A1714" t="s">
        <v>4010</v>
      </c>
      <c r="B1714" t="str">
        <f>VLOOKUP(A1714, dictionary!$A$2:$B$16, 2, FALSE)</f>
        <v>Antiparasitic products, insecticides, and repellants</v>
      </c>
      <c r="C1714" t="s">
        <v>4073</v>
      </c>
      <c r="D1714">
        <f>VLOOKUP($C1714, 'pval-input'!$B$2:$M$2260, 11, FALSE)</f>
        <v>0</v>
      </c>
      <c r="E1714">
        <f>VLOOKUP($C1714, 'pval-input'!$B$2:$M$2260, 12, FALSE)</f>
        <v>0</v>
      </c>
      <c r="F1714">
        <f>VLOOKUP(C1714, listing!$B$1:$L$2600, 2, FALSE)</f>
        <v>31.235738595770602</v>
      </c>
      <c r="H1714" t="s">
        <v>4846</v>
      </c>
      <c r="I1714">
        <v>31.235738595770602</v>
      </c>
      <c r="J1714">
        <f>VLOOKUP($C1714, 'pval-input'!$B$2:$M$2260, 11, FALSE)</f>
        <v>0</v>
      </c>
      <c r="K1714">
        <f>VLOOKUP($C1714, 'pval-input'!$B$2:$M$2260, 12, FALSE)</f>
        <v>0</v>
      </c>
    </row>
    <row r="1715" spans="1:11" hidden="1" x14ac:dyDescent="0.2">
      <c r="A1715" t="s">
        <v>4010</v>
      </c>
      <c r="B1715" t="str">
        <f>VLOOKUP(A1715, dictionary!$A$2:$B$16, 2, FALSE)</f>
        <v>Antiparasitic products, insecticides, and repellants</v>
      </c>
      <c r="C1715" t="s">
        <v>4075</v>
      </c>
      <c r="D1715">
        <f>VLOOKUP($C1715, 'pval-input'!$B$2:$M$2260, 11, FALSE)</f>
        <v>1</v>
      </c>
      <c r="E1715">
        <f>VLOOKUP($C1715, 'pval-input'!$B$2:$M$2260, 12, FALSE)</f>
        <v>7.2992700729926996E-3</v>
      </c>
      <c r="F1715">
        <f>VLOOKUP(C1715, listing!$B$1:$L$2600, 2, FALSE)</f>
        <v>8.6650627723460452E-2</v>
      </c>
      <c r="H1715" t="s">
        <v>4846</v>
      </c>
      <c r="I1715">
        <v>8.6650627723460452E-2</v>
      </c>
      <c r="J1715">
        <f>VLOOKUP($C1715, 'pval-input'!$B$2:$M$2260, 11, FALSE)</f>
        <v>1</v>
      </c>
      <c r="K1715">
        <f>VLOOKUP($C1715, 'pval-input'!$B$2:$M$2260, 12, FALSE)</f>
        <v>7.2992700729926996E-3</v>
      </c>
    </row>
    <row r="1716" spans="1:11" x14ac:dyDescent="0.2">
      <c r="A1716" t="s">
        <v>4010</v>
      </c>
      <c r="B1716" t="str">
        <f>VLOOKUP(A1716, dictionary!$A$2:$B$16, 2, FALSE)</f>
        <v>Antiparasitic products, insecticides, and repellants</v>
      </c>
      <c r="C1716" t="s">
        <v>4078</v>
      </c>
      <c r="D1716">
        <f>VLOOKUP($C1716, 'pval-input'!$B$2:$M$2260, 11, FALSE)</f>
        <v>7</v>
      </c>
      <c r="E1716">
        <f>VLOOKUP($C1716, 'pval-input'!$B$2:$M$2260, 12, FALSE)</f>
        <v>5.1094890510948898E-2</v>
      </c>
      <c r="F1716">
        <f>VLOOKUP(C1716, listing!$B$1:$L$2600, 2, FALSE)</f>
        <v>0.22313471066160498</v>
      </c>
      <c r="H1716" t="s">
        <v>4846</v>
      </c>
      <c r="I1716">
        <v>0.22313471066160498</v>
      </c>
      <c r="J1716">
        <f>VLOOKUP($C1716, 'pval-input'!$B$2:$M$2260, 11, FALSE)</f>
        <v>7</v>
      </c>
      <c r="K1716">
        <f>VLOOKUP($C1716, 'pval-input'!$B$2:$M$2260, 12, FALSE)</f>
        <v>5.1094890510948898E-2</v>
      </c>
    </row>
    <row r="1717" spans="1:11" x14ac:dyDescent="0.2">
      <c r="A1717" t="s">
        <v>4010</v>
      </c>
      <c r="B1717" t="str">
        <f>VLOOKUP(A1717, dictionary!$A$2:$B$16, 2, FALSE)</f>
        <v>Antiparasitic products, insecticides, and repellants</v>
      </c>
      <c r="C1717" t="s">
        <v>4080</v>
      </c>
      <c r="D1717">
        <f>VLOOKUP($C1717, 'pval-input'!$B$2:$M$2260, 11, FALSE)</f>
        <v>9</v>
      </c>
      <c r="E1717">
        <f>VLOOKUP($C1717, 'pval-input'!$B$2:$M$2260, 12, FALSE)</f>
        <v>6.5693430656934296E-2</v>
      </c>
      <c r="F1717">
        <f>VLOOKUP(C1717, listing!$B$1:$L$2600, 2, FALSE)</f>
        <v>9.408112614505923E-2</v>
      </c>
      <c r="H1717" t="s">
        <v>4846</v>
      </c>
      <c r="I1717">
        <v>9.408112614505923E-2</v>
      </c>
      <c r="J1717">
        <f>VLOOKUP($C1717, 'pval-input'!$B$2:$M$2260, 11, FALSE)</f>
        <v>9</v>
      </c>
      <c r="K1717">
        <f>VLOOKUP($C1717, 'pval-input'!$B$2:$M$2260, 12, FALSE)</f>
        <v>6.5693430656934296E-2</v>
      </c>
    </row>
    <row r="1718" spans="1:11" x14ac:dyDescent="0.2">
      <c r="A1718" t="s">
        <v>4010</v>
      </c>
      <c r="B1718" t="str">
        <f>VLOOKUP(A1718, dictionary!$A$2:$B$16, 2, FALSE)</f>
        <v>Antiparasitic products, insecticides, and repellants</v>
      </c>
      <c r="C1718" t="s">
        <v>4084</v>
      </c>
      <c r="D1718">
        <f>VLOOKUP($C1718, 'pval-input'!$B$2:$M$2260, 11, FALSE)</f>
        <v>35</v>
      </c>
      <c r="E1718">
        <f>VLOOKUP($C1718, 'pval-input'!$B$2:$M$2260, 12, FALSE)</f>
        <v>0.25547445255474499</v>
      </c>
      <c r="F1718">
        <f>VLOOKUP(C1718, listing!$B$1:$L$2600, 2, FALSE)</f>
        <v>0.11062895983309708</v>
      </c>
      <c r="H1718" t="s">
        <v>4846</v>
      </c>
      <c r="I1718">
        <v>0.11062895983309708</v>
      </c>
      <c r="J1718">
        <f>VLOOKUP($C1718, 'pval-input'!$B$2:$M$2260, 11, FALSE)</f>
        <v>35</v>
      </c>
      <c r="K1718">
        <f>VLOOKUP($C1718, 'pval-input'!$B$2:$M$2260, 12, FALSE)</f>
        <v>0.25547445255474499</v>
      </c>
    </row>
    <row r="1719" spans="1:11" x14ac:dyDescent="0.2">
      <c r="A1719" t="s">
        <v>4010</v>
      </c>
      <c r="B1719" t="str">
        <f>VLOOKUP(A1719, dictionary!$A$2:$B$16, 2, FALSE)</f>
        <v>Antiparasitic products, insecticides, and repellants</v>
      </c>
      <c r="C1719" t="s">
        <v>4087</v>
      </c>
      <c r="D1719">
        <f>VLOOKUP($C1719, 'pval-input'!$B$2:$M$2260, 11, FALSE)</f>
        <v>26</v>
      </c>
      <c r="E1719">
        <f>VLOOKUP($C1719, 'pval-input'!$B$2:$M$2260, 12, FALSE)</f>
        <v>0.18978102189780999</v>
      </c>
      <c r="F1719">
        <f>VLOOKUP(C1719, listing!$B$1:$L$2600, 2, FALSE)</f>
        <v>0.15821050653848787</v>
      </c>
      <c r="H1719" t="s">
        <v>4846</v>
      </c>
      <c r="I1719">
        <v>0.15821050653848787</v>
      </c>
      <c r="J1719">
        <f>VLOOKUP($C1719, 'pval-input'!$B$2:$M$2260, 11, FALSE)</f>
        <v>26</v>
      </c>
      <c r="K1719">
        <f>VLOOKUP($C1719, 'pval-input'!$B$2:$M$2260, 12, FALSE)</f>
        <v>0.18978102189780999</v>
      </c>
    </row>
    <row r="1720" spans="1:11" x14ac:dyDescent="0.2">
      <c r="A1720" t="s">
        <v>4010</v>
      </c>
      <c r="B1720" t="str">
        <f>VLOOKUP(A1720, dictionary!$A$2:$B$16, 2, FALSE)</f>
        <v>Antiparasitic products, insecticides, and repellants</v>
      </c>
      <c r="C1720" t="s">
        <v>4089</v>
      </c>
      <c r="D1720">
        <f>VLOOKUP($C1720, 'pval-input'!$B$2:$M$2260, 11, FALSE)</f>
        <v>13</v>
      </c>
      <c r="E1720">
        <f>VLOOKUP($C1720, 'pval-input'!$B$2:$M$2260, 12, FALSE)</f>
        <v>9.4890510948905105E-2</v>
      </c>
      <c r="F1720">
        <f>VLOOKUP(C1720, listing!$B$1:$L$2600, 2, FALSE)</f>
        <v>0.22850277757543239</v>
      </c>
      <c r="H1720" t="s">
        <v>4846</v>
      </c>
      <c r="I1720">
        <v>0.22850277757543239</v>
      </c>
      <c r="J1720">
        <f>VLOOKUP($C1720, 'pval-input'!$B$2:$M$2260, 11, FALSE)</f>
        <v>13</v>
      </c>
      <c r="K1720">
        <f>VLOOKUP($C1720, 'pval-input'!$B$2:$M$2260, 12, FALSE)</f>
        <v>9.4890510948905105E-2</v>
      </c>
    </row>
    <row r="1721" spans="1:11" hidden="1" x14ac:dyDescent="0.2">
      <c r="A1721" t="s">
        <v>4010</v>
      </c>
      <c r="B1721" t="str">
        <f>VLOOKUP(A1721, dictionary!$A$2:$B$16, 2, FALSE)</f>
        <v>Antiparasitic products, insecticides, and repellants</v>
      </c>
      <c r="C1721" t="s">
        <v>4092</v>
      </c>
      <c r="D1721">
        <f>VLOOKUP($C1721, 'pval-input'!$B$2:$M$2260, 11, FALSE)</f>
        <v>1</v>
      </c>
      <c r="E1721">
        <f>VLOOKUP($C1721, 'pval-input'!$B$2:$M$2260, 12, FALSE)</f>
        <v>7.2992700729926996E-3</v>
      </c>
      <c r="F1721">
        <f>VLOOKUP(C1721, listing!$B$1:$L$2600, 2, FALSE)</f>
        <v>5.329998546416468E-2</v>
      </c>
      <c r="H1721" t="s">
        <v>4846</v>
      </c>
      <c r="I1721">
        <v>5.329998546416468E-2</v>
      </c>
      <c r="J1721">
        <f>VLOOKUP($C1721, 'pval-input'!$B$2:$M$2260, 11, FALSE)</f>
        <v>1</v>
      </c>
      <c r="K1721">
        <f>VLOOKUP($C1721, 'pval-input'!$B$2:$M$2260, 12, FALSE)</f>
        <v>7.2992700729926996E-3</v>
      </c>
    </row>
    <row r="1722" spans="1:11" x14ac:dyDescent="0.2">
      <c r="A1722" t="s">
        <v>4010</v>
      </c>
      <c r="B1722" t="str">
        <f>VLOOKUP(A1722, dictionary!$A$2:$B$16, 2, FALSE)</f>
        <v>Antiparasitic products, insecticides, and repellants</v>
      </c>
      <c r="C1722" t="s">
        <v>4094</v>
      </c>
      <c r="D1722">
        <f>VLOOKUP($C1722, 'pval-input'!$B$2:$M$2260, 11, FALSE)</f>
        <v>19</v>
      </c>
      <c r="E1722">
        <f>VLOOKUP($C1722, 'pval-input'!$B$2:$M$2260, 12, FALSE)</f>
        <v>0.13868613138686101</v>
      </c>
      <c r="F1722">
        <f>VLOOKUP(C1722, listing!$B$1:$L$2600, 2, FALSE)</f>
        <v>0.7702789415113972</v>
      </c>
      <c r="H1722" t="s">
        <v>4846</v>
      </c>
      <c r="I1722">
        <v>0.7702789415113972</v>
      </c>
      <c r="J1722">
        <f>VLOOKUP($C1722, 'pval-input'!$B$2:$M$2260, 11, FALSE)</f>
        <v>19</v>
      </c>
      <c r="K1722">
        <f>VLOOKUP($C1722, 'pval-input'!$B$2:$M$2260, 12, FALSE)</f>
        <v>0.13868613138686101</v>
      </c>
    </row>
    <row r="1723" spans="1:11" x14ac:dyDescent="0.2">
      <c r="A1723" t="s">
        <v>4010</v>
      </c>
      <c r="B1723" t="str">
        <f>VLOOKUP(A1723, dictionary!$A$2:$B$16, 2, FALSE)</f>
        <v>Antiparasitic products, insecticides, and repellants</v>
      </c>
      <c r="C1723" t="s">
        <v>4096</v>
      </c>
      <c r="D1723">
        <f>VLOOKUP($C1723, 'pval-input'!$B$2:$M$2260, 11, FALSE)</f>
        <v>44</v>
      </c>
      <c r="E1723">
        <f>VLOOKUP($C1723, 'pval-input'!$B$2:$M$2260, 12, FALSE)</f>
        <v>0.321167883211679</v>
      </c>
      <c r="F1723">
        <f>VLOOKUP(C1723, listing!$B$1:$L$2600, 2, FALSE)</f>
        <v>0.8079085837421065</v>
      </c>
      <c r="H1723" t="s">
        <v>4846</v>
      </c>
      <c r="I1723">
        <v>0.8079085837421065</v>
      </c>
      <c r="J1723">
        <f>VLOOKUP($C1723, 'pval-input'!$B$2:$M$2260, 11, FALSE)</f>
        <v>44</v>
      </c>
      <c r="K1723">
        <f>VLOOKUP($C1723, 'pval-input'!$B$2:$M$2260, 12, FALSE)</f>
        <v>0.321167883211679</v>
      </c>
    </row>
    <row r="1724" spans="1:11" x14ac:dyDescent="0.2">
      <c r="A1724" t="s">
        <v>4010</v>
      </c>
      <c r="B1724" t="str">
        <f>VLOOKUP(A1724, dictionary!$A$2:$B$16, 2, FALSE)</f>
        <v>Antiparasitic products, insecticides, and repellants</v>
      </c>
      <c r="C1724" t="s">
        <v>4099</v>
      </c>
      <c r="D1724">
        <f>VLOOKUP($C1724, 'pval-input'!$B$2:$M$2260, 11, FALSE)</f>
        <v>10</v>
      </c>
      <c r="E1724">
        <f>VLOOKUP($C1724, 'pval-input'!$B$2:$M$2260, 12, FALSE)</f>
        <v>7.2992700729927001E-2</v>
      </c>
      <c r="F1724">
        <f>VLOOKUP(C1724, listing!$B$1:$L$2600, 2, FALSE)</f>
        <v>0.29528399806385519</v>
      </c>
      <c r="H1724" t="s">
        <v>4846</v>
      </c>
      <c r="I1724">
        <v>0.29528399806385519</v>
      </c>
      <c r="J1724">
        <f>VLOOKUP($C1724, 'pval-input'!$B$2:$M$2260, 11, FALSE)</f>
        <v>10</v>
      </c>
      <c r="K1724">
        <f>VLOOKUP($C1724, 'pval-input'!$B$2:$M$2260, 12, FALSE)</f>
        <v>7.2992700729927001E-2</v>
      </c>
    </row>
    <row r="1725" spans="1:11" x14ac:dyDescent="0.2">
      <c r="A1725" t="s">
        <v>4010</v>
      </c>
      <c r="B1725" t="str">
        <f>VLOOKUP(A1725, dictionary!$A$2:$B$16, 2, FALSE)</f>
        <v>Antiparasitic products, insecticides, and repellants</v>
      </c>
      <c r="C1725" t="s">
        <v>4101</v>
      </c>
      <c r="D1725">
        <f>VLOOKUP($C1725, 'pval-input'!$B$2:$M$2260, 11, FALSE)</f>
        <v>8</v>
      </c>
      <c r="E1725">
        <f>VLOOKUP($C1725, 'pval-input'!$B$2:$M$2260, 12, FALSE)</f>
        <v>5.8394160583941597E-2</v>
      </c>
      <c r="F1725">
        <f>VLOOKUP(C1725, listing!$B$1:$L$2600, 2, FALSE)</f>
        <v>0.34348324158403482</v>
      </c>
      <c r="H1725" t="s">
        <v>4846</v>
      </c>
      <c r="I1725">
        <v>0.34348324158403482</v>
      </c>
      <c r="J1725">
        <f>VLOOKUP($C1725, 'pval-input'!$B$2:$M$2260, 11, FALSE)</f>
        <v>8</v>
      </c>
      <c r="K1725">
        <f>VLOOKUP($C1725, 'pval-input'!$B$2:$M$2260, 12, FALSE)</f>
        <v>5.8394160583941597E-2</v>
      </c>
    </row>
    <row r="1726" spans="1:11" x14ac:dyDescent="0.2">
      <c r="A1726" t="s">
        <v>4010</v>
      </c>
      <c r="B1726" t="str">
        <f>VLOOKUP(A1726, dictionary!$A$2:$B$16, 2, FALSE)</f>
        <v>Antiparasitic products, insecticides, and repellants</v>
      </c>
      <c r="C1726" t="s">
        <v>4104</v>
      </c>
      <c r="D1726">
        <f>VLOOKUP($C1726, 'pval-input'!$B$2:$M$2260, 11, FALSE)</f>
        <v>72</v>
      </c>
      <c r="E1726">
        <f>VLOOKUP($C1726, 'pval-input'!$B$2:$M$2260, 12, FALSE)</f>
        <v>0.52554744525547403</v>
      </c>
      <c r="F1726">
        <f>VLOOKUP(C1726, listing!$B$1:$L$2600, 2, FALSE)</f>
        <v>0.34844454454446577</v>
      </c>
      <c r="H1726" t="s">
        <v>4846</v>
      </c>
      <c r="I1726">
        <v>0.34844454454446577</v>
      </c>
      <c r="J1726">
        <f>VLOOKUP($C1726, 'pval-input'!$B$2:$M$2260, 11, FALSE)</f>
        <v>72</v>
      </c>
      <c r="K1726">
        <f>VLOOKUP($C1726, 'pval-input'!$B$2:$M$2260, 12, FALSE)</f>
        <v>0.52554744525547403</v>
      </c>
    </row>
    <row r="1727" spans="1:11" hidden="1" x14ac:dyDescent="0.2">
      <c r="A1727" t="s">
        <v>4010</v>
      </c>
      <c r="B1727" t="str">
        <f>VLOOKUP(A1727, dictionary!$A$2:$B$16, 2, FALSE)</f>
        <v>Antiparasitic products, insecticides, and repellants</v>
      </c>
      <c r="C1727" t="s">
        <v>4109</v>
      </c>
      <c r="D1727">
        <f>VLOOKUP($C1727, 'pval-input'!$B$2:$M$2260, 11, FALSE)</f>
        <v>3</v>
      </c>
      <c r="E1727">
        <f>VLOOKUP($C1727, 'pval-input'!$B$2:$M$2260, 12, FALSE)</f>
        <v>2.18978102189781E-2</v>
      </c>
      <c r="F1727">
        <f>VLOOKUP(C1727, listing!$B$1:$L$2600, 2, FALSE)</f>
        <v>3.5635563501853929E-2</v>
      </c>
      <c r="H1727" t="s">
        <v>4846</v>
      </c>
      <c r="I1727">
        <v>3.5635563501853929E-2</v>
      </c>
      <c r="J1727">
        <f>VLOOKUP($C1727, 'pval-input'!$B$2:$M$2260, 11, FALSE)</f>
        <v>3</v>
      </c>
      <c r="K1727">
        <f>VLOOKUP($C1727, 'pval-input'!$B$2:$M$2260, 12, FALSE)</f>
        <v>2.18978102189781E-2</v>
      </c>
    </row>
    <row r="1728" spans="1:11" hidden="1" x14ac:dyDescent="0.2">
      <c r="A1728" t="s">
        <v>4010</v>
      </c>
      <c r="B1728" t="str">
        <f>VLOOKUP(A1728, dictionary!$A$2:$B$16, 2, FALSE)</f>
        <v>Antiparasitic products, insecticides, and repellants</v>
      </c>
      <c r="C1728" t="s">
        <v>4111</v>
      </c>
      <c r="D1728">
        <f>VLOOKUP($C1728, 'pval-input'!$B$2:$M$2260, 11, FALSE)</f>
        <v>3</v>
      </c>
      <c r="E1728">
        <f>VLOOKUP($C1728, 'pval-input'!$B$2:$M$2260, 12, FALSE)</f>
        <v>2.18978102189781E-2</v>
      </c>
      <c r="F1728">
        <f>VLOOKUP(C1728, listing!$B$1:$L$2600, 2, FALSE)</f>
        <v>0.79256579007243355</v>
      </c>
      <c r="H1728" t="s">
        <v>4846</v>
      </c>
      <c r="I1728">
        <v>0.79256579007243355</v>
      </c>
      <c r="J1728">
        <f>VLOOKUP($C1728, 'pval-input'!$B$2:$M$2260, 11, FALSE)</f>
        <v>3</v>
      </c>
      <c r="K1728">
        <f>VLOOKUP($C1728, 'pval-input'!$B$2:$M$2260, 12, FALSE)</f>
        <v>2.18978102189781E-2</v>
      </c>
    </row>
    <row r="1729" spans="1:11" x14ac:dyDescent="0.2">
      <c r="A1729" t="s">
        <v>4010</v>
      </c>
      <c r="B1729" t="str">
        <f>VLOOKUP(A1729, dictionary!$A$2:$B$16, 2, FALSE)</f>
        <v>Antiparasitic products, insecticides, and repellants</v>
      </c>
      <c r="C1729" t="s">
        <v>4114</v>
      </c>
      <c r="D1729">
        <f>VLOOKUP($C1729, 'pval-input'!$B$2:$M$2260, 11, FALSE)</f>
        <v>10</v>
      </c>
      <c r="E1729">
        <f>VLOOKUP($C1729, 'pval-input'!$B$2:$M$2260, 12, FALSE)</f>
        <v>7.2992700729927001E-2</v>
      </c>
      <c r="F1729">
        <f>VLOOKUP(C1729, listing!$B$1:$L$2600, 2, FALSE)</f>
        <v>0.28690235879049131</v>
      </c>
      <c r="H1729" t="s">
        <v>4846</v>
      </c>
      <c r="I1729">
        <v>0.28690235879049131</v>
      </c>
      <c r="J1729">
        <f>VLOOKUP($C1729, 'pval-input'!$B$2:$M$2260, 11, FALSE)</f>
        <v>10</v>
      </c>
      <c r="K1729">
        <f>VLOOKUP($C1729, 'pval-input'!$B$2:$M$2260, 12, FALSE)</f>
        <v>7.2992700729927001E-2</v>
      </c>
    </row>
    <row r="1730" spans="1:11" x14ac:dyDescent="0.2">
      <c r="A1730" t="s">
        <v>4010</v>
      </c>
      <c r="B1730" t="str">
        <f>VLOOKUP(A1730, dictionary!$A$2:$B$16, 2, FALSE)</f>
        <v>Antiparasitic products, insecticides, and repellants</v>
      </c>
      <c r="C1730" t="s">
        <v>4117</v>
      </c>
      <c r="D1730">
        <f>VLOOKUP($C1730, 'pval-input'!$B$2:$M$2260, 11, FALSE)</f>
        <v>105</v>
      </c>
      <c r="E1730">
        <f>VLOOKUP($C1730, 'pval-input'!$B$2:$M$2260, 12, FALSE)</f>
        <v>0.76642335766423397</v>
      </c>
      <c r="F1730">
        <f>VLOOKUP(C1730, listing!$B$1:$L$2600, 2, FALSE)</f>
        <v>3.1168873847684707E-2</v>
      </c>
      <c r="H1730" t="s">
        <v>4846</v>
      </c>
      <c r="I1730">
        <v>3.1168873847684707E-2</v>
      </c>
      <c r="J1730">
        <f>VLOOKUP($C1730, 'pval-input'!$B$2:$M$2260, 11, FALSE)</f>
        <v>105</v>
      </c>
      <c r="K1730">
        <f>VLOOKUP($C1730, 'pval-input'!$B$2:$M$2260, 12, FALSE)</f>
        <v>0.76642335766423397</v>
      </c>
    </row>
    <row r="1731" spans="1:11" x14ac:dyDescent="0.2">
      <c r="A1731" t="s">
        <v>4010</v>
      </c>
      <c r="B1731" t="str">
        <f>VLOOKUP(A1731, dictionary!$A$2:$B$16, 2, FALSE)</f>
        <v>Antiparasitic products, insecticides, and repellants</v>
      </c>
      <c r="C1731" t="s">
        <v>4121</v>
      </c>
      <c r="D1731">
        <f>VLOOKUP($C1731, 'pval-input'!$B$2:$M$2260, 11, FALSE)</f>
        <v>112</v>
      </c>
      <c r="E1731">
        <f>VLOOKUP($C1731, 'pval-input'!$B$2:$M$2260, 12, FALSE)</f>
        <v>0.81751824817518204</v>
      </c>
      <c r="F1731">
        <f>VLOOKUP(C1731, listing!$B$1:$L$2600, 2, FALSE)</f>
        <v>0.74434005925635227</v>
      </c>
      <c r="H1731" t="s">
        <v>4846</v>
      </c>
      <c r="I1731">
        <v>0.74434005925635227</v>
      </c>
      <c r="J1731">
        <f>VLOOKUP($C1731, 'pval-input'!$B$2:$M$2260, 11, FALSE)</f>
        <v>112</v>
      </c>
      <c r="K1731">
        <f>VLOOKUP($C1731, 'pval-input'!$B$2:$M$2260, 12, FALSE)</f>
        <v>0.81751824817518204</v>
      </c>
    </row>
    <row r="1732" spans="1:11" hidden="1" x14ac:dyDescent="0.2">
      <c r="A1732" t="s">
        <v>4010</v>
      </c>
      <c r="B1732" t="str">
        <f>VLOOKUP(A1732, dictionary!$A$2:$B$16, 2, FALSE)</f>
        <v>Antiparasitic products, insecticides, and repellants</v>
      </c>
      <c r="C1732" t="s">
        <v>4123</v>
      </c>
      <c r="D1732">
        <f>VLOOKUP($C1732, 'pval-input'!$B$2:$M$2260, 11, FALSE)</f>
        <v>5</v>
      </c>
      <c r="E1732">
        <f>VLOOKUP($C1732, 'pval-input'!$B$2:$M$2260, 12, FALSE)</f>
        <v>3.6496350364963501E-2</v>
      </c>
      <c r="F1732">
        <f>VLOOKUP(C1732, listing!$B$1:$L$2600, 2, FALSE)</f>
        <v>0.50284177148306253</v>
      </c>
      <c r="H1732" t="s">
        <v>4846</v>
      </c>
      <c r="I1732">
        <v>0.50284177148306253</v>
      </c>
      <c r="J1732">
        <f>VLOOKUP($C1732, 'pval-input'!$B$2:$M$2260, 11, FALSE)</f>
        <v>5</v>
      </c>
      <c r="K1732">
        <f>VLOOKUP($C1732, 'pval-input'!$B$2:$M$2260, 12, FALSE)</f>
        <v>3.6496350364963501E-2</v>
      </c>
    </row>
    <row r="1733" spans="1:11" x14ac:dyDescent="0.2">
      <c r="A1733" t="s">
        <v>4010</v>
      </c>
      <c r="B1733" t="str">
        <f>VLOOKUP(A1733, dictionary!$A$2:$B$16, 2, FALSE)</f>
        <v>Antiparasitic products, insecticides, and repellants</v>
      </c>
      <c r="C1733" t="s">
        <v>4125</v>
      </c>
      <c r="D1733">
        <f>VLOOKUP($C1733, 'pval-input'!$B$2:$M$2260, 11, FALSE)</f>
        <v>41</v>
      </c>
      <c r="E1733">
        <f>VLOOKUP($C1733, 'pval-input'!$B$2:$M$2260, 12, FALSE)</f>
        <v>0.29927007299270098</v>
      </c>
      <c r="F1733">
        <f>VLOOKUP(C1733, listing!$B$1:$L$2600, 2, FALSE)</f>
        <v>0.40605361745504343</v>
      </c>
      <c r="H1733" t="s">
        <v>4846</v>
      </c>
      <c r="I1733">
        <v>0.40605361745504343</v>
      </c>
      <c r="J1733">
        <f>VLOOKUP($C1733, 'pval-input'!$B$2:$M$2260, 11, FALSE)</f>
        <v>41</v>
      </c>
      <c r="K1733">
        <f>VLOOKUP($C1733, 'pval-input'!$B$2:$M$2260, 12, FALSE)</f>
        <v>0.29927007299270098</v>
      </c>
    </row>
    <row r="1734" spans="1:11" x14ac:dyDescent="0.2">
      <c r="A1734" t="s">
        <v>4010</v>
      </c>
      <c r="B1734" t="str">
        <f>VLOOKUP(A1734, dictionary!$A$2:$B$16, 2, FALSE)</f>
        <v>Antiparasitic products, insecticides, and repellants</v>
      </c>
      <c r="C1734" t="s">
        <v>4128</v>
      </c>
      <c r="D1734">
        <f>VLOOKUP($C1734, 'pval-input'!$B$2:$M$2260, 11, FALSE)</f>
        <v>49</v>
      </c>
      <c r="E1734">
        <f>VLOOKUP($C1734, 'pval-input'!$B$2:$M$2260, 12, FALSE)</f>
        <v>0.35766423357664201</v>
      </c>
      <c r="F1734">
        <f>VLOOKUP(C1734, listing!$B$1:$L$2600, 2, FALSE)</f>
        <v>0.17852636712470069</v>
      </c>
      <c r="H1734" t="s">
        <v>4846</v>
      </c>
      <c r="I1734">
        <v>0.17852636712470069</v>
      </c>
      <c r="J1734">
        <f>VLOOKUP($C1734, 'pval-input'!$B$2:$M$2260, 11, FALSE)</f>
        <v>49</v>
      </c>
      <c r="K1734">
        <f>VLOOKUP($C1734, 'pval-input'!$B$2:$M$2260, 12, FALSE)</f>
        <v>0.35766423357664201</v>
      </c>
    </row>
    <row r="1735" spans="1:11" hidden="1" x14ac:dyDescent="0.2">
      <c r="A1735" t="s">
        <v>4010</v>
      </c>
      <c r="B1735" t="str">
        <f>VLOOKUP(A1735, dictionary!$A$2:$B$16, 2, FALSE)</f>
        <v>Antiparasitic products, insecticides, and repellants</v>
      </c>
      <c r="C1735" t="s">
        <v>4131</v>
      </c>
      <c r="D1735">
        <f>VLOOKUP($C1735, 'pval-input'!$B$2:$M$2260, 11, FALSE)</f>
        <v>1</v>
      </c>
      <c r="E1735">
        <f>VLOOKUP($C1735, 'pval-input'!$B$2:$M$2260, 12, FALSE)</f>
        <v>7.2992700729926996E-3</v>
      </c>
      <c r="F1735">
        <f>VLOOKUP(C1735, listing!$B$1:$L$2600, 2, FALSE)</f>
        <v>7.2227796497274163E-2</v>
      </c>
      <c r="H1735" t="s">
        <v>4846</v>
      </c>
      <c r="I1735">
        <v>7.2227796497274163E-2</v>
      </c>
      <c r="J1735">
        <f>VLOOKUP($C1735, 'pval-input'!$B$2:$M$2260, 11, FALSE)</f>
        <v>1</v>
      </c>
      <c r="K1735">
        <f>VLOOKUP($C1735, 'pval-input'!$B$2:$M$2260, 12, FALSE)</f>
        <v>7.2992700729926996E-3</v>
      </c>
    </row>
    <row r="1736" spans="1:11" x14ac:dyDescent="0.2">
      <c r="A1736" t="s">
        <v>4010</v>
      </c>
      <c r="B1736" t="str">
        <f>VLOOKUP(A1736, dictionary!$A$2:$B$16, 2, FALSE)</f>
        <v>Antiparasitic products, insecticides, and repellants</v>
      </c>
      <c r="C1736" t="s">
        <v>4133</v>
      </c>
      <c r="D1736">
        <f>VLOOKUP($C1736, 'pval-input'!$B$2:$M$2260, 11, FALSE)</f>
        <v>34</v>
      </c>
      <c r="E1736">
        <f>VLOOKUP($C1736, 'pval-input'!$B$2:$M$2260, 12, FALSE)</f>
        <v>0.24817518248175199</v>
      </c>
      <c r="F1736">
        <f>VLOOKUP(C1736, listing!$B$1:$L$2600, 2, FALSE)</f>
        <v>1.5625068964299924</v>
      </c>
      <c r="H1736" t="s">
        <v>4846</v>
      </c>
      <c r="I1736">
        <v>1.5625068964299924</v>
      </c>
      <c r="J1736">
        <f>VLOOKUP($C1736, 'pval-input'!$B$2:$M$2260, 11, FALSE)</f>
        <v>34</v>
      </c>
      <c r="K1736">
        <f>VLOOKUP($C1736, 'pval-input'!$B$2:$M$2260, 12, FALSE)</f>
        <v>0.24817518248175199</v>
      </c>
    </row>
    <row r="1737" spans="1:11" hidden="1" x14ac:dyDescent="0.2">
      <c r="A1737" t="s">
        <v>4010</v>
      </c>
      <c r="B1737" t="str">
        <f>VLOOKUP(A1737, dictionary!$A$2:$B$16, 2, FALSE)</f>
        <v>Antiparasitic products, insecticides, and repellants</v>
      </c>
      <c r="C1737" t="s">
        <v>4136</v>
      </c>
      <c r="D1737">
        <f>VLOOKUP($C1737, 'pval-input'!$B$2:$M$2260, 11, FALSE)</f>
        <v>3</v>
      </c>
      <c r="E1737">
        <f>VLOOKUP($C1737, 'pval-input'!$B$2:$M$2260, 12, FALSE)</f>
        <v>2.18978102189781E-2</v>
      </c>
      <c r="F1737">
        <f>VLOOKUP(C1737, listing!$B$1:$L$2600, 2, FALSE)</f>
        <v>0.53953750599354533</v>
      </c>
      <c r="H1737" t="s">
        <v>4846</v>
      </c>
      <c r="I1737">
        <v>0.53953750599354533</v>
      </c>
      <c r="J1737">
        <f>VLOOKUP($C1737, 'pval-input'!$B$2:$M$2260, 11, FALSE)</f>
        <v>3</v>
      </c>
      <c r="K1737">
        <f>VLOOKUP($C1737, 'pval-input'!$B$2:$M$2260, 12, FALSE)</f>
        <v>2.18978102189781E-2</v>
      </c>
    </row>
    <row r="1738" spans="1:11" hidden="1" x14ac:dyDescent="0.2">
      <c r="A1738" t="s">
        <v>4010</v>
      </c>
      <c r="B1738" t="str">
        <f>VLOOKUP(A1738, dictionary!$A$2:$B$16, 2, FALSE)</f>
        <v>Antiparasitic products, insecticides, and repellants</v>
      </c>
      <c r="C1738" t="s">
        <v>4139</v>
      </c>
      <c r="D1738">
        <f>VLOOKUP($C1738, 'pval-input'!$B$2:$M$2260, 11, FALSE)</f>
        <v>1</v>
      </c>
      <c r="E1738">
        <f>VLOOKUP($C1738, 'pval-input'!$B$2:$M$2260, 12, FALSE)</f>
        <v>7.2992700729926996E-3</v>
      </c>
      <c r="F1738">
        <f>VLOOKUP(C1738, listing!$B$1:$L$2600, 2, FALSE)</f>
        <v>0.21917708259586613</v>
      </c>
      <c r="H1738" t="s">
        <v>4846</v>
      </c>
      <c r="I1738">
        <v>0.21917708259586613</v>
      </c>
      <c r="J1738">
        <f>VLOOKUP($C1738, 'pval-input'!$B$2:$M$2260, 11, FALSE)</f>
        <v>1</v>
      </c>
      <c r="K1738">
        <f>VLOOKUP($C1738, 'pval-input'!$B$2:$M$2260, 12, FALSE)</f>
        <v>7.2992700729926996E-3</v>
      </c>
    </row>
    <row r="1739" spans="1:11" x14ac:dyDescent="0.2">
      <c r="A1739" t="s">
        <v>4010</v>
      </c>
      <c r="B1739" t="str">
        <f>VLOOKUP(A1739, dictionary!$A$2:$B$16, 2, FALSE)</f>
        <v>Antiparasitic products, insecticides, and repellants</v>
      </c>
      <c r="C1739" t="s">
        <v>4141</v>
      </c>
      <c r="D1739">
        <f>VLOOKUP($C1739, 'pval-input'!$B$2:$M$2260, 11, FALSE)</f>
        <v>59</v>
      </c>
      <c r="E1739">
        <f>VLOOKUP($C1739, 'pval-input'!$B$2:$M$2260, 12, FALSE)</f>
        <v>0.43065693430656898</v>
      </c>
      <c r="F1739">
        <f>VLOOKUP(C1739, listing!$B$1:$L$2600, 2, FALSE)</f>
        <v>2.1531828116871359E-2</v>
      </c>
      <c r="H1739" t="s">
        <v>4846</v>
      </c>
      <c r="I1739">
        <v>2.1531828116871359E-2</v>
      </c>
      <c r="J1739">
        <f>VLOOKUP($C1739, 'pval-input'!$B$2:$M$2260, 11, FALSE)</f>
        <v>59</v>
      </c>
      <c r="K1739">
        <f>VLOOKUP($C1739, 'pval-input'!$B$2:$M$2260, 12, FALSE)</f>
        <v>0.43065693430656898</v>
      </c>
    </row>
    <row r="1740" spans="1:11" x14ac:dyDescent="0.2">
      <c r="A1740" t="s">
        <v>4010</v>
      </c>
      <c r="B1740" t="str">
        <f>VLOOKUP(A1740, dictionary!$A$2:$B$16, 2, FALSE)</f>
        <v>Antiparasitic products, insecticides, and repellants</v>
      </c>
      <c r="C1740" t="s">
        <v>4145</v>
      </c>
      <c r="D1740">
        <f>VLOOKUP($C1740, 'pval-input'!$B$2:$M$2260, 11, FALSE)</f>
        <v>26</v>
      </c>
      <c r="E1740">
        <f>VLOOKUP($C1740, 'pval-input'!$B$2:$M$2260, 12, FALSE)</f>
        <v>0.18978102189780999</v>
      </c>
      <c r="F1740">
        <f>VLOOKUP(C1740, listing!$B$1:$L$2600, 2, FALSE)</f>
        <v>0.18996793604134823</v>
      </c>
      <c r="H1740" t="s">
        <v>4846</v>
      </c>
      <c r="I1740">
        <v>0.18996793604134823</v>
      </c>
      <c r="J1740">
        <f>VLOOKUP($C1740, 'pval-input'!$B$2:$M$2260, 11, FALSE)</f>
        <v>26</v>
      </c>
      <c r="K1740">
        <f>VLOOKUP($C1740, 'pval-input'!$B$2:$M$2260, 12, FALSE)</f>
        <v>0.18978102189780999</v>
      </c>
    </row>
    <row r="1741" spans="1:11" hidden="1" x14ac:dyDescent="0.2">
      <c r="A1741" t="s">
        <v>4010</v>
      </c>
      <c r="B1741" t="str">
        <f>VLOOKUP(A1741, dictionary!$A$2:$B$16, 2, FALSE)</f>
        <v>Antiparasitic products, insecticides, and repellants</v>
      </c>
      <c r="C1741" t="s">
        <v>4147</v>
      </c>
      <c r="D1741">
        <f>VLOOKUP($C1741, 'pval-input'!$B$2:$M$2260, 11, FALSE)</f>
        <v>3</v>
      </c>
      <c r="E1741">
        <f>VLOOKUP($C1741, 'pval-input'!$B$2:$M$2260, 12, FALSE)</f>
        <v>2.18978102189781E-2</v>
      </c>
      <c r="F1741">
        <f>VLOOKUP(C1741, listing!$B$1:$L$2600, 2, FALSE)</f>
        <v>0.53869261322611706</v>
      </c>
      <c r="H1741" t="s">
        <v>4846</v>
      </c>
      <c r="I1741">
        <v>0.53869261322611706</v>
      </c>
      <c r="J1741">
        <f>VLOOKUP($C1741, 'pval-input'!$B$2:$M$2260, 11, FALSE)</f>
        <v>3</v>
      </c>
      <c r="K1741">
        <f>VLOOKUP($C1741, 'pval-input'!$B$2:$M$2260, 12, FALSE)</f>
        <v>2.18978102189781E-2</v>
      </c>
    </row>
    <row r="1742" spans="1:11" hidden="1" x14ac:dyDescent="0.2">
      <c r="A1742" t="s">
        <v>4010</v>
      </c>
      <c r="B1742" t="str">
        <f>VLOOKUP(A1742, dictionary!$A$2:$B$16, 2, FALSE)</f>
        <v>Antiparasitic products, insecticides, and repellants</v>
      </c>
      <c r="C1742" t="s">
        <v>4148</v>
      </c>
      <c r="D1742">
        <f>VLOOKUP($C1742, 'pval-input'!$B$2:$M$2260, 11, FALSE)</f>
        <v>3</v>
      </c>
      <c r="E1742">
        <f>VLOOKUP($C1742, 'pval-input'!$B$2:$M$2260, 12, FALSE)</f>
        <v>2.18978102189781E-2</v>
      </c>
      <c r="F1742">
        <f>VLOOKUP(C1742, listing!$B$1:$L$2600, 2, FALSE)</f>
        <v>0.22399296758689521</v>
      </c>
      <c r="H1742" t="s">
        <v>4846</v>
      </c>
      <c r="I1742">
        <v>0.22399296758689521</v>
      </c>
      <c r="J1742">
        <f>VLOOKUP($C1742, 'pval-input'!$B$2:$M$2260, 11, FALSE)</f>
        <v>3</v>
      </c>
      <c r="K1742">
        <f>VLOOKUP($C1742, 'pval-input'!$B$2:$M$2260, 12, FALSE)</f>
        <v>2.18978102189781E-2</v>
      </c>
    </row>
    <row r="1743" spans="1:11" hidden="1" x14ac:dyDescent="0.2">
      <c r="A1743" t="s">
        <v>4010</v>
      </c>
      <c r="B1743" t="str">
        <f>VLOOKUP(A1743, dictionary!$A$2:$B$16, 2, FALSE)</f>
        <v>Antiparasitic products, insecticides, and repellants</v>
      </c>
      <c r="C1743" t="s">
        <v>4150</v>
      </c>
      <c r="D1743">
        <f>VLOOKUP($C1743, 'pval-input'!$B$2:$M$2260, 11, FALSE)</f>
        <v>2</v>
      </c>
      <c r="E1743">
        <f>VLOOKUP($C1743, 'pval-input'!$B$2:$M$2260, 12, FALSE)</f>
        <v>1.4598540145985399E-2</v>
      </c>
      <c r="F1743">
        <f>VLOOKUP(C1743, listing!$B$1:$L$2600, 2, FALSE)</f>
        <v>9.7905967616195022E-3</v>
      </c>
      <c r="H1743" t="s">
        <v>4846</v>
      </c>
      <c r="I1743">
        <v>9.7905967616195022E-3</v>
      </c>
      <c r="J1743">
        <f>VLOOKUP($C1743, 'pval-input'!$B$2:$M$2260, 11, FALSE)</f>
        <v>2</v>
      </c>
      <c r="K1743">
        <f>VLOOKUP($C1743, 'pval-input'!$B$2:$M$2260, 12, FALSE)</f>
        <v>1.4598540145985399E-2</v>
      </c>
    </row>
    <row r="1744" spans="1:11" x14ac:dyDescent="0.2">
      <c r="A1744" t="s">
        <v>4010</v>
      </c>
      <c r="B1744" t="str">
        <f>VLOOKUP(A1744, dictionary!$A$2:$B$16, 2, FALSE)</f>
        <v>Antiparasitic products, insecticides, and repellants</v>
      </c>
      <c r="C1744" t="s">
        <v>4153</v>
      </c>
      <c r="D1744">
        <f>VLOOKUP($C1744, 'pval-input'!$B$2:$M$2260, 11, FALSE)</f>
        <v>25</v>
      </c>
      <c r="E1744">
        <f>VLOOKUP($C1744, 'pval-input'!$B$2:$M$2260, 12, FALSE)</f>
        <v>0.18248175182481799</v>
      </c>
      <c r="F1744">
        <f>VLOOKUP(C1744, listing!$B$1:$L$2600, 2, FALSE)</f>
        <v>0.83942580358826258</v>
      </c>
      <c r="H1744" t="s">
        <v>4846</v>
      </c>
      <c r="I1744">
        <v>0.83942580358826258</v>
      </c>
      <c r="J1744">
        <f>VLOOKUP($C1744, 'pval-input'!$B$2:$M$2260, 11, FALSE)</f>
        <v>25</v>
      </c>
      <c r="K1744">
        <f>VLOOKUP($C1744, 'pval-input'!$B$2:$M$2260, 12, FALSE)</f>
        <v>0.18248175182481799</v>
      </c>
    </row>
    <row r="1745" spans="1:11" hidden="1" x14ac:dyDescent="0.2">
      <c r="A1745" t="s">
        <v>4010</v>
      </c>
      <c r="B1745" t="str">
        <f>VLOOKUP(A1745, dictionary!$A$2:$B$16, 2, FALSE)</f>
        <v>Antiparasitic products, insecticides, and repellants</v>
      </c>
      <c r="C1745" t="s">
        <v>4155</v>
      </c>
      <c r="D1745">
        <f>VLOOKUP($C1745, 'pval-input'!$B$2:$M$2260, 11, FALSE)</f>
        <v>1</v>
      </c>
      <c r="E1745">
        <f>VLOOKUP($C1745, 'pval-input'!$B$2:$M$2260, 12, FALSE)</f>
        <v>7.2992700729926996E-3</v>
      </c>
      <c r="F1745">
        <f>VLOOKUP(C1745, listing!$B$1:$L$2600, 2, FALSE)</f>
        <v>0.17143680377530085</v>
      </c>
      <c r="H1745" t="s">
        <v>4846</v>
      </c>
      <c r="I1745">
        <v>0.17143680377530085</v>
      </c>
      <c r="J1745">
        <f>VLOOKUP($C1745, 'pval-input'!$B$2:$M$2260, 11, FALSE)</f>
        <v>1</v>
      </c>
      <c r="K1745">
        <f>VLOOKUP($C1745, 'pval-input'!$B$2:$M$2260, 12, FALSE)</f>
        <v>7.2992700729926996E-3</v>
      </c>
    </row>
    <row r="1746" spans="1:11" hidden="1" x14ac:dyDescent="0.2">
      <c r="A1746" t="s">
        <v>4010</v>
      </c>
      <c r="B1746" t="str">
        <f>VLOOKUP(A1746, dictionary!$A$2:$B$16, 2, FALSE)</f>
        <v>Antiparasitic products, insecticides, and repellants</v>
      </c>
      <c r="C1746" t="s">
        <v>4158</v>
      </c>
      <c r="D1746">
        <f>VLOOKUP($C1746, 'pval-input'!$B$2:$M$2260, 11, FALSE)</f>
        <v>2</v>
      </c>
      <c r="E1746">
        <f>VLOOKUP($C1746, 'pval-input'!$B$2:$M$2260, 12, FALSE)</f>
        <v>1.4598540145985399E-2</v>
      </c>
      <c r="F1746">
        <f>VLOOKUP(C1746, listing!$B$1:$L$2600, 2, FALSE)</f>
        <v>7.251477542966045E-2</v>
      </c>
      <c r="H1746" t="s">
        <v>4846</v>
      </c>
      <c r="I1746">
        <v>7.251477542966045E-2</v>
      </c>
      <c r="J1746">
        <f>VLOOKUP($C1746, 'pval-input'!$B$2:$M$2260, 11, FALSE)</f>
        <v>2</v>
      </c>
      <c r="K1746">
        <f>VLOOKUP($C1746, 'pval-input'!$B$2:$M$2260, 12, FALSE)</f>
        <v>1.4598540145985399E-2</v>
      </c>
    </row>
    <row r="1747" spans="1:11" x14ac:dyDescent="0.2">
      <c r="A1747" t="s">
        <v>4010</v>
      </c>
      <c r="B1747" t="str">
        <f>VLOOKUP(A1747, dictionary!$A$2:$B$16, 2, FALSE)</f>
        <v>Antiparasitic products, insecticides, and repellants</v>
      </c>
      <c r="C1747" t="s">
        <v>4160</v>
      </c>
      <c r="D1747">
        <f>VLOOKUP($C1747, 'pval-input'!$B$2:$M$2260, 11, FALSE)</f>
        <v>79</v>
      </c>
      <c r="E1747">
        <f>VLOOKUP($C1747, 'pval-input'!$B$2:$M$2260, 12, FALSE)</f>
        <v>0.57664233576642299</v>
      </c>
      <c r="F1747">
        <f>VLOOKUP(C1747, listing!$B$1:$L$2600, 2, FALSE)</f>
        <v>1.0422157123049465</v>
      </c>
      <c r="H1747" t="s">
        <v>4846</v>
      </c>
      <c r="I1747">
        <v>1.0422157123049465</v>
      </c>
      <c r="J1747">
        <f>VLOOKUP($C1747, 'pval-input'!$B$2:$M$2260, 11, FALSE)</f>
        <v>79</v>
      </c>
      <c r="K1747">
        <f>VLOOKUP($C1747, 'pval-input'!$B$2:$M$2260, 12, FALSE)</f>
        <v>0.57664233576642299</v>
      </c>
    </row>
    <row r="1748" spans="1:11" x14ac:dyDescent="0.2">
      <c r="A1748" t="s">
        <v>4010</v>
      </c>
      <c r="B1748" t="str">
        <f>VLOOKUP(A1748, dictionary!$A$2:$B$16, 2, FALSE)</f>
        <v>Antiparasitic products, insecticides, and repellants</v>
      </c>
      <c r="C1748" t="s">
        <v>4162</v>
      </c>
      <c r="D1748">
        <f>VLOOKUP($C1748, 'pval-input'!$B$2:$M$2260, 11, FALSE)</f>
        <v>92</v>
      </c>
      <c r="E1748">
        <f>VLOOKUP($C1748, 'pval-input'!$B$2:$M$2260, 12, FALSE)</f>
        <v>0.67153284671532798</v>
      </c>
      <c r="F1748">
        <f>VLOOKUP(C1748, listing!$B$1:$L$2600, 2, FALSE)</f>
        <v>6.8460629729322348E-2</v>
      </c>
      <c r="H1748" t="s">
        <v>4846</v>
      </c>
      <c r="I1748">
        <v>6.8460629729322348E-2</v>
      </c>
      <c r="J1748">
        <f>VLOOKUP($C1748, 'pval-input'!$B$2:$M$2260, 11, FALSE)</f>
        <v>92</v>
      </c>
      <c r="K1748">
        <f>VLOOKUP($C1748, 'pval-input'!$B$2:$M$2260, 12, FALSE)</f>
        <v>0.67153284671532798</v>
      </c>
    </row>
    <row r="1749" spans="1:11" x14ac:dyDescent="0.2">
      <c r="A1749" t="s">
        <v>4010</v>
      </c>
      <c r="B1749" t="str">
        <f>VLOOKUP(A1749, dictionary!$A$2:$B$16, 2, FALSE)</f>
        <v>Antiparasitic products, insecticides, and repellants</v>
      </c>
      <c r="C1749" t="s">
        <v>4165</v>
      </c>
      <c r="D1749">
        <f>VLOOKUP($C1749, 'pval-input'!$B$2:$M$2260, 11, FALSE)</f>
        <v>8</v>
      </c>
      <c r="E1749">
        <f>VLOOKUP($C1749, 'pval-input'!$B$2:$M$2260, 12, FALSE)</f>
        <v>5.8394160583941597E-2</v>
      </c>
      <c r="F1749">
        <f>VLOOKUP(C1749, listing!$B$1:$L$2600, 2, FALSE)</f>
        <v>1.1243215806366311</v>
      </c>
      <c r="H1749" t="s">
        <v>4846</v>
      </c>
      <c r="I1749">
        <v>1.1243215806366311</v>
      </c>
      <c r="J1749">
        <f>VLOOKUP($C1749, 'pval-input'!$B$2:$M$2260, 11, FALSE)</f>
        <v>8</v>
      </c>
      <c r="K1749">
        <f>VLOOKUP($C1749, 'pval-input'!$B$2:$M$2260, 12, FALSE)</f>
        <v>5.8394160583941597E-2</v>
      </c>
    </row>
    <row r="1750" spans="1:11" x14ac:dyDescent="0.2">
      <c r="A1750" t="s">
        <v>4010</v>
      </c>
      <c r="B1750" t="str">
        <f>VLOOKUP(A1750, dictionary!$A$2:$B$16, 2, FALSE)</f>
        <v>Antiparasitic products, insecticides, and repellants</v>
      </c>
      <c r="C1750" t="s">
        <v>4167</v>
      </c>
      <c r="D1750">
        <f>VLOOKUP($C1750, 'pval-input'!$B$2:$M$2260, 11, FALSE)</f>
        <v>17</v>
      </c>
      <c r="E1750">
        <f>VLOOKUP($C1750, 'pval-input'!$B$2:$M$2260, 12, FALSE)</f>
        <v>0.124087591240876</v>
      </c>
      <c r="F1750">
        <f>VLOOKUP(C1750, listing!$B$1:$L$2600, 2, FALSE)</f>
        <v>0.49912515662317331</v>
      </c>
      <c r="H1750" t="s">
        <v>4846</v>
      </c>
      <c r="I1750">
        <v>0.49912515662317331</v>
      </c>
      <c r="J1750">
        <f>VLOOKUP($C1750, 'pval-input'!$B$2:$M$2260, 11, FALSE)</f>
        <v>17</v>
      </c>
      <c r="K1750">
        <f>VLOOKUP($C1750, 'pval-input'!$B$2:$M$2260, 12, FALSE)</f>
        <v>0.124087591240876</v>
      </c>
    </row>
    <row r="1751" spans="1:11" hidden="1" x14ac:dyDescent="0.2">
      <c r="A1751" t="s">
        <v>4010</v>
      </c>
      <c r="B1751" t="str">
        <f>VLOOKUP(A1751, dictionary!$A$2:$B$16, 2, FALSE)</f>
        <v>Antiparasitic products, insecticides, and repellants</v>
      </c>
      <c r="C1751" t="s">
        <v>4169</v>
      </c>
      <c r="D1751">
        <f>VLOOKUP($C1751, 'pval-input'!$B$2:$M$2260, 11, FALSE)</f>
        <v>6</v>
      </c>
      <c r="E1751">
        <f>VLOOKUP($C1751, 'pval-input'!$B$2:$M$2260, 12, FALSE)</f>
        <v>4.3795620437956199E-2</v>
      </c>
      <c r="F1751">
        <f>VLOOKUP(C1751, listing!$B$1:$L$2600, 2, FALSE)</f>
        <v>1.674689913719672</v>
      </c>
      <c r="H1751" t="s">
        <v>4846</v>
      </c>
      <c r="I1751">
        <v>1.674689913719672</v>
      </c>
      <c r="J1751">
        <f>VLOOKUP($C1751, 'pval-input'!$B$2:$M$2260, 11, FALSE)</f>
        <v>6</v>
      </c>
      <c r="K1751">
        <f>VLOOKUP($C1751, 'pval-input'!$B$2:$M$2260, 12, FALSE)</f>
        <v>4.3795620437956199E-2</v>
      </c>
    </row>
    <row r="1752" spans="1:11" x14ac:dyDescent="0.2">
      <c r="A1752" t="s">
        <v>4175</v>
      </c>
      <c r="B1752" t="str">
        <f>VLOOKUP(A1752, dictionary!$A$2:$B$16, 2, FALSE)</f>
        <v>Respiratory system</v>
      </c>
      <c r="C1752" t="s">
        <v>4172</v>
      </c>
      <c r="D1752">
        <f>VLOOKUP($C1752, 'pval-input'!$B$2:$M$2260, 11, FALSE)</f>
        <v>31</v>
      </c>
      <c r="E1752">
        <f>VLOOKUP($C1752, 'pval-input'!$B$2:$M$2260, 12, FALSE)</f>
        <v>0.226277372262774</v>
      </c>
      <c r="F1752">
        <f>VLOOKUP(C1752, listing!$B$1:$L$2600, 2, FALSE)</f>
        <v>0.5226555827403353</v>
      </c>
      <c r="H1752" t="s">
        <v>4847</v>
      </c>
      <c r="I1752">
        <v>0.5226555827403353</v>
      </c>
      <c r="J1752">
        <f>VLOOKUP($C1752, 'pval-input'!$B$2:$M$2260, 11, FALSE)</f>
        <v>31</v>
      </c>
      <c r="K1752">
        <f>VLOOKUP($C1752, 'pval-input'!$B$2:$M$2260, 12, FALSE)</f>
        <v>0.226277372262774</v>
      </c>
    </row>
    <row r="1753" spans="1:11" x14ac:dyDescent="0.2">
      <c r="A1753" t="s">
        <v>4175</v>
      </c>
      <c r="B1753" t="str">
        <f>VLOOKUP(A1753, dictionary!$A$2:$B$16, 2, FALSE)</f>
        <v>Respiratory system</v>
      </c>
      <c r="C1753" t="s">
        <v>4179</v>
      </c>
      <c r="D1753">
        <f>VLOOKUP($C1753, 'pval-input'!$B$2:$M$2260, 11, FALSE)</f>
        <v>13</v>
      </c>
      <c r="E1753">
        <f>VLOOKUP($C1753, 'pval-input'!$B$2:$M$2260, 12, FALSE)</f>
        <v>9.4890510948905105E-2</v>
      </c>
      <c r="F1753">
        <f>VLOOKUP(C1753, listing!$B$1:$L$2600, 2, FALSE)</f>
        <v>0.61369351485349832</v>
      </c>
      <c r="H1753" t="s">
        <v>4847</v>
      </c>
      <c r="I1753">
        <v>0.61369351485349832</v>
      </c>
      <c r="J1753">
        <f>VLOOKUP($C1753, 'pval-input'!$B$2:$M$2260, 11, FALSE)</f>
        <v>13</v>
      </c>
      <c r="K1753">
        <f>VLOOKUP($C1753, 'pval-input'!$B$2:$M$2260, 12, FALSE)</f>
        <v>9.4890510948905105E-2</v>
      </c>
    </row>
    <row r="1754" spans="1:11" x14ac:dyDescent="0.2">
      <c r="A1754" t="s">
        <v>4175</v>
      </c>
      <c r="B1754" t="str">
        <f>VLOOKUP(A1754, dictionary!$A$2:$B$16, 2, FALSE)</f>
        <v>Respiratory system</v>
      </c>
      <c r="C1754" t="s">
        <v>4181</v>
      </c>
      <c r="D1754">
        <f>VLOOKUP($C1754, 'pval-input'!$B$2:$M$2260, 11, FALSE)</f>
        <v>36</v>
      </c>
      <c r="E1754">
        <f>VLOOKUP($C1754, 'pval-input'!$B$2:$M$2260, 12, FALSE)</f>
        <v>0.26277372262773702</v>
      </c>
      <c r="F1754">
        <f>VLOOKUP(C1754, listing!$B$1:$L$2600, 2, FALSE)</f>
        <v>0.29972889035981964</v>
      </c>
      <c r="H1754" t="s">
        <v>4847</v>
      </c>
      <c r="I1754">
        <v>0.29972889035981964</v>
      </c>
      <c r="J1754">
        <f>VLOOKUP($C1754, 'pval-input'!$B$2:$M$2260, 11, FALSE)</f>
        <v>36</v>
      </c>
      <c r="K1754">
        <f>VLOOKUP($C1754, 'pval-input'!$B$2:$M$2260, 12, FALSE)</f>
        <v>0.26277372262773702</v>
      </c>
    </row>
    <row r="1755" spans="1:11" x14ac:dyDescent="0.2">
      <c r="A1755" t="s">
        <v>4175</v>
      </c>
      <c r="B1755" t="str">
        <f>VLOOKUP(A1755, dictionary!$A$2:$B$16, 2, FALSE)</f>
        <v>Respiratory system</v>
      </c>
      <c r="C1755" t="s">
        <v>4184</v>
      </c>
      <c r="D1755">
        <f>VLOOKUP($C1755, 'pval-input'!$B$2:$M$2260, 11, FALSE)</f>
        <v>34</v>
      </c>
      <c r="E1755">
        <f>VLOOKUP($C1755, 'pval-input'!$B$2:$M$2260, 12, FALSE)</f>
        <v>0.24817518248175199</v>
      </c>
      <c r="F1755">
        <f>VLOOKUP(C1755, listing!$B$1:$L$2600, 2, FALSE)</f>
        <v>0.23001015762490318</v>
      </c>
      <c r="H1755" t="s">
        <v>4847</v>
      </c>
      <c r="I1755">
        <v>0.23001015762490318</v>
      </c>
      <c r="J1755">
        <f>VLOOKUP($C1755, 'pval-input'!$B$2:$M$2260, 11, FALSE)</f>
        <v>34</v>
      </c>
      <c r="K1755">
        <f>VLOOKUP($C1755, 'pval-input'!$B$2:$M$2260, 12, FALSE)</f>
        <v>0.24817518248175199</v>
      </c>
    </row>
    <row r="1756" spans="1:11" hidden="1" x14ac:dyDescent="0.2">
      <c r="A1756" t="s">
        <v>4175</v>
      </c>
      <c r="B1756" t="str">
        <f>VLOOKUP(A1756, dictionary!$A$2:$B$16, 2, FALSE)</f>
        <v>Respiratory system</v>
      </c>
      <c r="C1756" t="s">
        <v>4186</v>
      </c>
      <c r="D1756">
        <f>VLOOKUP($C1756, 'pval-input'!$B$2:$M$2260, 11, FALSE)</f>
        <v>2</v>
      </c>
      <c r="E1756">
        <f>VLOOKUP($C1756, 'pval-input'!$B$2:$M$2260, 12, FALSE)</f>
        <v>1.4598540145985399E-2</v>
      </c>
      <c r="F1756">
        <f>VLOOKUP(C1756, listing!$B$1:$L$2600, 2, FALSE)</f>
        <v>0.35761389596696669</v>
      </c>
      <c r="H1756" t="s">
        <v>4847</v>
      </c>
      <c r="I1756">
        <v>0.35761389596696669</v>
      </c>
      <c r="J1756">
        <f>VLOOKUP($C1756, 'pval-input'!$B$2:$M$2260, 11, FALSE)</f>
        <v>2</v>
      </c>
      <c r="K1756">
        <f>VLOOKUP($C1756, 'pval-input'!$B$2:$M$2260, 12, FALSE)</f>
        <v>1.4598540145985399E-2</v>
      </c>
    </row>
    <row r="1757" spans="1:11" x14ac:dyDescent="0.2">
      <c r="A1757" t="s">
        <v>4175</v>
      </c>
      <c r="B1757" t="str">
        <f>VLOOKUP(A1757, dictionary!$A$2:$B$16, 2, FALSE)</f>
        <v>Respiratory system</v>
      </c>
      <c r="C1757" t="s">
        <v>4188</v>
      </c>
      <c r="D1757">
        <f>VLOOKUP($C1757, 'pval-input'!$B$2:$M$2260, 11, FALSE)</f>
        <v>11</v>
      </c>
      <c r="E1757">
        <f>VLOOKUP($C1757, 'pval-input'!$B$2:$M$2260, 12, FALSE)</f>
        <v>8.0291970802919693E-2</v>
      </c>
      <c r="F1757">
        <f>VLOOKUP(C1757, listing!$B$1:$L$2600, 2, FALSE)</f>
        <v>0.38323062423685766</v>
      </c>
      <c r="H1757" t="s">
        <v>4847</v>
      </c>
      <c r="I1757">
        <v>0.38323062423685766</v>
      </c>
      <c r="J1757">
        <f>VLOOKUP($C1757, 'pval-input'!$B$2:$M$2260, 11, FALSE)</f>
        <v>11</v>
      </c>
      <c r="K1757">
        <f>VLOOKUP($C1757, 'pval-input'!$B$2:$M$2260, 12, FALSE)</f>
        <v>8.0291970802919693E-2</v>
      </c>
    </row>
    <row r="1758" spans="1:11" x14ac:dyDescent="0.2">
      <c r="A1758" t="s">
        <v>4175</v>
      </c>
      <c r="B1758" t="str">
        <f>VLOOKUP(A1758, dictionary!$A$2:$B$16, 2, FALSE)</f>
        <v>Respiratory system</v>
      </c>
      <c r="C1758" t="s">
        <v>4191</v>
      </c>
      <c r="D1758">
        <f>VLOOKUP($C1758, 'pval-input'!$B$2:$M$2260, 11, FALSE)</f>
        <v>11</v>
      </c>
      <c r="E1758">
        <f>VLOOKUP($C1758, 'pval-input'!$B$2:$M$2260, 12, FALSE)</f>
        <v>8.0291970802919693E-2</v>
      </c>
      <c r="F1758">
        <f>VLOOKUP(C1758, listing!$B$1:$L$2600, 2, FALSE)</f>
        <v>0.22573538235754634</v>
      </c>
      <c r="H1758" t="s">
        <v>4847</v>
      </c>
      <c r="I1758">
        <v>0.22573538235754634</v>
      </c>
      <c r="J1758">
        <f>VLOOKUP($C1758, 'pval-input'!$B$2:$M$2260, 11, FALSE)</f>
        <v>11</v>
      </c>
      <c r="K1758">
        <f>VLOOKUP($C1758, 'pval-input'!$B$2:$M$2260, 12, FALSE)</f>
        <v>8.0291970802919693E-2</v>
      </c>
    </row>
    <row r="1759" spans="1:11" x14ac:dyDescent="0.2">
      <c r="A1759" t="s">
        <v>4175</v>
      </c>
      <c r="B1759" t="str">
        <f>VLOOKUP(A1759, dictionary!$A$2:$B$16, 2, FALSE)</f>
        <v>Respiratory system</v>
      </c>
      <c r="C1759" t="s">
        <v>4193</v>
      </c>
      <c r="D1759">
        <f>VLOOKUP($C1759, 'pval-input'!$B$2:$M$2260, 11, FALSE)</f>
        <v>8</v>
      </c>
      <c r="E1759">
        <f>VLOOKUP($C1759, 'pval-input'!$B$2:$M$2260, 12, FALSE)</f>
        <v>5.8394160583941597E-2</v>
      </c>
      <c r="F1759">
        <f>VLOOKUP(C1759, listing!$B$1:$L$2600, 2, FALSE)</f>
        <v>8.6668021324712782E-2</v>
      </c>
      <c r="H1759" t="s">
        <v>4847</v>
      </c>
      <c r="I1759">
        <v>8.6668021324712782E-2</v>
      </c>
      <c r="J1759">
        <f>VLOOKUP($C1759, 'pval-input'!$B$2:$M$2260, 11, FALSE)</f>
        <v>8</v>
      </c>
      <c r="K1759">
        <f>VLOOKUP($C1759, 'pval-input'!$B$2:$M$2260, 12, FALSE)</f>
        <v>5.8394160583941597E-2</v>
      </c>
    </row>
    <row r="1760" spans="1:11" x14ac:dyDescent="0.2">
      <c r="A1760" t="s">
        <v>4175</v>
      </c>
      <c r="B1760" t="str">
        <f>VLOOKUP(A1760, dictionary!$A$2:$B$16, 2, FALSE)</f>
        <v>Respiratory system</v>
      </c>
      <c r="C1760" t="s">
        <v>4195</v>
      </c>
      <c r="D1760">
        <f>VLOOKUP($C1760, 'pval-input'!$B$2:$M$2260, 11, FALSE)</f>
        <v>19</v>
      </c>
      <c r="E1760">
        <f>VLOOKUP($C1760, 'pval-input'!$B$2:$M$2260, 12, FALSE)</f>
        <v>0.13868613138686101</v>
      </c>
      <c r="F1760">
        <f>VLOOKUP(C1760, listing!$B$1:$L$2600, 2, FALSE)</f>
        <v>0.83761985056904964</v>
      </c>
      <c r="H1760" t="s">
        <v>4847</v>
      </c>
      <c r="I1760">
        <v>0.83761985056904964</v>
      </c>
      <c r="J1760">
        <f>VLOOKUP($C1760, 'pval-input'!$B$2:$M$2260, 11, FALSE)</f>
        <v>19</v>
      </c>
      <c r="K1760">
        <f>VLOOKUP($C1760, 'pval-input'!$B$2:$M$2260, 12, FALSE)</f>
        <v>0.13868613138686101</v>
      </c>
    </row>
    <row r="1761" spans="1:11" hidden="1" x14ac:dyDescent="0.2">
      <c r="A1761" t="s">
        <v>4175</v>
      </c>
      <c r="B1761" t="str">
        <f>VLOOKUP(A1761, dictionary!$A$2:$B$16, 2, FALSE)</f>
        <v>Respiratory system</v>
      </c>
      <c r="C1761" t="s">
        <v>4197</v>
      </c>
      <c r="D1761">
        <f>VLOOKUP($C1761, 'pval-input'!$B$2:$M$2260, 11, FALSE)</f>
        <v>1</v>
      </c>
      <c r="E1761">
        <f>VLOOKUP($C1761, 'pval-input'!$B$2:$M$2260, 12, FALSE)</f>
        <v>7.2992700729926996E-3</v>
      </c>
      <c r="F1761">
        <f>VLOOKUP(C1761, listing!$B$1:$L$2600, 2, FALSE)</f>
        <v>1.3196021691893507E-3</v>
      </c>
      <c r="H1761" t="s">
        <v>4847</v>
      </c>
      <c r="I1761">
        <v>1.3196021691893507E-3</v>
      </c>
      <c r="J1761">
        <f>VLOOKUP($C1761, 'pval-input'!$B$2:$M$2260, 11, FALSE)</f>
        <v>1</v>
      </c>
      <c r="K1761">
        <f>VLOOKUP($C1761, 'pval-input'!$B$2:$M$2260, 12, FALSE)</f>
        <v>7.2992700729926996E-3</v>
      </c>
    </row>
    <row r="1762" spans="1:11" x14ac:dyDescent="0.2">
      <c r="A1762" t="s">
        <v>4175</v>
      </c>
      <c r="B1762" t="str">
        <f>VLOOKUP(A1762, dictionary!$A$2:$B$16, 2, FALSE)</f>
        <v>Respiratory system</v>
      </c>
      <c r="C1762" t="s">
        <v>4201</v>
      </c>
      <c r="D1762">
        <f>VLOOKUP($C1762, 'pval-input'!$B$2:$M$2260, 11, FALSE)</f>
        <v>74</v>
      </c>
      <c r="E1762">
        <f>VLOOKUP($C1762, 'pval-input'!$B$2:$M$2260, 12, FALSE)</f>
        <v>0.54014598540145997</v>
      </c>
      <c r="F1762">
        <f>VLOOKUP(C1762, listing!$B$1:$L$2600, 2, FALSE)</f>
        <v>1.9502194970297613</v>
      </c>
      <c r="H1762" t="s">
        <v>4847</v>
      </c>
      <c r="I1762">
        <v>1.9502194970297613</v>
      </c>
      <c r="J1762">
        <f>VLOOKUP($C1762, 'pval-input'!$B$2:$M$2260, 11, FALSE)</f>
        <v>74</v>
      </c>
      <c r="K1762">
        <f>VLOOKUP($C1762, 'pval-input'!$B$2:$M$2260, 12, FALSE)</f>
        <v>0.54014598540145997</v>
      </c>
    </row>
    <row r="1763" spans="1:11" hidden="1" x14ac:dyDescent="0.2">
      <c r="A1763" t="s">
        <v>4175</v>
      </c>
      <c r="B1763" t="str">
        <f>VLOOKUP(A1763, dictionary!$A$2:$B$16, 2, FALSE)</f>
        <v>Respiratory system</v>
      </c>
      <c r="C1763" t="s">
        <v>4204</v>
      </c>
      <c r="D1763">
        <f>VLOOKUP($C1763, 'pval-input'!$B$2:$M$2260, 11, FALSE)</f>
        <v>2</v>
      </c>
      <c r="E1763">
        <f>VLOOKUP($C1763, 'pval-input'!$B$2:$M$2260, 12, FALSE)</f>
        <v>1.4598540145985399E-2</v>
      </c>
      <c r="F1763">
        <f>VLOOKUP(C1763, listing!$B$1:$L$2600, 2, FALSE)</f>
        <v>0.11119897571294179</v>
      </c>
      <c r="H1763" t="s">
        <v>4847</v>
      </c>
      <c r="I1763">
        <v>0.11119897571294179</v>
      </c>
      <c r="J1763">
        <f>VLOOKUP($C1763, 'pval-input'!$B$2:$M$2260, 11, FALSE)</f>
        <v>2</v>
      </c>
      <c r="K1763">
        <f>VLOOKUP($C1763, 'pval-input'!$B$2:$M$2260, 12, FALSE)</f>
        <v>1.4598540145985399E-2</v>
      </c>
    </row>
    <row r="1764" spans="1:11" x14ac:dyDescent="0.2">
      <c r="A1764" t="s">
        <v>4175</v>
      </c>
      <c r="B1764" t="str">
        <f>VLOOKUP(A1764, dictionary!$A$2:$B$16, 2, FALSE)</f>
        <v>Respiratory system</v>
      </c>
      <c r="C1764" t="s">
        <v>4207</v>
      </c>
      <c r="D1764">
        <f>VLOOKUP($C1764, 'pval-input'!$B$2:$M$2260, 11, FALSE)</f>
        <v>9</v>
      </c>
      <c r="E1764">
        <f>VLOOKUP($C1764, 'pval-input'!$B$2:$M$2260, 12, FALSE)</f>
        <v>6.5693430656934296E-2</v>
      </c>
      <c r="F1764">
        <f>VLOOKUP(C1764, listing!$B$1:$L$2600, 2, FALSE)</f>
        <v>0.17388176513069828</v>
      </c>
      <c r="H1764" t="s">
        <v>4847</v>
      </c>
      <c r="I1764">
        <v>0.17388176513069828</v>
      </c>
      <c r="J1764">
        <f>VLOOKUP($C1764, 'pval-input'!$B$2:$M$2260, 11, FALSE)</f>
        <v>9</v>
      </c>
      <c r="K1764">
        <f>VLOOKUP($C1764, 'pval-input'!$B$2:$M$2260, 12, FALSE)</f>
        <v>6.5693430656934296E-2</v>
      </c>
    </row>
    <row r="1765" spans="1:11" x14ac:dyDescent="0.2">
      <c r="A1765" t="s">
        <v>4175</v>
      </c>
      <c r="B1765" t="str">
        <f>VLOOKUP(A1765, dictionary!$A$2:$B$16, 2, FALSE)</f>
        <v>Respiratory system</v>
      </c>
      <c r="C1765" t="s">
        <v>4210</v>
      </c>
      <c r="D1765">
        <f>VLOOKUP($C1765, 'pval-input'!$B$2:$M$2260, 11, FALSE)</f>
        <v>33</v>
      </c>
      <c r="E1765">
        <f>VLOOKUP($C1765, 'pval-input'!$B$2:$M$2260, 12, FALSE)</f>
        <v>0.240875912408759</v>
      </c>
      <c r="F1765">
        <f>VLOOKUP(C1765, listing!$B$1:$L$2600, 2, FALSE)</f>
        <v>0.84486394461807512</v>
      </c>
      <c r="H1765" t="s">
        <v>4847</v>
      </c>
      <c r="I1765">
        <v>0.84486394461807512</v>
      </c>
      <c r="J1765">
        <f>VLOOKUP($C1765, 'pval-input'!$B$2:$M$2260, 11, FALSE)</f>
        <v>33</v>
      </c>
      <c r="K1765">
        <f>VLOOKUP($C1765, 'pval-input'!$B$2:$M$2260, 12, FALSE)</f>
        <v>0.240875912408759</v>
      </c>
    </row>
    <row r="1766" spans="1:11" hidden="1" x14ac:dyDescent="0.2">
      <c r="A1766" t="s">
        <v>4175</v>
      </c>
      <c r="B1766" t="str">
        <f>VLOOKUP(A1766, dictionary!$A$2:$B$16, 2, FALSE)</f>
        <v>Respiratory system</v>
      </c>
      <c r="C1766" t="s">
        <v>4213</v>
      </c>
      <c r="D1766">
        <f>VLOOKUP($C1766, 'pval-input'!$B$2:$M$2260, 11, FALSE)</f>
        <v>3</v>
      </c>
      <c r="E1766">
        <f>VLOOKUP($C1766, 'pval-input'!$B$2:$M$2260, 12, FALSE)</f>
        <v>2.18978102189781E-2</v>
      </c>
      <c r="F1766">
        <f>VLOOKUP(C1766, listing!$B$1:$L$2600, 2, FALSE)</f>
        <v>0.11134286005117554</v>
      </c>
      <c r="H1766" t="s">
        <v>4847</v>
      </c>
      <c r="I1766">
        <v>0.11134286005117554</v>
      </c>
      <c r="J1766">
        <f>VLOOKUP($C1766, 'pval-input'!$B$2:$M$2260, 11, FALSE)</f>
        <v>3</v>
      </c>
      <c r="K1766">
        <f>VLOOKUP($C1766, 'pval-input'!$B$2:$M$2260, 12, FALSE)</f>
        <v>2.18978102189781E-2</v>
      </c>
    </row>
    <row r="1767" spans="1:11" x14ac:dyDescent="0.2">
      <c r="A1767" t="s">
        <v>4175</v>
      </c>
      <c r="B1767" t="str">
        <f>VLOOKUP(A1767, dictionary!$A$2:$B$16, 2, FALSE)</f>
        <v>Respiratory system</v>
      </c>
      <c r="C1767" t="s">
        <v>4217</v>
      </c>
      <c r="D1767">
        <f>VLOOKUP($C1767, 'pval-input'!$B$2:$M$2260, 11, FALSE)</f>
        <v>24</v>
      </c>
      <c r="E1767">
        <f>VLOOKUP($C1767, 'pval-input'!$B$2:$M$2260, 12, FALSE)</f>
        <v>0.17518248175182499</v>
      </c>
      <c r="F1767">
        <f>VLOOKUP(C1767, listing!$B$1:$L$2600, 2, FALSE)</f>
        <v>0.31346784649866904</v>
      </c>
      <c r="H1767" t="s">
        <v>4847</v>
      </c>
      <c r="I1767">
        <v>0.31346784649866904</v>
      </c>
      <c r="J1767">
        <f>VLOOKUP($C1767, 'pval-input'!$B$2:$M$2260, 11, FALSE)</f>
        <v>24</v>
      </c>
      <c r="K1767">
        <f>VLOOKUP($C1767, 'pval-input'!$B$2:$M$2260, 12, FALSE)</f>
        <v>0.17518248175182499</v>
      </c>
    </row>
    <row r="1768" spans="1:11" hidden="1" x14ac:dyDescent="0.2">
      <c r="A1768" t="s">
        <v>4175</v>
      </c>
      <c r="B1768" t="str">
        <f>VLOOKUP(A1768, dictionary!$A$2:$B$16, 2, FALSE)</f>
        <v>Respiratory system</v>
      </c>
      <c r="C1768" t="s">
        <v>4219</v>
      </c>
      <c r="D1768">
        <f>VLOOKUP($C1768, 'pval-input'!$B$2:$M$2260, 11, FALSE)</f>
        <v>3</v>
      </c>
      <c r="E1768">
        <f>VLOOKUP($C1768, 'pval-input'!$B$2:$M$2260, 12, FALSE)</f>
        <v>2.18978102189781E-2</v>
      </c>
      <c r="F1768">
        <f>VLOOKUP(C1768, listing!$B$1:$L$2600, 2, FALSE)</f>
        <v>0.18883159072150144</v>
      </c>
      <c r="H1768" t="s">
        <v>4847</v>
      </c>
      <c r="I1768">
        <v>0.18883159072150144</v>
      </c>
      <c r="J1768">
        <f>VLOOKUP($C1768, 'pval-input'!$B$2:$M$2260, 11, FALSE)</f>
        <v>3</v>
      </c>
      <c r="K1768">
        <f>VLOOKUP($C1768, 'pval-input'!$B$2:$M$2260, 12, FALSE)</f>
        <v>2.18978102189781E-2</v>
      </c>
    </row>
    <row r="1769" spans="1:11" hidden="1" x14ac:dyDescent="0.2">
      <c r="A1769" t="s">
        <v>4175</v>
      </c>
      <c r="B1769" t="str">
        <f>VLOOKUP(A1769, dictionary!$A$2:$B$16, 2, FALSE)</f>
        <v>Respiratory system</v>
      </c>
      <c r="C1769" t="s">
        <v>4223</v>
      </c>
      <c r="D1769">
        <f>VLOOKUP($C1769, 'pval-input'!$B$2:$M$2260, 11, FALSE)</f>
        <v>6</v>
      </c>
      <c r="E1769">
        <f>VLOOKUP($C1769, 'pval-input'!$B$2:$M$2260, 12, FALSE)</f>
        <v>4.3795620437956199E-2</v>
      </c>
      <c r="F1769">
        <f>VLOOKUP(C1769, listing!$B$1:$L$2600, 2, FALSE)</f>
        <v>1.5918286062059715E-2</v>
      </c>
      <c r="H1769" t="s">
        <v>4847</v>
      </c>
      <c r="I1769">
        <v>1.5918286062059715E-2</v>
      </c>
      <c r="J1769">
        <f>VLOOKUP($C1769, 'pval-input'!$B$2:$M$2260, 11, FALSE)</f>
        <v>6</v>
      </c>
      <c r="K1769">
        <f>VLOOKUP($C1769, 'pval-input'!$B$2:$M$2260, 12, FALSE)</f>
        <v>4.3795620437956199E-2</v>
      </c>
    </row>
    <row r="1770" spans="1:11" x14ac:dyDescent="0.2">
      <c r="A1770" t="s">
        <v>4175</v>
      </c>
      <c r="B1770" t="str">
        <f>VLOOKUP(A1770, dictionary!$A$2:$B$16, 2, FALSE)</f>
        <v>Respiratory system</v>
      </c>
      <c r="C1770" t="s">
        <v>4226</v>
      </c>
      <c r="D1770">
        <f>VLOOKUP($C1770, 'pval-input'!$B$2:$M$2260, 11, FALSE)</f>
        <v>8</v>
      </c>
      <c r="E1770">
        <f>VLOOKUP($C1770, 'pval-input'!$B$2:$M$2260, 12, FALSE)</f>
        <v>5.8394160583941597E-2</v>
      </c>
      <c r="F1770">
        <f>VLOOKUP(C1770, listing!$B$1:$L$2600, 2, FALSE)</f>
        <v>0.88708597954427681</v>
      </c>
      <c r="H1770" t="s">
        <v>4847</v>
      </c>
      <c r="I1770">
        <v>0.88708597954427681</v>
      </c>
      <c r="J1770">
        <f>VLOOKUP($C1770, 'pval-input'!$B$2:$M$2260, 11, FALSE)</f>
        <v>8</v>
      </c>
      <c r="K1770">
        <f>VLOOKUP($C1770, 'pval-input'!$B$2:$M$2260, 12, FALSE)</f>
        <v>5.8394160583941597E-2</v>
      </c>
    </row>
    <row r="1771" spans="1:11" x14ac:dyDescent="0.2">
      <c r="A1771" t="s">
        <v>4175</v>
      </c>
      <c r="B1771" t="str">
        <f>VLOOKUP(A1771, dictionary!$A$2:$B$16, 2, FALSE)</f>
        <v>Respiratory system</v>
      </c>
      <c r="C1771" t="s">
        <v>4228</v>
      </c>
      <c r="D1771">
        <f>VLOOKUP($C1771, 'pval-input'!$B$2:$M$2260, 11, FALSE)</f>
        <v>18</v>
      </c>
      <c r="E1771">
        <f>VLOOKUP($C1771, 'pval-input'!$B$2:$M$2260, 12, FALSE)</f>
        <v>0.13138686131386901</v>
      </c>
      <c r="F1771">
        <f>VLOOKUP(C1771, listing!$B$1:$L$2600, 2, FALSE)</f>
        <v>0.12318193722892895</v>
      </c>
      <c r="H1771" t="s">
        <v>4847</v>
      </c>
      <c r="I1771">
        <v>0.12318193722892895</v>
      </c>
      <c r="J1771">
        <f>VLOOKUP($C1771, 'pval-input'!$B$2:$M$2260, 11, FALSE)</f>
        <v>18</v>
      </c>
      <c r="K1771">
        <f>VLOOKUP($C1771, 'pval-input'!$B$2:$M$2260, 12, FALSE)</f>
        <v>0.13138686131386901</v>
      </c>
    </row>
    <row r="1772" spans="1:11" hidden="1" x14ac:dyDescent="0.2">
      <c r="A1772" t="s">
        <v>4175</v>
      </c>
      <c r="B1772" t="str">
        <f>VLOOKUP(A1772, dictionary!$A$2:$B$16, 2, FALSE)</f>
        <v>Respiratory system</v>
      </c>
      <c r="C1772" t="s">
        <v>4230</v>
      </c>
      <c r="D1772">
        <f>VLOOKUP($C1772, 'pval-input'!$B$2:$M$2260, 11, FALSE)</f>
        <v>6</v>
      </c>
      <c r="E1772">
        <f>VLOOKUP($C1772, 'pval-input'!$B$2:$M$2260, 12, FALSE)</f>
        <v>4.3795620437956199E-2</v>
      </c>
      <c r="F1772">
        <f>VLOOKUP(C1772, listing!$B$1:$L$2600, 2, FALSE)</f>
        <v>0.16305872774210878</v>
      </c>
      <c r="H1772" t="s">
        <v>4847</v>
      </c>
      <c r="I1772">
        <v>0.16305872774210878</v>
      </c>
      <c r="J1772">
        <f>VLOOKUP($C1772, 'pval-input'!$B$2:$M$2260, 11, FALSE)</f>
        <v>6</v>
      </c>
      <c r="K1772">
        <f>VLOOKUP($C1772, 'pval-input'!$B$2:$M$2260, 12, FALSE)</f>
        <v>4.3795620437956199E-2</v>
      </c>
    </row>
    <row r="1773" spans="1:11" hidden="1" x14ac:dyDescent="0.2">
      <c r="A1773" t="s">
        <v>4175</v>
      </c>
      <c r="B1773" t="str">
        <f>VLOOKUP(A1773, dictionary!$A$2:$B$16, 2, FALSE)</f>
        <v>Respiratory system</v>
      </c>
      <c r="C1773" t="s">
        <v>4235</v>
      </c>
      <c r="D1773">
        <f>VLOOKUP($C1773, 'pval-input'!$B$2:$M$2260, 11, FALSE)</f>
        <v>135</v>
      </c>
      <c r="E1773">
        <f>VLOOKUP($C1773, 'pval-input'!$B$2:$M$2260, 12, FALSE)</f>
        <v>0.98540145985401495</v>
      </c>
      <c r="F1773">
        <f>VLOOKUP(C1773, listing!$B$1:$L$2600, 2, FALSE)</f>
        <v>0.30729525732146828</v>
      </c>
      <c r="H1773" t="s">
        <v>4847</v>
      </c>
      <c r="I1773">
        <v>0.30729525732146828</v>
      </c>
      <c r="J1773">
        <f>VLOOKUP($C1773, 'pval-input'!$B$2:$M$2260, 11, FALSE)</f>
        <v>135</v>
      </c>
      <c r="K1773">
        <f>VLOOKUP($C1773, 'pval-input'!$B$2:$M$2260, 12, FALSE)</f>
        <v>0.98540145985401495</v>
      </c>
    </row>
    <row r="1774" spans="1:11" x14ac:dyDescent="0.2">
      <c r="A1774" t="s">
        <v>4175</v>
      </c>
      <c r="B1774" t="str">
        <f>VLOOKUP(A1774, dictionary!$A$2:$B$16, 2, FALSE)</f>
        <v>Respiratory system</v>
      </c>
      <c r="C1774" t="s">
        <v>4238</v>
      </c>
      <c r="D1774">
        <f>VLOOKUP($C1774, 'pval-input'!$B$2:$M$2260, 11, FALSE)</f>
        <v>26</v>
      </c>
      <c r="E1774">
        <f>VLOOKUP($C1774, 'pval-input'!$B$2:$M$2260, 12, FALSE)</f>
        <v>0.18978102189780999</v>
      </c>
      <c r="F1774">
        <f>VLOOKUP(C1774, listing!$B$1:$L$2600, 2, FALSE)</f>
        <v>1.0498581442040524</v>
      </c>
      <c r="H1774" t="s">
        <v>4847</v>
      </c>
      <c r="I1774">
        <v>1.0498581442040524</v>
      </c>
      <c r="J1774">
        <f>VLOOKUP($C1774, 'pval-input'!$B$2:$M$2260, 11, FALSE)</f>
        <v>26</v>
      </c>
      <c r="K1774">
        <f>VLOOKUP($C1774, 'pval-input'!$B$2:$M$2260, 12, FALSE)</f>
        <v>0.18978102189780999</v>
      </c>
    </row>
    <row r="1775" spans="1:11" x14ac:dyDescent="0.2">
      <c r="A1775" t="s">
        <v>4175</v>
      </c>
      <c r="B1775" t="str">
        <f>VLOOKUP(A1775, dictionary!$A$2:$B$16, 2, FALSE)</f>
        <v>Respiratory system</v>
      </c>
      <c r="C1775" t="s">
        <v>4240</v>
      </c>
      <c r="D1775">
        <f>VLOOKUP($C1775, 'pval-input'!$B$2:$M$2260, 11, FALSE)</f>
        <v>31</v>
      </c>
      <c r="E1775">
        <f>VLOOKUP($C1775, 'pval-input'!$B$2:$M$2260, 12, FALSE)</f>
        <v>0.226277372262774</v>
      </c>
      <c r="F1775">
        <f>VLOOKUP(C1775, listing!$B$1:$L$2600, 2, FALSE)</f>
        <v>2.2558853586396581</v>
      </c>
      <c r="H1775" t="s">
        <v>4847</v>
      </c>
      <c r="I1775">
        <v>2.2558853586396581</v>
      </c>
      <c r="J1775">
        <f>VLOOKUP($C1775, 'pval-input'!$B$2:$M$2260, 11, FALSE)</f>
        <v>31</v>
      </c>
      <c r="K1775">
        <f>VLOOKUP($C1775, 'pval-input'!$B$2:$M$2260, 12, FALSE)</f>
        <v>0.226277372262774</v>
      </c>
    </row>
    <row r="1776" spans="1:11" x14ac:dyDescent="0.2">
      <c r="A1776" t="s">
        <v>4175</v>
      </c>
      <c r="B1776" t="str">
        <f>VLOOKUP(A1776, dictionary!$A$2:$B$16, 2, FALSE)</f>
        <v>Respiratory system</v>
      </c>
      <c r="C1776" t="s">
        <v>4243</v>
      </c>
      <c r="D1776">
        <f>VLOOKUP($C1776, 'pval-input'!$B$2:$M$2260, 11, FALSE)</f>
        <v>10</v>
      </c>
      <c r="E1776">
        <f>VLOOKUP($C1776, 'pval-input'!$B$2:$M$2260, 12, FALSE)</f>
        <v>7.2992700729927001E-2</v>
      </c>
      <c r="F1776">
        <f>VLOOKUP(C1776, listing!$B$1:$L$2600, 2, FALSE)</f>
        <v>0.13704539342134267</v>
      </c>
      <c r="H1776" t="s">
        <v>4847</v>
      </c>
      <c r="I1776">
        <v>0.13704539342134267</v>
      </c>
      <c r="J1776">
        <f>VLOOKUP($C1776, 'pval-input'!$B$2:$M$2260, 11, FALSE)</f>
        <v>10</v>
      </c>
      <c r="K1776">
        <f>VLOOKUP($C1776, 'pval-input'!$B$2:$M$2260, 12, FALSE)</f>
        <v>7.2992700729927001E-2</v>
      </c>
    </row>
    <row r="1777" spans="1:11" x14ac:dyDescent="0.2">
      <c r="A1777" t="s">
        <v>4175</v>
      </c>
      <c r="B1777" t="str">
        <f>VLOOKUP(A1777, dictionary!$A$2:$B$16, 2, FALSE)</f>
        <v>Respiratory system</v>
      </c>
      <c r="C1777" t="s">
        <v>4246</v>
      </c>
      <c r="D1777">
        <f>VLOOKUP($C1777, 'pval-input'!$B$2:$M$2260, 11, FALSE)</f>
        <v>58</v>
      </c>
      <c r="E1777">
        <f>VLOOKUP($C1777, 'pval-input'!$B$2:$M$2260, 12, FALSE)</f>
        <v>0.42335766423357701</v>
      </c>
      <c r="F1777">
        <f>VLOOKUP(C1777, listing!$B$1:$L$2600, 2, FALSE)</f>
        <v>0.83966424177370191</v>
      </c>
      <c r="H1777" t="s">
        <v>4847</v>
      </c>
      <c r="I1777">
        <v>0.83966424177370191</v>
      </c>
      <c r="J1777">
        <f>VLOOKUP($C1777, 'pval-input'!$B$2:$M$2260, 11, FALSE)</f>
        <v>58</v>
      </c>
      <c r="K1777">
        <f>VLOOKUP($C1777, 'pval-input'!$B$2:$M$2260, 12, FALSE)</f>
        <v>0.42335766423357701</v>
      </c>
    </row>
    <row r="1778" spans="1:11" x14ac:dyDescent="0.2">
      <c r="A1778" t="s">
        <v>4175</v>
      </c>
      <c r="B1778" t="str">
        <f>VLOOKUP(A1778, dictionary!$A$2:$B$16, 2, FALSE)</f>
        <v>Respiratory system</v>
      </c>
      <c r="C1778" t="s">
        <v>4248</v>
      </c>
      <c r="D1778">
        <f>VLOOKUP($C1778, 'pval-input'!$B$2:$M$2260, 11, FALSE)</f>
        <v>45</v>
      </c>
      <c r="E1778">
        <f>VLOOKUP($C1778, 'pval-input'!$B$2:$M$2260, 12, FALSE)</f>
        <v>0.32846715328467202</v>
      </c>
      <c r="F1778">
        <f>VLOOKUP(C1778, listing!$B$1:$L$2600, 2, FALSE)</f>
        <v>1.4109484115371405</v>
      </c>
      <c r="H1778" t="s">
        <v>4847</v>
      </c>
      <c r="I1778">
        <v>1.4109484115371405</v>
      </c>
      <c r="J1778">
        <f>VLOOKUP($C1778, 'pval-input'!$B$2:$M$2260, 11, FALSE)</f>
        <v>45</v>
      </c>
      <c r="K1778">
        <f>VLOOKUP($C1778, 'pval-input'!$B$2:$M$2260, 12, FALSE)</f>
        <v>0.32846715328467202</v>
      </c>
    </row>
    <row r="1779" spans="1:11" hidden="1" x14ac:dyDescent="0.2">
      <c r="A1779" t="s">
        <v>4175</v>
      </c>
      <c r="B1779" t="str">
        <f>VLOOKUP(A1779, dictionary!$A$2:$B$16, 2, FALSE)</f>
        <v>Respiratory system</v>
      </c>
      <c r="C1779" t="s">
        <v>4250</v>
      </c>
      <c r="D1779">
        <f>VLOOKUP($C1779, 'pval-input'!$B$2:$M$2260, 11, FALSE)</f>
        <v>4</v>
      </c>
      <c r="E1779">
        <f>VLOOKUP($C1779, 'pval-input'!$B$2:$M$2260, 12, FALSE)</f>
        <v>2.9197080291970798E-2</v>
      </c>
      <c r="F1779">
        <f>VLOOKUP(C1779, listing!$B$1:$L$2600, 2, FALSE)</f>
        <v>0.5375523915183863</v>
      </c>
      <c r="H1779" t="s">
        <v>4847</v>
      </c>
      <c r="I1779">
        <v>0.5375523915183863</v>
      </c>
      <c r="J1779">
        <f>VLOOKUP($C1779, 'pval-input'!$B$2:$M$2260, 11, FALSE)</f>
        <v>4</v>
      </c>
      <c r="K1779">
        <f>VLOOKUP($C1779, 'pval-input'!$B$2:$M$2260, 12, FALSE)</f>
        <v>2.9197080291970798E-2</v>
      </c>
    </row>
    <row r="1780" spans="1:11" hidden="1" x14ac:dyDescent="0.2">
      <c r="A1780" t="s">
        <v>4175</v>
      </c>
      <c r="B1780" t="str">
        <f>VLOOKUP(A1780, dictionary!$A$2:$B$16, 2, FALSE)</f>
        <v>Respiratory system</v>
      </c>
      <c r="C1780" t="s">
        <v>4253</v>
      </c>
      <c r="D1780">
        <f>VLOOKUP($C1780, 'pval-input'!$B$2:$M$2260, 11, FALSE)</f>
        <v>3</v>
      </c>
      <c r="E1780">
        <f>VLOOKUP($C1780, 'pval-input'!$B$2:$M$2260, 12, FALSE)</f>
        <v>2.18978102189781E-2</v>
      </c>
      <c r="F1780">
        <f>VLOOKUP(C1780, listing!$B$1:$L$2600, 2, FALSE)</f>
        <v>0.38434259715354602</v>
      </c>
      <c r="H1780" t="s">
        <v>4847</v>
      </c>
      <c r="I1780">
        <v>0.38434259715354602</v>
      </c>
      <c r="J1780">
        <f>VLOOKUP($C1780, 'pval-input'!$B$2:$M$2260, 11, FALSE)</f>
        <v>3</v>
      </c>
      <c r="K1780">
        <f>VLOOKUP($C1780, 'pval-input'!$B$2:$M$2260, 12, FALSE)</f>
        <v>2.18978102189781E-2</v>
      </c>
    </row>
    <row r="1781" spans="1:11" x14ac:dyDescent="0.2">
      <c r="A1781" t="s">
        <v>4175</v>
      </c>
      <c r="B1781" t="str">
        <f>VLOOKUP(A1781, dictionary!$A$2:$B$16, 2, FALSE)</f>
        <v>Respiratory system</v>
      </c>
      <c r="C1781" t="s">
        <v>4255</v>
      </c>
      <c r="D1781">
        <f>VLOOKUP($C1781, 'pval-input'!$B$2:$M$2260, 11, FALSE)</f>
        <v>10</v>
      </c>
      <c r="E1781">
        <f>VLOOKUP($C1781, 'pval-input'!$B$2:$M$2260, 12, FALSE)</f>
        <v>7.2992700729927001E-2</v>
      </c>
      <c r="F1781">
        <f>VLOOKUP(C1781, listing!$B$1:$L$2600, 2, FALSE)</f>
        <v>0.93698948044804442</v>
      </c>
      <c r="H1781" t="s">
        <v>4847</v>
      </c>
      <c r="I1781">
        <v>0.93698948044804442</v>
      </c>
      <c r="J1781">
        <f>VLOOKUP($C1781, 'pval-input'!$B$2:$M$2260, 11, FALSE)</f>
        <v>10</v>
      </c>
      <c r="K1781">
        <f>VLOOKUP($C1781, 'pval-input'!$B$2:$M$2260, 12, FALSE)</f>
        <v>7.2992700729927001E-2</v>
      </c>
    </row>
    <row r="1782" spans="1:11" hidden="1" x14ac:dyDescent="0.2">
      <c r="A1782" t="s">
        <v>4175</v>
      </c>
      <c r="B1782" t="str">
        <f>VLOOKUP(A1782, dictionary!$A$2:$B$16, 2, FALSE)</f>
        <v>Respiratory system</v>
      </c>
      <c r="C1782" t="s">
        <v>4257</v>
      </c>
      <c r="D1782">
        <f>VLOOKUP($C1782, 'pval-input'!$B$2:$M$2260, 11, FALSE)</f>
        <v>2</v>
      </c>
      <c r="E1782">
        <f>VLOOKUP($C1782, 'pval-input'!$B$2:$M$2260, 12, FALSE)</f>
        <v>1.4598540145985399E-2</v>
      </c>
      <c r="F1782">
        <f>VLOOKUP(C1782, listing!$B$1:$L$2600, 2, FALSE)</f>
        <v>0.51432068740739068</v>
      </c>
      <c r="H1782" t="s">
        <v>4847</v>
      </c>
      <c r="I1782">
        <v>0.51432068740739068</v>
      </c>
      <c r="J1782">
        <f>VLOOKUP($C1782, 'pval-input'!$B$2:$M$2260, 11, FALSE)</f>
        <v>2</v>
      </c>
      <c r="K1782">
        <f>VLOOKUP($C1782, 'pval-input'!$B$2:$M$2260, 12, FALSE)</f>
        <v>1.4598540145985399E-2</v>
      </c>
    </row>
    <row r="1783" spans="1:11" x14ac:dyDescent="0.2">
      <c r="A1783" t="s">
        <v>4175</v>
      </c>
      <c r="B1783" t="str">
        <f>VLOOKUP(A1783, dictionary!$A$2:$B$16, 2, FALSE)</f>
        <v>Respiratory system</v>
      </c>
      <c r="C1783" t="s">
        <v>4261</v>
      </c>
      <c r="D1783">
        <f>VLOOKUP($C1783, 'pval-input'!$B$2:$M$2260, 11, FALSE)</f>
        <v>119</v>
      </c>
      <c r="E1783">
        <f>VLOOKUP($C1783, 'pval-input'!$B$2:$M$2260, 12, FALSE)</f>
        <v>0.86861313868613099</v>
      </c>
      <c r="F1783">
        <f>VLOOKUP(C1783, listing!$B$1:$L$2600, 2, FALSE)</f>
        <v>0.74794346937479694</v>
      </c>
      <c r="H1783" t="s">
        <v>4847</v>
      </c>
      <c r="I1783">
        <v>0.74794346937479694</v>
      </c>
      <c r="J1783">
        <f>VLOOKUP($C1783, 'pval-input'!$B$2:$M$2260, 11, FALSE)</f>
        <v>119</v>
      </c>
      <c r="K1783">
        <f>VLOOKUP($C1783, 'pval-input'!$B$2:$M$2260, 12, FALSE)</f>
        <v>0.86861313868613099</v>
      </c>
    </row>
    <row r="1784" spans="1:11" x14ac:dyDescent="0.2">
      <c r="A1784" t="s">
        <v>4175</v>
      </c>
      <c r="B1784" t="str">
        <f>VLOOKUP(A1784, dictionary!$A$2:$B$16, 2, FALSE)</f>
        <v>Respiratory system</v>
      </c>
      <c r="C1784" t="s">
        <v>4266</v>
      </c>
      <c r="D1784">
        <f>VLOOKUP($C1784, 'pval-input'!$B$2:$M$2260, 11, FALSE)</f>
        <v>59</v>
      </c>
      <c r="E1784">
        <f>VLOOKUP($C1784, 'pval-input'!$B$2:$M$2260, 12, FALSE)</f>
        <v>0.43065693430656898</v>
      </c>
      <c r="F1784">
        <f>VLOOKUP(C1784, listing!$B$1:$L$2600, 2, FALSE)</f>
        <v>0.50623977875438486</v>
      </c>
      <c r="H1784" t="s">
        <v>4847</v>
      </c>
      <c r="I1784">
        <v>0.50623977875438486</v>
      </c>
      <c r="J1784">
        <f>VLOOKUP($C1784, 'pval-input'!$B$2:$M$2260, 11, FALSE)</f>
        <v>59</v>
      </c>
      <c r="K1784">
        <f>VLOOKUP($C1784, 'pval-input'!$B$2:$M$2260, 12, FALSE)</f>
        <v>0.43065693430656898</v>
      </c>
    </row>
    <row r="1785" spans="1:11" x14ac:dyDescent="0.2">
      <c r="A1785" t="s">
        <v>4175</v>
      </c>
      <c r="B1785" t="str">
        <f>VLOOKUP(A1785, dictionary!$A$2:$B$16, 2, FALSE)</f>
        <v>Respiratory system</v>
      </c>
      <c r="C1785" t="s">
        <v>4268</v>
      </c>
      <c r="D1785">
        <f>VLOOKUP($C1785, 'pval-input'!$B$2:$M$2260, 11, FALSE)</f>
        <v>11</v>
      </c>
      <c r="E1785">
        <f>VLOOKUP($C1785, 'pval-input'!$B$2:$M$2260, 12, FALSE)</f>
        <v>8.0291970802919693E-2</v>
      </c>
      <c r="F1785">
        <f>VLOOKUP(C1785, listing!$B$1:$L$2600, 2, FALSE)</f>
        <v>1.2386548530880024</v>
      </c>
      <c r="H1785" t="s">
        <v>4847</v>
      </c>
      <c r="I1785">
        <v>1.2386548530880024</v>
      </c>
      <c r="J1785">
        <f>VLOOKUP($C1785, 'pval-input'!$B$2:$M$2260, 11, FALSE)</f>
        <v>11</v>
      </c>
      <c r="K1785">
        <f>VLOOKUP($C1785, 'pval-input'!$B$2:$M$2260, 12, FALSE)</f>
        <v>8.0291970802919693E-2</v>
      </c>
    </row>
    <row r="1786" spans="1:11" x14ac:dyDescent="0.2">
      <c r="A1786" t="s">
        <v>4175</v>
      </c>
      <c r="B1786" t="str">
        <f>VLOOKUP(A1786, dictionary!$A$2:$B$16, 2, FALSE)</f>
        <v>Respiratory system</v>
      </c>
      <c r="C1786" t="s">
        <v>4270</v>
      </c>
      <c r="D1786">
        <f>VLOOKUP($C1786, 'pval-input'!$B$2:$M$2260, 11, FALSE)</f>
        <v>103</v>
      </c>
      <c r="E1786">
        <f>VLOOKUP($C1786, 'pval-input'!$B$2:$M$2260, 12, FALSE)</f>
        <v>0.75182481751824803</v>
      </c>
      <c r="F1786">
        <f>VLOOKUP(C1786, listing!$B$1:$L$2600, 2, FALSE)</f>
        <v>1.4370191430831101</v>
      </c>
      <c r="H1786" t="s">
        <v>4847</v>
      </c>
      <c r="I1786">
        <v>1.4370191430831101</v>
      </c>
      <c r="J1786">
        <f>VLOOKUP($C1786, 'pval-input'!$B$2:$M$2260, 11, FALSE)</f>
        <v>103</v>
      </c>
      <c r="K1786">
        <f>VLOOKUP($C1786, 'pval-input'!$B$2:$M$2260, 12, FALSE)</f>
        <v>0.75182481751824803</v>
      </c>
    </row>
    <row r="1787" spans="1:11" x14ac:dyDescent="0.2">
      <c r="A1787" t="s">
        <v>4175</v>
      </c>
      <c r="B1787" t="str">
        <f>VLOOKUP(A1787, dictionary!$A$2:$B$16, 2, FALSE)</f>
        <v>Respiratory system</v>
      </c>
      <c r="C1787" t="s">
        <v>4273</v>
      </c>
      <c r="D1787">
        <f>VLOOKUP($C1787, 'pval-input'!$B$2:$M$2260, 11, FALSE)</f>
        <v>27</v>
      </c>
      <c r="E1787">
        <f>VLOOKUP($C1787, 'pval-input'!$B$2:$M$2260, 12, FALSE)</f>
        <v>0.19708029197080301</v>
      </c>
      <c r="F1787">
        <f>VLOOKUP(C1787, listing!$B$1:$L$2600, 2, FALSE)</f>
        <v>1.4032493686388299</v>
      </c>
      <c r="H1787" t="s">
        <v>4847</v>
      </c>
      <c r="I1787">
        <v>1.4032493686388299</v>
      </c>
      <c r="J1787">
        <f>VLOOKUP($C1787, 'pval-input'!$B$2:$M$2260, 11, FALSE)</f>
        <v>27</v>
      </c>
      <c r="K1787">
        <f>VLOOKUP($C1787, 'pval-input'!$B$2:$M$2260, 12, FALSE)</f>
        <v>0.19708029197080301</v>
      </c>
    </row>
    <row r="1788" spans="1:11" hidden="1" x14ac:dyDescent="0.2">
      <c r="A1788" t="s">
        <v>4175</v>
      </c>
      <c r="B1788" t="str">
        <f>VLOOKUP(A1788, dictionary!$A$2:$B$16, 2, FALSE)</f>
        <v>Respiratory system</v>
      </c>
      <c r="C1788" t="s">
        <v>4275</v>
      </c>
      <c r="D1788">
        <f>VLOOKUP($C1788, 'pval-input'!$B$2:$M$2260, 11, FALSE)</f>
        <v>4</v>
      </c>
      <c r="E1788">
        <f>VLOOKUP($C1788, 'pval-input'!$B$2:$M$2260, 12, FALSE)</f>
        <v>2.9197080291970798E-2</v>
      </c>
      <c r="F1788">
        <f>VLOOKUP(C1788, listing!$B$1:$L$2600, 2, FALSE)</f>
        <v>0.55973589116308053</v>
      </c>
      <c r="H1788" t="s">
        <v>4847</v>
      </c>
      <c r="I1788">
        <v>0.55973589116308053</v>
      </c>
      <c r="J1788">
        <f>VLOOKUP($C1788, 'pval-input'!$B$2:$M$2260, 11, FALSE)</f>
        <v>4</v>
      </c>
      <c r="K1788">
        <f>VLOOKUP($C1788, 'pval-input'!$B$2:$M$2260, 12, FALSE)</f>
        <v>2.9197080291970798E-2</v>
      </c>
    </row>
    <row r="1789" spans="1:11" hidden="1" x14ac:dyDescent="0.2">
      <c r="A1789" t="s">
        <v>4175</v>
      </c>
      <c r="B1789" t="str">
        <f>VLOOKUP(A1789, dictionary!$A$2:$B$16, 2, FALSE)</f>
        <v>Respiratory system</v>
      </c>
      <c r="C1789" t="s">
        <v>4278</v>
      </c>
      <c r="D1789">
        <f>VLOOKUP($C1789, 'pval-input'!$B$2:$M$2260, 11, FALSE)</f>
        <v>3</v>
      </c>
      <c r="E1789">
        <f>VLOOKUP($C1789, 'pval-input'!$B$2:$M$2260, 12, FALSE)</f>
        <v>2.18978102189781E-2</v>
      </c>
      <c r="F1789">
        <f>VLOOKUP(C1789, listing!$B$1:$L$2600, 2, FALSE)</f>
        <v>4.3850897127794421E-2</v>
      </c>
      <c r="H1789" t="s">
        <v>4847</v>
      </c>
      <c r="I1789">
        <v>4.3850897127794421E-2</v>
      </c>
      <c r="J1789">
        <f>VLOOKUP($C1789, 'pval-input'!$B$2:$M$2260, 11, FALSE)</f>
        <v>3</v>
      </c>
      <c r="K1789">
        <f>VLOOKUP($C1789, 'pval-input'!$B$2:$M$2260, 12, FALSE)</f>
        <v>2.18978102189781E-2</v>
      </c>
    </row>
    <row r="1790" spans="1:11" hidden="1" x14ac:dyDescent="0.2">
      <c r="A1790" t="s">
        <v>4175</v>
      </c>
      <c r="B1790" t="str">
        <f>VLOOKUP(A1790, dictionary!$A$2:$B$16, 2, FALSE)</f>
        <v>Respiratory system</v>
      </c>
      <c r="C1790" t="s">
        <v>4282</v>
      </c>
      <c r="D1790">
        <f>VLOOKUP($C1790, 'pval-input'!$B$2:$M$2260, 11, FALSE)</f>
        <v>3</v>
      </c>
      <c r="E1790">
        <f>VLOOKUP($C1790, 'pval-input'!$B$2:$M$2260, 12, FALSE)</f>
        <v>2.18978102189781E-2</v>
      </c>
      <c r="F1790">
        <f>VLOOKUP(C1790, listing!$B$1:$L$2600, 2, FALSE)</f>
        <v>0.25983801739240264</v>
      </c>
      <c r="H1790" t="s">
        <v>4847</v>
      </c>
      <c r="I1790">
        <v>0.25983801739240264</v>
      </c>
      <c r="J1790">
        <f>VLOOKUP($C1790, 'pval-input'!$B$2:$M$2260, 11, FALSE)</f>
        <v>3</v>
      </c>
      <c r="K1790">
        <f>VLOOKUP($C1790, 'pval-input'!$B$2:$M$2260, 12, FALSE)</f>
        <v>2.18978102189781E-2</v>
      </c>
    </row>
    <row r="1791" spans="1:11" x14ac:dyDescent="0.2">
      <c r="A1791" t="s">
        <v>4175</v>
      </c>
      <c r="B1791" t="str">
        <f>VLOOKUP(A1791, dictionary!$A$2:$B$16, 2, FALSE)</f>
        <v>Respiratory system</v>
      </c>
      <c r="C1791" t="s">
        <v>4286</v>
      </c>
      <c r="D1791">
        <f>VLOOKUP($C1791, 'pval-input'!$B$2:$M$2260, 11, FALSE)</f>
        <v>77</v>
      </c>
      <c r="E1791">
        <f>VLOOKUP($C1791, 'pval-input'!$B$2:$M$2260, 12, FALSE)</f>
        <v>0.56204379562043805</v>
      </c>
      <c r="F1791">
        <f>VLOOKUP(C1791, listing!$B$1:$L$2600, 2, FALSE)</f>
        <v>0.95547997487779224</v>
      </c>
      <c r="H1791" t="s">
        <v>4847</v>
      </c>
      <c r="I1791">
        <v>0.95547997487779224</v>
      </c>
      <c r="J1791">
        <f>VLOOKUP($C1791, 'pval-input'!$B$2:$M$2260, 11, FALSE)</f>
        <v>77</v>
      </c>
      <c r="K1791">
        <f>VLOOKUP($C1791, 'pval-input'!$B$2:$M$2260, 12, FALSE)</f>
        <v>0.56204379562043805</v>
      </c>
    </row>
    <row r="1792" spans="1:11" x14ac:dyDescent="0.2">
      <c r="A1792" t="s">
        <v>4175</v>
      </c>
      <c r="B1792" t="str">
        <f>VLOOKUP(A1792, dictionary!$A$2:$B$16, 2, FALSE)</f>
        <v>Respiratory system</v>
      </c>
      <c r="C1792" t="s">
        <v>4288</v>
      </c>
      <c r="D1792">
        <f>VLOOKUP($C1792, 'pval-input'!$B$2:$M$2260, 11, FALSE)</f>
        <v>109</v>
      </c>
      <c r="E1792">
        <f>VLOOKUP($C1792, 'pval-input'!$B$2:$M$2260, 12, FALSE)</f>
        <v>0.79562043795620396</v>
      </c>
      <c r="F1792">
        <f>VLOOKUP(C1792, listing!$B$1:$L$2600, 2, FALSE)</f>
        <v>0.57719789888416351</v>
      </c>
      <c r="H1792" t="s">
        <v>4847</v>
      </c>
      <c r="I1792">
        <v>0.57719789888416351</v>
      </c>
      <c r="J1792">
        <f>VLOOKUP($C1792, 'pval-input'!$B$2:$M$2260, 11, FALSE)</f>
        <v>109</v>
      </c>
      <c r="K1792">
        <f>VLOOKUP($C1792, 'pval-input'!$B$2:$M$2260, 12, FALSE)</f>
        <v>0.79562043795620396</v>
      </c>
    </row>
    <row r="1793" spans="1:11" hidden="1" x14ac:dyDescent="0.2">
      <c r="A1793" t="s">
        <v>4175</v>
      </c>
      <c r="B1793" t="str">
        <f>VLOOKUP(A1793, dictionary!$A$2:$B$16, 2, FALSE)</f>
        <v>Respiratory system</v>
      </c>
      <c r="C1793" t="s">
        <v>4290</v>
      </c>
      <c r="D1793">
        <f>VLOOKUP($C1793, 'pval-input'!$B$2:$M$2260, 11, FALSE)</f>
        <v>1</v>
      </c>
      <c r="E1793">
        <f>VLOOKUP($C1793, 'pval-input'!$B$2:$M$2260, 12, FALSE)</f>
        <v>7.2992700729926996E-3</v>
      </c>
      <c r="F1793">
        <f>VLOOKUP(C1793, listing!$B$1:$L$2600, 2, FALSE)</f>
        <v>0.45574306277858734</v>
      </c>
      <c r="H1793" t="s">
        <v>4847</v>
      </c>
      <c r="I1793">
        <v>0.45574306277858734</v>
      </c>
      <c r="J1793">
        <f>VLOOKUP($C1793, 'pval-input'!$B$2:$M$2260, 11, FALSE)</f>
        <v>1</v>
      </c>
      <c r="K1793">
        <f>VLOOKUP($C1793, 'pval-input'!$B$2:$M$2260, 12, FALSE)</f>
        <v>7.2992700729926996E-3</v>
      </c>
    </row>
    <row r="1794" spans="1:11" x14ac:dyDescent="0.2">
      <c r="A1794" t="s">
        <v>4175</v>
      </c>
      <c r="B1794" t="str">
        <f>VLOOKUP(A1794, dictionary!$A$2:$B$16, 2, FALSE)</f>
        <v>Respiratory system</v>
      </c>
      <c r="C1794" t="s">
        <v>4292</v>
      </c>
      <c r="D1794">
        <f>VLOOKUP($C1794, 'pval-input'!$B$2:$M$2260, 11, FALSE)</f>
        <v>12</v>
      </c>
      <c r="E1794">
        <f>VLOOKUP($C1794, 'pval-input'!$B$2:$M$2260, 12, FALSE)</f>
        <v>8.7591240875912399E-2</v>
      </c>
      <c r="F1794">
        <f>VLOOKUP(C1794, listing!$B$1:$L$2600, 2, FALSE)</f>
        <v>0.14991993975004522</v>
      </c>
      <c r="H1794" t="s">
        <v>4847</v>
      </c>
      <c r="I1794">
        <v>0.14991993975004522</v>
      </c>
      <c r="J1794">
        <f>VLOOKUP($C1794, 'pval-input'!$B$2:$M$2260, 11, FALSE)</f>
        <v>12</v>
      </c>
      <c r="K1794">
        <f>VLOOKUP($C1794, 'pval-input'!$B$2:$M$2260, 12, FALSE)</f>
        <v>8.7591240875912399E-2</v>
      </c>
    </row>
    <row r="1795" spans="1:11" hidden="1" x14ac:dyDescent="0.2">
      <c r="A1795" t="s">
        <v>4175</v>
      </c>
      <c r="B1795" t="str">
        <f>VLOOKUP(A1795, dictionary!$A$2:$B$16, 2, FALSE)</f>
        <v>Respiratory system</v>
      </c>
      <c r="C1795" t="s">
        <v>4295</v>
      </c>
      <c r="D1795">
        <f>VLOOKUP($C1795, 'pval-input'!$B$2:$M$2260, 11, FALSE)</f>
        <v>1</v>
      </c>
      <c r="E1795">
        <f>VLOOKUP($C1795, 'pval-input'!$B$2:$M$2260, 12, FALSE)</f>
        <v>7.2992700729926996E-3</v>
      </c>
      <c r="F1795">
        <f>VLOOKUP(C1795, listing!$B$1:$L$2600, 2, FALSE)</f>
        <v>31.235738595770602</v>
      </c>
      <c r="H1795" t="s">
        <v>4847</v>
      </c>
      <c r="I1795">
        <v>31.235738595770602</v>
      </c>
      <c r="J1795">
        <f>VLOOKUP($C1795, 'pval-input'!$B$2:$M$2260, 11, FALSE)</f>
        <v>1</v>
      </c>
      <c r="K1795">
        <f>VLOOKUP($C1795, 'pval-input'!$B$2:$M$2260, 12, FALSE)</f>
        <v>7.2992700729926996E-3</v>
      </c>
    </row>
    <row r="1796" spans="1:11" x14ac:dyDescent="0.2">
      <c r="A1796" t="s">
        <v>4175</v>
      </c>
      <c r="B1796" t="str">
        <f>VLOOKUP(A1796, dictionary!$A$2:$B$16, 2, FALSE)</f>
        <v>Respiratory system</v>
      </c>
      <c r="C1796" t="s">
        <v>4297</v>
      </c>
      <c r="D1796">
        <f>VLOOKUP($C1796, 'pval-input'!$B$2:$M$2260, 11, FALSE)</f>
        <v>40</v>
      </c>
      <c r="E1796">
        <f>VLOOKUP($C1796, 'pval-input'!$B$2:$M$2260, 12, FALSE)</f>
        <v>0.29197080291970801</v>
      </c>
      <c r="F1796">
        <f>VLOOKUP(C1796, listing!$B$1:$L$2600, 2, FALSE)</f>
        <v>0.93287310189486305</v>
      </c>
      <c r="H1796" t="s">
        <v>4847</v>
      </c>
      <c r="I1796">
        <v>0.93287310189486305</v>
      </c>
      <c r="J1796">
        <f>VLOOKUP($C1796, 'pval-input'!$B$2:$M$2260, 11, FALSE)</f>
        <v>40</v>
      </c>
      <c r="K1796">
        <f>VLOOKUP($C1796, 'pval-input'!$B$2:$M$2260, 12, FALSE)</f>
        <v>0.29197080291970801</v>
      </c>
    </row>
    <row r="1797" spans="1:11" hidden="1" x14ac:dyDescent="0.2">
      <c r="A1797" t="s">
        <v>4175</v>
      </c>
      <c r="B1797" t="str">
        <f>VLOOKUP(A1797, dictionary!$A$2:$B$16, 2, FALSE)</f>
        <v>Respiratory system</v>
      </c>
      <c r="C1797" t="s">
        <v>4299</v>
      </c>
      <c r="D1797">
        <f>VLOOKUP($C1797, 'pval-input'!$B$2:$M$2260, 11, FALSE)</f>
        <v>2</v>
      </c>
      <c r="E1797">
        <f>VLOOKUP($C1797, 'pval-input'!$B$2:$M$2260, 12, FALSE)</f>
        <v>1.4598540145985399E-2</v>
      </c>
      <c r="F1797">
        <f>VLOOKUP(C1797, listing!$B$1:$L$2600, 2, FALSE)</f>
        <v>7.0584968236476725E-2</v>
      </c>
      <c r="H1797" t="s">
        <v>4847</v>
      </c>
      <c r="I1797">
        <v>7.0584968236476725E-2</v>
      </c>
      <c r="J1797">
        <f>VLOOKUP($C1797, 'pval-input'!$B$2:$M$2260, 11, FALSE)</f>
        <v>2</v>
      </c>
      <c r="K1797">
        <f>VLOOKUP($C1797, 'pval-input'!$B$2:$M$2260, 12, FALSE)</f>
        <v>1.4598540145985399E-2</v>
      </c>
    </row>
    <row r="1798" spans="1:11" x14ac:dyDescent="0.2">
      <c r="A1798" t="s">
        <v>4175</v>
      </c>
      <c r="B1798" t="str">
        <f>VLOOKUP(A1798, dictionary!$A$2:$B$16, 2, FALSE)</f>
        <v>Respiratory system</v>
      </c>
      <c r="C1798" t="s">
        <v>4302</v>
      </c>
      <c r="D1798">
        <f>VLOOKUP($C1798, 'pval-input'!$B$2:$M$2260, 11, FALSE)</f>
        <v>10</v>
      </c>
      <c r="E1798">
        <f>VLOOKUP($C1798, 'pval-input'!$B$2:$M$2260, 12, FALSE)</f>
        <v>7.2992700729927001E-2</v>
      </c>
      <c r="F1798">
        <f>VLOOKUP(C1798, listing!$B$1:$L$2600, 2, FALSE)</f>
        <v>0.19017156135951049</v>
      </c>
      <c r="H1798" t="s">
        <v>4847</v>
      </c>
      <c r="I1798">
        <v>0.19017156135951049</v>
      </c>
      <c r="J1798">
        <f>VLOOKUP($C1798, 'pval-input'!$B$2:$M$2260, 11, FALSE)</f>
        <v>10</v>
      </c>
      <c r="K1798">
        <f>VLOOKUP($C1798, 'pval-input'!$B$2:$M$2260, 12, FALSE)</f>
        <v>7.2992700729927001E-2</v>
      </c>
    </row>
    <row r="1799" spans="1:11" hidden="1" x14ac:dyDescent="0.2">
      <c r="A1799" t="s">
        <v>4175</v>
      </c>
      <c r="B1799" t="str">
        <f>VLOOKUP(A1799, dictionary!$A$2:$B$16, 2, FALSE)</f>
        <v>Respiratory system</v>
      </c>
      <c r="C1799" t="s">
        <v>4304</v>
      </c>
      <c r="D1799">
        <f>VLOOKUP($C1799, 'pval-input'!$B$2:$M$2260, 11, FALSE)</f>
        <v>4</v>
      </c>
      <c r="E1799">
        <f>VLOOKUP($C1799, 'pval-input'!$B$2:$M$2260, 12, FALSE)</f>
        <v>2.9197080291970798E-2</v>
      </c>
      <c r="F1799">
        <f>VLOOKUP(C1799, listing!$B$1:$L$2600, 2, FALSE)</f>
        <v>5.6026130672377938E-2</v>
      </c>
      <c r="H1799" t="s">
        <v>4847</v>
      </c>
      <c r="I1799">
        <v>5.6026130672377938E-2</v>
      </c>
      <c r="J1799">
        <f>VLOOKUP($C1799, 'pval-input'!$B$2:$M$2260, 11, FALSE)</f>
        <v>4</v>
      </c>
      <c r="K1799">
        <f>VLOOKUP($C1799, 'pval-input'!$B$2:$M$2260, 12, FALSE)</f>
        <v>2.9197080291970798E-2</v>
      </c>
    </row>
    <row r="1800" spans="1:11" hidden="1" x14ac:dyDescent="0.2">
      <c r="A1800" t="s">
        <v>4175</v>
      </c>
      <c r="B1800" t="str">
        <f>VLOOKUP(A1800, dictionary!$A$2:$B$16, 2, FALSE)</f>
        <v>Respiratory system</v>
      </c>
      <c r="C1800" t="s">
        <v>4306</v>
      </c>
      <c r="D1800">
        <f>VLOOKUP($C1800, 'pval-input'!$B$2:$M$2260, 11, FALSE)</f>
        <v>2</v>
      </c>
      <c r="E1800">
        <f>VLOOKUP($C1800, 'pval-input'!$B$2:$M$2260, 12, FALSE)</f>
        <v>1.4598540145985399E-2</v>
      </c>
      <c r="F1800">
        <f>VLOOKUP(C1800, listing!$B$1:$L$2600, 2, FALSE)</f>
        <v>0.12999020358815261</v>
      </c>
      <c r="H1800" t="s">
        <v>4847</v>
      </c>
      <c r="I1800">
        <v>0.12999020358815261</v>
      </c>
      <c r="J1800">
        <f>VLOOKUP($C1800, 'pval-input'!$B$2:$M$2260, 11, FALSE)</f>
        <v>2</v>
      </c>
      <c r="K1800">
        <f>VLOOKUP($C1800, 'pval-input'!$B$2:$M$2260, 12, FALSE)</f>
        <v>1.4598540145985399E-2</v>
      </c>
    </row>
    <row r="1801" spans="1:11" hidden="1" x14ac:dyDescent="0.2">
      <c r="A1801" t="s">
        <v>4175</v>
      </c>
      <c r="B1801" t="str">
        <f>VLOOKUP(A1801, dictionary!$A$2:$B$16, 2, FALSE)</f>
        <v>Respiratory system</v>
      </c>
      <c r="C1801" t="s">
        <v>4308</v>
      </c>
      <c r="D1801">
        <f>VLOOKUP($C1801, 'pval-input'!$B$2:$M$2260, 11, FALSE)</f>
        <v>5</v>
      </c>
      <c r="E1801">
        <f>VLOOKUP($C1801, 'pval-input'!$B$2:$M$2260, 12, FALSE)</f>
        <v>3.6496350364963501E-2</v>
      </c>
      <c r="F1801">
        <f>VLOOKUP(C1801, listing!$B$1:$L$2600, 2, FALSE)</f>
        <v>0.27453561188633019</v>
      </c>
      <c r="H1801" t="s">
        <v>4847</v>
      </c>
      <c r="I1801">
        <v>0.27453561188633019</v>
      </c>
      <c r="J1801">
        <f>VLOOKUP($C1801, 'pval-input'!$B$2:$M$2260, 11, FALSE)</f>
        <v>5</v>
      </c>
      <c r="K1801">
        <f>VLOOKUP($C1801, 'pval-input'!$B$2:$M$2260, 12, FALSE)</f>
        <v>3.6496350364963501E-2</v>
      </c>
    </row>
    <row r="1802" spans="1:11" x14ac:dyDescent="0.2">
      <c r="A1802" t="s">
        <v>4175</v>
      </c>
      <c r="B1802" t="str">
        <f>VLOOKUP(A1802, dictionary!$A$2:$B$16, 2, FALSE)</f>
        <v>Respiratory system</v>
      </c>
      <c r="C1802" t="s">
        <v>4311</v>
      </c>
      <c r="D1802">
        <f>VLOOKUP($C1802, 'pval-input'!$B$2:$M$2260, 11, FALSE)</f>
        <v>15</v>
      </c>
      <c r="E1802">
        <f>VLOOKUP($C1802, 'pval-input'!$B$2:$M$2260, 12, FALSE)</f>
        <v>0.109489051094891</v>
      </c>
      <c r="F1802">
        <f>VLOOKUP(C1802, listing!$B$1:$L$2600, 2, FALSE)</f>
        <v>5.8452442628282732E-2</v>
      </c>
      <c r="H1802" t="s">
        <v>4847</v>
      </c>
      <c r="I1802">
        <v>5.8452442628282732E-2</v>
      </c>
      <c r="J1802">
        <f>VLOOKUP($C1802, 'pval-input'!$B$2:$M$2260, 11, FALSE)</f>
        <v>15</v>
      </c>
      <c r="K1802">
        <f>VLOOKUP($C1802, 'pval-input'!$B$2:$M$2260, 12, FALSE)</f>
        <v>0.109489051094891</v>
      </c>
    </row>
    <row r="1803" spans="1:11" x14ac:dyDescent="0.2">
      <c r="A1803" t="s">
        <v>4175</v>
      </c>
      <c r="B1803" t="str">
        <f>VLOOKUP(A1803, dictionary!$A$2:$B$16, 2, FALSE)</f>
        <v>Respiratory system</v>
      </c>
      <c r="C1803" t="s">
        <v>4313</v>
      </c>
      <c r="D1803">
        <f>VLOOKUP($C1803, 'pval-input'!$B$2:$M$2260, 11, FALSE)</f>
        <v>29</v>
      </c>
      <c r="E1803">
        <f>VLOOKUP($C1803, 'pval-input'!$B$2:$M$2260, 12, FALSE)</f>
        <v>0.21167883211678801</v>
      </c>
      <c r="F1803">
        <f>VLOOKUP(C1803, listing!$B$1:$L$2600, 2, FALSE)</f>
        <v>0.27743226594448683</v>
      </c>
      <c r="H1803" t="s">
        <v>4847</v>
      </c>
      <c r="I1803">
        <v>0.27743226594448683</v>
      </c>
      <c r="J1803">
        <f>VLOOKUP($C1803, 'pval-input'!$B$2:$M$2260, 11, FALSE)</f>
        <v>29</v>
      </c>
      <c r="K1803">
        <f>VLOOKUP($C1803, 'pval-input'!$B$2:$M$2260, 12, FALSE)</f>
        <v>0.21167883211678801</v>
      </c>
    </row>
    <row r="1804" spans="1:11" hidden="1" x14ac:dyDescent="0.2">
      <c r="A1804" t="s">
        <v>4175</v>
      </c>
      <c r="B1804" t="str">
        <f>VLOOKUP(A1804, dictionary!$A$2:$B$16, 2, FALSE)</f>
        <v>Respiratory system</v>
      </c>
      <c r="C1804" t="s">
        <v>4316</v>
      </c>
      <c r="D1804">
        <f>VLOOKUP($C1804, 'pval-input'!$B$2:$M$2260, 11, FALSE)</f>
        <v>3</v>
      </c>
      <c r="E1804">
        <f>VLOOKUP($C1804, 'pval-input'!$B$2:$M$2260, 12, FALSE)</f>
        <v>2.18978102189781E-2</v>
      </c>
      <c r="F1804">
        <f>VLOOKUP(C1804, listing!$B$1:$L$2600, 2, FALSE)</f>
        <v>0.1812329746322989</v>
      </c>
      <c r="H1804" t="s">
        <v>4847</v>
      </c>
      <c r="I1804">
        <v>0.1812329746322989</v>
      </c>
      <c r="J1804">
        <f>VLOOKUP($C1804, 'pval-input'!$B$2:$M$2260, 11, FALSE)</f>
        <v>3</v>
      </c>
      <c r="K1804">
        <f>VLOOKUP($C1804, 'pval-input'!$B$2:$M$2260, 12, FALSE)</f>
        <v>2.18978102189781E-2</v>
      </c>
    </row>
    <row r="1805" spans="1:11" x14ac:dyDescent="0.2">
      <c r="A1805" t="s">
        <v>4175</v>
      </c>
      <c r="B1805" t="str">
        <f>VLOOKUP(A1805, dictionary!$A$2:$B$16, 2, FALSE)</f>
        <v>Respiratory system</v>
      </c>
      <c r="C1805" t="s">
        <v>4318</v>
      </c>
      <c r="D1805">
        <f>VLOOKUP($C1805, 'pval-input'!$B$2:$M$2260, 11, FALSE)</f>
        <v>102</v>
      </c>
      <c r="E1805">
        <f>VLOOKUP($C1805, 'pval-input'!$B$2:$M$2260, 12, FALSE)</f>
        <v>0.74452554744525501</v>
      </c>
      <c r="F1805">
        <f>VLOOKUP(C1805, listing!$B$1:$L$2600, 2, FALSE)</f>
        <v>0.40575142009256121</v>
      </c>
      <c r="H1805" t="s">
        <v>4847</v>
      </c>
      <c r="I1805">
        <v>0.40575142009256121</v>
      </c>
      <c r="J1805">
        <f>VLOOKUP($C1805, 'pval-input'!$B$2:$M$2260, 11, FALSE)</f>
        <v>102</v>
      </c>
      <c r="K1805">
        <f>VLOOKUP($C1805, 'pval-input'!$B$2:$M$2260, 12, FALSE)</f>
        <v>0.74452554744525501</v>
      </c>
    </row>
    <row r="1806" spans="1:11" x14ac:dyDescent="0.2">
      <c r="A1806" t="s">
        <v>4175</v>
      </c>
      <c r="B1806" t="str">
        <f>VLOOKUP(A1806, dictionary!$A$2:$B$16, 2, FALSE)</f>
        <v>Respiratory system</v>
      </c>
      <c r="C1806" t="s">
        <v>4322</v>
      </c>
      <c r="D1806">
        <f>VLOOKUP($C1806, 'pval-input'!$B$2:$M$2260, 11, FALSE)</f>
        <v>32</v>
      </c>
      <c r="E1806">
        <f>VLOOKUP($C1806, 'pval-input'!$B$2:$M$2260, 12, FALSE)</f>
        <v>0.233576642335766</v>
      </c>
      <c r="F1806">
        <f>VLOOKUP(C1806, listing!$B$1:$L$2600, 2, FALSE)</f>
        <v>0.20312264767197155</v>
      </c>
      <c r="H1806" t="s">
        <v>4847</v>
      </c>
      <c r="I1806">
        <v>0.20312264767197155</v>
      </c>
      <c r="J1806">
        <f>VLOOKUP($C1806, 'pval-input'!$B$2:$M$2260, 11, FALSE)</f>
        <v>32</v>
      </c>
      <c r="K1806">
        <f>VLOOKUP($C1806, 'pval-input'!$B$2:$M$2260, 12, FALSE)</f>
        <v>0.233576642335766</v>
      </c>
    </row>
    <row r="1807" spans="1:11" x14ac:dyDescent="0.2">
      <c r="A1807" t="s">
        <v>4175</v>
      </c>
      <c r="B1807" t="str">
        <f>VLOOKUP(A1807, dictionary!$A$2:$B$16, 2, FALSE)</f>
        <v>Respiratory system</v>
      </c>
      <c r="C1807" t="s">
        <v>4324</v>
      </c>
      <c r="D1807">
        <f>VLOOKUP($C1807, 'pval-input'!$B$2:$M$2260, 11, FALSE)</f>
        <v>29</v>
      </c>
      <c r="E1807">
        <f>VLOOKUP($C1807, 'pval-input'!$B$2:$M$2260, 12, FALSE)</f>
        <v>0.21167883211678801</v>
      </c>
      <c r="F1807">
        <f>VLOOKUP(C1807, listing!$B$1:$L$2600, 2, FALSE)</f>
        <v>0.1460137543084693</v>
      </c>
      <c r="H1807" t="s">
        <v>4847</v>
      </c>
      <c r="I1807">
        <v>0.1460137543084693</v>
      </c>
      <c r="J1807">
        <f>VLOOKUP($C1807, 'pval-input'!$B$2:$M$2260, 11, FALSE)</f>
        <v>29</v>
      </c>
      <c r="K1807">
        <f>VLOOKUP($C1807, 'pval-input'!$B$2:$M$2260, 12, FALSE)</f>
        <v>0.21167883211678801</v>
      </c>
    </row>
    <row r="1808" spans="1:11" hidden="1" x14ac:dyDescent="0.2">
      <c r="A1808" t="s">
        <v>4175</v>
      </c>
      <c r="B1808" t="str">
        <f>VLOOKUP(A1808, dictionary!$A$2:$B$16, 2, FALSE)</f>
        <v>Respiratory system</v>
      </c>
      <c r="C1808" t="s">
        <v>4326</v>
      </c>
      <c r="D1808">
        <f>VLOOKUP($C1808, 'pval-input'!$B$2:$M$2260, 11, FALSE)</f>
        <v>1</v>
      </c>
      <c r="E1808">
        <f>VLOOKUP($C1808, 'pval-input'!$B$2:$M$2260, 12, FALSE)</f>
        <v>7.2992700729926996E-3</v>
      </c>
      <c r="F1808">
        <f>VLOOKUP(C1808, listing!$B$1:$L$2600, 2, FALSE)</f>
        <v>0.45574306277858734</v>
      </c>
      <c r="H1808" t="s">
        <v>4847</v>
      </c>
      <c r="I1808">
        <v>0.45574306277858734</v>
      </c>
      <c r="J1808">
        <f>VLOOKUP($C1808, 'pval-input'!$B$2:$M$2260, 11, FALSE)</f>
        <v>1</v>
      </c>
      <c r="K1808">
        <f>VLOOKUP($C1808, 'pval-input'!$B$2:$M$2260, 12, FALSE)</f>
        <v>7.2992700729926996E-3</v>
      </c>
    </row>
    <row r="1809" spans="1:11" x14ac:dyDescent="0.2">
      <c r="A1809" t="s">
        <v>4175</v>
      </c>
      <c r="B1809" t="str">
        <f>VLOOKUP(A1809, dictionary!$A$2:$B$16, 2, FALSE)</f>
        <v>Respiratory system</v>
      </c>
      <c r="C1809" t="s">
        <v>4328</v>
      </c>
      <c r="D1809">
        <f>VLOOKUP($C1809, 'pval-input'!$B$2:$M$2260, 11, FALSE)</f>
        <v>56</v>
      </c>
      <c r="E1809">
        <f>VLOOKUP($C1809, 'pval-input'!$B$2:$M$2260, 12, FALSE)</f>
        <v>0.40875912408759102</v>
      </c>
      <c r="F1809">
        <f>VLOOKUP(C1809, listing!$B$1:$L$2600, 2, FALSE)</f>
        <v>0.32511258335278154</v>
      </c>
      <c r="H1809" t="s">
        <v>4847</v>
      </c>
      <c r="I1809">
        <v>0.32511258335278154</v>
      </c>
      <c r="J1809">
        <f>VLOOKUP($C1809, 'pval-input'!$B$2:$M$2260, 11, FALSE)</f>
        <v>56</v>
      </c>
      <c r="K1809">
        <f>VLOOKUP($C1809, 'pval-input'!$B$2:$M$2260, 12, FALSE)</f>
        <v>0.40875912408759102</v>
      </c>
    </row>
    <row r="1810" spans="1:11" x14ac:dyDescent="0.2">
      <c r="A1810" t="s">
        <v>4175</v>
      </c>
      <c r="B1810" t="str">
        <f>VLOOKUP(A1810, dictionary!$A$2:$B$16, 2, FALSE)</f>
        <v>Respiratory system</v>
      </c>
      <c r="C1810" t="s">
        <v>4331</v>
      </c>
      <c r="D1810">
        <f>VLOOKUP($C1810, 'pval-input'!$B$2:$M$2260, 11, FALSE)</f>
        <v>18</v>
      </c>
      <c r="E1810">
        <f>VLOOKUP($C1810, 'pval-input'!$B$2:$M$2260, 12, FALSE)</f>
        <v>0.13138686131386901</v>
      </c>
      <c r="F1810">
        <f>VLOOKUP(C1810, listing!$B$1:$L$2600, 2, FALSE)</f>
        <v>1.5670897082816235</v>
      </c>
      <c r="H1810" t="s">
        <v>4847</v>
      </c>
      <c r="I1810">
        <v>1.5670897082816235</v>
      </c>
      <c r="J1810">
        <f>VLOOKUP($C1810, 'pval-input'!$B$2:$M$2260, 11, FALSE)</f>
        <v>18</v>
      </c>
      <c r="K1810">
        <f>VLOOKUP($C1810, 'pval-input'!$B$2:$M$2260, 12, FALSE)</f>
        <v>0.13138686131386901</v>
      </c>
    </row>
    <row r="1811" spans="1:11" x14ac:dyDescent="0.2">
      <c r="A1811" t="s">
        <v>4175</v>
      </c>
      <c r="B1811" t="str">
        <f>VLOOKUP(A1811, dictionary!$A$2:$B$16, 2, FALSE)</f>
        <v>Respiratory system</v>
      </c>
      <c r="C1811" t="s">
        <v>4333</v>
      </c>
      <c r="D1811">
        <f>VLOOKUP($C1811, 'pval-input'!$B$2:$M$2260, 11, FALSE)</f>
        <v>19</v>
      </c>
      <c r="E1811">
        <f>VLOOKUP($C1811, 'pval-input'!$B$2:$M$2260, 12, FALSE)</f>
        <v>0.13868613138686101</v>
      </c>
      <c r="F1811">
        <f>VLOOKUP(C1811, listing!$B$1:$L$2600, 2, FALSE)</f>
        <v>1.3161815316267627</v>
      </c>
      <c r="H1811" t="s">
        <v>4847</v>
      </c>
      <c r="I1811">
        <v>1.3161815316267627</v>
      </c>
      <c r="J1811">
        <f>VLOOKUP($C1811, 'pval-input'!$B$2:$M$2260, 11, FALSE)</f>
        <v>19</v>
      </c>
      <c r="K1811">
        <f>VLOOKUP($C1811, 'pval-input'!$B$2:$M$2260, 12, FALSE)</f>
        <v>0.13868613138686101</v>
      </c>
    </row>
    <row r="1812" spans="1:11" hidden="1" x14ac:dyDescent="0.2">
      <c r="A1812" t="s">
        <v>4175</v>
      </c>
      <c r="B1812" t="str">
        <f>VLOOKUP(A1812, dictionary!$A$2:$B$16, 2, FALSE)</f>
        <v>Respiratory system</v>
      </c>
      <c r="C1812" t="s">
        <v>4335</v>
      </c>
      <c r="D1812">
        <f>VLOOKUP($C1812, 'pval-input'!$B$2:$M$2260, 11, FALSE)</f>
        <v>5</v>
      </c>
      <c r="E1812">
        <f>VLOOKUP($C1812, 'pval-input'!$B$2:$M$2260, 12, FALSE)</f>
        <v>3.6496350364963501E-2</v>
      </c>
      <c r="F1812">
        <f>VLOOKUP(C1812, listing!$B$1:$L$2600, 2, FALSE)</f>
        <v>0.60096677290996903</v>
      </c>
      <c r="H1812" t="s">
        <v>4847</v>
      </c>
      <c r="I1812">
        <v>0.60096677290996903</v>
      </c>
      <c r="J1812">
        <f>VLOOKUP($C1812, 'pval-input'!$B$2:$M$2260, 11, FALSE)</f>
        <v>5</v>
      </c>
      <c r="K1812">
        <f>VLOOKUP($C1812, 'pval-input'!$B$2:$M$2260, 12, FALSE)</f>
        <v>3.6496350364963501E-2</v>
      </c>
    </row>
    <row r="1813" spans="1:11" hidden="1" x14ac:dyDescent="0.2">
      <c r="A1813" t="s">
        <v>4175</v>
      </c>
      <c r="B1813" t="str">
        <f>VLOOKUP(A1813, dictionary!$A$2:$B$16, 2, FALSE)</f>
        <v>Respiratory system</v>
      </c>
      <c r="C1813" t="s">
        <v>4337</v>
      </c>
      <c r="D1813">
        <f>VLOOKUP($C1813, 'pval-input'!$B$2:$M$2260, 11, FALSE)</f>
        <v>1</v>
      </c>
      <c r="E1813">
        <f>VLOOKUP($C1813, 'pval-input'!$B$2:$M$2260, 12, FALSE)</f>
        <v>7.2992700729926996E-3</v>
      </c>
      <c r="F1813">
        <f>VLOOKUP(C1813, listing!$B$1:$L$2600, 2, FALSE)</f>
        <v>0.16764663335588589</v>
      </c>
      <c r="H1813" t="s">
        <v>4847</v>
      </c>
      <c r="I1813">
        <v>0.16764663335588589</v>
      </c>
      <c r="J1813">
        <f>VLOOKUP($C1813, 'pval-input'!$B$2:$M$2260, 11, FALSE)</f>
        <v>1</v>
      </c>
      <c r="K1813">
        <f>VLOOKUP($C1813, 'pval-input'!$B$2:$M$2260, 12, FALSE)</f>
        <v>7.2992700729926996E-3</v>
      </c>
    </row>
    <row r="1814" spans="1:11" hidden="1" x14ac:dyDescent="0.2">
      <c r="A1814" t="s">
        <v>4175</v>
      </c>
      <c r="B1814" t="str">
        <f>VLOOKUP(A1814, dictionary!$A$2:$B$16, 2, FALSE)</f>
        <v>Respiratory system</v>
      </c>
      <c r="C1814" t="s">
        <v>4339</v>
      </c>
      <c r="D1814">
        <f>VLOOKUP($C1814, 'pval-input'!$B$2:$M$2260, 11, FALSE)</f>
        <v>1</v>
      </c>
      <c r="E1814">
        <f>VLOOKUP($C1814, 'pval-input'!$B$2:$M$2260, 12, FALSE)</f>
        <v>7.2992700729926996E-3</v>
      </c>
      <c r="F1814">
        <f>VLOOKUP(C1814, listing!$B$1:$L$2600, 2, FALSE)</f>
        <v>0.45574306277858734</v>
      </c>
      <c r="H1814" t="s">
        <v>4847</v>
      </c>
      <c r="I1814">
        <v>0.45574306277858734</v>
      </c>
      <c r="J1814">
        <f>VLOOKUP($C1814, 'pval-input'!$B$2:$M$2260, 11, FALSE)</f>
        <v>1</v>
      </c>
      <c r="K1814">
        <f>VLOOKUP($C1814, 'pval-input'!$B$2:$M$2260, 12, FALSE)</f>
        <v>7.2992700729926996E-3</v>
      </c>
    </row>
    <row r="1815" spans="1:11" hidden="1" x14ac:dyDescent="0.2">
      <c r="A1815" t="s">
        <v>4175</v>
      </c>
      <c r="B1815" t="str">
        <f>VLOOKUP(A1815, dictionary!$A$2:$B$16, 2, FALSE)</f>
        <v>Respiratory system</v>
      </c>
      <c r="C1815" t="s">
        <v>4343</v>
      </c>
      <c r="D1815">
        <f>VLOOKUP($C1815, 'pval-input'!$B$2:$M$2260, 11, FALSE)</f>
        <v>2</v>
      </c>
      <c r="E1815">
        <f>VLOOKUP($C1815, 'pval-input'!$B$2:$M$2260, 12, FALSE)</f>
        <v>1.4598540145985399E-2</v>
      </c>
      <c r="F1815">
        <f>VLOOKUP(C1815, listing!$B$1:$L$2600, 2, FALSE)</f>
        <v>31.235738595770602</v>
      </c>
      <c r="H1815" t="s">
        <v>4847</v>
      </c>
      <c r="I1815">
        <v>31.235738595770602</v>
      </c>
      <c r="J1815">
        <f>VLOOKUP($C1815, 'pval-input'!$B$2:$M$2260, 11, FALSE)</f>
        <v>2</v>
      </c>
      <c r="K1815">
        <f>VLOOKUP($C1815, 'pval-input'!$B$2:$M$2260, 12, FALSE)</f>
        <v>1.4598540145985399E-2</v>
      </c>
    </row>
    <row r="1816" spans="1:11" x14ac:dyDescent="0.2">
      <c r="A1816" t="s">
        <v>4175</v>
      </c>
      <c r="B1816" t="str">
        <f>VLOOKUP(A1816, dictionary!$A$2:$B$16, 2, FALSE)</f>
        <v>Respiratory system</v>
      </c>
      <c r="C1816" t="s">
        <v>4345</v>
      </c>
      <c r="D1816">
        <f>VLOOKUP($C1816, 'pval-input'!$B$2:$M$2260, 11, FALSE)</f>
        <v>94</v>
      </c>
      <c r="E1816">
        <f>VLOOKUP($C1816, 'pval-input'!$B$2:$M$2260, 12, FALSE)</f>
        <v>0.68613138686131403</v>
      </c>
      <c r="F1816">
        <f>VLOOKUP(C1816, listing!$B$1:$L$2600, 2, FALSE)</f>
        <v>0.97593076360258402</v>
      </c>
      <c r="H1816" t="s">
        <v>4847</v>
      </c>
      <c r="I1816">
        <v>0.97593076360258402</v>
      </c>
      <c r="J1816">
        <f>VLOOKUP($C1816, 'pval-input'!$B$2:$M$2260, 11, FALSE)</f>
        <v>94</v>
      </c>
      <c r="K1816">
        <f>VLOOKUP($C1816, 'pval-input'!$B$2:$M$2260, 12, FALSE)</f>
        <v>0.68613138686131403</v>
      </c>
    </row>
    <row r="1817" spans="1:11" hidden="1" x14ac:dyDescent="0.2">
      <c r="A1817" t="s">
        <v>4175</v>
      </c>
      <c r="B1817" t="str">
        <f>VLOOKUP(A1817, dictionary!$A$2:$B$16, 2, FALSE)</f>
        <v>Respiratory system</v>
      </c>
      <c r="C1817" t="s">
        <v>4347</v>
      </c>
      <c r="D1817">
        <f>VLOOKUP($C1817, 'pval-input'!$B$2:$M$2260, 11, FALSE)</f>
        <v>5</v>
      </c>
      <c r="E1817">
        <f>VLOOKUP($C1817, 'pval-input'!$B$2:$M$2260, 12, FALSE)</f>
        <v>3.6496350364963501E-2</v>
      </c>
      <c r="F1817">
        <f>VLOOKUP(C1817, listing!$B$1:$L$2600, 2, FALSE)</f>
        <v>0.14522523306240931</v>
      </c>
      <c r="H1817" t="s">
        <v>4847</v>
      </c>
      <c r="I1817">
        <v>0.14522523306240931</v>
      </c>
      <c r="J1817">
        <f>VLOOKUP($C1817, 'pval-input'!$B$2:$M$2260, 11, FALSE)</f>
        <v>5</v>
      </c>
      <c r="K1817">
        <f>VLOOKUP($C1817, 'pval-input'!$B$2:$M$2260, 12, FALSE)</f>
        <v>3.6496350364963501E-2</v>
      </c>
    </row>
    <row r="1818" spans="1:11" x14ac:dyDescent="0.2">
      <c r="A1818" t="s">
        <v>4175</v>
      </c>
      <c r="B1818" t="str">
        <f>VLOOKUP(A1818, dictionary!$A$2:$B$16, 2, FALSE)</f>
        <v>Respiratory system</v>
      </c>
      <c r="C1818" t="s">
        <v>4349</v>
      </c>
      <c r="D1818">
        <f>VLOOKUP($C1818, 'pval-input'!$B$2:$M$2260, 11, FALSE)</f>
        <v>12</v>
      </c>
      <c r="E1818">
        <f>VLOOKUP($C1818, 'pval-input'!$B$2:$M$2260, 12, FALSE)</f>
        <v>8.7591240875912399E-2</v>
      </c>
      <c r="F1818">
        <f>VLOOKUP(C1818, listing!$B$1:$L$2600, 2, FALSE)</f>
        <v>2.4724754235407442E-2</v>
      </c>
      <c r="H1818" t="s">
        <v>4847</v>
      </c>
      <c r="I1818">
        <v>2.4724754235407442E-2</v>
      </c>
      <c r="J1818">
        <f>VLOOKUP($C1818, 'pval-input'!$B$2:$M$2260, 11, FALSE)</f>
        <v>12</v>
      </c>
      <c r="K1818">
        <f>VLOOKUP($C1818, 'pval-input'!$B$2:$M$2260, 12, FALSE)</f>
        <v>8.7591240875912399E-2</v>
      </c>
    </row>
    <row r="1819" spans="1:11" x14ac:dyDescent="0.2">
      <c r="A1819" t="s">
        <v>4175</v>
      </c>
      <c r="B1819" t="str">
        <f>VLOOKUP(A1819, dictionary!$A$2:$B$16, 2, FALSE)</f>
        <v>Respiratory system</v>
      </c>
      <c r="C1819" t="s">
        <v>4351</v>
      </c>
      <c r="D1819">
        <f>VLOOKUP($C1819, 'pval-input'!$B$2:$M$2260, 11, FALSE)</f>
        <v>40</v>
      </c>
      <c r="E1819">
        <f>VLOOKUP($C1819, 'pval-input'!$B$2:$M$2260, 12, FALSE)</f>
        <v>0.29197080291970801</v>
      </c>
      <c r="F1819">
        <f>VLOOKUP(C1819, listing!$B$1:$L$2600, 2, FALSE)</f>
        <v>0.31916162832740486</v>
      </c>
      <c r="H1819" t="s">
        <v>4847</v>
      </c>
      <c r="I1819">
        <v>0.31916162832740486</v>
      </c>
      <c r="J1819">
        <f>VLOOKUP($C1819, 'pval-input'!$B$2:$M$2260, 11, FALSE)</f>
        <v>40</v>
      </c>
      <c r="K1819">
        <f>VLOOKUP($C1819, 'pval-input'!$B$2:$M$2260, 12, FALSE)</f>
        <v>0.29197080291970801</v>
      </c>
    </row>
    <row r="1820" spans="1:11" hidden="1" x14ac:dyDescent="0.2">
      <c r="A1820" t="s">
        <v>4175</v>
      </c>
      <c r="B1820" t="str">
        <f>VLOOKUP(A1820, dictionary!$A$2:$B$16, 2, FALSE)</f>
        <v>Respiratory system</v>
      </c>
      <c r="C1820" t="s">
        <v>4353</v>
      </c>
      <c r="D1820">
        <f>VLOOKUP($C1820, 'pval-input'!$B$2:$M$2260, 11, FALSE)</f>
        <v>1</v>
      </c>
      <c r="E1820">
        <f>VLOOKUP($C1820, 'pval-input'!$B$2:$M$2260, 12, FALSE)</f>
        <v>7.2992700729926996E-3</v>
      </c>
      <c r="F1820">
        <f>VLOOKUP(C1820, listing!$B$1:$L$2600, 2, FALSE)</f>
        <v>0.16505751444420602</v>
      </c>
      <c r="H1820" t="s">
        <v>4847</v>
      </c>
      <c r="I1820">
        <v>0.16505751444420602</v>
      </c>
      <c r="J1820">
        <f>VLOOKUP($C1820, 'pval-input'!$B$2:$M$2260, 11, FALSE)</f>
        <v>1</v>
      </c>
      <c r="K1820">
        <f>VLOOKUP($C1820, 'pval-input'!$B$2:$M$2260, 12, FALSE)</f>
        <v>7.2992700729926996E-3</v>
      </c>
    </row>
    <row r="1821" spans="1:11" hidden="1" x14ac:dyDescent="0.2">
      <c r="A1821" t="s">
        <v>4175</v>
      </c>
      <c r="B1821" t="str">
        <f>VLOOKUP(A1821, dictionary!$A$2:$B$16, 2, FALSE)</f>
        <v>Respiratory system</v>
      </c>
      <c r="C1821" t="s">
        <v>4356</v>
      </c>
      <c r="D1821">
        <f>VLOOKUP($C1821, 'pval-input'!$B$2:$M$2260, 11, FALSE)</f>
        <v>5</v>
      </c>
      <c r="E1821">
        <f>VLOOKUP($C1821, 'pval-input'!$B$2:$M$2260, 12, FALSE)</f>
        <v>3.6496350364963501E-2</v>
      </c>
      <c r="F1821">
        <f>VLOOKUP(C1821, listing!$B$1:$L$2600, 2, FALSE)</f>
        <v>0.67909878241419797</v>
      </c>
      <c r="H1821" t="s">
        <v>4847</v>
      </c>
      <c r="I1821">
        <v>0.67909878241419797</v>
      </c>
      <c r="J1821">
        <f>VLOOKUP($C1821, 'pval-input'!$B$2:$M$2260, 11, FALSE)</f>
        <v>5</v>
      </c>
      <c r="K1821">
        <f>VLOOKUP($C1821, 'pval-input'!$B$2:$M$2260, 12, FALSE)</f>
        <v>3.6496350364963501E-2</v>
      </c>
    </row>
    <row r="1822" spans="1:11" hidden="1" x14ac:dyDescent="0.2">
      <c r="A1822" t="s">
        <v>4175</v>
      </c>
      <c r="B1822" t="str">
        <f>VLOOKUP(A1822, dictionary!$A$2:$B$16, 2, FALSE)</f>
        <v>Respiratory system</v>
      </c>
      <c r="C1822" t="s">
        <v>4358</v>
      </c>
      <c r="D1822">
        <f>VLOOKUP($C1822, 'pval-input'!$B$2:$M$2260, 11, FALSE)</f>
        <v>3</v>
      </c>
      <c r="E1822">
        <f>VLOOKUP($C1822, 'pval-input'!$B$2:$M$2260, 12, FALSE)</f>
        <v>2.18978102189781E-2</v>
      </c>
      <c r="F1822">
        <f>VLOOKUP(C1822, listing!$B$1:$L$2600, 2, FALSE)</f>
        <v>0.31166128226163475</v>
      </c>
      <c r="H1822" t="s">
        <v>4847</v>
      </c>
      <c r="I1822">
        <v>0.31166128226163475</v>
      </c>
      <c r="J1822">
        <f>VLOOKUP($C1822, 'pval-input'!$B$2:$M$2260, 11, FALSE)</f>
        <v>3</v>
      </c>
      <c r="K1822">
        <f>VLOOKUP($C1822, 'pval-input'!$B$2:$M$2260, 12, FALSE)</f>
        <v>2.18978102189781E-2</v>
      </c>
    </row>
    <row r="1823" spans="1:11" x14ac:dyDescent="0.2">
      <c r="A1823" t="s">
        <v>4175</v>
      </c>
      <c r="B1823" t="str">
        <f>VLOOKUP(A1823, dictionary!$A$2:$B$16, 2, FALSE)</f>
        <v>Respiratory system</v>
      </c>
      <c r="C1823" t="s">
        <v>4360</v>
      </c>
      <c r="D1823">
        <f>VLOOKUP($C1823, 'pval-input'!$B$2:$M$2260, 11, FALSE)</f>
        <v>8</v>
      </c>
      <c r="E1823">
        <f>VLOOKUP($C1823, 'pval-input'!$B$2:$M$2260, 12, FALSE)</f>
        <v>5.8394160583941597E-2</v>
      </c>
      <c r="F1823">
        <f>VLOOKUP(C1823, listing!$B$1:$L$2600, 2, FALSE)</f>
        <v>0.58072085039381105</v>
      </c>
      <c r="H1823" t="s">
        <v>4847</v>
      </c>
      <c r="I1823">
        <v>0.58072085039381105</v>
      </c>
      <c r="J1823">
        <f>VLOOKUP($C1823, 'pval-input'!$B$2:$M$2260, 11, FALSE)</f>
        <v>8</v>
      </c>
      <c r="K1823">
        <f>VLOOKUP($C1823, 'pval-input'!$B$2:$M$2260, 12, FALSE)</f>
        <v>5.8394160583941597E-2</v>
      </c>
    </row>
    <row r="1824" spans="1:11" hidden="1" x14ac:dyDescent="0.2">
      <c r="A1824" t="s">
        <v>4175</v>
      </c>
      <c r="B1824" t="str">
        <f>VLOOKUP(A1824, dictionary!$A$2:$B$16, 2, FALSE)</f>
        <v>Respiratory system</v>
      </c>
      <c r="C1824" t="s">
        <v>4362</v>
      </c>
      <c r="D1824">
        <f>VLOOKUP($C1824, 'pval-input'!$B$2:$M$2260, 11, FALSE)</f>
        <v>1</v>
      </c>
      <c r="E1824">
        <f>VLOOKUP($C1824, 'pval-input'!$B$2:$M$2260, 12, FALSE)</f>
        <v>7.2992700729926996E-3</v>
      </c>
      <c r="F1824">
        <f>VLOOKUP(C1824, listing!$B$1:$L$2600, 2, FALSE)</f>
        <v>31.235738595770602</v>
      </c>
      <c r="H1824" t="s">
        <v>4847</v>
      </c>
      <c r="I1824">
        <v>31.235738595770602</v>
      </c>
      <c r="J1824">
        <f>VLOOKUP($C1824, 'pval-input'!$B$2:$M$2260, 11, FALSE)</f>
        <v>1</v>
      </c>
      <c r="K1824">
        <f>VLOOKUP($C1824, 'pval-input'!$B$2:$M$2260, 12, FALSE)</f>
        <v>7.2992700729926996E-3</v>
      </c>
    </row>
    <row r="1825" spans="1:11" hidden="1" x14ac:dyDescent="0.2">
      <c r="A1825" t="s">
        <v>4175</v>
      </c>
      <c r="B1825" t="str">
        <f>VLOOKUP(A1825, dictionary!$A$2:$B$16, 2, FALSE)</f>
        <v>Respiratory system</v>
      </c>
      <c r="C1825" t="s">
        <v>4364</v>
      </c>
      <c r="D1825">
        <f>VLOOKUP($C1825, 'pval-input'!$B$2:$M$2260, 11, FALSE)</f>
        <v>1</v>
      </c>
      <c r="E1825">
        <f>VLOOKUP($C1825, 'pval-input'!$B$2:$M$2260, 12, FALSE)</f>
        <v>7.2992700729926996E-3</v>
      </c>
      <c r="F1825">
        <f>VLOOKUP(C1825, listing!$B$1:$L$2600, 2, FALSE)</f>
        <v>8.6650627723460452E-2</v>
      </c>
      <c r="H1825" t="s">
        <v>4847</v>
      </c>
      <c r="I1825">
        <v>8.6650627723460452E-2</v>
      </c>
      <c r="J1825">
        <f>VLOOKUP($C1825, 'pval-input'!$B$2:$M$2260, 11, FALSE)</f>
        <v>1</v>
      </c>
      <c r="K1825">
        <f>VLOOKUP($C1825, 'pval-input'!$B$2:$M$2260, 12, FALSE)</f>
        <v>7.2992700729926996E-3</v>
      </c>
    </row>
    <row r="1826" spans="1:11" hidden="1" x14ac:dyDescent="0.2">
      <c r="A1826" t="s">
        <v>4175</v>
      </c>
      <c r="B1826" t="str">
        <f>VLOOKUP(A1826, dictionary!$A$2:$B$16, 2, FALSE)</f>
        <v>Respiratory system</v>
      </c>
      <c r="C1826" t="s">
        <v>4366</v>
      </c>
      <c r="D1826">
        <f>VLOOKUP($C1826, 'pval-input'!$B$2:$M$2260, 11, FALSE)</f>
        <v>1</v>
      </c>
      <c r="E1826">
        <f>VLOOKUP($C1826, 'pval-input'!$B$2:$M$2260, 12, FALSE)</f>
        <v>7.2992700729926996E-3</v>
      </c>
      <c r="F1826">
        <f>VLOOKUP(C1826, listing!$B$1:$L$2600, 2, FALSE)</f>
        <v>8.6650627723460452E-2</v>
      </c>
      <c r="H1826" t="s">
        <v>4847</v>
      </c>
      <c r="I1826">
        <v>8.6650627723460452E-2</v>
      </c>
      <c r="J1826">
        <f>VLOOKUP($C1826, 'pval-input'!$B$2:$M$2260, 11, FALSE)</f>
        <v>1</v>
      </c>
      <c r="K1826">
        <f>VLOOKUP($C1826, 'pval-input'!$B$2:$M$2260, 12, FALSE)</f>
        <v>7.2992700729926996E-3</v>
      </c>
    </row>
    <row r="1827" spans="1:11" x14ac:dyDescent="0.2">
      <c r="A1827" t="s">
        <v>4175</v>
      </c>
      <c r="B1827" t="str">
        <f>VLOOKUP(A1827, dictionary!$A$2:$B$16, 2, FALSE)</f>
        <v>Respiratory system</v>
      </c>
      <c r="C1827" t="s">
        <v>4368</v>
      </c>
      <c r="D1827">
        <f>VLOOKUP($C1827, 'pval-input'!$B$2:$M$2260, 11, FALSE)</f>
        <v>7</v>
      </c>
      <c r="E1827">
        <f>VLOOKUP($C1827, 'pval-input'!$B$2:$M$2260, 12, FALSE)</f>
        <v>5.1094890510948898E-2</v>
      </c>
      <c r="F1827">
        <f>VLOOKUP(C1827, listing!$B$1:$L$2600, 2, FALSE)</f>
        <v>0.13078903401750352</v>
      </c>
      <c r="H1827" t="s">
        <v>4847</v>
      </c>
      <c r="I1827">
        <v>0.13078903401750352</v>
      </c>
      <c r="J1827">
        <f>VLOOKUP($C1827, 'pval-input'!$B$2:$M$2260, 11, FALSE)</f>
        <v>7</v>
      </c>
      <c r="K1827">
        <f>VLOOKUP($C1827, 'pval-input'!$B$2:$M$2260, 12, FALSE)</f>
        <v>5.1094890510948898E-2</v>
      </c>
    </row>
    <row r="1828" spans="1:11" hidden="1" x14ac:dyDescent="0.2">
      <c r="A1828" t="s">
        <v>4175</v>
      </c>
      <c r="B1828" t="str">
        <f>VLOOKUP(A1828, dictionary!$A$2:$B$16, 2, FALSE)</f>
        <v>Respiratory system</v>
      </c>
      <c r="C1828" t="s">
        <v>4370</v>
      </c>
      <c r="D1828">
        <f>VLOOKUP($C1828, 'pval-input'!$B$2:$M$2260, 11, FALSE)</f>
        <v>6</v>
      </c>
      <c r="E1828">
        <f>VLOOKUP($C1828, 'pval-input'!$B$2:$M$2260, 12, FALSE)</f>
        <v>4.3795620437956199E-2</v>
      </c>
      <c r="F1828">
        <f>VLOOKUP(C1828, listing!$B$1:$L$2600, 2, FALSE)</f>
        <v>0.36095376307524302</v>
      </c>
      <c r="H1828" t="s">
        <v>4847</v>
      </c>
      <c r="I1828">
        <v>0.36095376307524302</v>
      </c>
      <c r="J1828">
        <f>VLOOKUP($C1828, 'pval-input'!$B$2:$M$2260, 11, FALSE)</f>
        <v>6</v>
      </c>
      <c r="K1828">
        <f>VLOOKUP($C1828, 'pval-input'!$B$2:$M$2260, 12, FALSE)</f>
        <v>4.3795620437956199E-2</v>
      </c>
    </row>
    <row r="1829" spans="1:11" x14ac:dyDescent="0.2">
      <c r="A1829" t="s">
        <v>4175</v>
      </c>
      <c r="B1829" t="str">
        <f>VLOOKUP(A1829, dictionary!$A$2:$B$16, 2, FALSE)</f>
        <v>Respiratory system</v>
      </c>
      <c r="C1829" t="s">
        <v>4371</v>
      </c>
      <c r="D1829">
        <f>VLOOKUP($C1829, 'pval-input'!$B$2:$M$2260, 11, FALSE)</f>
        <v>37</v>
      </c>
      <c r="E1829">
        <f>VLOOKUP($C1829, 'pval-input'!$B$2:$M$2260, 12, FALSE)</f>
        <v>0.27007299270072999</v>
      </c>
      <c r="F1829">
        <f>VLOOKUP(C1829, listing!$B$1:$L$2600, 2, FALSE)</f>
        <v>0.19832411641949838</v>
      </c>
      <c r="H1829" t="s">
        <v>4847</v>
      </c>
      <c r="I1829">
        <v>0.19832411641949838</v>
      </c>
      <c r="J1829">
        <f>VLOOKUP($C1829, 'pval-input'!$B$2:$M$2260, 11, FALSE)</f>
        <v>37</v>
      </c>
      <c r="K1829">
        <f>VLOOKUP($C1829, 'pval-input'!$B$2:$M$2260, 12, FALSE)</f>
        <v>0.27007299270072999</v>
      </c>
    </row>
    <row r="1830" spans="1:11" x14ac:dyDescent="0.2">
      <c r="A1830" t="s">
        <v>4175</v>
      </c>
      <c r="B1830" t="str">
        <f>VLOOKUP(A1830, dictionary!$A$2:$B$16, 2, FALSE)</f>
        <v>Respiratory system</v>
      </c>
      <c r="C1830" t="s">
        <v>4376</v>
      </c>
      <c r="D1830">
        <f>VLOOKUP($C1830, 'pval-input'!$B$2:$M$2260, 11, FALSE)</f>
        <v>50</v>
      </c>
      <c r="E1830">
        <f>VLOOKUP($C1830, 'pval-input'!$B$2:$M$2260, 12, FALSE)</f>
        <v>0.36496350364963498</v>
      </c>
      <c r="F1830">
        <f>VLOOKUP(C1830, listing!$B$1:$L$2600, 2, FALSE)</f>
        <v>3.0399528816519396E-2</v>
      </c>
      <c r="H1830" t="s">
        <v>4847</v>
      </c>
      <c r="I1830">
        <v>3.0399528816519396E-2</v>
      </c>
      <c r="J1830">
        <f>VLOOKUP($C1830, 'pval-input'!$B$2:$M$2260, 11, FALSE)</f>
        <v>50</v>
      </c>
      <c r="K1830">
        <f>VLOOKUP($C1830, 'pval-input'!$B$2:$M$2260, 12, FALSE)</f>
        <v>0.36496350364963498</v>
      </c>
    </row>
    <row r="1831" spans="1:11" x14ac:dyDescent="0.2">
      <c r="A1831" t="s">
        <v>4175</v>
      </c>
      <c r="B1831" t="str">
        <f>VLOOKUP(A1831, dictionary!$A$2:$B$16, 2, FALSE)</f>
        <v>Respiratory system</v>
      </c>
      <c r="C1831" t="s">
        <v>4378</v>
      </c>
      <c r="D1831">
        <f>VLOOKUP($C1831, 'pval-input'!$B$2:$M$2260, 11, FALSE)</f>
        <v>12</v>
      </c>
      <c r="E1831">
        <f>VLOOKUP($C1831, 'pval-input'!$B$2:$M$2260, 12, FALSE)</f>
        <v>8.7591240875912399E-2</v>
      </c>
      <c r="F1831">
        <f>VLOOKUP(C1831, listing!$B$1:$L$2600, 2, FALSE)</f>
        <v>0.44969744565307906</v>
      </c>
      <c r="H1831" t="s">
        <v>4847</v>
      </c>
      <c r="I1831">
        <v>0.44969744565307906</v>
      </c>
      <c r="J1831">
        <f>VLOOKUP($C1831, 'pval-input'!$B$2:$M$2260, 11, FALSE)</f>
        <v>12</v>
      </c>
      <c r="K1831">
        <f>VLOOKUP($C1831, 'pval-input'!$B$2:$M$2260, 12, FALSE)</f>
        <v>8.7591240875912399E-2</v>
      </c>
    </row>
    <row r="1832" spans="1:11" hidden="1" x14ac:dyDescent="0.2">
      <c r="A1832" t="s">
        <v>4175</v>
      </c>
      <c r="B1832" t="str">
        <f>VLOOKUP(A1832, dictionary!$A$2:$B$16, 2, FALSE)</f>
        <v>Respiratory system</v>
      </c>
      <c r="C1832" t="s">
        <v>4381</v>
      </c>
      <c r="D1832">
        <f>VLOOKUP($C1832, 'pval-input'!$B$2:$M$2260, 11, FALSE)</f>
        <v>2</v>
      </c>
      <c r="E1832">
        <f>VLOOKUP($C1832, 'pval-input'!$B$2:$M$2260, 12, FALSE)</f>
        <v>1.4598540145985399E-2</v>
      </c>
      <c r="F1832">
        <f>VLOOKUP(C1832, listing!$B$1:$L$2600, 2, FALSE)</f>
        <v>0.19275671250638052</v>
      </c>
      <c r="H1832" t="s">
        <v>4847</v>
      </c>
      <c r="I1832">
        <v>0.19275671250638052</v>
      </c>
      <c r="J1832">
        <f>VLOOKUP($C1832, 'pval-input'!$B$2:$M$2260, 11, FALSE)</f>
        <v>2</v>
      </c>
      <c r="K1832">
        <f>VLOOKUP($C1832, 'pval-input'!$B$2:$M$2260, 12, FALSE)</f>
        <v>1.4598540145985399E-2</v>
      </c>
    </row>
    <row r="1833" spans="1:11" hidden="1" x14ac:dyDescent="0.2">
      <c r="A1833" t="s">
        <v>4175</v>
      </c>
      <c r="B1833" t="str">
        <f>VLOOKUP(A1833, dictionary!$A$2:$B$16, 2, FALSE)</f>
        <v>Respiratory system</v>
      </c>
      <c r="C1833" t="s">
        <v>4383</v>
      </c>
      <c r="D1833">
        <f>VLOOKUP($C1833, 'pval-input'!$B$2:$M$2260, 11, FALSE)</f>
        <v>1</v>
      </c>
      <c r="E1833">
        <f>VLOOKUP($C1833, 'pval-input'!$B$2:$M$2260, 12, FALSE)</f>
        <v>7.2992700729926996E-3</v>
      </c>
      <c r="F1833">
        <f>VLOOKUP(C1833, listing!$B$1:$L$2600, 2, FALSE)</f>
        <v>31.235738595770602</v>
      </c>
      <c r="H1833" t="s">
        <v>4847</v>
      </c>
      <c r="I1833">
        <v>31.235738595770602</v>
      </c>
      <c r="J1833">
        <f>VLOOKUP($C1833, 'pval-input'!$B$2:$M$2260, 11, FALSE)</f>
        <v>1</v>
      </c>
      <c r="K1833">
        <f>VLOOKUP($C1833, 'pval-input'!$B$2:$M$2260, 12, FALSE)</f>
        <v>7.2992700729926996E-3</v>
      </c>
    </row>
    <row r="1834" spans="1:11" hidden="1" x14ac:dyDescent="0.2">
      <c r="A1834" t="s">
        <v>4175</v>
      </c>
      <c r="B1834" t="str">
        <f>VLOOKUP(A1834, dictionary!$A$2:$B$16, 2, FALSE)</f>
        <v>Respiratory system</v>
      </c>
      <c r="C1834" t="s">
        <v>4385</v>
      </c>
      <c r="D1834">
        <f>VLOOKUP($C1834, 'pval-input'!$B$2:$M$2260, 11, FALSE)</f>
        <v>5</v>
      </c>
      <c r="E1834">
        <f>VLOOKUP($C1834, 'pval-input'!$B$2:$M$2260, 12, FALSE)</f>
        <v>3.6496350364963501E-2</v>
      </c>
      <c r="F1834">
        <f>VLOOKUP(C1834, listing!$B$1:$L$2600, 2, FALSE)</f>
        <v>0.11483873344700943</v>
      </c>
      <c r="H1834" t="s">
        <v>4847</v>
      </c>
      <c r="I1834">
        <v>0.11483873344700943</v>
      </c>
      <c r="J1834">
        <f>VLOOKUP($C1834, 'pval-input'!$B$2:$M$2260, 11, FALSE)</f>
        <v>5</v>
      </c>
      <c r="K1834">
        <f>VLOOKUP($C1834, 'pval-input'!$B$2:$M$2260, 12, FALSE)</f>
        <v>3.6496350364963501E-2</v>
      </c>
    </row>
    <row r="1835" spans="1:11" hidden="1" x14ac:dyDescent="0.2">
      <c r="A1835" t="s">
        <v>4175</v>
      </c>
      <c r="B1835" t="str">
        <f>VLOOKUP(A1835, dictionary!$A$2:$B$16, 2, FALSE)</f>
        <v>Respiratory system</v>
      </c>
      <c r="C1835" t="s">
        <v>4387</v>
      </c>
      <c r="D1835">
        <f>VLOOKUP($C1835, 'pval-input'!$B$2:$M$2260, 11, FALSE)</f>
        <v>5</v>
      </c>
      <c r="E1835">
        <f>VLOOKUP($C1835, 'pval-input'!$B$2:$M$2260, 12, FALSE)</f>
        <v>3.6496350364963501E-2</v>
      </c>
      <c r="F1835">
        <f>VLOOKUP(C1835, listing!$B$1:$L$2600, 2, FALSE)</f>
        <v>2.3851970833409123E-2</v>
      </c>
      <c r="H1835" t="s">
        <v>4847</v>
      </c>
      <c r="I1835">
        <v>2.3851970833409123E-2</v>
      </c>
      <c r="J1835">
        <f>VLOOKUP($C1835, 'pval-input'!$B$2:$M$2260, 11, FALSE)</f>
        <v>5</v>
      </c>
      <c r="K1835">
        <f>VLOOKUP($C1835, 'pval-input'!$B$2:$M$2260, 12, FALSE)</f>
        <v>3.6496350364963501E-2</v>
      </c>
    </row>
    <row r="1836" spans="1:11" x14ac:dyDescent="0.2">
      <c r="A1836" t="s">
        <v>4175</v>
      </c>
      <c r="B1836" t="str">
        <f>VLOOKUP(A1836, dictionary!$A$2:$B$16, 2, FALSE)</f>
        <v>Respiratory system</v>
      </c>
      <c r="C1836" t="s">
        <v>4390</v>
      </c>
      <c r="D1836">
        <f>VLOOKUP($C1836, 'pval-input'!$B$2:$M$2260, 11, FALSE)</f>
        <v>15</v>
      </c>
      <c r="E1836">
        <f>VLOOKUP($C1836, 'pval-input'!$B$2:$M$2260, 12, FALSE)</f>
        <v>0.109489051094891</v>
      </c>
      <c r="F1836">
        <f>VLOOKUP(C1836, listing!$B$1:$L$2600, 2, FALSE)</f>
        <v>0.61134230641245035</v>
      </c>
      <c r="H1836" t="s">
        <v>4847</v>
      </c>
      <c r="I1836">
        <v>0.61134230641245035</v>
      </c>
      <c r="J1836">
        <f>VLOOKUP($C1836, 'pval-input'!$B$2:$M$2260, 11, FALSE)</f>
        <v>15</v>
      </c>
      <c r="K1836">
        <f>VLOOKUP($C1836, 'pval-input'!$B$2:$M$2260, 12, FALSE)</f>
        <v>0.109489051094891</v>
      </c>
    </row>
    <row r="1837" spans="1:11" x14ac:dyDescent="0.2">
      <c r="A1837" t="s">
        <v>4175</v>
      </c>
      <c r="B1837" t="str">
        <f>VLOOKUP(A1837, dictionary!$A$2:$B$16, 2, FALSE)</f>
        <v>Respiratory system</v>
      </c>
      <c r="C1837" t="s">
        <v>4392</v>
      </c>
      <c r="D1837">
        <f>VLOOKUP($C1837, 'pval-input'!$B$2:$M$2260, 11, FALSE)</f>
        <v>12</v>
      </c>
      <c r="E1837">
        <f>VLOOKUP($C1837, 'pval-input'!$B$2:$M$2260, 12, FALSE)</f>
        <v>8.7591240875912399E-2</v>
      </c>
      <c r="F1837">
        <f>VLOOKUP(C1837, listing!$B$1:$L$2600, 2, FALSE)</f>
        <v>1.0766662195069432</v>
      </c>
      <c r="H1837" t="s">
        <v>4847</v>
      </c>
      <c r="I1837">
        <v>1.0766662195069432</v>
      </c>
      <c r="J1837">
        <f>VLOOKUP($C1837, 'pval-input'!$B$2:$M$2260, 11, FALSE)</f>
        <v>12</v>
      </c>
      <c r="K1837">
        <f>VLOOKUP($C1837, 'pval-input'!$B$2:$M$2260, 12, FALSE)</f>
        <v>8.7591240875912399E-2</v>
      </c>
    </row>
    <row r="1838" spans="1:11" x14ac:dyDescent="0.2">
      <c r="A1838" t="s">
        <v>4175</v>
      </c>
      <c r="B1838" t="str">
        <f>VLOOKUP(A1838, dictionary!$A$2:$B$16, 2, FALSE)</f>
        <v>Respiratory system</v>
      </c>
      <c r="C1838" t="s">
        <v>4394</v>
      </c>
      <c r="D1838">
        <f>VLOOKUP($C1838, 'pval-input'!$B$2:$M$2260, 11, FALSE)</f>
        <v>98</v>
      </c>
      <c r="E1838">
        <f>VLOOKUP($C1838, 'pval-input'!$B$2:$M$2260, 12, FALSE)</f>
        <v>0.71532846715328502</v>
      </c>
      <c r="F1838">
        <f>VLOOKUP(C1838, listing!$B$1:$L$2600, 2, FALSE)</f>
        <v>2.7145397997355913</v>
      </c>
      <c r="H1838" t="s">
        <v>4847</v>
      </c>
      <c r="I1838">
        <v>2.7145397997355913</v>
      </c>
      <c r="J1838">
        <f>VLOOKUP($C1838, 'pval-input'!$B$2:$M$2260, 11, FALSE)</f>
        <v>98</v>
      </c>
      <c r="K1838">
        <f>VLOOKUP($C1838, 'pval-input'!$B$2:$M$2260, 12, FALSE)</f>
        <v>0.71532846715328502</v>
      </c>
    </row>
    <row r="1839" spans="1:11" x14ac:dyDescent="0.2">
      <c r="A1839" t="s">
        <v>4175</v>
      </c>
      <c r="B1839" t="str">
        <f>VLOOKUP(A1839, dictionary!$A$2:$B$16, 2, FALSE)</f>
        <v>Respiratory system</v>
      </c>
      <c r="C1839" t="s">
        <v>4396</v>
      </c>
      <c r="D1839">
        <f>VLOOKUP($C1839, 'pval-input'!$B$2:$M$2260, 11, FALSE)</f>
        <v>7</v>
      </c>
      <c r="E1839">
        <f>VLOOKUP($C1839, 'pval-input'!$B$2:$M$2260, 12, FALSE)</f>
        <v>5.1094890510948898E-2</v>
      </c>
      <c r="F1839">
        <f>VLOOKUP(C1839, listing!$B$1:$L$2600, 2, FALSE)</f>
        <v>5.7909001935422769E-2</v>
      </c>
      <c r="H1839" t="s">
        <v>4847</v>
      </c>
      <c r="I1839">
        <v>5.7909001935422769E-2</v>
      </c>
      <c r="J1839">
        <f>VLOOKUP($C1839, 'pval-input'!$B$2:$M$2260, 11, FALSE)</f>
        <v>7</v>
      </c>
      <c r="K1839">
        <f>VLOOKUP($C1839, 'pval-input'!$B$2:$M$2260, 12, FALSE)</f>
        <v>5.1094890510948898E-2</v>
      </c>
    </row>
    <row r="1840" spans="1:11" x14ac:dyDescent="0.2">
      <c r="A1840" t="s">
        <v>4175</v>
      </c>
      <c r="B1840" t="str">
        <f>VLOOKUP(A1840, dictionary!$A$2:$B$16, 2, FALSE)</f>
        <v>Respiratory system</v>
      </c>
      <c r="C1840" t="s">
        <v>4399</v>
      </c>
      <c r="D1840">
        <f>VLOOKUP($C1840, 'pval-input'!$B$2:$M$2260, 11, FALSE)</f>
        <v>9</v>
      </c>
      <c r="E1840">
        <f>VLOOKUP($C1840, 'pval-input'!$B$2:$M$2260, 12, FALSE)</f>
        <v>6.5693430656934296E-2</v>
      </c>
      <c r="F1840">
        <f>VLOOKUP(C1840, listing!$B$1:$L$2600, 2, FALSE)</f>
        <v>2.1957315050588346</v>
      </c>
      <c r="H1840" t="s">
        <v>4847</v>
      </c>
      <c r="I1840">
        <v>2.1957315050588346</v>
      </c>
      <c r="J1840">
        <f>VLOOKUP($C1840, 'pval-input'!$B$2:$M$2260, 11, FALSE)</f>
        <v>9</v>
      </c>
      <c r="K1840">
        <f>VLOOKUP($C1840, 'pval-input'!$B$2:$M$2260, 12, FALSE)</f>
        <v>6.5693430656934296E-2</v>
      </c>
    </row>
    <row r="1841" spans="1:11" x14ac:dyDescent="0.2">
      <c r="A1841" t="s">
        <v>4175</v>
      </c>
      <c r="B1841" t="str">
        <f>VLOOKUP(A1841, dictionary!$A$2:$B$16, 2, FALSE)</f>
        <v>Respiratory system</v>
      </c>
      <c r="C1841" t="s">
        <v>4402</v>
      </c>
      <c r="D1841">
        <f>VLOOKUP($C1841, 'pval-input'!$B$2:$M$2260, 11, FALSE)</f>
        <v>14</v>
      </c>
      <c r="E1841">
        <f>VLOOKUP($C1841, 'pval-input'!$B$2:$M$2260, 12, FALSE)</f>
        <v>0.102189781021898</v>
      </c>
      <c r="F1841">
        <f>VLOOKUP(C1841, listing!$B$1:$L$2600, 2, FALSE)</f>
        <v>0.12651439507866838</v>
      </c>
      <c r="H1841" t="s">
        <v>4847</v>
      </c>
      <c r="I1841">
        <v>0.12651439507866838</v>
      </c>
      <c r="J1841">
        <f>VLOOKUP($C1841, 'pval-input'!$B$2:$M$2260, 11, FALSE)</f>
        <v>14</v>
      </c>
      <c r="K1841">
        <f>VLOOKUP($C1841, 'pval-input'!$B$2:$M$2260, 12, FALSE)</f>
        <v>0.102189781021898</v>
      </c>
    </row>
    <row r="1842" spans="1:11" x14ac:dyDescent="0.2">
      <c r="A1842" t="s">
        <v>4175</v>
      </c>
      <c r="B1842" t="str">
        <f>VLOOKUP(A1842, dictionary!$A$2:$B$16, 2, FALSE)</f>
        <v>Respiratory system</v>
      </c>
      <c r="C1842" t="s">
        <v>4405</v>
      </c>
      <c r="D1842">
        <f>VLOOKUP($C1842, 'pval-input'!$B$2:$M$2260, 11, FALSE)</f>
        <v>98</v>
      </c>
      <c r="E1842">
        <f>VLOOKUP($C1842, 'pval-input'!$B$2:$M$2260, 12, FALSE)</f>
        <v>0.71532846715328502</v>
      </c>
      <c r="F1842">
        <f>VLOOKUP(C1842, listing!$B$1:$L$2600, 2, FALSE)</f>
        <v>1.2730215410915486</v>
      </c>
      <c r="H1842" t="s">
        <v>4847</v>
      </c>
      <c r="I1842">
        <v>1.2730215410915486</v>
      </c>
      <c r="J1842">
        <f>VLOOKUP($C1842, 'pval-input'!$B$2:$M$2260, 11, FALSE)</f>
        <v>98</v>
      </c>
      <c r="K1842">
        <f>VLOOKUP($C1842, 'pval-input'!$B$2:$M$2260, 12, FALSE)</f>
        <v>0.71532846715328502</v>
      </c>
    </row>
    <row r="1843" spans="1:11" x14ac:dyDescent="0.2">
      <c r="A1843" t="s">
        <v>4175</v>
      </c>
      <c r="B1843" t="str">
        <f>VLOOKUP(A1843, dictionary!$A$2:$B$16, 2, FALSE)</f>
        <v>Respiratory system</v>
      </c>
      <c r="C1843" t="s">
        <v>4407</v>
      </c>
      <c r="D1843">
        <f>VLOOKUP($C1843, 'pval-input'!$B$2:$M$2260, 11, FALSE)</f>
        <v>10</v>
      </c>
      <c r="E1843">
        <f>VLOOKUP($C1843, 'pval-input'!$B$2:$M$2260, 12, FALSE)</f>
        <v>7.2992700729927001E-2</v>
      </c>
      <c r="F1843">
        <f>VLOOKUP(C1843, listing!$B$1:$L$2600, 2, FALSE)</f>
        <v>0.54679602095530355</v>
      </c>
      <c r="H1843" t="s">
        <v>4847</v>
      </c>
      <c r="I1843">
        <v>0.54679602095530355</v>
      </c>
      <c r="J1843">
        <f>VLOOKUP($C1843, 'pval-input'!$B$2:$M$2260, 11, FALSE)</f>
        <v>10</v>
      </c>
      <c r="K1843">
        <f>VLOOKUP($C1843, 'pval-input'!$B$2:$M$2260, 12, FALSE)</f>
        <v>7.2992700729927001E-2</v>
      </c>
    </row>
    <row r="1844" spans="1:11" x14ac:dyDescent="0.2">
      <c r="A1844" t="s">
        <v>4175</v>
      </c>
      <c r="B1844" t="str">
        <f>VLOOKUP(A1844, dictionary!$A$2:$B$16, 2, FALSE)</f>
        <v>Respiratory system</v>
      </c>
      <c r="C1844" t="s">
        <v>4409</v>
      </c>
      <c r="D1844">
        <f>VLOOKUP($C1844, 'pval-input'!$B$2:$M$2260, 11, FALSE)</f>
        <v>10</v>
      </c>
      <c r="E1844">
        <f>VLOOKUP($C1844, 'pval-input'!$B$2:$M$2260, 12, FALSE)</f>
        <v>7.2992700729927001E-2</v>
      </c>
      <c r="F1844">
        <f>VLOOKUP(C1844, listing!$B$1:$L$2600, 2, FALSE)</f>
        <v>0.17384611143149631</v>
      </c>
      <c r="H1844" t="s">
        <v>4847</v>
      </c>
      <c r="I1844">
        <v>0.17384611143149631</v>
      </c>
      <c r="J1844">
        <f>VLOOKUP($C1844, 'pval-input'!$B$2:$M$2260, 11, FALSE)</f>
        <v>10</v>
      </c>
      <c r="K1844">
        <f>VLOOKUP($C1844, 'pval-input'!$B$2:$M$2260, 12, FALSE)</f>
        <v>7.2992700729927001E-2</v>
      </c>
    </row>
    <row r="1845" spans="1:11" hidden="1" x14ac:dyDescent="0.2">
      <c r="A1845" t="s">
        <v>4175</v>
      </c>
      <c r="B1845" t="str">
        <f>VLOOKUP(A1845, dictionary!$A$2:$B$16, 2, FALSE)</f>
        <v>Respiratory system</v>
      </c>
      <c r="C1845" t="s">
        <v>4411</v>
      </c>
      <c r="D1845">
        <f>VLOOKUP($C1845, 'pval-input'!$B$2:$M$2260, 11, FALSE)</f>
        <v>4</v>
      </c>
      <c r="E1845">
        <f>VLOOKUP($C1845, 'pval-input'!$B$2:$M$2260, 12, FALSE)</f>
        <v>2.9197080291970798E-2</v>
      </c>
      <c r="F1845">
        <f>VLOOKUP(C1845, listing!$B$1:$L$2600, 2, FALSE)</f>
        <v>0.1554142365867491</v>
      </c>
      <c r="H1845" t="s">
        <v>4847</v>
      </c>
      <c r="I1845">
        <v>0.1554142365867491</v>
      </c>
      <c r="J1845">
        <f>VLOOKUP($C1845, 'pval-input'!$B$2:$M$2260, 11, FALSE)</f>
        <v>4</v>
      </c>
      <c r="K1845">
        <f>VLOOKUP($C1845, 'pval-input'!$B$2:$M$2260, 12, FALSE)</f>
        <v>2.9197080291970798E-2</v>
      </c>
    </row>
    <row r="1846" spans="1:11" x14ac:dyDescent="0.2">
      <c r="A1846" t="s">
        <v>4175</v>
      </c>
      <c r="B1846" t="str">
        <f>VLOOKUP(A1846, dictionary!$A$2:$B$16, 2, FALSE)</f>
        <v>Respiratory system</v>
      </c>
      <c r="C1846" t="s">
        <v>4413</v>
      </c>
      <c r="D1846">
        <f>VLOOKUP($C1846, 'pval-input'!$B$2:$M$2260, 11, FALSE)</f>
        <v>8</v>
      </c>
      <c r="E1846">
        <f>VLOOKUP($C1846, 'pval-input'!$B$2:$M$2260, 12, FALSE)</f>
        <v>5.8394160583941597E-2</v>
      </c>
      <c r="F1846">
        <f>VLOOKUP(C1846, listing!$B$1:$L$2600, 2, FALSE)</f>
        <v>0.98218914030131721</v>
      </c>
      <c r="H1846" t="s">
        <v>4847</v>
      </c>
      <c r="I1846">
        <v>0.98218914030131721</v>
      </c>
      <c r="J1846">
        <f>VLOOKUP($C1846, 'pval-input'!$B$2:$M$2260, 11, FALSE)</f>
        <v>8</v>
      </c>
      <c r="K1846">
        <f>VLOOKUP($C1846, 'pval-input'!$B$2:$M$2260, 12, FALSE)</f>
        <v>5.8394160583941597E-2</v>
      </c>
    </row>
    <row r="1847" spans="1:11" x14ac:dyDescent="0.2">
      <c r="A1847" t="s">
        <v>4175</v>
      </c>
      <c r="B1847" t="str">
        <f>VLOOKUP(A1847, dictionary!$A$2:$B$16, 2, FALSE)</f>
        <v>Respiratory system</v>
      </c>
      <c r="C1847" t="s">
        <v>4416</v>
      </c>
      <c r="D1847">
        <f>VLOOKUP($C1847, 'pval-input'!$B$2:$M$2260, 11, FALSE)</f>
        <v>16</v>
      </c>
      <c r="E1847">
        <f>VLOOKUP($C1847, 'pval-input'!$B$2:$M$2260, 12, FALSE)</f>
        <v>0.116788321167883</v>
      </c>
      <c r="F1847">
        <f>VLOOKUP(C1847, listing!$B$1:$L$2600, 2, FALSE)</f>
        <v>1.8287035830726148E-2</v>
      </c>
      <c r="H1847" t="s">
        <v>4847</v>
      </c>
      <c r="I1847">
        <v>1.8287035830726148E-2</v>
      </c>
      <c r="J1847">
        <f>VLOOKUP($C1847, 'pval-input'!$B$2:$M$2260, 11, FALSE)</f>
        <v>16</v>
      </c>
      <c r="K1847">
        <f>VLOOKUP($C1847, 'pval-input'!$B$2:$M$2260, 12, FALSE)</f>
        <v>0.116788321167883</v>
      </c>
    </row>
    <row r="1848" spans="1:11" hidden="1" x14ac:dyDescent="0.2">
      <c r="A1848" t="s">
        <v>4175</v>
      </c>
      <c r="B1848" t="str">
        <f>VLOOKUP(A1848, dictionary!$A$2:$B$16, 2, FALSE)</f>
        <v>Respiratory system</v>
      </c>
      <c r="C1848" t="s">
        <v>4418</v>
      </c>
      <c r="D1848">
        <f>VLOOKUP($C1848, 'pval-input'!$B$2:$M$2260, 11, FALSE)</f>
        <v>3</v>
      </c>
      <c r="E1848">
        <f>VLOOKUP($C1848, 'pval-input'!$B$2:$M$2260, 12, FALSE)</f>
        <v>2.18978102189781E-2</v>
      </c>
      <c r="F1848">
        <f>VLOOKUP(C1848, listing!$B$1:$L$2600, 2, FALSE)</f>
        <v>1.1571244510930496</v>
      </c>
      <c r="H1848" t="s">
        <v>4847</v>
      </c>
      <c r="I1848">
        <v>1.1571244510930496</v>
      </c>
      <c r="J1848">
        <f>VLOOKUP($C1848, 'pval-input'!$B$2:$M$2260, 11, FALSE)</f>
        <v>3</v>
      </c>
      <c r="K1848">
        <f>VLOOKUP($C1848, 'pval-input'!$B$2:$M$2260, 12, FALSE)</f>
        <v>2.18978102189781E-2</v>
      </c>
    </row>
    <row r="1849" spans="1:11" x14ac:dyDescent="0.2">
      <c r="A1849" t="s">
        <v>4175</v>
      </c>
      <c r="B1849" t="str">
        <f>VLOOKUP(A1849, dictionary!$A$2:$B$16, 2, FALSE)</f>
        <v>Respiratory system</v>
      </c>
      <c r="C1849" t="s">
        <v>4420</v>
      </c>
      <c r="D1849">
        <f>VLOOKUP($C1849, 'pval-input'!$B$2:$M$2260, 11, FALSE)</f>
        <v>57</v>
      </c>
      <c r="E1849">
        <f>VLOOKUP($C1849, 'pval-input'!$B$2:$M$2260, 12, FALSE)</f>
        <v>0.41605839416058399</v>
      </c>
      <c r="F1849">
        <f>VLOOKUP(C1849, listing!$B$1:$L$2600, 2, FALSE)</f>
        <v>9.2192213710214535E-2</v>
      </c>
      <c r="H1849" t="s">
        <v>4847</v>
      </c>
      <c r="I1849">
        <v>9.2192213710214535E-2</v>
      </c>
      <c r="J1849">
        <f>VLOOKUP($C1849, 'pval-input'!$B$2:$M$2260, 11, FALSE)</f>
        <v>57</v>
      </c>
      <c r="K1849">
        <f>VLOOKUP($C1849, 'pval-input'!$B$2:$M$2260, 12, FALSE)</f>
        <v>0.41605839416058399</v>
      </c>
    </row>
    <row r="1850" spans="1:11" x14ac:dyDescent="0.2">
      <c r="A1850" t="s">
        <v>4175</v>
      </c>
      <c r="B1850" t="str">
        <f>VLOOKUP(A1850, dictionary!$A$2:$B$16, 2, FALSE)</f>
        <v>Respiratory system</v>
      </c>
      <c r="C1850" t="s">
        <v>4422</v>
      </c>
      <c r="D1850">
        <f>VLOOKUP($C1850, 'pval-input'!$B$2:$M$2260, 11, FALSE)</f>
        <v>20</v>
      </c>
      <c r="E1850">
        <f>VLOOKUP($C1850, 'pval-input'!$B$2:$M$2260, 12, FALSE)</f>
        <v>0.145985401459854</v>
      </c>
      <c r="F1850">
        <f>VLOOKUP(C1850, listing!$B$1:$L$2600, 2, FALSE)</f>
        <v>1.2150131320731974</v>
      </c>
      <c r="H1850" t="s">
        <v>4847</v>
      </c>
      <c r="I1850">
        <v>1.2150131320731974</v>
      </c>
      <c r="J1850">
        <f>VLOOKUP($C1850, 'pval-input'!$B$2:$M$2260, 11, FALSE)</f>
        <v>20</v>
      </c>
      <c r="K1850">
        <f>VLOOKUP($C1850, 'pval-input'!$B$2:$M$2260, 12, FALSE)</f>
        <v>0.145985401459854</v>
      </c>
    </row>
    <row r="1851" spans="1:11" hidden="1" x14ac:dyDescent="0.2">
      <c r="A1851" t="s">
        <v>4175</v>
      </c>
      <c r="B1851" t="str">
        <f>VLOOKUP(A1851, dictionary!$A$2:$B$16, 2, FALSE)</f>
        <v>Respiratory system</v>
      </c>
      <c r="C1851" t="s">
        <v>4424</v>
      </c>
      <c r="D1851">
        <f>VLOOKUP($C1851, 'pval-input'!$B$2:$M$2260, 11, FALSE)</f>
        <v>1</v>
      </c>
      <c r="E1851">
        <f>VLOOKUP($C1851, 'pval-input'!$B$2:$M$2260, 12, FALSE)</f>
        <v>7.2992700729926996E-3</v>
      </c>
      <c r="F1851">
        <f>VLOOKUP(C1851, listing!$B$1:$L$2600, 2, FALSE)</f>
        <v>0.13345130816624251</v>
      </c>
      <c r="H1851" t="s">
        <v>4847</v>
      </c>
      <c r="I1851">
        <v>0.13345130816624251</v>
      </c>
      <c r="J1851">
        <f>VLOOKUP($C1851, 'pval-input'!$B$2:$M$2260, 11, FALSE)</f>
        <v>1</v>
      </c>
      <c r="K1851">
        <f>VLOOKUP($C1851, 'pval-input'!$B$2:$M$2260, 12, FALSE)</f>
        <v>7.2992700729926996E-3</v>
      </c>
    </row>
    <row r="1852" spans="1:11" x14ac:dyDescent="0.2">
      <c r="A1852" t="s">
        <v>4175</v>
      </c>
      <c r="B1852" t="str">
        <f>VLOOKUP(A1852, dictionary!$A$2:$B$16, 2, FALSE)</f>
        <v>Respiratory system</v>
      </c>
      <c r="C1852" t="s">
        <v>4427</v>
      </c>
      <c r="D1852">
        <f>VLOOKUP($C1852, 'pval-input'!$B$2:$M$2260, 11, FALSE)</f>
        <v>14</v>
      </c>
      <c r="E1852">
        <f>VLOOKUP($C1852, 'pval-input'!$B$2:$M$2260, 12, FALSE)</f>
        <v>0.102189781021898</v>
      </c>
      <c r="F1852">
        <f>VLOOKUP(C1852, listing!$B$1:$L$2600, 2, FALSE)</f>
        <v>0.21995731694325746</v>
      </c>
      <c r="H1852" t="s">
        <v>4847</v>
      </c>
      <c r="I1852">
        <v>0.21995731694325746</v>
      </c>
      <c r="J1852">
        <f>VLOOKUP($C1852, 'pval-input'!$B$2:$M$2260, 11, FALSE)</f>
        <v>14</v>
      </c>
      <c r="K1852">
        <f>VLOOKUP($C1852, 'pval-input'!$B$2:$M$2260, 12, FALSE)</f>
        <v>0.102189781021898</v>
      </c>
    </row>
    <row r="1853" spans="1:11" hidden="1" x14ac:dyDescent="0.2">
      <c r="A1853" t="s">
        <v>4175</v>
      </c>
      <c r="B1853" t="str">
        <f>VLOOKUP(A1853, dictionary!$A$2:$B$16, 2, FALSE)</f>
        <v>Respiratory system</v>
      </c>
      <c r="C1853" t="s">
        <v>4429</v>
      </c>
      <c r="D1853">
        <f>VLOOKUP($C1853, 'pval-input'!$B$2:$M$2260, 11, FALSE)</f>
        <v>1</v>
      </c>
      <c r="E1853">
        <f>VLOOKUP($C1853, 'pval-input'!$B$2:$M$2260, 12, FALSE)</f>
        <v>7.2992700729926996E-3</v>
      </c>
      <c r="F1853">
        <f>VLOOKUP(C1853, listing!$B$1:$L$2600, 2, FALSE)</f>
        <v>0.13345130816624251</v>
      </c>
      <c r="H1853" t="s">
        <v>4847</v>
      </c>
      <c r="I1853">
        <v>0.13345130816624251</v>
      </c>
      <c r="J1853">
        <f>VLOOKUP($C1853, 'pval-input'!$B$2:$M$2260, 11, FALSE)</f>
        <v>1</v>
      </c>
      <c r="K1853">
        <f>VLOOKUP($C1853, 'pval-input'!$B$2:$M$2260, 12, FALSE)</f>
        <v>7.2992700729926996E-3</v>
      </c>
    </row>
    <row r="1854" spans="1:11" hidden="1" x14ac:dyDescent="0.2">
      <c r="A1854" t="s">
        <v>4175</v>
      </c>
      <c r="B1854" t="str">
        <f>VLOOKUP(A1854, dictionary!$A$2:$B$16, 2, FALSE)</f>
        <v>Respiratory system</v>
      </c>
      <c r="C1854" t="s">
        <v>4431</v>
      </c>
      <c r="D1854">
        <f>VLOOKUP($C1854, 'pval-input'!$B$2:$M$2260, 11, FALSE)</f>
        <v>1</v>
      </c>
      <c r="E1854">
        <f>VLOOKUP($C1854, 'pval-input'!$B$2:$M$2260, 12, FALSE)</f>
        <v>7.2992700729926996E-3</v>
      </c>
      <c r="F1854">
        <f>VLOOKUP(C1854, listing!$B$1:$L$2600, 2, FALSE)</f>
        <v>0.13345130816624251</v>
      </c>
      <c r="H1854" t="s">
        <v>4847</v>
      </c>
      <c r="I1854">
        <v>0.13345130816624251</v>
      </c>
      <c r="J1854">
        <f>VLOOKUP($C1854, 'pval-input'!$B$2:$M$2260, 11, FALSE)</f>
        <v>1</v>
      </c>
      <c r="K1854">
        <f>VLOOKUP($C1854, 'pval-input'!$B$2:$M$2260, 12, FALSE)</f>
        <v>7.2992700729926996E-3</v>
      </c>
    </row>
    <row r="1855" spans="1:11" x14ac:dyDescent="0.2">
      <c r="A1855" t="s">
        <v>4175</v>
      </c>
      <c r="B1855" t="str">
        <f>VLOOKUP(A1855, dictionary!$A$2:$B$16, 2, FALSE)</f>
        <v>Respiratory system</v>
      </c>
      <c r="C1855" t="s">
        <v>4433</v>
      </c>
      <c r="D1855">
        <f>VLOOKUP($C1855, 'pval-input'!$B$2:$M$2260, 11, FALSE)</f>
        <v>19</v>
      </c>
      <c r="E1855">
        <f>VLOOKUP($C1855, 'pval-input'!$B$2:$M$2260, 12, FALSE)</f>
        <v>0.13868613138686101</v>
      </c>
      <c r="F1855">
        <f>VLOOKUP(C1855, listing!$B$1:$L$2600, 2, FALSE)</f>
        <v>0.38793646366690548</v>
      </c>
      <c r="H1855" t="s">
        <v>4847</v>
      </c>
      <c r="I1855">
        <v>0.38793646366690548</v>
      </c>
      <c r="J1855">
        <f>VLOOKUP($C1855, 'pval-input'!$B$2:$M$2260, 11, FALSE)</f>
        <v>19</v>
      </c>
      <c r="K1855">
        <f>VLOOKUP($C1855, 'pval-input'!$B$2:$M$2260, 12, FALSE)</f>
        <v>0.13868613138686101</v>
      </c>
    </row>
    <row r="1856" spans="1:11" x14ac:dyDescent="0.2">
      <c r="A1856" t="s">
        <v>4175</v>
      </c>
      <c r="B1856" t="str">
        <f>VLOOKUP(A1856, dictionary!$A$2:$B$16, 2, FALSE)</f>
        <v>Respiratory system</v>
      </c>
      <c r="C1856" t="s">
        <v>4435</v>
      </c>
      <c r="D1856">
        <f>VLOOKUP($C1856, 'pval-input'!$B$2:$M$2260, 11, FALSE)</f>
        <v>11</v>
      </c>
      <c r="E1856">
        <f>VLOOKUP($C1856, 'pval-input'!$B$2:$M$2260, 12, FALSE)</f>
        <v>8.0291970802919693E-2</v>
      </c>
      <c r="F1856">
        <f>VLOOKUP(C1856, listing!$B$1:$L$2600, 2, FALSE)</f>
        <v>0.11882610666895048</v>
      </c>
      <c r="H1856" t="s">
        <v>4847</v>
      </c>
      <c r="I1856">
        <v>0.11882610666895048</v>
      </c>
      <c r="J1856">
        <f>VLOOKUP($C1856, 'pval-input'!$B$2:$M$2260, 11, FALSE)</f>
        <v>11</v>
      </c>
      <c r="K1856">
        <f>VLOOKUP($C1856, 'pval-input'!$B$2:$M$2260, 12, FALSE)</f>
        <v>8.0291970802919693E-2</v>
      </c>
    </row>
    <row r="1857" spans="1:11" hidden="1" x14ac:dyDescent="0.2">
      <c r="A1857" t="s">
        <v>4175</v>
      </c>
      <c r="B1857" t="str">
        <f>VLOOKUP(A1857, dictionary!$A$2:$B$16, 2, FALSE)</f>
        <v>Respiratory system</v>
      </c>
      <c r="C1857" t="s">
        <v>4437</v>
      </c>
      <c r="D1857">
        <f>VLOOKUP($C1857, 'pval-input'!$B$2:$M$2260, 11, FALSE)</f>
        <v>1</v>
      </c>
      <c r="E1857">
        <f>VLOOKUP($C1857, 'pval-input'!$B$2:$M$2260, 12, FALSE)</f>
        <v>7.2992700729926996E-3</v>
      </c>
      <c r="F1857">
        <f>VLOOKUP(C1857, listing!$B$1:$L$2600, 2, FALSE)</f>
        <v>0.13345130816624251</v>
      </c>
      <c r="H1857" t="s">
        <v>4847</v>
      </c>
      <c r="I1857">
        <v>0.13345130816624251</v>
      </c>
      <c r="J1857">
        <f>VLOOKUP($C1857, 'pval-input'!$B$2:$M$2260, 11, FALSE)</f>
        <v>1</v>
      </c>
      <c r="K1857">
        <f>VLOOKUP($C1857, 'pval-input'!$B$2:$M$2260, 12, FALSE)</f>
        <v>7.2992700729926996E-3</v>
      </c>
    </row>
    <row r="1858" spans="1:11" hidden="1" x14ac:dyDescent="0.2">
      <c r="A1858" t="s">
        <v>4175</v>
      </c>
      <c r="B1858" t="str">
        <f>VLOOKUP(A1858, dictionary!$A$2:$B$16, 2, FALSE)</f>
        <v>Respiratory system</v>
      </c>
      <c r="C1858" t="s">
        <v>4439</v>
      </c>
      <c r="D1858">
        <f>VLOOKUP($C1858, 'pval-input'!$B$2:$M$2260, 11, FALSE)</f>
        <v>1</v>
      </c>
      <c r="E1858">
        <f>VLOOKUP($C1858, 'pval-input'!$B$2:$M$2260, 12, FALSE)</f>
        <v>7.2992700729926996E-3</v>
      </c>
      <c r="F1858">
        <f>VLOOKUP(C1858, listing!$B$1:$L$2600, 2, FALSE)</f>
        <v>0.13345130816624251</v>
      </c>
      <c r="H1858" t="s">
        <v>4847</v>
      </c>
      <c r="I1858">
        <v>0.13345130816624251</v>
      </c>
      <c r="J1858">
        <f>VLOOKUP($C1858, 'pval-input'!$B$2:$M$2260, 11, FALSE)</f>
        <v>1</v>
      </c>
      <c r="K1858">
        <f>VLOOKUP($C1858, 'pval-input'!$B$2:$M$2260, 12, FALSE)</f>
        <v>7.2992700729926996E-3</v>
      </c>
    </row>
    <row r="1859" spans="1:11" hidden="1" x14ac:dyDescent="0.2">
      <c r="A1859" t="s">
        <v>4175</v>
      </c>
      <c r="B1859" t="str">
        <f>VLOOKUP(A1859, dictionary!$A$2:$B$16, 2, FALSE)</f>
        <v>Respiratory system</v>
      </c>
      <c r="C1859" t="s">
        <v>4441</v>
      </c>
      <c r="D1859">
        <f>VLOOKUP($C1859, 'pval-input'!$B$2:$M$2260, 11, FALSE)</f>
        <v>2</v>
      </c>
      <c r="E1859">
        <f>VLOOKUP($C1859, 'pval-input'!$B$2:$M$2260, 12, FALSE)</f>
        <v>1.4598540145985399E-2</v>
      </c>
      <c r="F1859">
        <f>VLOOKUP(C1859, listing!$B$1:$L$2600, 2, FALSE)</f>
        <v>0.13345130816624251</v>
      </c>
      <c r="H1859" t="s">
        <v>4847</v>
      </c>
      <c r="I1859">
        <v>0.13345130816624251</v>
      </c>
      <c r="J1859">
        <f>VLOOKUP($C1859, 'pval-input'!$B$2:$M$2260, 11, FALSE)</f>
        <v>2</v>
      </c>
      <c r="K1859">
        <f>VLOOKUP($C1859, 'pval-input'!$B$2:$M$2260, 12, FALSE)</f>
        <v>1.4598540145985399E-2</v>
      </c>
    </row>
    <row r="1860" spans="1:11" hidden="1" x14ac:dyDescent="0.2">
      <c r="A1860" t="s">
        <v>4175</v>
      </c>
      <c r="B1860" t="str">
        <f>VLOOKUP(A1860, dictionary!$A$2:$B$16, 2, FALSE)</f>
        <v>Respiratory system</v>
      </c>
      <c r="C1860" t="s">
        <v>4443</v>
      </c>
      <c r="D1860">
        <f>VLOOKUP($C1860, 'pval-input'!$B$2:$M$2260, 11, FALSE)</f>
        <v>3</v>
      </c>
      <c r="E1860">
        <f>VLOOKUP($C1860, 'pval-input'!$B$2:$M$2260, 12, FALSE)</f>
        <v>2.18978102189781E-2</v>
      </c>
      <c r="F1860">
        <f>VLOOKUP(C1860, listing!$B$1:$L$2600, 2, FALSE)</f>
        <v>0.13457906645351109</v>
      </c>
      <c r="H1860" t="s">
        <v>4847</v>
      </c>
      <c r="I1860">
        <v>0.13457906645351109</v>
      </c>
      <c r="J1860">
        <f>VLOOKUP($C1860, 'pval-input'!$B$2:$M$2260, 11, FALSE)</f>
        <v>3</v>
      </c>
      <c r="K1860">
        <f>VLOOKUP($C1860, 'pval-input'!$B$2:$M$2260, 12, FALSE)</f>
        <v>2.18978102189781E-2</v>
      </c>
    </row>
    <row r="1861" spans="1:11" x14ac:dyDescent="0.2">
      <c r="A1861" t="s">
        <v>4175</v>
      </c>
      <c r="B1861" t="str">
        <f>VLOOKUP(A1861, dictionary!$A$2:$B$16, 2, FALSE)</f>
        <v>Respiratory system</v>
      </c>
      <c r="C1861" t="s">
        <v>4445</v>
      </c>
      <c r="D1861">
        <f>VLOOKUP($C1861, 'pval-input'!$B$2:$M$2260, 11, FALSE)</f>
        <v>77</v>
      </c>
      <c r="E1861">
        <f>VLOOKUP($C1861, 'pval-input'!$B$2:$M$2260, 12, FALSE)</f>
        <v>0.56204379562043805</v>
      </c>
      <c r="F1861">
        <f>VLOOKUP(C1861, listing!$B$1:$L$2600, 2, FALSE)</f>
        <v>2.5485030166589251</v>
      </c>
      <c r="H1861" t="s">
        <v>4847</v>
      </c>
      <c r="I1861">
        <v>2.5485030166589251</v>
      </c>
      <c r="J1861">
        <f>VLOOKUP($C1861, 'pval-input'!$B$2:$M$2260, 11, FALSE)</f>
        <v>77</v>
      </c>
      <c r="K1861">
        <f>VLOOKUP($C1861, 'pval-input'!$B$2:$M$2260, 12, FALSE)</f>
        <v>0.56204379562043805</v>
      </c>
    </row>
    <row r="1862" spans="1:11" hidden="1" x14ac:dyDescent="0.2">
      <c r="A1862" t="s">
        <v>4175</v>
      </c>
      <c r="B1862" t="str">
        <f>VLOOKUP(A1862, dictionary!$A$2:$B$16, 2, FALSE)</f>
        <v>Respiratory system</v>
      </c>
      <c r="C1862" t="s">
        <v>4447</v>
      </c>
      <c r="D1862">
        <f>VLOOKUP($C1862, 'pval-input'!$B$2:$M$2260, 11, FALSE)</f>
        <v>1</v>
      </c>
      <c r="E1862">
        <f>VLOOKUP($C1862, 'pval-input'!$B$2:$M$2260, 12, FALSE)</f>
        <v>7.2992700729926996E-3</v>
      </c>
      <c r="F1862">
        <f>VLOOKUP(C1862, listing!$B$1:$L$2600, 2, FALSE)</f>
        <v>0.13345130816624251</v>
      </c>
      <c r="H1862" t="s">
        <v>4847</v>
      </c>
      <c r="I1862">
        <v>0.13345130816624251</v>
      </c>
      <c r="J1862">
        <f>VLOOKUP($C1862, 'pval-input'!$B$2:$M$2260, 11, FALSE)</f>
        <v>1</v>
      </c>
      <c r="K1862">
        <f>VLOOKUP($C1862, 'pval-input'!$B$2:$M$2260, 12, FALSE)</f>
        <v>7.2992700729926996E-3</v>
      </c>
    </row>
    <row r="1863" spans="1:11" hidden="1" x14ac:dyDescent="0.2">
      <c r="A1863" t="s">
        <v>4175</v>
      </c>
      <c r="B1863" t="str">
        <f>VLOOKUP(A1863, dictionary!$A$2:$B$16, 2, FALSE)</f>
        <v>Respiratory system</v>
      </c>
      <c r="C1863" t="s">
        <v>4449</v>
      </c>
      <c r="D1863">
        <f>VLOOKUP($C1863, 'pval-input'!$B$2:$M$2260, 11, FALSE)</f>
        <v>1</v>
      </c>
      <c r="E1863">
        <f>VLOOKUP($C1863, 'pval-input'!$B$2:$M$2260, 12, FALSE)</f>
        <v>7.2992700729926996E-3</v>
      </c>
      <c r="F1863">
        <f>VLOOKUP(C1863, listing!$B$1:$L$2600, 2, FALSE)</f>
        <v>0.13345130816624251</v>
      </c>
      <c r="H1863" t="s">
        <v>4847</v>
      </c>
      <c r="I1863">
        <v>0.13345130816624251</v>
      </c>
      <c r="J1863">
        <f>VLOOKUP($C1863, 'pval-input'!$B$2:$M$2260, 11, FALSE)</f>
        <v>1</v>
      </c>
      <c r="K1863">
        <f>VLOOKUP($C1863, 'pval-input'!$B$2:$M$2260, 12, FALSE)</f>
        <v>7.2992700729926996E-3</v>
      </c>
    </row>
    <row r="1864" spans="1:11" x14ac:dyDescent="0.2">
      <c r="A1864" t="s">
        <v>4175</v>
      </c>
      <c r="B1864" t="str">
        <f>VLOOKUP(A1864, dictionary!$A$2:$B$16, 2, FALSE)</f>
        <v>Respiratory system</v>
      </c>
      <c r="C1864" t="s">
        <v>4451</v>
      </c>
      <c r="D1864">
        <f>VLOOKUP($C1864, 'pval-input'!$B$2:$M$2260, 11, FALSE)</f>
        <v>36</v>
      </c>
      <c r="E1864">
        <f>VLOOKUP($C1864, 'pval-input'!$B$2:$M$2260, 12, FALSE)</f>
        <v>0.26277372262773702</v>
      </c>
      <c r="F1864">
        <f>VLOOKUP(C1864, listing!$B$1:$L$2600, 2, FALSE)</f>
        <v>1.224085283189922</v>
      </c>
      <c r="H1864" t="s">
        <v>4847</v>
      </c>
      <c r="I1864">
        <v>1.224085283189922</v>
      </c>
      <c r="J1864">
        <f>VLOOKUP($C1864, 'pval-input'!$B$2:$M$2260, 11, FALSE)</f>
        <v>36</v>
      </c>
      <c r="K1864">
        <f>VLOOKUP($C1864, 'pval-input'!$B$2:$M$2260, 12, FALSE)</f>
        <v>0.26277372262773702</v>
      </c>
    </row>
    <row r="1865" spans="1:11" hidden="1" x14ac:dyDescent="0.2">
      <c r="A1865" t="s">
        <v>4175</v>
      </c>
      <c r="B1865" t="str">
        <f>VLOOKUP(A1865, dictionary!$A$2:$B$16, 2, FALSE)</f>
        <v>Respiratory system</v>
      </c>
      <c r="C1865" t="s">
        <v>4454</v>
      </c>
      <c r="D1865">
        <f>VLOOKUP($C1865, 'pval-input'!$B$2:$M$2260, 11, FALSE)</f>
        <v>4</v>
      </c>
      <c r="E1865">
        <f>VLOOKUP($C1865, 'pval-input'!$B$2:$M$2260, 12, FALSE)</f>
        <v>2.9197080291970798E-2</v>
      </c>
      <c r="F1865">
        <f>VLOOKUP(C1865, listing!$B$1:$L$2600, 2, FALSE)</f>
        <v>0.49134489832981421</v>
      </c>
      <c r="H1865" t="s">
        <v>4847</v>
      </c>
      <c r="I1865">
        <v>0.49134489832981421</v>
      </c>
      <c r="J1865">
        <f>VLOOKUP($C1865, 'pval-input'!$B$2:$M$2260, 11, FALSE)</f>
        <v>4</v>
      </c>
      <c r="K1865">
        <f>VLOOKUP($C1865, 'pval-input'!$B$2:$M$2260, 12, FALSE)</f>
        <v>2.9197080291970798E-2</v>
      </c>
    </row>
    <row r="1866" spans="1:11" hidden="1" x14ac:dyDescent="0.2">
      <c r="A1866" t="s">
        <v>4175</v>
      </c>
      <c r="B1866" t="str">
        <f>VLOOKUP(A1866, dictionary!$A$2:$B$16, 2, FALSE)</f>
        <v>Respiratory system</v>
      </c>
      <c r="C1866" t="s">
        <v>4456</v>
      </c>
      <c r="D1866">
        <f>VLOOKUP($C1866, 'pval-input'!$B$2:$M$2260, 11, FALSE)</f>
        <v>2</v>
      </c>
      <c r="E1866">
        <f>VLOOKUP($C1866, 'pval-input'!$B$2:$M$2260, 12, FALSE)</f>
        <v>1.4598540145985399E-2</v>
      </c>
      <c r="F1866">
        <f>VLOOKUP(C1866, listing!$B$1:$L$2600, 2, FALSE)</f>
        <v>0.10788735398684693</v>
      </c>
      <c r="H1866" t="s">
        <v>4847</v>
      </c>
      <c r="I1866">
        <v>0.10788735398684693</v>
      </c>
      <c r="J1866">
        <f>VLOOKUP($C1866, 'pval-input'!$B$2:$M$2260, 11, FALSE)</f>
        <v>2</v>
      </c>
      <c r="K1866">
        <f>VLOOKUP($C1866, 'pval-input'!$B$2:$M$2260, 12, FALSE)</f>
        <v>1.4598540145985399E-2</v>
      </c>
    </row>
    <row r="1867" spans="1:11" hidden="1" x14ac:dyDescent="0.2">
      <c r="A1867" t="s">
        <v>4175</v>
      </c>
      <c r="B1867" t="str">
        <f>VLOOKUP(A1867, dictionary!$A$2:$B$16, 2, FALSE)</f>
        <v>Respiratory system</v>
      </c>
      <c r="C1867" t="s">
        <v>4458</v>
      </c>
      <c r="D1867">
        <f>VLOOKUP($C1867, 'pval-input'!$B$2:$M$2260, 11, FALSE)</f>
        <v>6</v>
      </c>
      <c r="E1867">
        <f>VLOOKUP($C1867, 'pval-input'!$B$2:$M$2260, 12, FALSE)</f>
        <v>4.3795620437956199E-2</v>
      </c>
      <c r="F1867">
        <f>VLOOKUP(C1867, listing!$B$1:$L$2600, 2, FALSE)</f>
        <v>0.64936968765741199</v>
      </c>
      <c r="H1867" t="s">
        <v>4847</v>
      </c>
      <c r="I1867">
        <v>0.64936968765741199</v>
      </c>
      <c r="J1867">
        <f>VLOOKUP($C1867, 'pval-input'!$B$2:$M$2260, 11, FALSE)</f>
        <v>6</v>
      </c>
      <c r="K1867">
        <f>VLOOKUP($C1867, 'pval-input'!$B$2:$M$2260, 12, FALSE)</f>
        <v>4.3795620437956199E-2</v>
      </c>
    </row>
    <row r="1868" spans="1:11" hidden="1" x14ac:dyDescent="0.2">
      <c r="A1868" t="s">
        <v>4175</v>
      </c>
      <c r="B1868" t="str">
        <f>VLOOKUP(A1868, dictionary!$A$2:$B$16, 2, FALSE)</f>
        <v>Respiratory system</v>
      </c>
      <c r="C1868" t="s">
        <v>4460</v>
      </c>
      <c r="D1868">
        <f>VLOOKUP($C1868, 'pval-input'!$B$2:$M$2260, 11, FALSE)</f>
        <v>2</v>
      </c>
      <c r="E1868">
        <f>VLOOKUP($C1868, 'pval-input'!$B$2:$M$2260, 12, FALSE)</f>
        <v>1.4598540145985399E-2</v>
      </c>
      <c r="F1868">
        <f>VLOOKUP(C1868, listing!$B$1:$L$2600, 2, FALSE)</f>
        <v>0.28088559418312664</v>
      </c>
      <c r="H1868" t="s">
        <v>4847</v>
      </c>
      <c r="I1868">
        <v>0.28088559418312664</v>
      </c>
      <c r="J1868">
        <f>VLOOKUP($C1868, 'pval-input'!$B$2:$M$2260, 11, FALSE)</f>
        <v>2</v>
      </c>
      <c r="K1868">
        <f>VLOOKUP($C1868, 'pval-input'!$B$2:$M$2260, 12, FALSE)</f>
        <v>1.4598540145985399E-2</v>
      </c>
    </row>
    <row r="1869" spans="1:11" hidden="1" x14ac:dyDescent="0.2">
      <c r="A1869" t="s">
        <v>4175</v>
      </c>
      <c r="B1869" t="str">
        <f>VLOOKUP(A1869, dictionary!$A$2:$B$16, 2, FALSE)</f>
        <v>Respiratory system</v>
      </c>
      <c r="C1869" t="s">
        <v>4462</v>
      </c>
      <c r="D1869">
        <f>VLOOKUP($C1869, 'pval-input'!$B$2:$M$2260, 11, FALSE)</f>
        <v>6</v>
      </c>
      <c r="E1869">
        <f>VLOOKUP($C1869, 'pval-input'!$B$2:$M$2260, 12, FALSE)</f>
        <v>4.3795620437956199E-2</v>
      </c>
      <c r="F1869">
        <f>VLOOKUP(C1869, listing!$B$1:$L$2600, 2, FALSE)</f>
        <v>0.69077084296683566</v>
      </c>
      <c r="H1869" t="s">
        <v>4847</v>
      </c>
      <c r="I1869">
        <v>0.69077084296683566</v>
      </c>
      <c r="J1869">
        <f>VLOOKUP($C1869, 'pval-input'!$B$2:$M$2260, 11, FALSE)</f>
        <v>6</v>
      </c>
      <c r="K1869">
        <f>VLOOKUP($C1869, 'pval-input'!$B$2:$M$2260, 12, FALSE)</f>
        <v>4.3795620437956199E-2</v>
      </c>
    </row>
    <row r="1870" spans="1:11" hidden="1" x14ac:dyDescent="0.2">
      <c r="A1870" t="s">
        <v>4175</v>
      </c>
      <c r="B1870" t="str">
        <f>VLOOKUP(A1870, dictionary!$A$2:$B$16, 2, FALSE)</f>
        <v>Respiratory system</v>
      </c>
      <c r="C1870" t="s">
        <v>4465</v>
      </c>
      <c r="D1870">
        <f>VLOOKUP($C1870, 'pval-input'!$B$2:$M$2260, 11, FALSE)</f>
        <v>4</v>
      </c>
      <c r="E1870">
        <f>VLOOKUP($C1870, 'pval-input'!$B$2:$M$2260, 12, FALSE)</f>
        <v>2.9197080291970798E-2</v>
      </c>
      <c r="F1870">
        <f>VLOOKUP(C1870, listing!$B$1:$L$2600, 2, FALSE)</f>
        <v>0.29417536179358883</v>
      </c>
      <c r="H1870" t="s">
        <v>4847</v>
      </c>
      <c r="I1870">
        <v>0.29417536179358883</v>
      </c>
      <c r="J1870">
        <f>VLOOKUP($C1870, 'pval-input'!$B$2:$M$2260, 11, FALSE)</f>
        <v>4</v>
      </c>
      <c r="K1870">
        <f>VLOOKUP($C1870, 'pval-input'!$B$2:$M$2260, 12, FALSE)</f>
        <v>2.9197080291970798E-2</v>
      </c>
    </row>
    <row r="1871" spans="1:11" x14ac:dyDescent="0.2">
      <c r="A1871" t="s">
        <v>4175</v>
      </c>
      <c r="B1871" t="str">
        <f>VLOOKUP(A1871, dictionary!$A$2:$B$16, 2, FALSE)</f>
        <v>Respiratory system</v>
      </c>
      <c r="C1871" t="s">
        <v>4467</v>
      </c>
      <c r="D1871">
        <f>VLOOKUP($C1871, 'pval-input'!$B$2:$M$2260, 11, FALSE)</f>
        <v>25</v>
      </c>
      <c r="E1871">
        <f>VLOOKUP($C1871, 'pval-input'!$B$2:$M$2260, 12, FALSE)</f>
        <v>0.18248175182481799</v>
      </c>
      <c r="F1871">
        <f>VLOOKUP(C1871, listing!$B$1:$L$2600, 2, FALSE)</f>
        <v>0.14811396191902815</v>
      </c>
      <c r="H1871" t="s">
        <v>4847</v>
      </c>
      <c r="I1871">
        <v>0.14811396191902815</v>
      </c>
      <c r="J1871">
        <f>VLOOKUP($C1871, 'pval-input'!$B$2:$M$2260, 11, FALSE)</f>
        <v>25</v>
      </c>
      <c r="K1871">
        <f>VLOOKUP($C1871, 'pval-input'!$B$2:$M$2260, 12, FALSE)</f>
        <v>0.18248175182481799</v>
      </c>
    </row>
    <row r="1872" spans="1:11" x14ac:dyDescent="0.2">
      <c r="A1872" t="s">
        <v>4175</v>
      </c>
      <c r="B1872" t="str">
        <f>VLOOKUP(A1872, dictionary!$A$2:$B$16, 2, FALSE)</f>
        <v>Respiratory system</v>
      </c>
      <c r="C1872" t="s">
        <v>4469</v>
      </c>
      <c r="D1872">
        <f>VLOOKUP($C1872, 'pval-input'!$B$2:$M$2260, 11, FALSE)</f>
        <v>20</v>
      </c>
      <c r="E1872">
        <f>VLOOKUP($C1872, 'pval-input'!$B$2:$M$2260, 12, FALSE)</f>
        <v>0.145985401459854</v>
      </c>
      <c r="F1872">
        <f>VLOOKUP(C1872, listing!$B$1:$L$2600, 2, FALSE)</f>
        <v>0.52190407305022746</v>
      </c>
      <c r="H1872" t="s">
        <v>4847</v>
      </c>
      <c r="I1872">
        <v>0.52190407305022746</v>
      </c>
      <c r="J1872">
        <f>VLOOKUP($C1872, 'pval-input'!$B$2:$M$2260, 11, FALSE)</f>
        <v>20</v>
      </c>
      <c r="K1872">
        <f>VLOOKUP($C1872, 'pval-input'!$B$2:$M$2260, 12, FALSE)</f>
        <v>0.145985401459854</v>
      </c>
    </row>
    <row r="1873" spans="1:11" hidden="1" x14ac:dyDescent="0.2">
      <c r="A1873" t="s">
        <v>4175</v>
      </c>
      <c r="B1873" t="str">
        <f>VLOOKUP(A1873, dictionary!$A$2:$B$16, 2, FALSE)</f>
        <v>Respiratory system</v>
      </c>
      <c r="C1873" t="s">
        <v>4471</v>
      </c>
      <c r="D1873">
        <f>VLOOKUP($C1873, 'pval-input'!$B$2:$M$2260, 11, FALSE)</f>
        <v>4</v>
      </c>
      <c r="E1873">
        <f>VLOOKUP($C1873, 'pval-input'!$B$2:$M$2260, 12, FALSE)</f>
        <v>2.9197080291970798E-2</v>
      </c>
      <c r="F1873">
        <f>VLOOKUP(C1873, listing!$B$1:$L$2600, 2, FALSE)</f>
        <v>0.45185781637128419</v>
      </c>
      <c r="H1873" t="s">
        <v>4847</v>
      </c>
      <c r="I1873">
        <v>0.45185781637128419</v>
      </c>
      <c r="J1873">
        <f>VLOOKUP($C1873, 'pval-input'!$B$2:$M$2260, 11, FALSE)</f>
        <v>4</v>
      </c>
      <c r="K1873">
        <f>VLOOKUP($C1873, 'pval-input'!$B$2:$M$2260, 12, FALSE)</f>
        <v>2.9197080291970798E-2</v>
      </c>
    </row>
    <row r="1874" spans="1:11" hidden="1" x14ac:dyDescent="0.2">
      <c r="A1874" t="s">
        <v>4175</v>
      </c>
      <c r="B1874" t="str">
        <f>VLOOKUP(A1874, dictionary!$A$2:$B$16, 2, FALSE)</f>
        <v>Respiratory system</v>
      </c>
      <c r="C1874" t="s">
        <v>4473</v>
      </c>
      <c r="D1874">
        <f>VLOOKUP($C1874, 'pval-input'!$B$2:$M$2260, 11, FALSE)</f>
        <v>2</v>
      </c>
      <c r="E1874">
        <f>VLOOKUP($C1874, 'pval-input'!$B$2:$M$2260, 12, FALSE)</f>
        <v>1.4598540145985399E-2</v>
      </c>
      <c r="F1874">
        <f>VLOOKUP(C1874, listing!$B$1:$L$2600, 2, FALSE)</f>
        <v>0.37701936947231857</v>
      </c>
      <c r="H1874" t="s">
        <v>4847</v>
      </c>
      <c r="I1874">
        <v>0.37701936947231857</v>
      </c>
      <c r="J1874">
        <f>VLOOKUP($C1874, 'pval-input'!$B$2:$M$2260, 11, FALSE)</f>
        <v>2</v>
      </c>
      <c r="K1874">
        <f>VLOOKUP($C1874, 'pval-input'!$B$2:$M$2260, 12, FALSE)</f>
        <v>1.4598540145985399E-2</v>
      </c>
    </row>
    <row r="1875" spans="1:11" hidden="1" x14ac:dyDescent="0.2">
      <c r="A1875" t="s">
        <v>4175</v>
      </c>
      <c r="B1875" t="str">
        <f>VLOOKUP(A1875, dictionary!$A$2:$B$16, 2, FALSE)</f>
        <v>Respiratory system</v>
      </c>
      <c r="C1875" t="s">
        <v>4475</v>
      </c>
      <c r="D1875">
        <f>VLOOKUP($C1875, 'pval-input'!$B$2:$M$2260, 11, FALSE)</f>
        <v>1</v>
      </c>
      <c r="E1875">
        <f>VLOOKUP($C1875, 'pval-input'!$B$2:$M$2260, 12, FALSE)</f>
        <v>7.2992700729926996E-3</v>
      </c>
      <c r="F1875">
        <f>VLOOKUP(C1875, listing!$B$1:$L$2600, 2, FALSE)</f>
        <v>0.13345130816624251</v>
      </c>
      <c r="H1875" t="s">
        <v>4847</v>
      </c>
      <c r="I1875">
        <v>0.13345130816624251</v>
      </c>
      <c r="J1875">
        <f>VLOOKUP($C1875, 'pval-input'!$B$2:$M$2260, 11, FALSE)</f>
        <v>1</v>
      </c>
      <c r="K1875">
        <f>VLOOKUP($C1875, 'pval-input'!$B$2:$M$2260, 12, FALSE)</f>
        <v>7.2992700729926996E-3</v>
      </c>
    </row>
    <row r="1876" spans="1:11" hidden="1" x14ac:dyDescent="0.2">
      <c r="A1876" t="s">
        <v>4175</v>
      </c>
      <c r="B1876" t="str">
        <f>VLOOKUP(A1876, dictionary!$A$2:$B$16, 2, FALSE)</f>
        <v>Respiratory system</v>
      </c>
      <c r="C1876" t="s">
        <v>4477</v>
      </c>
      <c r="D1876">
        <f>VLOOKUP($C1876, 'pval-input'!$B$2:$M$2260, 11, FALSE)</f>
        <v>1</v>
      </c>
      <c r="E1876">
        <f>VLOOKUP($C1876, 'pval-input'!$B$2:$M$2260, 12, FALSE)</f>
        <v>7.2992700729926996E-3</v>
      </c>
      <c r="F1876">
        <f>VLOOKUP(C1876, listing!$B$1:$L$2600, 2, FALSE)</f>
        <v>0.13345130816624251</v>
      </c>
      <c r="H1876" t="s">
        <v>4847</v>
      </c>
      <c r="I1876">
        <v>0.13345130816624251</v>
      </c>
      <c r="J1876">
        <f>VLOOKUP($C1876, 'pval-input'!$B$2:$M$2260, 11, FALSE)</f>
        <v>1</v>
      </c>
      <c r="K1876">
        <f>VLOOKUP($C1876, 'pval-input'!$B$2:$M$2260, 12, FALSE)</f>
        <v>7.2992700729926996E-3</v>
      </c>
    </row>
    <row r="1877" spans="1:11" x14ac:dyDescent="0.2">
      <c r="A1877" t="s">
        <v>4175</v>
      </c>
      <c r="B1877" t="str">
        <f>VLOOKUP(A1877, dictionary!$A$2:$B$16, 2, FALSE)</f>
        <v>Respiratory system</v>
      </c>
      <c r="C1877" t="s">
        <v>4479</v>
      </c>
      <c r="D1877">
        <f>VLOOKUP($C1877, 'pval-input'!$B$2:$M$2260, 11, FALSE)</f>
        <v>13</v>
      </c>
      <c r="E1877">
        <f>VLOOKUP($C1877, 'pval-input'!$B$2:$M$2260, 12, FALSE)</f>
        <v>9.4890510948905105E-2</v>
      </c>
      <c r="F1877">
        <f>VLOOKUP(C1877, listing!$B$1:$L$2600, 2, FALSE)</f>
        <v>0.66079239104245191</v>
      </c>
      <c r="H1877" t="s">
        <v>4847</v>
      </c>
      <c r="I1877">
        <v>0.66079239104245191</v>
      </c>
      <c r="J1877">
        <f>VLOOKUP($C1877, 'pval-input'!$B$2:$M$2260, 11, FALSE)</f>
        <v>13</v>
      </c>
      <c r="K1877">
        <f>VLOOKUP($C1877, 'pval-input'!$B$2:$M$2260, 12, FALSE)</f>
        <v>9.4890510948905105E-2</v>
      </c>
    </row>
    <row r="1878" spans="1:11" hidden="1" x14ac:dyDescent="0.2">
      <c r="A1878" t="s">
        <v>4175</v>
      </c>
      <c r="B1878" t="str">
        <f>VLOOKUP(A1878, dictionary!$A$2:$B$16, 2, FALSE)</f>
        <v>Respiratory system</v>
      </c>
      <c r="C1878" t="s">
        <v>4483</v>
      </c>
      <c r="D1878">
        <f>VLOOKUP($C1878, 'pval-input'!$B$2:$M$2260, 11, FALSE)</f>
        <v>1</v>
      </c>
      <c r="E1878">
        <f>VLOOKUP($C1878, 'pval-input'!$B$2:$M$2260, 12, FALSE)</f>
        <v>7.2992700729926996E-3</v>
      </c>
      <c r="F1878">
        <f>VLOOKUP(C1878, listing!$B$1:$L$2600, 2, FALSE)</f>
        <v>0.21917708259586613</v>
      </c>
      <c r="H1878" t="s">
        <v>4847</v>
      </c>
      <c r="I1878">
        <v>0.21917708259586613</v>
      </c>
      <c r="J1878">
        <f>VLOOKUP($C1878, 'pval-input'!$B$2:$M$2260, 11, FALSE)</f>
        <v>1</v>
      </c>
      <c r="K1878">
        <f>VLOOKUP($C1878, 'pval-input'!$B$2:$M$2260, 12, FALSE)</f>
        <v>7.2992700729926996E-3</v>
      </c>
    </row>
    <row r="1879" spans="1:11" hidden="1" x14ac:dyDescent="0.2">
      <c r="A1879" t="s">
        <v>4175</v>
      </c>
      <c r="B1879" t="str">
        <f>VLOOKUP(A1879, dictionary!$A$2:$B$16, 2, FALSE)</f>
        <v>Respiratory system</v>
      </c>
      <c r="C1879" t="s">
        <v>4484</v>
      </c>
      <c r="D1879">
        <f>VLOOKUP($C1879, 'pval-input'!$B$2:$M$2260, 11, FALSE)</f>
        <v>3</v>
      </c>
      <c r="E1879">
        <f>VLOOKUP($C1879, 'pval-input'!$B$2:$M$2260, 12, FALSE)</f>
        <v>2.18978102189781E-2</v>
      </c>
      <c r="F1879">
        <f>VLOOKUP(C1879, listing!$B$1:$L$2600, 2, FALSE)</f>
        <v>0.98808772603761041</v>
      </c>
      <c r="H1879" t="s">
        <v>4847</v>
      </c>
      <c r="I1879">
        <v>0.98808772603761041</v>
      </c>
      <c r="J1879">
        <f>VLOOKUP($C1879, 'pval-input'!$B$2:$M$2260, 11, FALSE)</f>
        <v>3</v>
      </c>
      <c r="K1879">
        <f>VLOOKUP($C1879, 'pval-input'!$B$2:$M$2260, 12, FALSE)</f>
        <v>2.18978102189781E-2</v>
      </c>
    </row>
    <row r="1880" spans="1:11" x14ac:dyDescent="0.2">
      <c r="A1880" t="s">
        <v>4175</v>
      </c>
      <c r="B1880" t="str">
        <f>VLOOKUP(A1880, dictionary!$A$2:$B$16, 2, FALSE)</f>
        <v>Respiratory system</v>
      </c>
      <c r="C1880" t="s">
        <v>4485</v>
      </c>
      <c r="D1880">
        <f>VLOOKUP($C1880, 'pval-input'!$B$2:$M$2260, 11, FALSE)</f>
        <v>31</v>
      </c>
      <c r="E1880">
        <f>VLOOKUP($C1880, 'pval-input'!$B$2:$M$2260, 12, FALSE)</f>
        <v>0.226277372262774</v>
      </c>
      <c r="F1880">
        <f>VLOOKUP(C1880, listing!$B$1:$L$2600, 2, FALSE)</f>
        <v>0.33698179080249396</v>
      </c>
      <c r="H1880" t="s">
        <v>4847</v>
      </c>
      <c r="I1880">
        <v>0.33698179080249396</v>
      </c>
      <c r="J1880">
        <f>VLOOKUP($C1880, 'pval-input'!$B$2:$M$2260, 11, FALSE)</f>
        <v>31</v>
      </c>
      <c r="K1880">
        <f>VLOOKUP($C1880, 'pval-input'!$B$2:$M$2260, 12, FALSE)</f>
        <v>0.226277372262774</v>
      </c>
    </row>
    <row r="1881" spans="1:11" hidden="1" x14ac:dyDescent="0.2">
      <c r="A1881" t="s">
        <v>4175</v>
      </c>
      <c r="B1881" t="str">
        <f>VLOOKUP(A1881, dictionary!$A$2:$B$16, 2, FALSE)</f>
        <v>Respiratory system</v>
      </c>
      <c r="C1881" t="s">
        <v>4486</v>
      </c>
      <c r="D1881">
        <f>VLOOKUP($C1881, 'pval-input'!$B$2:$M$2260, 11, FALSE)</f>
        <v>2</v>
      </c>
      <c r="E1881">
        <f>VLOOKUP($C1881, 'pval-input'!$B$2:$M$2260, 12, FALSE)</f>
        <v>1.4598540145985399E-2</v>
      </c>
      <c r="F1881">
        <f>VLOOKUP(C1881, listing!$B$1:$L$2600, 2, FALSE)</f>
        <v>0.22454159663445475</v>
      </c>
      <c r="H1881" t="s">
        <v>4847</v>
      </c>
      <c r="I1881">
        <v>0.22454159663445475</v>
      </c>
      <c r="J1881">
        <f>VLOOKUP($C1881, 'pval-input'!$B$2:$M$2260, 11, FALSE)</f>
        <v>2</v>
      </c>
      <c r="K1881">
        <f>VLOOKUP($C1881, 'pval-input'!$B$2:$M$2260, 12, FALSE)</f>
        <v>1.4598540145985399E-2</v>
      </c>
    </row>
    <row r="1882" spans="1:11" x14ac:dyDescent="0.2">
      <c r="A1882" t="s">
        <v>4175</v>
      </c>
      <c r="B1882" t="str">
        <f>VLOOKUP(A1882, dictionary!$A$2:$B$16, 2, FALSE)</f>
        <v>Respiratory system</v>
      </c>
      <c r="C1882" t="s">
        <v>4488</v>
      </c>
      <c r="D1882">
        <f>VLOOKUP($C1882, 'pval-input'!$B$2:$M$2260, 11, FALSE)</f>
        <v>8</v>
      </c>
      <c r="E1882">
        <f>VLOOKUP($C1882, 'pval-input'!$B$2:$M$2260, 12, FALSE)</f>
        <v>5.8394160583941597E-2</v>
      </c>
      <c r="F1882">
        <f>VLOOKUP(C1882, listing!$B$1:$L$2600, 2, FALSE)</f>
        <v>1.2249322449095343</v>
      </c>
      <c r="H1882" t="s">
        <v>4847</v>
      </c>
      <c r="I1882">
        <v>1.2249322449095343</v>
      </c>
      <c r="J1882">
        <f>VLOOKUP($C1882, 'pval-input'!$B$2:$M$2260, 11, FALSE)</f>
        <v>8</v>
      </c>
      <c r="K1882">
        <f>VLOOKUP($C1882, 'pval-input'!$B$2:$M$2260, 12, FALSE)</f>
        <v>5.8394160583941597E-2</v>
      </c>
    </row>
    <row r="1883" spans="1:11" hidden="1" x14ac:dyDescent="0.2">
      <c r="A1883" t="s">
        <v>4175</v>
      </c>
      <c r="B1883" t="str">
        <f>VLOOKUP(A1883, dictionary!$A$2:$B$16, 2, FALSE)</f>
        <v>Respiratory system</v>
      </c>
      <c r="C1883" t="s">
        <v>4491</v>
      </c>
      <c r="D1883">
        <f>VLOOKUP($C1883, 'pval-input'!$B$2:$M$2260, 11, FALSE)</f>
        <v>3</v>
      </c>
      <c r="E1883">
        <f>VLOOKUP($C1883, 'pval-input'!$B$2:$M$2260, 12, FALSE)</f>
        <v>2.18978102189781E-2</v>
      </c>
      <c r="F1883">
        <f>VLOOKUP(C1883, listing!$B$1:$L$2600, 2, FALSE)</f>
        <v>0.50405377327687928</v>
      </c>
      <c r="H1883" t="s">
        <v>4847</v>
      </c>
      <c r="I1883">
        <v>0.50405377327687928</v>
      </c>
      <c r="J1883">
        <f>VLOOKUP($C1883, 'pval-input'!$B$2:$M$2260, 11, FALSE)</f>
        <v>3</v>
      </c>
      <c r="K1883">
        <f>VLOOKUP($C1883, 'pval-input'!$B$2:$M$2260, 12, FALSE)</f>
        <v>2.18978102189781E-2</v>
      </c>
    </row>
    <row r="1884" spans="1:11" hidden="1" x14ac:dyDescent="0.2">
      <c r="A1884" t="s">
        <v>4175</v>
      </c>
      <c r="B1884" t="str">
        <f>VLOOKUP(A1884, dictionary!$A$2:$B$16, 2, FALSE)</f>
        <v>Respiratory system</v>
      </c>
      <c r="C1884" t="s">
        <v>4493</v>
      </c>
      <c r="D1884">
        <f>VLOOKUP($C1884, 'pval-input'!$B$2:$M$2260, 11, FALSE)</f>
        <v>1</v>
      </c>
      <c r="E1884">
        <f>VLOOKUP($C1884, 'pval-input'!$B$2:$M$2260, 12, FALSE)</f>
        <v>7.2992700729926996E-3</v>
      </c>
      <c r="F1884">
        <f>VLOOKUP(C1884, listing!$B$1:$L$2600, 2, FALSE)</f>
        <v>0.45574306277858734</v>
      </c>
      <c r="H1884" t="s">
        <v>4847</v>
      </c>
      <c r="I1884">
        <v>0.45574306277858734</v>
      </c>
      <c r="J1884">
        <f>VLOOKUP($C1884, 'pval-input'!$B$2:$M$2260, 11, FALSE)</f>
        <v>1</v>
      </c>
      <c r="K1884">
        <f>VLOOKUP($C1884, 'pval-input'!$B$2:$M$2260, 12, FALSE)</f>
        <v>7.2992700729926996E-3</v>
      </c>
    </row>
    <row r="1885" spans="1:11" hidden="1" x14ac:dyDescent="0.2">
      <c r="A1885" t="s">
        <v>4497</v>
      </c>
      <c r="B1885" t="str">
        <f>VLOOKUP(A1885, dictionary!$A$2:$B$16, 2, FALSE)</f>
        <v>Sensory oragns</v>
      </c>
      <c r="C1885" t="s">
        <v>4495</v>
      </c>
      <c r="D1885">
        <f>VLOOKUP($C1885, 'pval-input'!$B$2:$M$2260, 11, FALSE)</f>
        <v>1</v>
      </c>
      <c r="E1885">
        <f>VLOOKUP($C1885, 'pval-input'!$B$2:$M$2260, 12, FALSE)</f>
        <v>7.2992700729926996E-3</v>
      </c>
      <c r="F1885">
        <f>VLOOKUP(C1885, listing!$B$1:$L$2600, 2, FALSE)</f>
        <v>0.17143680377530085</v>
      </c>
      <c r="H1885" t="s">
        <v>4848</v>
      </c>
      <c r="I1885">
        <v>0.17143680377530085</v>
      </c>
      <c r="J1885">
        <f>VLOOKUP($C1885, 'pval-input'!$B$2:$M$2260, 11, FALSE)</f>
        <v>1</v>
      </c>
      <c r="K1885">
        <f>VLOOKUP($C1885, 'pval-input'!$B$2:$M$2260, 12, FALSE)</f>
        <v>7.2992700729926996E-3</v>
      </c>
    </row>
    <row r="1886" spans="1:11" x14ac:dyDescent="0.2">
      <c r="A1886" t="s">
        <v>4497</v>
      </c>
      <c r="B1886" t="str">
        <f>VLOOKUP(A1886, dictionary!$A$2:$B$16, 2, FALSE)</f>
        <v>Sensory oragns</v>
      </c>
      <c r="C1886" t="s">
        <v>4501</v>
      </c>
      <c r="D1886">
        <f>VLOOKUP($C1886, 'pval-input'!$B$2:$M$2260, 11, FALSE)</f>
        <v>24</v>
      </c>
      <c r="E1886">
        <f>VLOOKUP($C1886, 'pval-input'!$B$2:$M$2260, 12, FALSE)</f>
        <v>0.17518248175182499</v>
      </c>
      <c r="F1886">
        <f>VLOOKUP(C1886, listing!$B$1:$L$2600, 2, FALSE)</f>
        <v>0.34365633261500533</v>
      </c>
      <c r="H1886" t="s">
        <v>4848</v>
      </c>
      <c r="I1886">
        <v>0.34365633261500533</v>
      </c>
      <c r="J1886">
        <f>VLOOKUP($C1886, 'pval-input'!$B$2:$M$2260, 11, FALSE)</f>
        <v>24</v>
      </c>
      <c r="K1886">
        <f>VLOOKUP($C1886, 'pval-input'!$B$2:$M$2260, 12, FALSE)</f>
        <v>0.17518248175182499</v>
      </c>
    </row>
    <row r="1887" spans="1:11" x14ac:dyDescent="0.2">
      <c r="A1887" t="s">
        <v>4497</v>
      </c>
      <c r="B1887" t="str">
        <f>VLOOKUP(A1887, dictionary!$A$2:$B$16, 2, FALSE)</f>
        <v>Sensory oragns</v>
      </c>
      <c r="C1887" t="s">
        <v>4504</v>
      </c>
      <c r="D1887">
        <f>VLOOKUP($C1887, 'pval-input'!$B$2:$M$2260, 11, FALSE)</f>
        <v>8</v>
      </c>
      <c r="E1887">
        <f>VLOOKUP($C1887, 'pval-input'!$B$2:$M$2260, 12, FALSE)</f>
        <v>5.8394160583941597E-2</v>
      </c>
      <c r="F1887">
        <f>VLOOKUP(C1887, listing!$B$1:$L$2600, 2, FALSE)</f>
        <v>0.13572428892056468</v>
      </c>
      <c r="H1887" t="s">
        <v>4848</v>
      </c>
      <c r="I1887">
        <v>0.13572428892056468</v>
      </c>
      <c r="J1887">
        <f>VLOOKUP($C1887, 'pval-input'!$B$2:$M$2260, 11, FALSE)</f>
        <v>8</v>
      </c>
      <c r="K1887">
        <f>VLOOKUP($C1887, 'pval-input'!$B$2:$M$2260, 12, FALSE)</f>
        <v>5.8394160583941597E-2</v>
      </c>
    </row>
    <row r="1888" spans="1:11" hidden="1" x14ac:dyDescent="0.2">
      <c r="A1888" t="s">
        <v>4497</v>
      </c>
      <c r="B1888" t="str">
        <f>VLOOKUP(A1888, dictionary!$A$2:$B$16, 2, FALSE)</f>
        <v>Sensory oragns</v>
      </c>
      <c r="C1888" t="s">
        <v>4507</v>
      </c>
      <c r="D1888">
        <f>VLOOKUP($C1888, 'pval-input'!$B$2:$M$2260, 11, FALSE)</f>
        <v>2</v>
      </c>
      <c r="E1888">
        <f>VLOOKUP($C1888, 'pval-input'!$B$2:$M$2260, 12, FALSE)</f>
        <v>1.4598540145985399E-2</v>
      </c>
      <c r="F1888">
        <f>VLOOKUP(C1888, listing!$B$1:$L$2600, 2, FALSE)</f>
        <v>0.75762220673232905</v>
      </c>
      <c r="H1888" t="s">
        <v>4848</v>
      </c>
      <c r="I1888">
        <v>0.75762220673232905</v>
      </c>
      <c r="J1888">
        <f>VLOOKUP($C1888, 'pval-input'!$B$2:$M$2260, 11, FALSE)</f>
        <v>2</v>
      </c>
      <c r="K1888">
        <f>VLOOKUP($C1888, 'pval-input'!$B$2:$M$2260, 12, FALSE)</f>
        <v>1.4598540145985399E-2</v>
      </c>
    </row>
    <row r="1889" spans="1:11" x14ac:dyDescent="0.2">
      <c r="A1889" t="s">
        <v>4497</v>
      </c>
      <c r="B1889" t="str">
        <f>VLOOKUP(A1889, dictionary!$A$2:$B$16, 2, FALSE)</f>
        <v>Sensory oragns</v>
      </c>
      <c r="C1889" t="s">
        <v>4510</v>
      </c>
      <c r="D1889">
        <f>VLOOKUP($C1889, 'pval-input'!$B$2:$M$2260, 11, FALSE)</f>
        <v>7</v>
      </c>
      <c r="E1889">
        <f>VLOOKUP($C1889, 'pval-input'!$B$2:$M$2260, 12, FALSE)</f>
        <v>5.1094890510948898E-2</v>
      </c>
      <c r="F1889">
        <f>VLOOKUP(C1889, listing!$B$1:$L$2600, 2, FALSE)</f>
        <v>0.19379394674210074</v>
      </c>
      <c r="H1889" t="s">
        <v>4848</v>
      </c>
      <c r="I1889">
        <v>0.19379394674210074</v>
      </c>
      <c r="J1889">
        <f>VLOOKUP($C1889, 'pval-input'!$B$2:$M$2260, 11, FALSE)</f>
        <v>7</v>
      </c>
      <c r="K1889">
        <f>VLOOKUP($C1889, 'pval-input'!$B$2:$M$2260, 12, FALSE)</f>
        <v>5.1094890510948898E-2</v>
      </c>
    </row>
    <row r="1890" spans="1:11" hidden="1" x14ac:dyDescent="0.2">
      <c r="A1890" t="s">
        <v>4497</v>
      </c>
      <c r="B1890" t="str">
        <f>VLOOKUP(A1890, dictionary!$A$2:$B$16, 2, FALSE)</f>
        <v>Sensory oragns</v>
      </c>
      <c r="C1890" t="s">
        <v>4512</v>
      </c>
      <c r="D1890">
        <f>VLOOKUP($C1890, 'pval-input'!$B$2:$M$2260, 11, FALSE)</f>
        <v>3</v>
      </c>
      <c r="E1890">
        <f>VLOOKUP($C1890, 'pval-input'!$B$2:$M$2260, 12, FALSE)</f>
        <v>2.18978102189781E-2</v>
      </c>
      <c r="F1890">
        <f>VLOOKUP(C1890, listing!$B$1:$L$2600, 2, FALSE)</f>
        <v>0.21340249473321632</v>
      </c>
      <c r="H1890" t="s">
        <v>4848</v>
      </c>
      <c r="I1890">
        <v>0.21340249473321632</v>
      </c>
      <c r="J1890">
        <f>VLOOKUP($C1890, 'pval-input'!$B$2:$M$2260, 11, FALSE)</f>
        <v>3</v>
      </c>
      <c r="K1890">
        <f>VLOOKUP($C1890, 'pval-input'!$B$2:$M$2260, 12, FALSE)</f>
        <v>2.18978102189781E-2</v>
      </c>
    </row>
    <row r="1891" spans="1:11" hidden="1" x14ac:dyDescent="0.2">
      <c r="A1891" t="s">
        <v>4497</v>
      </c>
      <c r="B1891" t="str">
        <f>VLOOKUP(A1891, dictionary!$A$2:$B$16, 2, FALSE)</f>
        <v>Sensory oragns</v>
      </c>
      <c r="C1891" t="s">
        <v>4514</v>
      </c>
      <c r="D1891">
        <f>VLOOKUP($C1891, 'pval-input'!$B$2:$M$2260, 11, FALSE)</f>
        <v>4</v>
      </c>
      <c r="E1891">
        <f>VLOOKUP($C1891, 'pval-input'!$B$2:$M$2260, 12, FALSE)</f>
        <v>2.9197080291970798E-2</v>
      </c>
      <c r="F1891">
        <f>VLOOKUP(C1891, listing!$B$1:$L$2600, 2, FALSE)</f>
        <v>0.16371207304631397</v>
      </c>
      <c r="H1891" t="s">
        <v>4848</v>
      </c>
      <c r="I1891">
        <v>0.16371207304631397</v>
      </c>
      <c r="J1891">
        <f>VLOOKUP($C1891, 'pval-input'!$B$2:$M$2260, 11, FALSE)</f>
        <v>4</v>
      </c>
      <c r="K1891">
        <f>VLOOKUP($C1891, 'pval-input'!$B$2:$M$2260, 12, FALSE)</f>
        <v>2.9197080291970798E-2</v>
      </c>
    </row>
    <row r="1892" spans="1:11" x14ac:dyDescent="0.2">
      <c r="A1892" t="s">
        <v>4497</v>
      </c>
      <c r="B1892" t="str">
        <f>VLOOKUP(A1892, dictionary!$A$2:$B$16, 2, FALSE)</f>
        <v>Sensory oragns</v>
      </c>
      <c r="C1892" t="s">
        <v>4516</v>
      </c>
      <c r="D1892">
        <f>VLOOKUP($C1892, 'pval-input'!$B$2:$M$2260, 11, FALSE)</f>
        <v>130</v>
      </c>
      <c r="E1892">
        <f>VLOOKUP($C1892, 'pval-input'!$B$2:$M$2260, 12, FALSE)</f>
        <v>0.94890510948905105</v>
      </c>
      <c r="F1892">
        <f>VLOOKUP(C1892, listing!$B$1:$L$2600, 2, FALSE)</f>
        <v>0.36275562586402654</v>
      </c>
      <c r="H1892" t="s">
        <v>4848</v>
      </c>
      <c r="I1892">
        <v>0.36275562586402654</v>
      </c>
      <c r="J1892">
        <f>VLOOKUP($C1892, 'pval-input'!$B$2:$M$2260, 11, FALSE)</f>
        <v>130</v>
      </c>
      <c r="K1892">
        <f>VLOOKUP($C1892, 'pval-input'!$B$2:$M$2260, 12, FALSE)</f>
        <v>0.94890510948905105</v>
      </c>
    </row>
    <row r="1893" spans="1:11" hidden="1" x14ac:dyDescent="0.2">
      <c r="A1893" t="s">
        <v>4497</v>
      </c>
      <c r="B1893" t="str">
        <f>VLOOKUP(A1893, dictionary!$A$2:$B$16, 2, FALSE)</f>
        <v>Sensory oragns</v>
      </c>
      <c r="C1893" t="s">
        <v>4519</v>
      </c>
      <c r="D1893">
        <f>VLOOKUP($C1893, 'pval-input'!$B$2:$M$2260, 11, FALSE)</f>
        <v>1</v>
      </c>
      <c r="E1893">
        <f>VLOOKUP($C1893, 'pval-input'!$B$2:$M$2260, 12, FALSE)</f>
        <v>7.2992700729926996E-3</v>
      </c>
      <c r="F1893">
        <f>VLOOKUP(C1893, listing!$B$1:$L$2600, 2, FALSE)</f>
        <v>0.16505751444420602</v>
      </c>
      <c r="H1893" t="s">
        <v>4848</v>
      </c>
      <c r="I1893">
        <v>0.16505751444420602</v>
      </c>
      <c r="J1893">
        <f>VLOOKUP($C1893, 'pval-input'!$B$2:$M$2260, 11, FALSE)</f>
        <v>1</v>
      </c>
      <c r="K1893">
        <f>VLOOKUP($C1893, 'pval-input'!$B$2:$M$2260, 12, FALSE)</f>
        <v>7.2992700729926996E-3</v>
      </c>
    </row>
    <row r="1894" spans="1:11" x14ac:dyDescent="0.2">
      <c r="A1894" t="s">
        <v>4497</v>
      </c>
      <c r="B1894" t="str">
        <f>VLOOKUP(A1894, dictionary!$A$2:$B$16, 2, FALSE)</f>
        <v>Sensory oragns</v>
      </c>
      <c r="C1894" t="s">
        <v>4521</v>
      </c>
      <c r="D1894">
        <f>VLOOKUP($C1894, 'pval-input'!$B$2:$M$2260, 11, FALSE)</f>
        <v>7</v>
      </c>
      <c r="E1894">
        <f>VLOOKUP($C1894, 'pval-input'!$B$2:$M$2260, 12, FALSE)</f>
        <v>5.1094890510948898E-2</v>
      </c>
      <c r="F1894">
        <f>VLOOKUP(C1894, listing!$B$1:$L$2600, 2, FALSE)</f>
        <v>0.85945535611026358</v>
      </c>
      <c r="H1894" t="s">
        <v>4848</v>
      </c>
      <c r="I1894">
        <v>0.85945535611026358</v>
      </c>
      <c r="J1894">
        <f>VLOOKUP($C1894, 'pval-input'!$B$2:$M$2260, 11, FALSE)</f>
        <v>7</v>
      </c>
      <c r="K1894">
        <f>VLOOKUP($C1894, 'pval-input'!$B$2:$M$2260, 12, FALSE)</f>
        <v>5.1094890510948898E-2</v>
      </c>
    </row>
    <row r="1895" spans="1:11" hidden="1" x14ac:dyDescent="0.2">
      <c r="A1895" t="s">
        <v>4497</v>
      </c>
      <c r="B1895" t="str">
        <f>VLOOKUP(A1895, dictionary!$A$2:$B$16, 2, FALSE)</f>
        <v>Sensory oragns</v>
      </c>
      <c r="C1895" t="s">
        <v>4523</v>
      </c>
      <c r="D1895">
        <f>VLOOKUP($C1895, 'pval-input'!$B$2:$M$2260, 11, FALSE)</f>
        <v>4</v>
      </c>
      <c r="E1895">
        <f>VLOOKUP($C1895, 'pval-input'!$B$2:$M$2260, 12, FALSE)</f>
        <v>2.9197080291970798E-2</v>
      </c>
      <c r="F1895">
        <f>VLOOKUP(C1895, listing!$B$1:$L$2600, 2, FALSE)</f>
        <v>0.28889637949205371</v>
      </c>
      <c r="H1895" t="s">
        <v>4848</v>
      </c>
      <c r="I1895">
        <v>0.28889637949205371</v>
      </c>
      <c r="J1895">
        <f>VLOOKUP($C1895, 'pval-input'!$B$2:$M$2260, 11, FALSE)</f>
        <v>4</v>
      </c>
      <c r="K1895">
        <f>VLOOKUP($C1895, 'pval-input'!$B$2:$M$2260, 12, FALSE)</f>
        <v>2.9197080291970798E-2</v>
      </c>
    </row>
    <row r="1896" spans="1:11" hidden="1" x14ac:dyDescent="0.2">
      <c r="A1896" t="s">
        <v>4497</v>
      </c>
      <c r="B1896" t="str">
        <f>VLOOKUP(A1896, dictionary!$A$2:$B$16, 2, FALSE)</f>
        <v>Sensory oragns</v>
      </c>
      <c r="C1896" t="s">
        <v>4526</v>
      </c>
      <c r="D1896">
        <f>VLOOKUP($C1896, 'pval-input'!$B$2:$M$2260, 11, FALSE)</f>
        <v>1</v>
      </c>
      <c r="E1896">
        <f>VLOOKUP($C1896, 'pval-input'!$B$2:$M$2260, 12, FALSE)</f>
        <v>7.2992700729926996E-3</v>
      </c>
      <c r="F1896">
        <f>VLOOKUP(C1896, listing!$B$1:$L$2600, 2, FALSE)</f>
        <v>5.329998546416468E-2</v>
      </c>
      <c r="H1896" t="s">
        <v>4848</v>
      </c>
      <c r="I1896">
        <v>5.329998546416468E-2</v>
      </c>
      <c r="J1896">
        <f>VLOOKUP($C1896, 'pval-input'!$B$2:$M$2260, 11, FALSE)</f>
        <v>1</v>
      </c>
      <c r="K1896">
        <f>VLOOKUP($C1896, 'pval-input'!$B$2:$M$2260, 12, FALSE)</f>
        <v>7.2992700729926996E-3</v>
      </c>
    </row>
    <row r="1897" spans="1:11" hidden="1" x14ac:dyDescent="0.2">
      <c r="A1897" t="s">
        <v>4497</v>
      </c>
      <c r="B1897" t="str">
        <f>VLOOKUP(A1897, dictionary!$A$2:$B$16, 2, FALSE)</f>
        <v>Sensory oragns</v>
      </c>
      <c r="C1897" t="s">
        <v>4528</v>
      </c>
      <c r="D1897">
        <f>VLOOKUP($C1897, 'pval-input'!$B$2:$M$2260, 11, FALSE)</f>
        <v>6</v>
      </c>
      <c r="E1897">
        <f>VLOOKUP($C1897, 'pval-input'!$B$2:$M$2260, 12, FALSE)</f>
        <v>4.3795620437956199E-2</v>
      </c>
      <c r="F1897">
        <f>VLOOKUP(C1897, listing!$B$1:$L$2600, 2, FALSE)</f>
        <v>0.6142444550154893</v>
      </c>
      <c r="H1897" t="s">
        <v>4848</v>
      </c>
      <c r="I1897">
        <v>0.6142444550154893</v>
      </c>
      <c r="J1897">
        <f>VLOOKUP($C1897, 'pval-input'!$B$2:$M$2260, 11, FALSE)</f>
        <v>6</v>
      </c>
      <c r="K1897">
        <f>VLOOKUP($C1897, 'pval-input'!$B$2:$M$2260, 12, FALSE)</f>
        <v>4.3795620437956199E-2</v>
      </c>
    </row>
    <row r="1898" spans="1:11" hidden="1" x14ac:dyDescent="0.2">
      <c r="A1898" t="s">
        <v>4497</v>
      </c>
      <c r="B1898" t="str">
        <f>VLOOKUP(A1898, dictionary!$A$2:$B$16, 2, FALSE)</f>
        <v>Sensory oragns</v>
      </c>
      <c r="C1898" t="s">
        <v>4532</v>
      </c>
      <c r="D1898">
        <f>VLOOKUP($C1898, 'pval-input'!$B$2:$M$2260, 11, FALSE)</f>
        <v>5</v>
      </c>
      <c r="E1898">
        <f>VLOOKUP($C1898, 'pval-input'!$B$2:$M$2260, 12, FALSE)</f>
        <v>3.6496350364963501E-2</v>
      </c>
      <c r="F1898">
        <f>VLOOKUP(C1898, listing!$B$1:$L$2600, 2, FALSE)</f>
        <v>0.20711249587418598</v>
      </c>
      <c r="H1898" t="s">
        <v>4848</v>
      </c>
      <c r="I1898">
        <v>0.20711249587418598</v>
      </c>
      <c r="J1898">
        <f>VLOOKUP($C1898, 'pval-input'!$B$2:$M$2260, 11, FALSE)</f>
        <v>5</v>
      </c>
      <c r="K1898">
        <f>VLOOKUP($C1898, 'pval-input'!$B$2:$M$2260, 12, FALSE)</f>
        <v>3.6496350364963501E-2</v>
      </c>
    </row>
    <row r="1899" spans="1:11" x14ac:dyDescent="0.2">
      <c r="A1899" t="s">
        <v>4497</v>
      </c>
      <c r="B1899" t="str">
        <f>VLOOKUP(A1899, dictionary!$A$2:$B$16, 2, FALSE)</f>
        <v>Sensory oragns</v>
      </c>
      <c r="C1899" t="s">
        <v>4534</v>
      </c>
      <c r="D1899">
        <f>VLOOKUP($C1899, 'pval-input'!$B$2:$M$2260, 11, FALSE)</f>
        <v>123</v>
      </c>
      <c r="E1899">
        <f>VLOOKUP($C1899, 'pval-input'!$B$2:$M$2260, 12, FALSE)</f>
        <v>0.89781021897810198</v>
      </c>
      <c r="F1899">
        <f>VLOOKUP(C1899, listing!$B$1:$L$2600, 2, FALSE)</f>
        <v>9.3391221194262491E-2</v>
      </c>
      <c r="H1899" t="s">
        <v>4848</v>
      </c>
      <c r="I1899">
        <v>9.3391221194262491E-2</v>
      </c>
      <c r="J1899">
        <f>VLOOKUP($C1899, 'pval-input'!$B$2:$M$2260, 11, FALSE)</f>
        <v>123</v>
      </c>
      <c r="K1899">
        <f>VLOOKUP($C1899, 'pval-input'!$B$2:$M$2260, 12, FALSE)</f>
        <v>0.89781021897810198</v>
      </c>
    </row>
    <row r="1900" spans="1:11" hidden="1" x14ac:dyDescent="0.2">
      <c r="A1900" t="s">
        <v>4497</v>
      </c>
      <c r="B1900" t="str">
        <f>VLOOKUP(A1900, dictionary!$A$2:$B$16, 2, FALSE)</f>
        <v>Sensory oragns</v>
      </c>
      <c r="C1900" t="s">
        <v>4538</v>
      </c>
      <c r="D1900">
        <f>VLOOKUP($C1900, 'pval-input'!$B$2:$M$2260, 11, FALSE)</f>
        <v>1</v>
      </c>
      <c r="E1900">
        <f>VLOOKUP($C1900, 'pval-input'!$B$2:$M$2260, 12, FALSE)</f>
        <v>7.2992700729926996E-3</v>
      </c>
      <c r="F1900">
        <f>VLOOKUP(C1900, listing!$B$1:$L$2600, 2, FALSE)</f>
        <v>0.21917708259586613</v>
      </c>
      <c r="H1900" t="s">
        <v>4848</v>
      </c>
      <c r="I1900">
        <v>0.21917708259586613</v>
      </c>
      <c r="J1900">
        <f>VLOOKUP($C1900, 'pval-input'!$B$2:$M$2260, 11, FALSE)</f>
        <v>1</v>
      </c>
      <c r="K1900">
        <f>VLOOKUP($C1900, 'pval-input'!$B$2:$M$2260, 12, FALSE)</f>
        <v>7.2992700729926996E-3</v>
      </c>
    </row>
    <row r="1901" spans="1:11" x14ac:dyDescent="0.2">
      <c r="A1901" t="s">
        <v>4497</v>
      </c>
      <c r="B1901" t="str">
        <f>VLOOKUP(A1901, dictionary!$A$2:$B$16, 2, FALSE)</f>
        <v>Sensory oragns</v>
      </c>
      <c r="C1901" t="s">
        <v>4540</v>
      </c>
      <c r="D1901">
        <f>VLOOKUP($C1901, 'pval-input'!$B$2:$M$2260, 11, FALSE)</f>
        <v>10</v>
      </c>
      <c r="E1901">
        <f>VLOOKUP($C1901, 'pval-input'!$B$2:$M$2260, 12, FALSE)</f>
        <v>7.2992700729927001E-2</v>
      </c>
      <c r="F1901">
        <f>VLOOKUP(C1901, listing!$B$1:$L$2600, 2, FALSE)</f>
        <v>0.32063363575953424</v>
      </c>
      <c r="H1901" t="s">
        <v>4848</v>
      </c>
      <c r="I1901">
        <v>0.32063363575953424</v>
      </c>
      <c r="J1901">
        <f>VLOOKUP($C1901, 'pval-input'!$B$2:$M$2260, 11, FALSE)</f>
        <v>10</v>
      </c>
      <c r="K1901">
        <f>VLOOKUP($C1901, 'pval-input'!$B$2:$M$2260, 12, FALSE)</f>
        <v>7.2992700729927001E-2</v>
      </c>
    </row>
    <row r="1902" spans="1:11" hidden="1" x14ac:dyDescent="0.2">
      <c r="A1902" t="s">
        <v>4497</v>
      </c>
      <c r="B1902" t="str">
        <f>VLOOKUP(A1902, dictionary!$A$2:$B$16, 2, FALSE)</f>
        <v>Sensory oragns</v>
      </c>
      <c r="C1902" t="s">
        <v>4542</v>
      </c>
      <c r="D1902">
        <f>VLOOKUP($C1902, 'pval-input'!$B$2:$M$2260, 11, FALSE)</f>
        <v>1</v>
      </c>
      <c r="E1902">
        <f>VLOOKUP($C1902, 'pval-input'!$B$2:$M$2260, 12, FALSE)</f>
        <v>7.2992700729926996E-3</v>
      </c>
      <c r="F1902">
        <f>VLOOKUP(C1902, listing!$B$1:$L$2600, 2, FALSE)</f>
        <v>0.33155065625460423</v>
      </c>
      <c r="H1902" t="s">
        <v>4848</v>
      </c>
      <c r="I1902">
        <v>0.33155065625460423</v>
      </c>
      <c r="J1902">
        <f>VLOOKUP($C1902, 'pval-input'!$B$2:$M$2260, 11, FALSE)</f>
        <v>1</v>
      </c>
      <c r="K1902">
        <f>VLOOKUP($C1902, 'pval-input'!$B$2:$M$2260, 12, FALSE)</f>
        <v>7.2992700729926996E-3</v>
      </c>
    </row>
    <row r="1903" spans="1:11" x14ac:dyDescent="0.2">
      <c r="A1903" t="s">
        <v>4497</v>
      </c>
      <c r="B1903" t="str">
        <f>VLOOKUP(A1903, dictionary!$A$2:$B$16, 2, FALSE)</f>
        <v>Sensory oragns</v>
      </c>
      <c r="C1903" t="s">
        <v>4544</v>
      </c>
      <c r="D1903">
        <f>VLOOKUP($C1903, 'pval-input'!$B$2:$M$2260, 11, FALSE)</f>
        <v>17</v>
      </c>
      <c r="E1903">
        <f>VLOOKUP($C1903, 'pval-input'!$B$2:$M$2260, 12, FALSE)</f>
        <v>0.124087591240876</v>
      </c>
      <c r="F1903">
        <f>VLOOKUP(C1903, listing!$B$1:$L$2600, 2, FALSE)</f>
        <v>0.430397733394624</v>
      </c>
      <c r="H1903" t="s">
        <v>4848</v>
      </c>
      <c r="I1903">
        <v>0.430397733394624</v>
      </c>
      <c r="J1903">
        <f>VLOOKUP($C1903, 'pval-input'!$B$2:$M$2260, 11, FALSE)</f>
        <v>17</v>
      </c>
      <c r="K1903">
        <f>VLOOKUP($C1903, 'pval-input'!$B$2:$M$2260, 12, FALSE)</f>
        <v>0.124087591240876</v>
      </c>
    </row>
    <row r="1904" spans="1:11" hidden="1" x14ac:dyDescent="0.2">
      <c r="A1904" t="s">
        <v>4497</v>
      </c>
      <c r="B1904" t="str">
        <f>VLOOKUP(A1904, dictionary!$A$2:$B$16, 2, FALSE)</f>
        <v>Sensory oragns</v>
      </c>
      <c r="C1904" t="s">
        <v>4546</v>
      </c>
      <c r="D1904">
        <f>VLOOKUP($C1904, 'pval-input'!$B$2:$M$2260, 11, FALSE)</f>
        <v>3</v>
      </c>
      <c r="E1904">
        <f>VLOOKUP($C1904, 'pval-input'!$B$2:$M$2260, 12, FALSE)</f>
        <v>2.18978102189781E-2</v>
      </c>
      <c r="F1904">
        <f>VLOOKUP(C1904, listing!$B$1:$L$2600, 2, FALSE)</f>
        <v>0.15362955240475246</v>
      </c>
      <c r="H1904" t="s">
        <v>4848</v>
      </c>
      <c r="I1904">
        <v>0.15362955240475246</v>
      </c>
      <c r="J1904">
        <f>VLOOKUP($C1904, 'pval-input'!$B$2:$M$2260, 11, FALSE)</f>
        <v>3</v>
      </c>
      <c r="K1904">
        <f>VLOOKUP($C1904, 'pval-input'!$B$2:$M$2260, 12, FALSE)</f>
        <v>2.18978102189781E-2</v>
      </c>
    </row>
    <row r="1905" spans="1:11" x14ac:dyDescent="0.2">
      <c r="A1905" t="s">
        <v>4497</v>
      </c>
      <c r="B1905" t="str">
        <f>VLOOKUP(A1905, dictionary!$A$2:$B$16, 2, FALSE)</f>
        <v>Sensory oragns</v>
      </c>
      <c r="C1905" t="s">
        <v>4548</v>
      </c>
      <c r="D1905">
        <f>VLOOKUP($C1905, 'pval-input'!$B$2:$M$2260, 11, FALSE)</f>
        <v>120</v>
      </c>
      <c r="E1905">
        <f>VLOOKUP($C1905, 'pval-input'!$B$2:$M$2260, 12, FALSE)</f>
        <v>0.87591240875912402</v>
      </c>
      <c r="F1905">
        <f>VLOOKUP(C1905, listing!$B$1:$L$2600, 2, FALSE)</f>
        <v>0.90490659037891097</v>
      </c>
      <c r="H1905" t="s">
        <v>4848</v>
      </c>
      <c r="I1905">
        <v>0.90490659037891097</v>
      </c>
      <c r="J1905">
        <f>VLOOKUP($C1905, 'pval-input'!$B$2:$M$2260, 11, FALSE)</f>
        <v>120</v>
      </c>
      <c r="K1905">
        <f>VLOOKUP($C1905, 'pval-input'!$B$2:$M$2260, 12, FALSE)</f>
        <v>0.87591240875912402</v>
      </c>
    </row>
    <row r="1906" spans="1:11" x14ac:dyDescent="0.2">
      <c r="A1906" t="s">
        <v>4497</v>
      </c>
      <c r="B1906" t="str">
        <f>VLOOKUP(A1906, dictionary!$A$2:$B$16, 2, FALSE)</f>
        <v>Sensory oragns</v>
      </c>
      <c r="C1906" t="s">
        <v>4550</v>
      </c>
      <c r="D1906">
        <f>VLOOKUP($C1906, 'pval-input'!$B$2:$M$2260, 11, FALSE)</f>
        <v>51</v>
      </c>
      <c r="E1906">
        <f>VLOOKUP($C1906, 'pval-input'!$B$2:$M$2260, 12, FALSE)</f>
        <v>0.372262773722628</v>
      </c>
      <c r="F1906">
        <f>VLOOKUP(C1906, listing!$B$1:$L$2600, 2, FALSE)</f>
        <v>0.12054541430654091</v>
      </c>
      <c r="H1906" t="s">
        <v>4848</v>
      </c>
      <c r="I1906">
        <v>0.12054541430654091</v>
      </c>
      <c r="J1906">
        <f>VLOOKUP($C1906, 'pval-input'!$B$2:$M$2260, 11, FALSE)</f>
        <v>51</v>
      </c>
      <c r="K1906">
        <f>VLOOKUP($C1906, 'pval-input'!$B$2:$M$2260, 12, FALSE)</f>
        <v>0.372262773722628</v>
      </c>
    </row>
    <row r="1907" spans="1:11" x14ac:dyDescent="0.2">
      <c r="A1907" t="s">
        <v>4497</v>
      </c>
      <c r="B1907" t="str">
        <f>VLOOKUP(A1907, dictionary!$A$2:$B$16, 2, FALSE)</f>
        <v>Sensory oragns</v>
      </c>
      <c r="C1907" t="s">
        <v>4552</v>
      </c>
      <c r="D1907">
        <f>VLOOKUP($C1907, 'pval-input'!$B$2:$M$2260, 11, FALSE)</f>
        <v>36</v>
      </c>
      <c r="E1907">
        <f>VLOOKUP($C1907, 'pval-input'!$B$2:$M$2260, 12, FALSE)</f>
        <v>0.26277372262773702</v>
      </c>
      <c r="F1907">
        <f>VLOOKUP(C1907, listing!$B$1:$L$2600, 2, FALSE)</f>
        <v>0.73686873304765277</v>
      </c>
      <c r="H1907" t="s">
        <v>4848</v>
      </c>
      <c r="I1907">
        <v>0.73686873304765277</v>
      </c>
      <c r="J1907">
        <f>VLOOKUP($C1907, 'pval-input'!$B$2:$M$2260, 11, FALSE)</f>
        <v>36</v>
      </c>
      <c r="K1907">
        <f>VLOOKUP($C1907, 'pval-input'!$B$2:$M$2260, 12, FALSE)</f>
        <v>0.26277372262773702</v>
      </c>
    </row>
    <row r="1908" spans="1:11" hidden="1" x14ac:dyDescent="0.2">
      <c r="A1908" t="s">
        <v>4497</v>
      </c>
      <c r="B1908" t="str">
        <f>VLOOKUP(A1908, dictionary!$A$2:$B$16, 2, FALSE)</f>
        <v>Sensory oragns</v>
      </c>
      <c r="C1908" t="s">
        <v>4554</v>
      </c>
      <c r="D1908">
        <f>VLOOKUP($C1908, 'pval-input'!$B$2:$M$2260, 11, FALSE)</f>
        <v>1</v>
      </c>
      <c r="E1908">
        <f>VLOOKUP($C1908, 'pval-input'!$B$2:$M$2260, 12, FALSE)</f>
        <v>7.2992700729926996E-3</v>
      </c>
      <c r="F1908">
        <f>VLOOKUP(C1908, listing!$B$1:$L$2600, 2, FALSE)</f>
        <v>5.329998546416468E-2</v>
      </c>
      <c r="H1908" t="s">
        <v>4848</v>
      </c>
      <c r="I1908">
        <v>5.329998546416468E-2</v>
      </c>
      <c r="J1908">
        <f>VLOOKUP($C1908, 'pval-input'!$B$2:$M$2260, 11, FALSE)</f>
        <v>1</v>
      </c>
      <c r="K1908">
        <f>VLOOKUP($C1908, 'pval-input'!$B$2:$M$2260, 12, FALSE)</f>
        <v>7.2992700729926996E-3</v>
      </c>
    </row>
    <row r="1909" spans="1:11" x14ac:dyDescent="0.2">
      <c r="A1909" t="s">
        <v>4497</v>
      </c>
      <c r="B1909" t="str">
        <f>VLOOKUP(A1909, dictionary!$A$2:$B$16, 2, FALSE)</f>
        <v>Sensory oragns</v>
      </c>
      <c r="C1909" t="s">
        <v>4556</v>
      </c>
      <c r="D1909">
        <f>VLOOKUP($C1909, 'pval-input'!$B$2:$M$2260, 11, FALSE)</f>
        <v>14</v>
      </c>
      <c r="E1909">
        <f>VLOOKUP($C1909, 'pval-input'!$B$2:$M$2260, 12, FALSE)</f>
        <v>0.102189781021898</v>
      </c>
      <c r="F1909">
        <f>VLOOKUP(C1909, listing!$B$1:$L$2600, 2, FALSE)</f>
        <v>0.26900737518030321</v>
      </c>
      <c r="H1909" t="s">
        <v>4848</v>
      </c>
      <c r="I1909">
        <v>0.26900737518030321</v>
      </c>
      <c r="J1909">
        <f>VLOOKUP($C1909, 'pval-input'!$B$2:$M$2260, 11, FALSE)</f>
        <v>14</v>
      </c>
      <c r="K1909">
        <f>VLOOKUP($C1909, 'pval-input'!$B$2:$M$2260, 12, FALSE)</f>
        <v>0.102189781021898</v>
      </c>
    </row>
    <row r="1910" spans="1:11" hidden="1" x14ac:dyDescent="0.2">
      <c r="A1910" t="s">
        <v>4497</v>
      </c>
      <c r="B1910" t="str">
        <f>VLOOKUP(A1910, dictionary!$A$2:$B$16, 2, FALSE)</f>
        <v>Sensory oragns</v>
      </c>
      <c r="C1910" t="s">
        <v>4559</v>
      </c>
      <c r="D1910">
        <f>VLOOKUP($C1910, 'pval-input'!$B$2:$M$2260, 11, FALSE)</f>
        <v>2</v>
      </c>
      <c r="E1910">
        <f>VLOOKUP($C1910, 'pval-input'!$B$2:$M$2260, 12, FALSE)</f>
        <v>1.4598540145985399E-2</v>
      </c>
      <c r="F1910">
        <f>VLOOKUP(C1910, listing!$B$1:$L$2600, 2, FALSE)</f>
        <v>0.49499940655658464</v>
      </c>
      <c r="H1910" t="s">
        <v>4848</v>
      </c>
      <c r="I1910">
        <v>0.49499940655658464</v>
      </c>
      <c r="J1910">
        <f>VLOOKUP($C1910, 'pval-input'!$B$2:$M$2260, 11, FALSE)</f>
        <v>2</v>
      </c>
      <c r="K1910">
        <f>VLOOKUP($C1910, 'pval-input'!$B$2:$M$2260, 12, FALSE)</f>
        <v>1.4598540145985399E-2</v>
      </c>
    </row>
    <row r="1911" spans="1:11" x14ac:dyDescent="0.2">
      <c r="A1911" t="s">
        <v>4497</v>
      </c>
      <c r="B1911" t="str">
        <f>VLOOKUP(A1911, dictionary!$A$2:$B$16, 2, FALSE)</f>
        <v>Sensory oragns</v>
      </c>
      <c r="C1911" t="s">
        <v>4561</v>
      </c>
      <c r="D1911">
        <f>VLOOKUP($C1911, 'pval-input'!$B$2:$M$2260, 11, FALSE)</f>
        <v>55</v>
      </c>
      <c r="E1911">
        <f>VLOOKUP($C1911, 'pval-input'!$B$2:$M$2260, 12, FALSE)</f>
        <v>0.40145985401459899</v>
      </c>
      <c r="F1911">
        <f>VLOOKUP(C1911, listing!$B$1:$L$2600, 2, FALSE)</f>
        <v>0.15831790436218304</v>
      </c>
      <c r="H1911" t="s">
        <v>4848</v>
      </c>
      <c r="I1911">
        <v>0.15831790436218304</v>
      </c>
      <c r="J1911">
        <f>VLOOKUP($C1911, 'pval-input'!$B$2:$M$2260, 11, FALSE)</f>
        <v>55</v>
      </c>
      <c r="K1911">
        <f>VLOOKUP($C1911, 'pval-input'!$B$2:$M$2260, 12, FALSE)</f>
        <v>0.40145985401459899</v>
      </c>
    </row>
    <row r="1912" spans="1:11" hidden="1" x14ac:dyDescent="0.2">
      <c r="A1912" t="s">
        <v>4497</v>
      </c>
      <c r="B1912" t="str">
        <f>VLOOKUP(A1912, dictionary!$A$2:$B$16, 2, FALSE)</f>
        <v>Sensory oragns</v>
      </c>
      <c r="C1912" t="s">
        <v>4564</v>
      </c>
      <c r="D1912">
        <f>VLOOKUP($C1912, 'pval-input'!$B$2:$M$2260, 11, FALSE)</f>
        <v>1</v>
      </c>
      <c r="E1912">
        <f>VLOOKUP($C1912, 'pval-input'!$B$2:$M$2260, 12, FALSE)</f>
        <v>7.2992700729926996E-3</v>
      </c>
      <c r="F1912">
        <f>VLOOKUP(C1912, listing!$B$1:$L$2600, 2, FALSE)</f>
        <v>31.235738595770602</v>
      </c>
      <c r="H1912" t="s">
        <v>4848</v>
      </c>
      <c r="I1912">
        <v>31.235738595770602</v>
      </c>
      <c r="J1912">
        <f>VLOOKUP($C1912, 'pval-input'!$B$2:$M$2260, 11, FALSE)</f>
        <v>1</v>
      </c>
      <c r="K1912">
        <f>VLOOKUP($C1912, 'pval-input'!$B$2:$M$2260, 12, FALSE)</f>
        <v>7.2992700729926996E-3</v>
      </c>
    </row>
    <row r="1913" spans="1:11" x14ac:dyDescent="0.2">
      <c r="A1913" t="s">
        <v>4497</v>
      </c>
      <c r="B1913" t="str">
        <f>VLOOKUP(A1913, dictionary!$A$2:$B$16, 2, FALSE)</f>
        <v>Sensory oragns</v>
      </c>
      <c r="C1913" t="s">
        <v>4566</v>
      </c>
      <c r="D1913">
        <f>VLOOKUP($C1913, 'pval-input'!$B$2:$M$2260, 11, FALSE)</f>
        <v>23</v>
      </c>
      <c r="E1913">
        <f>VLOOKUP($C1913, 'pval-input'!$B$2:$M$2260, 12, FALSE)</f>
        <v>0.167883211678832</v>
      </c>
      <c r="F1913">
        <f>VLOOKUP(C1913, listing!$B$1:$L$2600, 2, FALSE)</f>
        <v>0.16224619985248948</v>
      </c>
      <c r="H1913" t="s">
        <v>4848</v>
      </c>
      <c r="I1913">
        <v>0.16224619985248948</v>
      </c>
      <c r="J1913">
        <f>VLOOKUP($C1913, 'pval-input'!$B$2:$M$2260, 11, FALSE)</f>
        <v>23</v>
      </c>
      <c r="K1913">
        <f>VLOOKUP($C1913, 'pval-input'!$B$2:$M$2260, 12, FALSE)</f>
        <v>0.167883211678832</v>
      </c>
    </row>
    <row r="1914" spans="1:11" x14ac:dyDescent="0.2">
      <c r="A1914" t="s">
        <v>4497</v>
      </c>
      <c r="B1914" t="str">
        <f>VLOOKUP(A1914, dictionary!$A$2:$B$16, 2, FALSE)</f>
        <v>Sensory oragns</v>
      </c>
      <c r="C1914" t="s">
        <v>4568</v>
      </c>
      <c r="D1914">
        <f>VLOOKUP($C1914, 'pval-input'!$B$2:$M$2260, 11, FALSE)</f>
        <v>31</v>
      </c>
      <c r="E1914">
        <f>VLOOKUP($C1914, 'pval-input'!$B$2:$M$2260, 12, FALSE)</f>
        <v>0.226277372262774</v>
      </c>
      <c r="F1914">
        <f>VLOOKUP(C1914, listing!$B$1:$L$2600, 2, FALSE)</f>
        <v>0.38328936511988793</v>
      </c>
      <c r="H1914" t="s">
        <v>4848</v>
      </c>
      <c r="I1914">
        <v>0.38328936511988793</v>
      </c>
      <c r="J1914">
        <f>VLOOKUP($C1914, 'pval-input'!$B$2:$M$2260, 11, FALSE)</f>
        <v>31</v>
      </c>
      <c r="K1914">
        <f>VLOOKUP($C1914, 'pval-input'!$B$2:$M$2260, 12, FALSE)</f>
        <v>0.226277372262774</v>
      </c>
    </row>
    <row r="1915" spans="1:11" x14ac:dyDescent="0.2">
      <c r="A1915" t="s">
        <v>4497</v>
      </c>
      <c r="B1915" t="str">
        <f>VLOOKUP(A1915, dictionary!$A$2:$B$16, 2, FALSE)</f>
        <v>Sensory oragns</v>
      </c>
      <c r="C1915" t="s">
        <v>4570</v>
      </c>
      <c r="D1915">
        <f>VLOOKUP($C1915, 'pval-input'!$B$2:$M$2260, 11, FALSE)</f>
        <v>9</v>
      </c>
      <c r="E1915">
        <f>VLOOKUP($C1915, 'pval-input'!$B$2:$M$2260, 12, FALSE)</f>
        <v>6.5693430656934296E-2</v>
      </c>
      <c r="F1915">
        <f>VLOOKUP(C1915, listing!$B$1:$L$2600, 2, FALSE)</f>
        <v>1.1615151244084494</v>
      </c>
      <c r="H1915" t="s">
        <v>4848</v>
      </c>
      <c r="I1915">
        <v>1.1615151244084494</v>
      </c>
      <c r="J1915">
        <f>VLOOKUP($C1915, 'pval-input'!$B$2:$M$2260, 11, FALSE)</f>
        <v>9</v>
      </c>
      <c r="K1915">
        <f>VLOOKUP($C1915, 'pval-input'!$B$2:$M$2260, 12, FALSE)</f>
        <v>6.5693430656934296E-2</v>
      </c>
    </row>
    <row r="1916" spans="1:11" hidden="1" x14ac:dyDescent="0.2">
      <c r="A1916" t="s">
        <v>4497</v>
      </c>
      <c r="B1916" t="str">
        <f>VLOOKUP(A1916, dictionary!$A$2:$B$16, 2, FALSE)</f>
        <v>Sensory oragns</v>
      </c>
      <c r="C1916" t="s">
        <v>4572</v>
      </c>
      <c r="D1916">
        <f>VLOOKUP($C1916, 'pval-input'!$B$2:$M$2260, 11, FALSE)</f>
        <v>2</v>
      </c>
      <c r="E1916">
        <f>VLOOKUP($C1916, 'pval-input'!$B$2:$M$2260, 12, FALSE)</f>
        <v>1.4598540145985399E-2</v>
      </c>
      <c r="F1916">
        <f>VLOOKUP(C1916, listing!$B$1:$L$2600, 2, FALSE)</f>
        <v>0.56642142729037726</v>
      </c>
      <c r="H1916" t="s">
        <v>4848</v>
      </c>
      <c r="I1916">
        <v>0.56642142729037726</v>
      </c>
      <c r="J1916">
        <f>VLOOKUP($C1916, 'pval-input'!$B$2:$M$2260, 11, FALSE)</f>
        <v>2</v>
      </c>
      <c r="K1916">
        <f>VLOOKUP($C1916, 'pval-input'!$B$2:$M$2260, 12, FALSE)</f>
        <v>1.4598540145985399E-2</v>
      </c>
    </row>
    <row r="1917" spans="1:11" x14ac:dyDescent="0.2">
      <c r="A1917" t="s">
        <v>4497</v>
      </c>
      <c r="B1917" t="str">
        <f>VLOOKUP(A1917, dictionary!$A$2:$B$16, 2, FALSE)</f>
        <v>Sensory oragns</v>
      </c>
      <c r="C1917" t="s">
        <v>4574</v>
      </c>
      <c r="D1917">
        <f>VLOOKUP($C1917, 'pval-input'!$B$2:$M$2260, 11, FALSE)</f>
        <v>52</v>
      </c>
      <c r="E1917">
        <f>VLOOKUP($C1917, 'pval-input'!$B$2:$M$2260, 12, FALSE)</f>
        <v>0.37956204379561997</v>
      </c>
      <c r="F1917">
        <f>VLOOKUP(C1917, listing!$B$1:$L$2600, 2, FALSE)</f>
        <v>0.729129067138096</v>
      </c>
      <c r="H1917" t="s">
        <v>4848</v>
      </c>
      <c r="I1917">
        <v>0.729129067138096</v>
      </c>
      <c r="J1917">
        <f>VLOOKUP($C1917, 'pval-input'!$B$2:$M$2260, 11, FALSE)</f>
        <v>52</v>
      </c>
      <c r="K1917">
        <f>VLOOKUP($C1917, 'pval-input'!$B$2:$M$2260, 12, FALSE)</f>
        <v>0.37956204379561997</v>
      </c>
    </row>
    <row r="1918" spans="1:11" x14ac:dyDescent="0.2">
      <c r="A1918" t="s">
        <v>4497</v>
      </c>
      <c r="B1918" t="str">
        <f>VLOOKUP(A1918, dictionary!$A$2:$B$16, 2, FALSE)</f>
        <v>Sensory oragns</v>
      </c>
      <c r="C1918" t="s">
        <v>4577</v>
      </c>
      <c r="D1918">
        <f>VLOOKUP($C1918, 'pval-input'!$B$2:$M$2260, 11, FALSE)</f>
        <v>33</v>
      </c>
      <c r="E1918">
        <f>VLOOKUP($C1918, 'pval-input'!$B$2:$M$2260, 12, FALSE)</f>
        <v>0.240875912408759</v>
      </c>
      <c r="F1918">
        <f>VLOOKUP(C1918, listing!$B$1:$L$2600, 2, FALSE)</f>
        <v>0.52861409679364768</v>
      </c>
      <c r="H1918" t="s">
        <v>4848</v>
      </c>
      <c r="I1918">
        <v>0.52861409679364768</v>
      </c>
      <c r="J1918">
        <f>VLOOKUP($C1918, 'pval-input'!$B$2:$M$2260, 11, FALSE)</f>
        <v>33</v>
      </c>
      <c r="K1918">
        <f>VLOOKUP($C1918, 'pval-input'!$B$2:$M$2260, 12, FALSE)</f>
        <v>0.240875912408759</v>
      </c>
    </row>
    <row r="1919" spans="1:11" x14ac:dyDescent="0.2">
      <c r="A1919" t="s">
        <v>4497</v>
      </c>
      <c r="B1919" t="str">
        <f>VLOOKUP(A1919, dictionary!$A$2:$B$16, 2, FALSE)</f>
        <v>Sensory oragns</v>
      </c>
      <c r="C1919" t="s">
        <v>4579</v>
      </c>
      <c r="D1919">
        <f>VLOOKUP($C1919, 'pval-input'!$B$2:$M$2260, 11, FALSE)</f>
        <v>108</v>
      </c>
      <c r="E1919">
        <f>VLOOKUP($C1919, 'pval-input'!$B$2:$M$2260, 12, FALSE)</f>
        <v>0.78832116788321205</v>
      </c>
      <c r="F1919">
        <f>VLOOKUP(C1919, listing!$B$1:$L$2600, 2, FALSE)</f>
        <v>0.17789931688262683</v>
      </c>
      <c r="H1919" t="s">
        <v>4848</v>
      </c>
      <c r="I1919">
        <v>0.17789931688262683</v>
      </c>
      <c r="J1919">
        <f>VLOOKUP($C1919, 'pval-input'!$B$2:$M$2260, 11, FALSE)</f>
        <v>108</v>
      </c>
      <c r="K1919">
        <f>VLOOKUP($C1919, 'pval-input'!$B$2:$M$2260, 12, FALSE)</f>
        <v>0.78832116788321205</v>
      </c>
    </row>
    <row r="1920" spans="1:11" hidden="1" x14ac:dyDescent="0.2">
      <c r="A1920" t="s">
        <v>4497</v>
      </c>
      <c r="B1920" t="str">
        <f>VLOOKUP(A1920, dictionary!$A$2:$B$16, 2, FALSE)</f>
        <v>Sensory oragns</v>
      </c>
      <c r="C1920" t="s">
        <v>4581</v>
      </c>
      <c r="D1920">
        <f>VLOOKUP($C1920, 'pval-input'!$B$2:$M$2260, 11, FALSE)</f>
        <v>4</v>
      </c>
      <c r="E1920">
        <f>VLOOKUP($C1920, 'pval-input'!$B$2:$M$2260, 12, FALSE)</f>
        <v>2.9197080291970798E-2</v>
      </c>
      <c r="F1920">
        <f>VLOOKUP(C1920, listing!$B$1:$L$2600, 2, FALSE)</f>
        <v>0.97009763473669619</v>
      </c>
      <c r="H1920" t="s">
        <v>4848</v>
      </c>
      <c r="I1920">
        <v>0.97009763473669619</v>
      </c>
      <c r="J1920">
        <f>VLOOKUP($C1920, 'pval-input'!$B$2:$M$2260, 11, FALSE)</f>
        <v>4</v>
      </c>
      <c r="K1920">
        <f>VLOOKUP($C1920, 'pval-input'!$B$2:$M$2260, 12, FALSE)</f>
        <v>2.9197080291970798E-2</v>
      </c>
    </row>
    <row r="1921" spans="1:11" x14ac:dyDescent="0.2">
      <c r="A1921" t="s">
        <v>4497</v>
      </c>
      <c r="B1921" t="str">
        <f>VLOOKUP(A1921, dictionary!$A$2:$B$16, 2, FALSE)</f>
        <v>Sensory oragns</v>
      </c>
      <c r="C1921" t="s">
        <v>4583</v>
      </c>
      <c r="D1921">
        <f>VLOOKUP($C1921, 'pval-input'!$B$2:$M$2260, 11, FALSE)</f>
        <v>12</v>
      </c>
      <c r="E1921">
        <f>VLOOKUP($C1921, 'pval-input'!$B$2:$M$2260, 12, FALSE)</f>
        <v>8.7591240875912399E-2</v>
      </c>
      <c r="F1921">
        <f>VLOOKUP(C1921, listing!$B$1:$L$2600, 2, FALSE)</f>
        <v>0.22464387201519381</v>
      </c>
      <c r="H1921" t="s">
        <v>4848</v>
      </c>
      <c r="I1921">
        <v>0.22464387201519381</v>
      </c>
      <c r="J1921">
        <f>VLOOKUP($C1921, 'pval-input'!$B$2:$M$2260, 11, FALSE)</f>
        <v>12</v>
      </c>
      <c r="K1921">
        <f>VLOOKUP($C1921, 'pval-input'!$B$2:$M$2260, 12, FALSE)</f>
        <v>8.7591240875912399E-2</v>
      </c>
    </row>
    <row r="1922" spans="1:11" hidden="1" x14ac:dyDescent="0.2">
      <c r="A1922" t="s">
        <v>4497</v>
      </c>
      <c r="B1922" t="str">
        <f>VLOOKUP(A1922, dictionary!$A$2:$B$16, 2, FALSE)</f>
        <v>Sensory oragns</v>
      </c>
      <c r="C1922" t="s">
        <v>4586</v>
      </c>
      <c r="D1922">
        <f>VLOOKUP($C1922, 'pval-input'!$B$2:$M$2260, 11, FALSE)</f>
        <v>5</v>
      </c>
      <c r="E1922">
        <f>VLOOKUP($C1922, 'pval-input'!$B$2:$M$2260, 12, FALSE)</f>
        <v>3.6496350364963501E-2</v>
      </c>
      <c r="F1922">
        <f>VLOOKUP(C1922, listing!$B$1:$L$2600, 2, FALSE)</f>
        <v>0.56320956474727257</v>
      </c>
      <c r="H1922" t="s">
        <v>4848</v>
      </c>
      <c r="I1922">
        <v>0.56320956474727257</v>
      </c>
      <c r="J1922">
        <f>VLOOKUP($C1922, 'pval-input'!$B$2:$M$2260, 11, FALSE)</f>
        <v>5</v>
      </c>
      <c r="K1922">
        <f>VLOOKUP($C1922, 'pval-input'!$B$2:$M$2260, 12, FALSE)</f>
        <v>3.6496350364963501E-2</v>
      </c>
    </row>
    <row r="1923" spans="1:11" hidden="1" x14ac:dyDescent="0.2">
      <c r="A1923" t="s">
        <v>4497</v>
      </c>
      <c r="B1923" t="str">
        <f>VLOOKUP(A1923, dictionary!$A$2:$B$16, 2, FALSE)</f>
        <v>Sensory oragns</v>
      </c>
      <c r="C1923" t="s">
        <v>4588</v>
      </c>
      <c r="D1923">
        <f>VLOOKUP($C1923, 'pval-input'!$B$2:$M$2260, 11, FALSE)</f>
        <v>1</v>
      </c>
      <c r="E1923">
        <f>VLOOKUP($C1923, 'pval-input'!$B$2:$M$2260, 12, FALSE)</f>
        <v>7.2992700729926996E-3</v>
      </c>
      <c r="F1923">
        <f>VLOOKUP(C1923, listing!$B$1:$L$2600, 2, FALSE)</f>
        <v>0.13345130816624251</v>
      </c>
      <c r="H1923" t="s">
        <v>4848</v>
      </c>
      <c r="I1923">
        <v>0.13345130816624251</v>
      </c>
      <c r="J1923">
        <f>VLOOKUP($C1923, 'pval-input'!$B$2:$M$2260, 11, FALSE)</f>
        <v>1</v>
      </c>
      <c r="K1923">
        <f>VLOOKUP($C1923, 'pval-input'!$B$2:$M$2260, 12, FALSE)</f>
        <v>7.2992700729926996E-3</v>
      </c>
    </row>
    <row r="1924" spans="1:11" x14ac:dyDescent="0.2">
      <c r="A1924" t="s">
        <v>4497</v>
      </c>
      <c r="B1924" t="str">
        <f>VLOOKUP(A1924, dictionary!$A$2:$B$16, 2, FALSE)</f>
        <v>Sensory oragns</v>
      </c>
      <c r="C1924" t="s">
        <v>4590</v>
      </c>
      <c r="D1924">
        <f>VLOOKUP($C1924, 'pval-input'!$B$2:$M$2260, 11, FALSE)</f>
        <v>24</v>
      </c>
      <c r="E1924">
        <f>VLOOKUP($C1924, 'pval-input'!$B$2:$M$2260, 12, FALSE)</f>
        <v>0.17518248175182499</v>
      </c>
      <c r="F1924">
        <f>VLOOKUP(C1924, listing!$B$1:$L$2600, 2, FALSE)</f>
        <v>1.1669641950717535</v>
      </c>
      <c r="H1924" t="s">
        <v>4848</v>
      </c>
      <c r="I1924">
        <v>1.1669641950717535</v>
      </c>
      <c r="J1924">
        <f>VLOOKUP($C1924, 'pval-input'!$B$2:$M$2260, 11, FALSE)</f>
        <v>24</v>
      </c>
      <c r="K1924">
        <f>VLOOKUP($C1924, 'pval-input'!$B$2:$M$2260, 12, FALSE)</f>
        <v>0.17518248175182499</v>
      </c>
    </row>
    <row r="1925" spans="1:11" hidden="1" x14ac:dyDescent="0.2">
      <c r="A1925" t="s">
        <v>4497</v>
      </c>
      <c r="B1925" t="str">
        <f>VLOOKUP(A1925, dictionary!$A$2:$B$16, 2, FALSE)</f>
        <v>Sensory oragns</v>
      </c>
      <c r="C1925" t="s">
        <v>4594</v>
      </c>
      <c r="D1925">
        <f>VLOOKUP($C1925, 'pval-input'!$B$2:$M$2260, 11, FALSE)</f>
        <v>1</v>
      </c>
      <c r="E1925">
        <f>VLOOKUP($C1925, 'pval-input'!$B$2:$M$2260, 12, FALSE)</f>
        <v>7.2992700729926996E-3</v>
      </c>
      <c r="F1925">
        <f>VLOOKUP(C1925, listing!$B$1:$L$2600, 2, FALSE)</f>
        <v>7.2959913915594712E-2</v>
      </c>
      <c r="H1925" t="s">
        <v>4848</v>
      </c>
      <c r="I1925">
        <v>7.2959913915594712E-2</v>
      </c>
      <c r="J1925">
        <f>VLOOKUP($C1925, 'pval-input'!$B$2:$M$2260, 11, FALSE)</f>
        <v>1</v>
      </c>
      <c r="K1925">
        <f>VLOOKUP($C1925, 'pval-input'!$B$2:$M$2260, 12, FALSE)</f>
        <v>7.2992700729926996E-3</v>
      </c>
    </row>
    <row r="1926" spans="1:11" hidden="1" x14ac:dyDescent="0.2">
      <c r="A1926" t="s">
        <v>4497</v>
      </c>
      <c r="B1926" t="str">
        <f>VLOOKUP(A1926, dictionary!$A$2:$B$16, 2, FALSE)</f>
        <v>Sensory oragns</v>
      </c>
      <c r="C1926" t="s">
        <v>4596</v>
      </c>
      <c r="D1926">
        <f>VLOOKUP($C1926, 'pval-input'!$B$2:$M$2260, 11, FALSE)</f>
        <v>1</v>
      </c>
      <c r="E1926">
        <f>VLOOKUP($C1926, 'pval-input'!$B$2:$M$2260, 12, FALSE)</f>
        <v>7.2992700729926996E-3</v>
      </c>
      <c r="F1926">
        <f>VLOOKUP(C1926, listing!$B$1:$L$2600, 2, FALSE)</f>
        <v>0.38881991311440756</v>
      </c>
      <c r="H1926" t="s">
        <v>4848</v>
      </c>
      <c r="I1926">
        <v>0.38881991311440756</v>
      </c>
      <c r="J1926">
        <f>VLOOKUP($C1926, 'pval-input'!$B$2:$M$2260, 11, FALSE)</f>
        <v>1</v>
      </c>
      <c r="K1926">
        <f>VLOOKUP($C1926, 'pval-input'!$B$2:$M$2260, 12, FALSE)</f>
        <v>7.2992700729926996E-3</v>
      </c>
    </row>
    <row r="1927" spans="1:11" x14ac:dyDescent="0.2">
      <c r="A1927" t="s">
        <v>4497</v>
      </c>
      <c r="B1927" t="str">
        <f>VLOOKUP(A1927, dictionary!$A$2:$B$16, 2, FALSE)</f>
        <v>Sensory oragns</v>
      </c>
      <c r="C1927" t="s">
        <v>4599</v>
      </c>
      <c r="D1927">
        <f>VLOOKUP($C1927, 'pval-input'!$B$2:$M$2260, 11, FALSE)</f>
        <v>7</v>
      </c>
      <c r="E1927">
        <f>VLOOKUP($C1927, 'pval-input'!$B$2:$M$2260, 12, FALSE)</f>
        <v>5.1094890510948898E-2</v>
      </c>
      <c r="F1927">
        <f>VLOOKUP(C1927, listing!$B$1:$L$2600, 2, FALSE)</f>
        <v>0.26221801680708828</v>
      </c>
      <c r="H1927" t="s">
        <v>4848</v>
      </c>
      <c r="I1927">
        <v>0.26221801680708828</v>
      </c>
      <c r="J1927">
        <f>VLOOKUP($C1927, 'pval-input'!$B$2:$M$2260, 11, FALSE)</f>
        <v>7</v>
      </c>
      <c r="K1927">
        <f>VLOOKUP($C1927, 'pval-input'!$B$2:$M$2260, 12, FALSE)</f>
        <v>5.1094890510948898E-2</v>
      </c>
    </row>
    <row r="1928" spans="1:11" x14ac:dyDescent="0.2">
      <c r="A1928" t="s">
        <v>4497</v>
      </c>
      <c r="B1928" t="str">
        <f>VLOOKUP(A1928, dictionary!$A$2:$B$16, 2, FALSE)</f>
        <v>Sensory oragns</v>
      </c>
      <c r="C1928" t="s">
        <v>4601</v>
      </c>
      <c r="D1928">
        <f>VLOOKUP($C1928, 'pval-input'!$B$2:$M$2260, 11, FALSE)</f>
        <v>40</v>
      </c>
      <c r="E1928">
        <f>VLOOKUP($C1928, 'pval-input'!$B$2:$M$2260, 12, FALSE)</f>
        <v>0.29197080291970801</v>
      </c>
      <c r="F1928">
        <f>VLOOKUP(C1928, listing!$B$1:$L$2600, 2, FALSE)</f>
        <v>0.5001092327940807</v>
      </c>
      <c r="H1928" t="s">
        <v>4848</v>
      </c>
      <c r="I1928">
        <v>0.5001092327940807</v>
      </c>
      <c r="J1928">
        <f>VLOOKUP($C1928, 'pval-input'!$B$2:$M$2260, 11, FALSE)</f>
        <v>40</v>
      </c>
      <c r="K1928">
        <f>VLOOKUP($C1928, 'pval-input'!$B$2:$M$2260, 12, FALSE)</f>
        <v>0.29197080291970801</v>
      </c>
    </row>
    <row r="1929" spans="1:11" x14ac:dyDescent="0.2">
      <c r="A1929" t="s">
        <v>4497</v>
      </c>
      <c r="B1929" t="str">
        <f>VLOOKUP(A1929, dictionary!$A$2:$B$16, 2, FALSE)</f>
        <v>Sensory oragns</v>
      </c>
      <c r="C1929" t="s">
        <v>4606</v>
      </c>
      <c r="D1929">
        <f>VLOOKUP($C1929, 'pval-input'!$B$2:$M$2260, 11, FALSE)</f>
        <v>8</v>
      </c>
      <c r="E1929">
        <f>VLOOKUP($C1929, 'pval-input'!$B$2:$M$2260, 12, FALSE)</f>
        <v>5.8394160583941597E-2</v>
      </c>
      <c r="F1929">
        <f>VLOOKUP(C1929, listing!$B$1:$L$2600, 2, FALSE)</f>
        <v>0.80186836008128781</v>
      </c>
      <c r="H1929" t="s">
        <v>4848</v>
      </c>
      <c r="I1929">
        <v>0.80186836008128781</v>
      </c>
      <c r="J1929">
        <f>VLOOKUP($C1929, 'pval-input'!$B$2:$M$2260, 11, FALSE)</f>
        <v>8</v>
      </c>
      <c r="K1929">
        <f>VLOOKUP($C1929, 'pval-input'!$B$2:$M$2260, 12, FALSE)</f>
        <v>5.8394160583941597E-2</v>
      </c>
    </row>
    <row r="1930" spans="1:11" hidden="1" x14ac:dyDescent="0.2">
      <c r="A1930" t="s">
        <v>4497</v>
      </c>
      <c r="B1930" t="str">
        <f>VLOOKUP(A1930, dictionary!$A$2:$B$16, 2, FALSE)</f>
        <v>Sensory oragns</v>
      </c>
      <c r="C1930" t="s">
        <v>4610</v>
      </c>
      <c r="D1930">
        <f>VLOOKUP($C1930, 'pval-input'!$B$2:$M$2260, 11, FALSE)</f>
        <v>2</v>
      </c>
      <c r="E1930">
        <f>VLOOKUP($C1930, 'pval-input'!$B$2:$M$2260, 12, FALSE)</f>
        <v>1.4598540145985399E-2</v>
      </c>
      <c r="F1930">
        <f>VLOOKUP(C1930, listing!$B$1:$L$2600, 2, FALSE)</f>
        <v>0.37701936947231857</v>
      </c>
      <c r="H1930" t="s">
        <v>4848</v>
      </c>
      <c r="I1930">
        <v>0.37701936947231857</v>
      </c>
      <c r="J1930">
        <f>VLOOKUP($C1930, 'pval-input'!$B$2:$M$2260, 11, FALSE)</f>
        <v>2</v>
      </c>
      <c r="K1930">
        <f>VLOOKUP($C1930, 'pval-input'!$B$2:$M$2260, 12, FALSE)</f>
        <v>1.4598540145985399E-2</v>
      </c>
    </row>
    <row r="1931" spans="1:11" x14ac:dyDescent="0.2">
      <c r="A1931" t="s">
        <v>4497</v>
      </c>
      <c r="B1931" t="str">
        <f>VLOOKUP(A1931, dictionary!$A$2:$B$16, 2, FALSE)</f>
        <v>Sensory oragns</v>
      </c>
      <c r="C1931" t="s">
        <v>4612</v>
      </c>
      <c r="D1931">
        <f>VLOOKUP($C1931, 'pval-input'!$B$2:$M$2260, 11, FALSE)</f>
        <v>12</v>
      </c>
      <c r="E1931">
        <f>VLOOKUP($C1931, 'pval-input'!$B$2:$M$2260, 12, FALSE)</f>
        <v>8.7591240875912399E-2</v>
      </c>
      <c r="F1931">
        <f>VLOOKUP(C1931, listing!$B$1:$L$2600, 2, FALSE)</f>
        <v>0.34216980084016624</v>
      </c>
      <c r="H1931" t="s">
        <v>4848</v>
      </c>
      <c r="I1931">
        <v>0.34216980084016624</v>
      </c>
      <c r="J1931">
        <f>VLOOKUP($C1931, 'pval-input'!$B$2:$M$2260, 11, FALSE)</f>
        <v>12</v>
      </c>
      <c r="K1931">
        <f>VLOOKUP($C1931, 'pval-input'!$B$2:$M$2260, 12, FALSE)</f>
        <v>8.7591240875912399E-2</v>
      </c>
    </row>
    <row r="1932" spans="1:11" hidden="1" x14ac:dyDescent="0.2">
      <c r="A1932" t="s">
        <v>4497</v>
      </c>
      <c r="B1932" t="str">
        <f>VLOOKUP(A1932, dictionary!$A$2:$B$16, 2, FALSE)</f>
        <v>Sensory oragns</v>
      </c>
      <c r="C1932" t="s">
        <v>4614</v>
      </c>
      <c r="D1932">
        <f>VLOOKUP($C1932, 'pval-input'!$B$2:$M$2260, 11, FALSE)</f>
        <v>4</v>
      </c>
      <c r="E1932">
        <f>VLOOKUP($C1932, 'pval-input'!$B$2:$M$2260, 12, FALSE)</f>
        <v>2.9197080291970798E-2</v>
      </c>
      <c r="F1932">
        <f>VLOOKUP(C1932, listing!$B$1:$L$2600, 2, FALSE)</f>
        <v>0.57746552065172352</v>
      </c>
      <c r="H1932" t="s">
        <v>4848</v>
      </c>
      <c r="I1932">
        <v>0.57746552065172352</v>
      </c>
      <c r="J1932">
        <f>VLOOKUP($C1932, 'pval-input'!$B$2:$M$2260, 11, FALSE)</f>
        <v>4</v>
      </c>
      <c r="K1932">
        <f>VLOOKUP($C1932, 'pval-input'!$B$2:$M$2260, 12, FALSE)</f>
        <v>2.9197080291970798E-2</v>
      </c>
    </row>
    <row r="1933" spans="1:11" hidden="1" x14ac:dyDescent="0.2">
      <c r="A1933" t="s">
        <v>4497</v>
      </c>
      <c r="B1933" t="str">
        <f>VLOOKUP(A1933, dictionary!$A$2:$B$16, 2, FALSE)</f>
        <v>Sensory oragns</v>
      </c>
      <c r="C1933" t="s">
        <v>4616</v>
      </c>
      <c r="D1933">
        <f>VLOOKUP($C1933, 'pval-input'!$B$2:$M$2260, 11, FALSE)</f>
        <v>2</v>
      </c>
      <c r="E1933">
        <f>VLOOKUP($C1933, 'pval-input'!$B$2:$M$2260, 12, FALSE)</f>
        <v>1.4598540145985399E-2</v>
      </c>
      <c r="F1933">
        <f>VLOOKUP(C1933, listing!$B$1:$L$2600, 2, FALSE)</f>
        <v>0.8255939466776262</v>
      </c>
      <c r="H1933" t="s">
        <v>4848</v>
      </c>
      <c r="I1933">
        <v>0.8255939466776262</v>
      </c>
      <c r="J1933">
        <f>VLOOKUP($C1933, 'pval-input'!$B$2:$M$2260, 11, FALSE)</f>
        <v>2</v>
      </c>
      <c r="K1933">
        <f>VLOOKUP($C1933, 'pval-input'!$B$2:$M$2260, 12, FALSE)</f>
        <v>1.4598540145985399E-2</v>
      </c>
    </row>
    <row r="1934" spans="1:11" x14ac:dyDescent="0.2">
      <c r="A1934" t="s">
        <v>4497</v>
      </c>
      <c r="B1934" t="str">
        <f>VLOOKUP(A1934, dictionary!$A$2:$B$16, 2, FALSE)</f>
        <v>Sensory oragns</v>
      </c>
      <c r="C1934" t="s">
        <v>4619</v>
      </c>
      <c r="D1934">
        <f>VLOOKUP($C1934, 'pval-input'!$B$2:$M$2260, 11, FALSE)</f>
        <v>33</v>
      </c>
      <c r="E1934">
        <f>VLOOKUP($C1934, 'pval-input'!$B$2:$M$2260, 12, FALSE)</f>
        <v>0.240875912408759</v>
      </c>
      <c r="F1934">
        <f>VLOOKUP(C1934, listing!$B$1:$L$2600, 2, FALSE)</f>
        <v>0.76093278991250568</v>
      </c>
      <c r="H1934" t="s">
        <v>4848</v>
      </c>
      <c r="I1934">
        <v>0.76093278991250568</v>
      </c>
      <c r="J1934">
        <f>VLOOKUP($C1934, 'pval-input'!$B$2:$M$2260, 11, FALSE)</f>
        <v>33</v>
      </c>
      <c r="K1934">
        <f>VLOOKUP($C1934, 'pval-input'!$B$2:$M$2260, 12, FALSE)</f>
        <v>0.240875912408759</v>
      </c>
    </row>
    <row r="1935" spans="1:11" hidden="1" x14ac:dyDescent="0.2">
      <c r="A1935" t="s">
        <v>4497</v>
      </c>
      <c r="B1935" t="str">
        <f>VLOOKUP(A1935, dictionary!$A$2:$B$16, 2, FALSE)</f>
        <v>Sensory oragns</v>
      </c>
      <c r="C1935" t="s">
        <v>4620</v>
      </c>
      <c r="D1935">
        <f>VLOOKUP($C1935, 'pval-input'!$B$2:$M$2260, 11, FALSE)</f>
        <v>2</v>
      </c>
      <c r="E1935">
        <f>VLOOKUP($C1935, 'pval-input'!$B$2:$M$2260, 12, FALSE)</f>
        <v>1.4598540145985399E-2</v>
      </c>
      <c r="F1935">
        <f>VLOOKUP(C1935, listing!$B$1:$L$2600, 2, FALSE)</f>
        <v>0.28983522213820967</v>
      </c>
      <c r="H1935" t="s">
        <v>4848</v>
      </c>
      <c r="I1935">
        <v>0.28983522213820967</v>
      </c>
      <c r="J1935">
        <f>VLOOKUP($C1935, 'pval-input'!$B$2:$M$2260, 11, FALSE)</f>
        <v>2</v>
      </c>
      <c r="K1935">
        <f>VLOOKUP($C1935, 'pval-input'!$B$2:$M$2260, 12, FALSE)</f>
        <v>1.4598540145985399E-2</v>
      </c>
    </row>
    <row r="1936" spans="1:11" hidden="1" x14ac:dyDescent="0.2">
      <c r="A1936" t="s">
        <v>4497</v>
      </c>
      <c r="B1936" t="str">
        <f>VLOOKUP(A1936, dictionary!$A$2:$B$16, 2, FALSE)</f>
        <v>Sensory oragns</v>
      </c>
      <c r="C1936" t="s">
        <v>4623</v>
      </c>
      <c r="D1936">
        <f>VLOOKUP($C1936, 'pval-input'!$B$2:$M$2260, 11, FALSE)</f>
        <v>1</v>
      </c>
      <c r="E1936">
        <f>VLOOKUP($C1936, 'pval-input'!$B$2:$M$2260, 12, FALSE)</f>
        <v>7.2992700729926996E-3</v>
      </c>
      <c r="F1936">
        <f>VLOOKUP(C1936, listing!$B$1:$L$2600, 2, FALSE)</f>
        <v>31.235738595770602</v>
      </c>
      <c r="H1936" t="s">
        <v>4848</v>
      </c>
      <c r="I1936">
        <v>31.235738595770602</v>
      </c>
      <c r="J1936">
        <f>VLOOKUP($C1936, 'pval-input'!$B$2:$M$2260, 11, FALSE)</f>
        <v>1</v>
      </c>
      <c r="K1936">
        <f>VLOOKUP($C1936, 'pval-input'!$B$2:$M$2260, 12, FALSE)</f>
        <v>7.2992700729926996E-3</v>
      </c>
    </row>
    <row r="1937" spans="1:11" hidden="1" x14ac:dyDescent="0.2">
      <c r="A1937" t="s">
        <v>4497</v>
      </c>
      <c r="B1937" t="str">
        <f>VLOOKUP(A1937, dictionary!$A$2:$B$16, 2, FALSE)</f>
        <v>Sensory oragns</v>
      </c>
      <c r="C1937" t="s">
        <v>4624</v>
      </c>
      <c r="D1937">
        <f>VLOOKUP($C1937, 'pval-input'!$B$2:$M$2260, 11, FALSE)</f>
        <v>1</v>
      </c>
      <c r="E1937">
        <f>VLOOKUP($C1937, 'pval-input'!$B$2:$M$2260, 12, FALSE)</f>
        <v>7.2992700729926996E-3</v>
      </c>
      <c r="F1937">
        <f>VLOOKUP(C1937, listing!$B$1:$L$2600, 2, FALSE)</f>
        <v>31.235738595770602</v>
      </c>
      <c r="H1937" t="s">
        <v>4848</v>
      </c>
      <c r="I1937">
        <v>31.235738595770602</v>
      </c>
      <c r="J1937">
        <f>VLOOKUP($C1937, 'pval-input'!$B$2:$M$2260, 11, FALSE)</f>
        <v>1</v>
      </c>
      <c r="K1937">
        <f>VLOOKUP($C1937, 'pval-input'!$B$2:$M$2260, 12, FALSE)</f>
        <v>7.2992700729926996E-3</v>
      </c>
    </row>
    <row r="1938" spans="1:11" hidden="1" x14ac:dyDescent="0.2">
      <c r="A1938" t="s">
        <v>4629</v>
      </c>
      <c r="B1938" t="str">
        <f>VLOOKUP(A1938, dictionary!$A$2:$B$16, 2, FALSE)</f>
        <v>Various</v>
      </c>
      <c r="C1938" t="s">
        <v>4627</v>
      </c>
      <c r="D1938">
        <f>VLOOKUP($C1938, 'pval-input'!$B$2:$M$2260, 11, FALSE)</f>
        <v>1</v>
      </c>
      <c r="E1938">
        <f>VLOOKUP($C1938, 'pval-input'!$B$2:$M$2260, 12, FALSE)</f>
        <v>7.2992700729926996E-3</v>
      </c>
      <c r="F1938">
        <f>VLOOKUP(C1938, listing!$B$1:$L$2600, 2, FALSE)</f>
        <v>0.21917708259586613</v>
      </c>
      <c r="H1938" t="s">
        <v>4849</v>
      </c>
      <c r="I1938">
        <v>0.21917708259586613</v>
      </c>
      <c r="J1938">
        <f>VLOOKUP($C1938, 'pval-input'!$B$2:$M$2260, 11, FALSE)</f>
        <v>1</v>
      </c>
      <c r="K1938">
        <f>VLOOKUP($C1938, 'pval-input'!$B$2:$M$2260, 12, FALSE)</f>
        <v>7.2992700729926996E-3</v>
      </c>
    </row>
    <row r="1939" spans="1:11" hidden="1" x14ac:dyDescent="0.2">
      <c r="A1939" t="s">
        <v>4629</v>
      </c>
      <c r="B1939" t="str">
        <f>VLOOKUP(A1939, dictionary!$A$2:$B$16, 2, FALSE)</f>
        <v>Various</v>
      </c>
      <c r="C1939" t="s">
        <v>4630</v>
      </c>
      <c r="D1939">
        <f>VLOOKUP($C1939, 'pval-input'!$B$2:$M$2260, 11, FALSE)</f>
        <v>2</v>
      </c>
      <c r="E1939">
        <f>VLOOKUP($C1939, 'pval-input'!$B$2:$M$2260, 12, FALSE)</f>
        <v>1.4598540145985399E-2</v>
      </c>
      <c r="F1939">
        <f>VLOOKUP(C1939, listing!$B$1:$L$2600, 2, FALSE)</f>
        <v>0.11617720511772682</v>
      </c>
      <c r="H1939" t="s">
        <v>4849</v>
      </c>
      <c r="I1939">
        <v>0.11617720511772682</v>
      </c>
      <c r="J1939">
        <f>VLOOKUP($C1939, 'pval-input'!$B$2:$M$2260, 11, FALSE)</f>
        <v>2</v>
      </c>
      <c r="K1939">
        <f>VLOOKUP($C1939, 'pval-input'!$B$2:$M$2260, 12, FALSE)</f>
        <v>1.4598540145985399E-2</v>
      </c>
    </row>
    <row r="1940" spans="1:11" hidden="1" x14ac:dyDescent="0.2">
      <c r="A1940" t="s">
        <v>4629</v>
      </c>
      <c r="B1940" t="str">
        <f>VLOOKUP(A1940, dictionary!$A$2:$B$16, 2, FALSE)</f>
        <v>Various</v>
      </c>
      <c r="C1940" t="s">
        <v>4631</v>
      </c>
      <c r="D1940">
        <f>VLOOKUP($C1940, 'pval-input'!$B$2:$M$2260, 11, FALSE)</f>
        <v>2</v>
      </c>
      <c r="E1940">
        <f>VLOOKUP($C1940, 'pval-input'!$B$2:$M$2260, 12, FALSE)</f>
        <v>1.4598540145985399E-2</v>
      </c>
      <c r="F1940">
        <f>VLOOKUP(C1940, listing!$B$1:$L$2600, 2, FALSE)</f>
        <v>0.21439702411532616</v>
      </c>
      <c r="H1940" t="s">
        <v>4849</v>
      </c>
      <c r="I1940">
        <v>0.21439702411532616</v>
      </c>
      <c r="J1940">
        <f>VLOOKUP($C1940, 'pval-input'!$B$2:$M$2260, 11, FALSE)</f>
        <v>2</v>
      </c>
      <c r="K1940">
        <f>VLOOKUP($C1940, 'pval-input'!$B$2:$M$2260, 12, FALSE)</f>
        <v>1.4598540145985399E-2</v>
      </c>
    </row>
    <row r="1941" spans="1:11" x14ac:dyDescent="0.2">
      <c r="A1941" t="s">
        <v>4629</v>
      </c>
      <c r="B1941" t="str">
        <f>VLOOKUP(A1941, dictionary!$A$2:$B$16, 2, FALSE)</f>
        <v>Various</v>
      </c>
      <c r="C1941" t="s">
        <v>4633</v>
      </c>
      <c r="D1941">
        <f>VLOOKUP($C1941, 'pval-input'!$B$2:$M$2260, 11, FALSE)</f>
        <v>45</v>
      </c>
      <c r="E1941">
        <f>VLOOKUP($C1941, 'pval-input'!$B$2:$M$2260, 12, FALSE)</f>
        <v>0.32846715328467202</v>
      </c>
      <c r="F1941">
        <f>VLOOKUP(C1941, listing!$B$1:$L$2600, 2, FALSE)</f>
        <v>0.1879030227148141</v>
      </c>
      <c r="H1941" t="s">
        <v>4849</v>
      </c>
      <c r="I1941">
        <v>0.1879030227148141</v>
      </c>
      <c r="J1941">
        <f>VLOOKUP($C1941, 'pval-input'!$B$2:$M$2260, 11, FALSE)</f>
        <v>45</v>
      </c>
      <c r="K1941">
        <f>VLOOKUP($C1941, 'pval-input'!$B$2:$M$2260, 12, FALSE)</f>
        <v>0.32846715328467202</v>
      </c>
    </row>
    <row r="1942" spans="1:11" hidden="1" x14ac:dyDescent="0.2">
      <c r="A1942" t="s">
        <v>4629</v>
      </c>
      <c r="B1942" t="str">
        <f>VLOOKUP(A1942, dictionary!$A$2:$B$16, 2, FALSE)</f>
        <v>Various</v>
      </c>
      <c r="C1942" t="s">
        <v>4634</v>
      </c>
      <c r="D1942">
        <f>VLOOKUP($C1942, 'pval-input'!$B$2:$M$2260, 11, FALSE)</f>
        <v>3</v>
      </c>
      <c r="E1942">
        <f>VLOOKUP($C1942, 'pval-input'!$B$2:$M$2260, 12, FALSE)</f>
        <v>2.18978102189781E-2</v>
      </c>
      <c r="F1942">
        <f>VLOOKUP(C1942, listing!$B$1:$L$2600, 2, FALSE)</f>
        <v>0.21043977215505583</v>
      </c>
      <c r="H1942" t="s">
        <v>4849</v>
      </c>
      <c r="I1942">
        <v>0.21043977215505583</v>
      </c>
      <c r="J1942">
        <f>VLOOKUP($C1942, 'pval-input'!$B$2:$M$2260, 11, FALSE)</f>
        <v>3</v>
      </c>
      <c r="K1942">
        <f>VLOOKUP($C1942, 'pval-input'!$B$2:$M$2260, 12, FALSE)</f>
        <v>2.18978102189781E-2</v>
      </c>
    </row>
    <row r="1943" spans="1:11" hidden="1" x14ac:dyDescent="0.2">
      <c r="A1943" t="s">
        <v>4629</v>
      </c>
      <c r="B1943" t="str">
        <f>VLOOKUP(A1943, dictionary!$A$2:$B$16, 2, FALSE)</f>
        <v>Various</v>
      </c>
      <c r="C1943" t="s">
        <v>4636</v>
      </c>
      <c r="D1943">
        <f>VLOOKUP($C1943, 'pval-input'!$B$2:$M$2260, 11, FALSE)</f>
        <v>1</v>
      </c>
      <c r="E1943">
        <f>VLOOKUP($C1943, 'pval-input'!$B$2:$M$2260, 12, FALSE)</f>
        <v>7.2992700729926996E-3</v>
      </c>
      <c r="F1943">
        <f>VLOOKUP(C1943, listing!$B$1:$L$2600, 2, FALSE)</f>
        <v>1.5624562972789482</v>
      </c>
      <c r="H1943" t="s">
        <v>4849</v>
      </c>
      <c r="I1943">
        <v>1.5624562972789482</v>
      </c>
      <c r="J1943">
        <f>VLOOKUP($C1943, 'pval-input'!$B$2:$M$2260, 11, FALSE)</f>
        <v>1</v>
      </c>
      <c r="K1943">
        <f>VLOOKUP($C1943, 'pval-input'!$B$2:$M$2260, 12, FALSE)</f>
        <v>7.2992700729926996E-3</v>
      </c>
    </row>
    <row r="1944" spans="1:11" x14ac:dyDescent="0.2">
      <c r="A1944" t="s">
        <v>4629</v>
      </c>
      <c r="B1944" t="str">
        <f>VLOOKUP(A1944, dictionary!$A$2:$B$16, 2, FALSE)</f>
        <v>Various</v>
      </c>
      <c r="C1944" t="s">
        <v>4637</v>
      </c>
      <c r="D1944">
        <f>VLOOKUP($C1944, 'pval-input'!$B$2:$M$2260, 11, FALSE)</f>
        <v>8</v>
      </c>
      <c r="E1944">
        <f>VLOOKUP($C1944, 'pval-input'!$B$2:$M$2260, 12, FALSE)</f>
        <v>5.8394160583941597E-2</v>
      </c>
      <c r="F1944">
        <f>VLOOKUP(C1944, listing!$B$1:$L$2600, 2, FALSE)</f>
        <v>8.9883466453891933E-2</v>
      </c>
      <c r="H1944" t="s">
        <v>4849</v>
      </c>
      <c r="I1944">
        <v>8.9883466453891933E-2</v>
      </c>
      <c r="J1944">
        <f>VLOOKUP($C1944, 'pval-input'!$B$2:$M$2260, 11, FALSE)</f>
        <v>8</v>
      </c>
      <c r="K1944">
        <f>VLOOKUP($C1944, 'pval-input'!$B$2:$M$2260, 12, FALSE)</f>
        <v>5.8394160583941597E-2</v>
      </c>
    </row>
    <row r="1945" spans="1:11" hidden="1" x14ac:dyDescent="0.2">
      <c r="A1945" t="s">
        <v>4629</v>
      </c>
      <c r="B1945" t="str">
        <f>VLOOKUP(A1945, dictionary!$A$2:$B$16, 2, FALSE)</f>
        <v>Various</v>
      </c>
      <c r="C1945" t="s">
        <v>4638</v>
      </c>
      <c r="D1945">
        <f>VLOOKUP($C1945, 'pval-input'!$B$2:$M$2260, 11, FALSE)</f>
        <v>4</v>
      </c>
      <c r="E1945">
        <f>VLOOKUP($C1945, 'pval-input'!$B$2:$M$2260, 12, FALSE)</f>
        <v>2.9197080291970798E-2</v>
      </c>
      <c r="F1945">
        <f>VLOOKUP(C1945, listing!$B$1:$L$2600, 2, FALSE)</f>
        <v>3.4119306471533481E-2</v>
      </c>
      <c r="H1945" t="s">
        <v>4849</v>
      </c>
      <c r="I1945">
        <v>3.4119306471533481E-2</v>
      </c>
      <c r="J1945">
        <f>VLOOKUP($C1945, 'pval-input'!$B$2:$M$2260, 11, FALSE)</f>
        <v>4</v>
      </c>
      <c r="K1945">
        <f>VLOOKUP($C1945, 'pval-input'!$B$2:$M$2260, 12, FALSE)</f>
        <v>2.9197080291970798E-2</v>
      </c>
    </row>
    <row r="1946" spans="1:11" x14ac:dyDescent="0.2">
      <c r="A1946" t="s">
        <v>4629</v>
      </c>
      <c r="B1946" t="str">
        <f>VLOOKUP(A1946, dictionary!$A$2:$B$16, 2, FALSE)</f>
        <v>Various</v>
      </c>
      <c r="C1946" t="s">
        <v>4640</v>
      </c>
      <c r="D1946">
        <f>VLOOKUP($C1946, 'pval-input'!$B$2:$M$2260, 11, FALSE)</f>
        <v>41</v>
      </c>
      <c r="E1946">
        <f>VLOOKUP($C1946, 'pval-input'!$B$2:$M$2260, 12, FALSE)</f>
        <v>0.29927007299270098</v>
      </c>
      <c r="F1946">
        <f>VLOOKUP(C1946, listing!$B$1:$L$2600, 2, FALSE)</f>
        <v>0.70195573666406907</v>
      </c>
      <c r="H1946" t="s">
        <v>4849</v>
      </c>
      <c r="I1946">
        <v>0.70195573666406907</v>
      </c>
      <c r="J1946">
        <f>VLOOKUP($C1946, 'pval-input'!$B$2:$M$2260, 11, FALSE)</f>
        <v>41</v>
      </c>
      <c r="K1946">
        <f>VLOOKUP($C1946, 'pval-input'!$B$2:$M$2260, 12, FALSE)</f>
        <v>0.29927007299270098</v>
      </c>
    </row>
    <row r="1947" spans="1:11" x14ac:dyDescent="0.2">
      <c r="A1947" t="s">
        <v>4629</v>
      </c>
      <c r="B1947" t="str">
        <f>VLOOKUP(A1947, dictionary!$A$2:$B$16, 2, FALSE)</f>
        <v>Various</v>
      </c>
      <c r="C1947" t="s">
        <v>4642</v>
      </c>
      <c r="D1947">
        <f>VLOOKUP($C1947, 'pval-input'!$B$2:$M$2260, 11, FALSE)</f>
        <v>64</v>
      </c>
      <c r="E1947">
        <f>VLOOKUP($C1947, 'pval-input'!$B$2:$M$2260, 12, FALSE)</f>
        <v>0.467153284671533</v>
      </c>
      <c r="F1947">
        <f>VLOOKUP(C1947, listing!$B$1:$L$2600, 2, FALSE)</f>
        <v>0.30916014696398986</v>
      </c>
      <c r="H1947" t="s">
        <v>4849</v>
      </c>
      <c r="I1947">
        <v>0.30916014696398986</v>
      </c>
      <c r="J1947">
        <f>VLOOKUP($C1947, 'pval-input'!$B$2:$M$2260, 11, FALSE)</f>
        <v>64</v>
      </c>
      <c r="K1947">
        <f>VLOOKUP($C1947, 'pval-input'!$B$2:$M$2260, 12, FALSE)</f>
        <v>0.467153284671533</v>
      </c>
    </row>
    <row r="1948" spans="1:11" x14ac:dyDescent="0.2">
      <c r="A1948" t="s">
        <v>4629</v>
      </c>
      <c r="B1948" t="str">
        <f>VLOOKUP(A1948, dictionary!$A$2:$B$16, 2, FALSE)</f>
        <v>Various</v>
      </c>
      <c r="C1948" t="s">
        <v>4644</v>
      </c>
      <c r="D1948">
        <f>VLOOKUP($C1948, 'pval-input'!$B$2:$M$2260, 11, FALSE)</f>
        <v>45</v>
      </c>
      <c r="E1948">
        <f>VLOOKUP($C1948, 'pval-input'!$B$2:$M$2260, 12, FALSE)</f>
        <v>0.32846715328467202</v>
      </c>
      <c r="F1948">
        <f>VLOOKUP(C1948, listing!$B$1:$L$2600, 2, FALSE)</f>
        <v>0.75524907827738419</v>
      </c>
      <c r="H1948" t="s">
        <v>4849</v>
      </c>
      <c r="I1948">
        <v>0.75524907827738419</v>
      </c>
      <c r="J1948">
        <f>VLOOKUP($C1948, 'pval-input'!$B$2:$M$2260, 11, FALSE)</f>
        <v>45</v>
      </c>
      <c r="K1948">
        <f>VLOOKUP($C1948, 'pval-input'!$B$2:$M$2260, 12, FALSE)</f>
        <v>0.32846715328467202</v>
      </c>
    </row>
    <row r="1949" spans="1:11" x14ac:dyDescent="0.2">
      <c r="A1949" t="s">
        <v>4629</v>
      </c>
      <c r="B1949" t="str">
        <f>VLOOKUP(A1949, dictionary!$A$2:$B$16, 2, FALSE)</f>
        <v>Various</v>
      </c>
      <c r="C1949" t="s">
        <v>4646</v>
      </c>
      <c r="D1949">
        <f>VLOOKUP($C1949, 'pval-input'!$B$2:$M$2260, 11, FALSE)</f>
        <v>32</v>
      </c>
      <c r="E1949">
        <f>VLOOKUP($C1949, 'pval-input'!$B$2:$M$2260, 12, FALSE)</f>
        <v>0.233576642335766</v>
      </c>
      <c r="F1949">
        <f>VLOOKUP(C1949, listing!$B$1:$L$2600, 2, FALSE)</f>
        <v>0.10662219215012207</v>
      </c>
      <c r="H1949" t="s">
        <v>4849</v>
      </c>
      <c r="I1949">
        <v>0.10662219215012207</v>
      </c>
      <c r="J1949">
        <f>VLOOKUP($C1949, 'pval-input'!$B$2:$M$2260, 11, FALSE)</f>
        <v>32</v>
      </c>
      <c r="K1949">
        <f>VLOOKUP($C1949, 'pval-input'!$B$2:$M$2260, 12, FALSE)</f>
        <v>0.233576642335766</v>
      </c>
    </row>
    <row r="1950" spans="1:11" x14ac:dyDescent="0.2">
      <c r="A1950" t="s">
        <v>4629</v>
      </c>
      <c r="B1950" t="str">
        <f>VLOOKUP(A1950, dictionary!$A$2:$B$16, 2, FALSE)</f>
        <v>Various</v>
      </c>
      <c r="C1950" t="s">
        <v>4648</v>
      </c>
      <c r="D1950">
        <f>VLOOKUP($C1950, 'pval-input'!$B$2:$M$2260, 11, FALSE)</f>
        <v>59</v>
      </c>
      <c r="E1950">
        <f>VLOOKUP($C1950, 'pval-input'!$B$2:$M$2260, 12, FALSE)</f>
        <v>0.43065693430656898</v>
      </c>
      <c r="F1950">
        <f>VLOOKUP(C1950, listing!$B$1:$L$2600, 2, FALSE)</f>
        <v>0.23336458255560077</v>
      </c>
      <c r="H1950" t="s">
        <v>4849</v>
      </c>
      <c r="I1950">
        <v>0.23336458255560077</v>
      </c>
      <c r="J1950">
        <f>VLOOKUP($C1950, 'pval-input'!$B$2:$M$2260, 11, FALSE)</f>
        <v>59</v>
      </c>
      <c r="K1950">
        <f>VLOOKUP($C1950, 'pval-input'!$B$2:$M$2260, 12, FALSE)</f>
        <v>0.43065693430656898</v>
      </c>
    </row>
    <row r="1951" spans="1:11" x14ac:dyDescent="0.2">
      <c r="A1951" t="s">
        <v>4629</v>
      </c>
      <c r="B1951" t="str">
        <f>VLOOKUP(A1951, dictionary!$A$2:$B$16, 2, FALSE)</f>
        <v>Various</v>
      </c>
      <c r="C1951" t="s">
        <v>4650</v>
      </c>
      <c r="D1951">
        <f>VLOOKUP($C1951, 'pval-input'!$B$2:$M$2260, 11, FALSE)</f>
        <v>9</v>
      </c>
      <c r="E1951">
        <f>VLOOKUP($C1951, 'pval-input'!$B$2:$M$2260, 12, FALSE)</f>
        <v>6.5693430656934296E-2</v>
      </c>
      <c r="F1951">
        <f>VLOOKUP(C1951, listing!$B$1:$L$2600, 2, FALSE)</f>
        <v>8.7670820077136308E-2</v>
      </c>
      <c r="H1951" t="s">
        <v>4849</v>
      </c>
      <c r="I1951">
        <v>8.7670820077136308E-2</v>
      </c>
      <c r="J1951">
        <f>VLOOKUP($C1951, 'pval-input'!$B$2:$M$2260, 11, FALSE)</f>
        <v>9</v>
      </c>
      <c r="K1951">
        <f>VLOOKUP($C1951, 'pval-input'!$B$2:$M$2260, 12, FALSE)</f>
        <v>6.5693430656934296E-2</v>
      </c>
    </row>
    <row r="1952" spans="1:11" x14ac:dyDescent="0.2">
      <c r="A1952" t="s">
        <v>4629</v>
      </c>
      <c r="B1952" t="str">
        <f>VLOOKUP(A1952, dictionary!$A$2:$B$16, 2, FALSE)</f>
        <v>Various</v>
      </c>
      <c r="C1952" t="s">
        <v>4652</v>
      </c>
      <c r="D1952">
        <f>VLOOKUP($C1952, 'pval-input'!$B$2:$M$2260, 11, FALSE)</f>
        <v>109</v>
      </c>
      <c r="E1952">
        <f>VLOOKUP($C1952, 'pval-input'!$B$2:$M$2260, 12, FALSE)</f>
        <v>0.79562043795620396</v>
      </c>
      <c r="F1952">
        <f>VLOOKUP(C1952, listing!$B$1:$L$2600, 2, FALSE)</f>
        <v>2.614914739338264E-2</v>
      </c>
      <c r="H1952" t="s">
        <v>4849</v>
      </c>
      <c r="I1952">
        <v>2.614914739338264E-2</v>
      </c>
      <c r="J1952">
        <f>VLOOKUP($C1952, 'pval-input'!$B$2:$M$2260, 11, FALSE)</f>
        <v>109</v>
      </c>
      <c r="K1952">
        <f>VLOOKUP($C1952, 'pval-input'!$B$2:$M$2260, 12, FALSE)</f>
        <v>0.79562043795620396</v>
      </c>
    </row>
    <row r="1953" spans="1:11" hidden="1" x14ac:dyDescent="0.2">
      <c r="A1953" t="s">
        <v>4629</v>
      </c>
      <c r="B1953" t="str">
        <f>VLOOKUP(A1953, dictionary!$A$2:$B$16, 2, FALSE)</f>
        <v>Various</v>
      </c>
      <c r="C1953" t="s">
        <v>4654</v>
      </c>
      <c r="D1953">
        <f>VLOOKUP($C1953, 'pval-input'!$B$2:$M$2260, 11, FALSE)</f>
        <v>3</v>
      </c>
      <c r="E1953">
        <f>VLOOKUP($C1953, 'pval-input'!$B$2:$M$2260, 12, FALSE)</f>
        <v>2.18978102189781E-2</v>
      </c>
      <c r="F1953">
        <f>VLOOKUP(C1953, listing!$B$1:$L$2600, 2, FALSE)</f>
        <v>6.128161304556211E-3</v>
      </c>
      <c r="H1953" t="s">
        <v>4849</v>
      </c>
      <c r="I1953">
        <v>6.128161304556211E-3</v>
      </c>
      <c r="J1953">
        <f>VLOOKUP($C1953, 'pval-input'!$B$2:$M$2260, 11, FALSE)</f>
        <v>3</v>
      </c>
      <c r="K1953">
        <f>VLOOKUP($C1953, 'pval-input'!$B$2:$M$2260, 12, FALSE)</f>
        <v>2.18978102189781E-2</v>
      </c>
    </row>
    <row r="1954" spans="1:11" x14ac:dyDescent="0.2">
      <c r="A1954" t="s">
        <v>4629</v>
      </c>
      <c r="B1954" t="str">
        <f>VLOOKUP(A1954, dictionary!$A$2:$B$16, 2, FALSE)</f>
        <v>Various</v>
      </c>
      <c r="C1954" t="s">
        <v>4656</v>
      </c>
      <c r="D1954">
        <f>VLOOKUP($C1954, 'pval-input'!$B$2:$M$2260, 11, FALSE)</f>
        <v>8</v>
      </c>
      <c r="E1954">
        <f>VLOOKUP($C1954, 'pval-input'!$B$2:$M$2260, 12, FALSE)</f>
        <v>5.8394160583941597E-2</v>
      </c>
      <c r="F1954">
        <f>VLOOKUP(C1954, listing!$B$1:$L$2600, 2, FALSE)</f>
        <v>0.28573192468648118</v>
      </c>
      <c r="H1954" t="s">
        <v>4849</v>
      </c>
      <c r="I1954">
        <v>0.28573192468648118</v>
      </c>
      <c r="J1954">
        <f>VLOOKUP($C1954, 'pval-input'!$B$2:$M$2260, 11, FALSE)</f>
        <v>8</v>
      </c>
      <c r="K1954">
        <f>VLOOKUP($C1954, 'pval-input'!$B$2:$M$2260, 12, FALSE)</f>
        <v>5.8394160583941597E-2</v>
      </c>
    </row>
    <row r="1955" spans="1:11" x14ac:dyDescent="0.2">
      <c r="A1955" t="s">
        <v>4629</v>
      </c>
      <c r="B1955" t="str">
        <f>VLOOKUP(A1955, dictionary!$A$2:$B$16, 2, FALSE)</f>
        <v>Various</v>
      </c>
      <c r="C1955" t="s">
        <v>4658</v>
      </c>
      <c r="D1955">
        <f>VLOOKUP($C1955, 'pval-input'!$B$2:$M$2260, 11, FALSE)</f>
        <v>74</v>
      </c>
      <c r="E1955">
        <f>VLOOKUP($C1955, 'pval-input'!$B$2:$M$2260, 12, FALSE)</f>
        <v>0.54014598540145997</v>
      </c>
      <c r="F1955">
        <f>VLOOKUP(C1955, listing!$B$1:$L$2600, 2, FALSE)</f>
        <v>1.6073911172189242E-2</v>
      </c>
      <c r="H1955" t="s">
        <v>4849</v>
      </c>
      <c r="I1955">
        <v>1.6073911172189242E-2</v>
      </c>
      <c r="J1955">
        <f>VLOOKUP($C1955, 'pval-input'!$B$2:$M$2260, 11, FALSE)</f>
        <v>74</v>
      </c>
      <c r="K1955">
        <f>VLOOKUP($C1955, 'pval-input'!$B$2:$M$2260, 12, FALSE)</f>
        <v>0.54014598540145997</v>
      </c>
    </row>
    <row r="1956" spans="1:11" x14ac:dyDescent="0.2">
      <c r="A1956" t="s">
        <v>4629</v>
      </c>
      <c r="B1956" t="str">
        <f>VLOOKUP(A1956, dictionary!$A$2:$B$16, 2, FALSE)</f>
        <v>Various</v>
      </c>
      <c r="C1956" t="s">
        <v>4660</v>
      </c>
      <c r="D1956">
        <f>VLOOKUP($C1956, 'pval-input'!$B$2:$M$2260, 11, FALSE)</f>
        <v>24</v>
      </c>
      <c r="E1956">
        <f>VLOOKUP($C1956, 'pval-input'!$B$2:$M$2260, 12, FALSE)</f>
        <v>0.17518248175182499</v>
      </c>
      <c r="F1956">
        <f>VLOOKUP(C1956, listing!$B$1:$L$2600, 2, FALSE)</f>
        <v>1.2083315457949917</v>
      </c>
      <c r="H1956" t="s">
        <v>4849</v>
      </c>
      <c r="I1956">
        <v>1.2083315457949917</v>
      </c>
      <c r="J1956">
        <f>VLOOKUP($C1956, 'pval-input'!$B$2:$M$2260, 11, FALSE)</f>
        <v>24</v>
      </c>
      <c r="K1956">
        <f>VLOOKUP($C1956, 'pval-input'!$B$2:$M$2260, 12, FALSE)</f>
        <v>0.17518248175182499</v>
      </c>
    </row>
    <row r="1957" spans="1:11" hidden="1" x14ac:dyDescent="0.2">
      <c r="A1957" t="s">
        <v>4629</v>
      </c>
      <c r="B1957" t="str">
        <f>VLOOKUP(A1957, dictionary!$A$2:$B$16, 2, FALSE)</f>
        <v>Various</v>
      </c>
      <c r="C1957" t="s">
        <v>4662</v>
      </c>
      <c r="D1957">
        <f>VLOOKUP($C1957, 'pval-input'!$B$2:$M$2260, 11, FALSE)</f>
        <v>1</v>
      </c>
      <c r="E1957">
        <f>VLOOKUP($C1957, 'pval-input'!$B$2:$M$2260, 12, FALSE)</f>
        <v>7.2992700729926996E-3</v>
      </c>
      <c r="F1957">
        <f>VLOOKUP(C1957, listing!$B$1:$L$2600, 2, FALSE)</f>
        <v>0.13345130816624251</v>
      </c>
      <c r="H1957" t="s">
        <v>4849</v>
      </c>
      <c r="I1957">
        <v>0.13345130816624251</v>
      </c>
      <c r="J1957">
        <f>VLOOKUP($C1957, 'pval-input'!$B$2:$M$2260, 11, FALSE)</f>
        <v>1</v>
      </c>
      <c r="K1957">
        <f>VLOOKUP($C1957, 'pval-input'!$B$2:$M$2260, 12, FALSE)</f>
        <v>7.2992700729926996E-3</v>
      </c>
    </row>
    <row r="1958" spans="1:11" hidden="1" x14ac:dyDescent="0.2">
      <c r="A1958" t="s">
        <v>4629</v>
      </c>
      <c r="B1958" t="str">
        <f>VLOOKUP(A1958, dictionary!$A$2:$B$16, 2, FALSE)</f>
        <v>Various</v>
      </c>
      <c r="C1958" t="s">
        <v>4664</v>
      </c>
      <c r="D1958">
        <f>VLOOKUP($C1958, 'pval-input'!$B$2:$M$2260, 11, FALSE)</f>
        <v>2</v>
      </c>
      <c r="E1958">
        <f>VLOOKUP($C1958, 'pval-input'!$B$2:$M$2260, 12, FALSE)</f>
        <v>1.4598540145985399E-2</v>
      </c>
      <c r="F1958">
        <f>VLOOKUP(C1958, listing!$B$1:$L$2600, 2, FALSE)</f>
        <v>1.5213621536320188E-2</v>
      </c>
      <c r="H1958" t="s">
        <v>4849</v>
      </c>
      <c r="I1958">
        <v>1.5213621536320188E-2</v>
      </c>
      <c r="J1958">
        <f>VLOOKUP($C1958, 'pval-input'!$B$2:$M$2260, 11, FALSE)</f>
        <v>2</v>
      </c>
      <c r="K1958">
        <f>VLOOKUP($C1958, 'pval-input'!$B$2:$M$2260, 12, FALSE)</f>
        <v>1.4598540145985399E-2</v>
      </c>
    </row>
    <row r="1959" spans="1:11" x14ac:dyDescent="0.2">
      <c r="A1959" t="s">
        <v>4629</v>
      </c>
      <c r="B1959" t="str">
        <f>VLOOKUP(A1959, dictionary!$A$2:$B$16, 2, FALSE)</f>
        <v>Various</v>
      </c>
      <c r="C1959" t="s">
        <v>4666</v>
      </c>
      <c r="D1959">
        <f>VLOOKUP($C1959, 'pval-input'!$B$2:$M$2260, 11, FALSE)</f>
        <v>12</v>
      </c>
      <c r="E1959">
        <f>VLOOKUP($C1959, 'pval-input'!$B$2:$M$2260, 12, FALSE)</f>
        <v>8.7591240875912399E-2</v>
      </c>
      <c r="F1959">
        <f>VLOOKUP(C1959, listing!$B$1:$L$2600, 2, FALSE)</f>
        <v>0.57440602934563822</v>
      </c>
      <c r="H1959" t="s">
        <v>4849</v>
      </c>
      <c r="I1959">
        <v>0.57440602934563822</v>
      </c>
      <c r="J1959">
        <f>VLOOKUP($C1959, 'pval-input'!$B$2:$M$2260, 11, FALSE)</f>
        <v>12</v>
      </c>
      <c r="K1959">
        <f>VLOOKUP($C1959, 'pval-input'!$B$2:$M$2260, 12, FALSE)</f>
        <v>8.7591240875912399E-2</v>
      </c>
    </row>
    <row r="1960" spans="1:11" hidden="1" x14ac:dyDescent="0.2">
      <c r="A1960" t="s">
        <v>4629</v>
      </c>
      <c r="B1960" t="str">
        <f>VLOOKUP(A1960, dictionary!$A$2:$B$16, 2, FALSE)</f>
        <v>Various</v>
      </c>
      <c r="C1960" t="s">
        <v>4668</v>
      </c>
      <c r="D1960">
        <f>VLOOKUP($C1960, 'pval-input'!$B$2:$M$2260, 11, FALSE)</f>
        <v>3</v>
      </c>
      <c r="E1960">
        <f>VLOOKUP($C1960, 'pval-input'!$B$2:$M$2260, 12, FALSE)</f>
        <v>2.18978102189781E-2</v>
      </c>
      <c r="F1960">
        <f>VLOOKUP(C1960, listing!$B$1:$L$2600, 2, FALSE)</f>
        <v>0.70987916753853397</v>
      </c>
      <c r="H1960" t="s">
        <v>4849</v>
      </c>
      <c r="I1960">
        <v>0.70987916753853397</v>
      </c>
      <c r="J1960">
        <f>VLOOKUP($C1960, 'pval-input'!$B$2:$M$2260, 11, FALSE)</f>
        <v>3</v>
      </c>
      <c r="K1960">
        <f>VLOOKUP($C1960, 'pval-input'!$B$2:$M$2260, 12, FALSE)</f>
        <v>2.18978102189781E-2</v>
      </c>
    </row>
    <row r="1961" spans="1:11" x14ac:dyDescent="0.2">
      <c r="A1961" t="s">
        <v>4629</v>
      </c>
      <c r="B1961" t="str">
        <f>VLOOKUP(A1961, dictionary!$A$2:$B$16, 2, FALSE)</f>
        <v>Various</v>
      </c>
      <c r="C1961" t="s">
        <v>4670</v>
      </c>
      <c r="D1961">
        <f>VLOOKUP($C1961, 'pval-input'!$B$2:$M$2260, 11, FALSE)</f>
        <v>9</v>
      </c>
      <c r="E1961">
        <f>VLOOKUP($C1961, 'pval-input'!$B$2:$M$2260, 12, FALSE)</f>
        <v>6.5693430656934296E-2</v>
      </c>
      <c r="F1961">
        <f>VLOOKUP(C1961, listing!$B$1:$L$2600, 2, FALSE)</f>
        <v>0.25854257117897433</v>
      </c>
      <c r="H1961" t="s">
        <v>4849</v>
      </c>
      <c r="I1961">
        <v>0.25854257117897433</v>
      </c>
      <c r="J1961">
        <f>VLOOKUP($C1961, 'pval-input'!$B$2:$M$2260, 11, FALSE)</f>
        <v>9</v>
      </c>
      <c r="K1961">
        <f>VLOOKUP($C1961, 'pval-input'!$B$2:$M$2260, 12, FALSE)</f>
        <v>6.5693430656934296E-2</v>
      </c>
    </row>
    <row r="1962" spans="1:11" hidden="1" x14ac:dyDescent="0.2">
      <c r="A1962" t="s">
        <v>4629</v>
      </c>
      <c r="B1962" t="str">
        <f>VLOOKUP(A1962, dictionary!$A$2:$B$16, 2, FALSE)</f>
        <v>Various</v>
      </c>
      <c r="C1962" t="s">
        <v>4672</v>
      </c>
      <c r="D1962">
        <f>VLOOKUP($C1962, 'pval-input'!$B$2:$M$2260, 11, FALSE)</f>
        <v>4</v>
      </c>
      <c r="E1962">
        <f>VLOOKUP($C1962, 'pval-input'!$B$2:$M$2260, 12, FALSE)</f>
        <v>2.9197080291970798E-2</v>
      </c>
      <c r="F1962">
        <f>VLOOKUP(C1962, listing!$B$1:$L$2600, 2, FALSE)</f>
        <v>0.17682697609433315</v>
      </c>
      <c r="H1962" t="s">
        <v>4849</v>
      </c>
      <c r="I1962">
        <v>0.17682697609433315</v>
      </c>
      <c r="J1962">
        <f>VLOOKUP($C1962, 'pval-input'!$B$2:$M$2260, 11, FALSE)</f>
        <v>4</v>
      </c>
      <c r="K1962">
        <f>VLOOKUP($C1962, 'pval-input'!$B$2:$M$2260, 12, FALSE)</f>
        <v>2.9197080291970798E-2</v>
      </c>
    </row>
    <row r="1963" spans="1:11" hidden="1" x14ac:dyDescent="0.2">
      <c r="A1963" t="s">
        <v>4629</v>
      </c>
      <c r="B1963" t="str">
        <f>VLOOKUP(A1963, dictionary!$A$2:$B$16, 2, FALSE)</f>
        <v>Various</v>
      </c>
      <c r="C1963" t="s">
        <v>4674</v>
      </c>
      <c r="D1963">
        <f>VLOOKUP($C1963, 'pval-input'!$B$2:$M$2260, 11, FALSE)</f>
        <v>2</v>
      </c>
      <c r="E1963">
        <f>VLOOKUP($C1963, 'pval-input'!$B$2:$M$2260, 12, FALSE)</f>
        <v>1.4598540145985399E-2</v>
      </c>
      <c r="F1963">
        <f>VLOOKUP(C1963, listing!$B$1:$L$2600, 2, FALSE)</f>
        <v>0.44501664144317882</v>
      </c>
      <c r="H1963" t="s">
        <v>4849</v>
      </c>
      <c r="I1963">
        <v>0.44501664144317882</v>
      </c>
      <c r="J1963">
        <f>VLOOKUP($C1963, 'pval-input'!$B$2:$M$2260, 11, FALSE)</f>
        <v>2</v>
      </c>
      <c r="K1963">
        <f>VLOOKUP($C1963, 'pval-input'!$B$2:$M$2260, 12, FALSE)</f>
        <v>1.4598540145985399E-2</v>
      </c>
    </row>
    <row r="1964" spans="1:11" x14ac:dyDescent="0.2">
      <c r="A1964" t="s">
        <v>4629</v>
      </c>
      <c r="B1964" t="str">
        <f>VLOOKUP(A1964, dictionary!$A$2:$B$16, 2, FALSE)</f>
        <v>Various</v>
      </c>
      <c r="C1964" t="s">
        <v>4676</v>
      </c>
      <c r="D1964">
        <f>VLOOKUP($C1964, 'pval-input'!$B$2:$M$2260, 11, FALSE)</f>
        <v>82</v>
      </c>
      <c r="E1964">
        <f>VLOOKUP($C1964, 'pval-input'!$B$2:$M$2260, 12, FALSE)</f>
        <v>0.59854014598540195</v>
      </c>
      <c r="F1964">
        <f>VLOOKUP(C1964, listing!$B$1:$L$2600, 2, FALSE)</f>
        <v>0.47227549767294208</v>
      </c>
      <c r="H1964" t="s">
        <v>4849</v>
      </c>
      <c r="I1964">
        <v>0.47227549767294208</v>
      </c>
      <c r="J1964">
        <f>VLOOKUP($C1964, 'pval-input'!$B$2:$M$2260, 11, FALSE)</f>
        <v>82</v>
      </c>
      <c r="K1964">
        <f>VLOOKUP($C1964, 'pval-input'!$B$2:$M$2260, 12, FALSE)</f>
        <v>0.59854014598540195</v>
      </c>
    </row>
    <row r="1965" spans="1:11" x14ac:dyDescent="0.2">
      <c r="A1965" t="s">
        <v>4629</v>
      </c>
      <c r="B1965" t="str">
        <f>VLOOKUP(A1965, dictionary!$A$2:$B$16, 2, FALSE)</f>
        <v>Various</v>
      </c>
      <c r="C1965" t="s">
        <v>4679</v>
      </c>
      <c r="D1965">
        <f>VLOOKUP($C1965, 'pval-input'!$B$2:$M$2260, 11, FALSE)</f>
        <v>15</v>
      </c>
      <c r="E1965">
        <f>VLOOKUP($C1965, 'pval-input'!$B$2:$M$2260, 12, FALSE)</f>
        <v>0.109489051094891</v>
      </c>
      <c r="F1965">
        <f>VLOOKUP(C1965, listing!$B$1:$L$2600, 2, FALSE)</f>
        <v>2.0955764450613763E-2</v>
      </c>
      <c r="H1965" t="s">
        <v>4849</v>
      </c>
      <c r="I1965">
        <v>2.0955764450613763E-2</v>
      </c>
      <c r="J1965">
        <f>VLOOKUP($C1965, 'pval-input'!$B$2:$M$2260, 11, FALSE)</f>
        <v>15</v>
      </c>
      <c r="K1965">
        <f>VLOOKUP($C1965, 'pval-input'!$B$2:$M$2260, 12, FALSE)</f>
        <v>0.109489051094891</v>
      </c>
    </row>
    <row r="1966" spans="1:11" x14ac:dyDescent="0.2">
      <c r="A1966" t="s">
        <v>4629</v>
      </c>
      <c r="B1966" t="str">
        <f>VLOOKUP(A1966, dictionary!$A$2:$B$16, 2, FALSE)</f>
        <v>Various</v>
      </c>
      <c r="C1966" t="s">
        <v>4681</v>
      </c>
      <c r="D1966">
        <f>VLOOKUP($C1966, 'pval-input'!$B$2:$M$2260, 11, FALSE)</f>
        <v>22</v>
      </c>
      <c r="E1966">
        <f>VLOOKUP($C1966, 'pval-input'!$B$2:$M$2260, 12, FALSE)</f>
        <v>0.160583941605839</v>
      </c>
      <c r="F1966">
        <f>VLOOKUP(C1966, listing!$B$1:$L$2600, 2, FALSE)</f>
        <v>0.44316207004046382</v>
      </c>
      <c r="H1966" t="s">
        <v>4849</v>
      </c>
      <c r="I1966">
        <v>0.44316207004046382</v>
      </c>
      <c r="J1966">
        <f>VLOOKUP($C1966, 'pval-input'!$B$2:$M$2260, 11, FALSE)</f>
        <v>22</v>
      </c>
      <c r="K1966">
        <f>VLOOKUP($C1966, 'pval-input'!$B$2:$M$2260, 12, FALSE)</f>
        <v>0.160583941605839</v>
      </c>
    </row>
    <row r="1967" spans="1:11" x14ac:dyDescent="0.2">
      <c r="A1967" t="s">
        <v>4629</v>
      </c>
      <c r="B1967" t="str">
        <f>VLOOKUP(A1967, dictionary!$A$2:$B$16, 2, FALSE)</f>
        <v>Various</v>
      </c>
      <c r="C1967" t="s">
        <v>4683</v>
      </c>
      <c r="D1967">
        <f>VLOOKUP($C1967, 'pval-input'!$B$2:$M$2260, 11, FALSE)</f>
        <v>18</v>
      </c>
      <c r="E1967">
        <f>VLOOKUP($C1967, 'pval-input'!$B$2:$M$2260, 12, FALSE)</f>
        <v>0.13138686131386901</v>
      </c>
      <c r="F1967">
        <f>VLOOKUP(C1967, listing!$B$1:$L$2600, 2, FALSE)</f>
        <v>0.46151050450768077</v>
      </c>
      <c r="H1967" t="s">
        <v>4849</v>
      </c>
      <c r="I1967">
        <v>0.46151050450768077</v>
      </c>
      <c r="J1967">
        <f>VLOOKUP($C1967, 'pval-input'!$B$2:$M$2260, 11, FALSE)</f>
        <v>18</v>
      </c>
      <c r="K1967">
        <f>VLOOKUP($C1967, 'pval-input'!$B$2:$M$2260, 12, FALSE)</f>
        <v>0.13138686131386901</v>
      </c>
    </row>
    <row r="1968" spans="1:11" x14ac:dyDescent="0.2">
      <c r="A1968" t="s">
        <v>4629</v>
      </c>
      <c r="B1968" t="str">
        <f>VLOOKUP(A1968, dictionary!$A$2:$B$16, 2, FALSE)</f>
        <v>Various</v>
      </c>
      <c r="C1968" t="s">
        <v>4686</v>
      </c>
      <c r="D1968">
        <f>VLOOKUP($C1968, 'pval-input'!$B$2:$M$2260, 11, FALSE)</f>
        <v>7</v>
      </c>
      <c r="E1968">
        <f>VLOOKUP($C1968, 'pval-input'!$B$2:$M$2260, 12, FALSE)</f>
        <v>5.1094890510948898E-2</v>
      </c>
      <c r="F1968">
        <f>VLOOKUP(C1968, listing!$B$1:$L$2600, 2, FALSE)</f>
        <v>1.1790432512602218</v>
      </c>
      <c r="H1968" t="s">
        <v>4849</v>
      </c>
      <c r="I1968">
        <v>1.1790432512602218</v>
      </c>
      <c r="J1968">
        <f>VLOOKUP($C1968, 'pval-input'!$B$2:$M$2260, 11, FALSE)</f>
        <v>7</v>
      </c>
      <c r="K1968">
        <f>VLOOKUP($C1968, 'pval-input'!$B$2:$M$2260, 12, FALSE)</f>
        <v>5.1094890510948898E-2</v>
      </c>
    </row>
    <row r="1969" spans="1:11" hidden="1" x14ac:dyDescent="0.2">
      <c r="A1969" t="s">
        <v>4629</v>
      </c>
      <c r="B1969" t="str">
        <f>VLOOKUP(A1969, dictionary!$A$2:$B$16, 2, FALSE)</f>
        <v>Various</v>
      </c>
      <c r="C1969" t="s">
        <v>4688</v>
      </c>
      <c r="D1969">
        <f>VLOOKUP($C1969, 'pval-input'!$B$2:$M$2260, 11, FALSE)</f>
        <v>2</v>
      </c>
      <c r="E1969">
        <f>VLOOKUP($C1969, 'pval-input'!$B$2:$M$2260, 12, FALSE)</f>
        <v>1.4598540145985399E-2</v>
      </c>
      <c r="F1969">
        <f>VLOOKUP(C1969, listing!$B$1:$L$2600, 2, FALSE)</f>
        <v>0.13345130816624251</v>
      </c>
      <c r="H1969" t="s">
        <v>4849</v>
      </c>
      <c r="I1969">
        <v>0.13345130816624251</v>
      </c>
      <c r="J1969">
        <f>VLOOKUP($C1969, 'pval-input'!$B$2:$M$2260, 11, FALSE)</f>
        <v>2</v>
      </c>
      <c r="K1969">
        <f>VLOOKUP($C1969, 'pval-input'!$B$2:$M$2260, 12, FALSE)</f>
        <v>1.4598540145985399E-2</v>
      </c>
    </row>
    <row r="1970" spans="1:11" hidden="1" x14ac:dyDescent="0.2">
      <c r="A1970" t="s">
        <v>4629</v>
      </c>
      <c r="B1970" t="str">
        <f>VLOOKUP(A1970, dictionary!$A$2:$B$16, 2, FALSE)</f>
        <v>Various</v>
      </c>
      <c r="C1970" t="s">
        <v>4690</v>
      </c>
      <c r="D1970">
        <f>VLOOKUP($C1970, 'pval-input'!$B$2:$M$2260, 11, FALSE)</f>
        <v>1</v>
      </c>
      <c r="E1970">
        <f>VLOOKUP($C1970, 'pval-input'!$B$2:$M$2260, 12, FALSE)</f>
        <v>7.2992700729926996E-3</v>
      </c>
      <c r="F1970">
        <f>VLOOKUP(C1970, listing!$B$1:$L$2600, 2, FALSE)</f>
        <v>0.13345130816624251</v>
      </c>
      <c r="H1970" t="s">
        <v>4849</v>
      </c>
      <c r="I1970">
        <v>0.13345130816624251</v>
      </c>
      <c r="J1970">
        <f>VLOOKUP($C1970, 'pval-input'!$B$2:$M$2260, 11, FALSE)</f>
        <v>1</v>
      </c>
      <c r="K1970">
        <f>VLOOKUP($C1970, 'pval-input'!$B$2:$M$2260, 12, FALSE)</f>
        <v>7.2992700729926996E-3</v>
      </c>
    </row>
    <row r="1971" spans="1:11" hidden="1" x14ac:dyDescent="0.2">
      <c r="A1971" t="s">
        <v>4629</v>
      </c>
      <c r="B1971" t="str">
        <f>VLOOKUP(A1971, dictionary!$A$2:$B$16, 2, FALSE)</f>
        <v>Various</v>
      </c>
      <c r="C1971" t="s">
        <v>4692</v>
      </c>
      <c r="D1971">
        <f>VLOOKUP($C1971, 'pval-input'!$B$2:$M$2260, 11, FALSE)</f>
        <v>1</v>
      </c>
      <c r="E1971">
        <f>VLOOKUP($C1971, 'pval-input'!$B$2:$M$2260, 12, FALSE)</f>
        <v>7.2992700729926996E-3</v>
      </c>
      <c r="F1971">
        <f>VLOOKUP(C1971, listing!$B$1:$L$2600, 2, FALSE)</f>
        <v>0.13345130816624251</v>
      </c>
      <c r="H1971" t="s">
        <v>4849</v>
      </c>
      <c r="I1971">
        <v>0.13345130816624251</v>
      </c>
      <c r="J1971">
        <f>VLOOKUP($C1971, 'pval-input'!$B$2:$M$2260, 11, FALSE)</f>
        <v>1</v>
      </c>
      <c r="K1971">
        <f>VLOOKUP($C1971, 'pval-input'!$B$2:$M$2260, 12, FALSE)</f>
        <v>7.2992700729926996E-3</v>
      </c>
    </row>
    <row r="1972" spans="1:11" x14ac:dyDescent="0.2">
      <c r="A1972" t="s">
        <v>4629</v>
      </c>
      <c r="B1972" t="str">
        <f>VLOOKUP(A1972, dictionary!$A$2:$B$16, 2, FALSE)</f>
        <v>Various</v>
      </c>
      <c r="C1972" t="s">
        <v>4694</v>
      </c>
      <c r="D1972">
        <f>VLOOKUP($C1972, 'pval-input'!$B$2:$M$2260, 11, FALSE)</f>
        <v>92</v>
      </c>
      <c r="E1972">
        <f>VLOOKUP($C1972, 'pval-input'!$B$2:$M$2260, 12, FALSE)</f>
        <v>0.67153284671532798</v>
      </c>
      <c r="F1972">
        <f>VLOOKUP(C1972, listing!$B$1:$L$2600, 2, FALSE)</f>
        <v>0.37830577210006311</v>
      </c>
      <c r="H1972" t="s">
        <v>4849</v>
      </c>
      <c r="I1972">
        <v>0.37830577210006311</v>
      </c>
      <c r="J1972">
        <f>VLOOKUP($C1972, 'pval-input'!$B$2:$M$2260, 11, FALSE)</f>
        <v>92</v>
      </c>
      <c r="K1972">
        <f>VLOOKUP($C1972, 'pval-input'!$B$2:$M$2260, 12, FALSE)</f>
        <v>0.67153284671532798</v>
      </c>
    </row>
    <row r="1973" spans="1:11" x14ac:dyDescent="0.2">
      <c r="A1973" t="s">
        <v>4629</v>
      </c>
      <c r="B1973" t="str">
        <f>VLOOKUP(A1973, dictionary!$A$2:$B$16, 2, FALSE)</f>
        <v>Various</v>
      </c>
      <c r="C1973" t="s">
        <v>4696</v>
      </c>
      <c r="D1973">
        <f>VLOOKUP($C1973, 'pval-input'!$B$2:$M$2260, 11, FALSE)</f>
        <v>9</v>
      </c>
      <c r="E1973">
        <f>VLOOKUP($C1973, 'pval-input'!$B$2:$M$2260, 12, FALSE)</f>
        <v>6.5693430656934296E-2</v>
      </c>
      <c r="F1973">
        <f>VLOOKUP(C1973, listing!$B$1:$L$2600, 2, FALSE)</f>
        <v>7.1451811779551816E-2</v>
      </c>
      <c r="H1973" t="s">
        <v>4849</v>
      </c>
      <c r="I1973">
        <v>7.1451811779551816E-2</v>
      </c>
      <c r="J1973">
        <f>VLOOKUP($C1973, 'pval-input'!$B$2:$M$2260, 11, FALSE)</f>
        <v>9</v>
      </c>
      <c r="K1973">
        <f>VLOOKUP($C1973, 'pval-input'!$B$2:$M$2260, 12, FALSE)</f>
        <v>6.5693430656934296E-2</v>
      </c>
    </row>
    <row r="1974" spans="1:11" hidden="1" x14ac:dyDescent="0.2">
      <c r="A1974" t="s">
        <v>4629</v>
      </c>
      <c r="B1974" t="str">
        <f>VLOOKUP(A1974, dictionary!$A$2:$B$16, 2, FALSE)</f>
        <v>Various</v>
      </c>
      <c r="C1974" t="s">
        <v>4698</v>
      </c>
      <c r="D1974">
        <f>VLOOKUP($C1974, 'pval-input'!$B$2:$M$2260, 11, FALSE)</f>
        <v>5</v>
      </c>
      <c r="E1974">
        <f>VLOOKUP($C1974, 'pval-input'!$B$2:$M$2260, 12, FALSE)</f>
        <v>3.6496350364963501E-2</v>
      </c>
      <c r="F1974">
        <f>VLOOKUP(C1974, listing!$B$1:$L$2600, 2, FALSE)</f>
        <v>0.15132048828216166</v>
      </c>
      <c r="H1974" t="s">
        <v>4849</v>
      </c>
      <c r="I1974">
        <v>0.15132048828216166</v>
      </c>
      <c r="J1974">
        <f>VLOOKUP($C1974, 'pval-input'!$B$2:$M$2260, 11, FALSE)</f>
        <v>5</v>
      </c>
      <c r="K1974">
        <f>VLOOKUP($C1974, 'pval-input'!$B$2:$M$2260, 12, FALSE)</f>
        <v>3.6496350364963501E-2</v>
      </c>
    </row>
    <row r="1975" spans="1:11" hidden="1" x14ac:dyDescent="0.2">
      <c r="A1975" t="s">
        <v>4629</v>
      </c>
      <c r="B1975" t="str">
        <f>VLOOKUP(A1975, dictionary!$A$2:$B$16, 2, FALSE)</f>
        <v>Various</v>
      </c>
      <c r="C1975" t="s">
        <v>4700</v>
      </c>
      <c r="D1975">
        <f>VLOOKUP($C1975, 'pval-input'!$B$2:$M$2260, 11, FALSE)</f>
        <v>4</v>
      </c>
      <c r="E1975">
        <f>VLOOKUP($C1975, 'pval-input'!$B$2:$M$2260, 12, FALSE)</f>
        <v>2.9197080291970798E-2</v>
      </c>
      <c r="F1975">
        <f>VLOOKUP(C1975, listing!$B$1:$L$2600, 2, FALSE)</f>
        <v>9.956085552473487E-2</v>
      </c>
      <c r="H1975" t="s">
        <v>4849</v>
      </c>
      <c r="I1975">
        <v>9.956085552473487E-2</v>
      </c>
      <c r="J1975">
        <f>VLOOKUP($C1975, 'pval-input'!$B$2:$M$2260, 11, FALSE)</f>
        <v>4</v>
      </c>
      <c r="K1975">
        <f>VLOOKUP($C1975, 'pval-input'!$B$2:$M$2260, 12, FALSE)</f>
        <v>2.9197080291970798E-2</v>
      </c>
    </row>
    <row r="1976" spans="1:11" hidden="1" x14ac:dyDescent="0.2">
      <c r="A1976" t="s">
        <v>4629</v>
      </c>
      <c r="B1976" t="str">
        <f>VLOOKUP(A1976, dictionary!$A$2:$B$16, 2, FALSE)</f>
        <v>Various</v>
      </c>
      <c r="C1976" t="s">
        <v>4702</v>
      </c>
      <c r="D1976">
        <f>VLOOKUP($C1976, 'pval-input'!$B$2:$M$2260, 11, FALSE)</f>
        <v>2</v>
      </c>
      <c r="E1976">
        <f>VLOOKUP($C1976, 'pval-input'!$B$2:$M$2260, 12, FALSE)</f>
        <v>1.4598540145985399E-2</v>
      </c>
      <c r="F1976">
        <f>VLOOKUP(C1976, listing!$B$1:$L$2600, 2, FALSE)</f>
        <v>0.37701936947231857</v>
      </c>
      <c r="H1976" t="s">
        <v>4849</v>
      </c>
      <c r="I1976">
        <v>0.37701936947231857</v>
      </c>
      <c r="J1976">
        <f>VLOOKUP($C1976, 'pval-input'!$B$2:$M$2260, 11, FALSE)</f>
        <v>2</v>
      </c>
      <c r="K1976">
        <f>VLOOKUP($C1976, 'pval-input'!$B$2:$M$2260, 12, FALSE)</f>
        <v>1.4598540145985399E-2</v>
      </c>
    </row>
    <row r="1977" spans="1:11" hidden="1" x14ac:dyDescent="0.2">
      <c r="A1977" t="s">
        <v>4629</v>
      </c>
      <c r="B1977" t="str">
        <f>VLOOKUP(A1977, dictionary!$A$2:$B$16, 2, FALSE)</f>
        <v>Various</v>
      </c>
      <c r="C1977" t="s">
        <v>4704</v>
      </c>
      <c r="D1977">
        <f>VLOOKUP($C1977, 'pval-input'!$B$2:$M$2260, 11, FALSE)</f>
        <v>1</v>
      </c>
      <c r="E1977">
        <f>VLOOKUP($C1977, 'pval-input'!$B$2:$M$2260, 12, FALSE)</f>
        <v>7.2992700729926996E-3</v>
      </c>
      <c r="F1977">
        <f>VLOOKUP(C1977, listing!$B$1:$L$2600, 2, FALSE)</f>
        <v>0.13345130816624251</v>
      </c>
      <c r="H1977" t="s">
        <v>4849</v>
      </c>
      <c r="I1977">
        <v>0.13345130816624251</v>
      </c>
      <c r="J1977">
        <f>VLOOKUP($C1977, 'pval-input'!$B$2:$M$2260, 11, FALSE)</f>
        <v>1</v>
      </c>
      <c r="K1977">
        <f>VLOOKUP($C1977, 'pval-input'!$B$2:$M$2260, 12, FALSE)</f>
        <v>7.2992700729926996E-3</v>
      </c>
    </row>
    <row r="1978" spans="1:11" x14ac:dyDescent="0.2">
      <c r="A1978" t="s">
        <v>4629</v>
      </c>
      <c r="B1978" t="str">
        <f>VLOOKUP(A1978, dictionary!$A$2:$B$16, 2, FALSE)</f>
        <v>Various</v>
      </c>
      <c r="C1978" t="s">
        <v>4707</v>
      </c>
      <c r="D1978">
        <f>VLOOKUP($C1978, 'pval-input'!$B$2:$M$2260, 11, FALSE)</f>
        <v>89</v>
      </c>
      <c r="E1978">
        <f>VLOOKUP($C1978, 'pval-input'!$B$2:$M$2260, 12, FALSE)</f>
        <v>0.64963503649635002</v>
      </c>
      <c r="F1978">
        <f>VLOOKUP(C1978, listing!$B$1:$L$2600, 2, FALSE)</f>
        <v>0.73506475453962938</v>
      </c>
      <c r="H1978" t="s">
        <v>4849</v>
      </c>
      <c r="I1978">
        <v>0.73506475453962938</v>
      </c>
      <c r="J1978">
        <f>VLOOKUP($C1978, 'pval-input'!$B$2:$M$2260, 11, FALSE)</f>
        <v>89</v>
      </c>
      <c r="K1978">
        <f>VLOOKUP($C1978, 'pval-input'!$B$2:$M$2260, 12, FALSE)</f>
        <v>0.64963503649635002</v>
      </c>
    </row>
    <row r="1979" spans="1:11" hidden="1" x14ac:dyDescent="0.2">
      <c r="A1979" t="s">
        <v>4629</v>
      </c>
      <c r="B1979" t="str">
        <f>VLOOKUP(A1979, dictionary!$A$2:$B$16, 2, FALSE)</f>
        <v>Various</v>
      </c>
      <c r="C1979" t="s">
        <v>4710</v>
      </c>
      <c r="D1979">
        <f>VLOOKUP($C1979, 'pval-input'!$B$2:$M$2260, 11, FALSE)</f>
        <v>1</v>
      </c>
      <c r="E1979">
        <f>VLOOKUP($C1979, 'pval-input'!$B$2:$M$2260, 12, FALSE)</f>
        <v>7.2992700729926996E-3</v>
      </c>
      <c r="F1979">
        <f>VLOOKUP(C1979, listing!$B$1:$L$2600, 2, FALSE)</f>
        <v>0.13345130816624251</v>
      </c>
      <c r="H1979" t="s">
        <v>4849</v>
      </c>
      <c r="I1979">
        <v>0.13345130816624251</v>
      </c>
      <c r="J1979">
        <f>VLOOKUP($C1979, 'pval-input'!$B$2:$M$2260, 11, FALSE)</f>
        <v>1</v>
      </c>
      <c r="K1979">
        <f>VLOOKUP($C1979, 'pval-input'!$B$2:$M$2260, 12, FALSE)</f>
        <v>7.2992700729926996E-3</v>
      </c>
    </row>
    <row r="1980" spans="1:11" hidden="1" x14ac:dyDescent="0.2">
      <c r="A1980" t="s">
        <v>4629</v>
      </c>
      <c r="B1980" t="str">
        <f>VLOOKUP(A1980, dictionary!$A$2:$B$16, 2, FALSE)</f>
        <v>Various</v>
      </c>
      <c r="C1980" t="s">
        <v>4712</v>
      </c>
      <c r="D1980">
        <f>VLOOKUP($C1980, 'pval-input'!$B$2:$M$2260, 11, FALSE)</f>
        <v>5</v>
      </c>
      <c r="E1980">
        <f>VLOOKUP($C1980, 'pval-input'!$B$2:$M$2260, 12, FALSE)</f>
        <v>3.6496350364963501E-2</v>
      </c>
      <c r="F1980">
        <f>VLOOKUP(C1980, listing!$B$1:$L$2600, 2, FALSE)</f>
        <v>0.797372299199409</v>
      </c>
      <c r="H1980" t="s">
        <v>4849</v>
      </c>
      <c r="I1980">
        <v>0.797372299199409</v>
      </c>
      <c r="J1980">
        <f>VLOOKUP($C1980, 'pval-input'!$B$2:$M$2260, 11, FALSE)</f>
        <v>5</v>
      </c>
      <c r="K1980">
        <f>VLOOKUP($C1980, 'pval-input'!$B$2:$M$2260, 12, FALSE)</f>
        <v>3.6496350364963501E-2</v>
      </c>
    </row>
    <row r="1981" spans="1:11" hidden="1" x14ac:dyDescent="0.2">
      <c r="A1981" t="s">
        <v>4629</v>
      </c>
      <c r="B1981" t="str">
        <f>VLOOKUP(A1981, dictionary!$A$2:$B$16, 2, FALSE)</f>
        <v>Various</v>
      </c>
      <c r="C1981" t="s">
        <v>4714</v>
      </c>
      <c r="D1981">
        <f>VLOOKUP($C1981, 'pval-input'!$B$2:$M$2260, 11, FALSE)</f>
        <v>1</v>
      </c>
      <c r="E1981">
        <f>VLOOKUP($C1981, 'pval-input'!$B$2:$M$2260, 12, FALSE)</f>
        <v>7.2992700729926996E-3</v>
      </c>
      <c r="F1981">
        <f>VLOOKUP(C1981, listing!$B$1:$L$2600, 2, FALSE)</f>
        <v>0.13345130816624251</v>
      </c>
      <c r="H1981" t="s">
        <v>4849</v>
      </c>
      <c r="I1981">
        <v>0.13345130816624251</v>
      </c>
      <c r="J1981">
        <f>VLOOKUP($C1981, 'pval-input'!$B$2:$M$2260, 11, FALSE)</f>
        <v>1</v>
      </c>
      <c r="K1981">
        <f>VLOOKUP($C1981, 'pval-input'!$B$2:$M$2260, 12, FALSE)</f>
        <v>7.2992700729926996E-3</v>
      </c>
    </row>
    <row r="1982" spans="1:11" hidden="1" x14ac:dyDescent="0.2">
      <c r="A1982" t="s">
        <v>4629</v>
      </c>
      <c r="B1982" t="str">
        <f>VLOOKUP(A1982, dictionary!$A$2:$B$16, 2, FALSE)</f>
        <v>Various</v>
      </c>
      <c r="C1982" t="s">
        <v>4716</v>
      </c>
      <c r="D1982">
        <f>VLOOKUP($C1982, 'pval-input'!$B$2:$M$2260, 11, FALSE)</f>
        <v>1</v>
      </c>
      <c r="E1982">
        <f>VLOOKUP($C1982, 'pval-input'!$B$2:$M$2260, 12, FALSE)</f>
        <v>7.2992700729926996E-3</v>
      </c>
      <c r="F1982">
        <f>VLOOKUP(C1982, listing!$B$1:$L$2600, 2, FALSE)</f>
        <v>0.13345130816624251</v>
      </c>
      <c r="H1982" t="s">
        <v>4849</v>
      </c>
      <c r="I1982">
        <v>0.13345130816624251</v>
      </c>
      <c r="J1982">
        <f>VLOOKUP($C1982, 'pval-input'!$B$2:$M$2260, 11, FALSE)</f>
        <v>1</v>
      </c>
      <c r="K1982">
        <f>VLOOKUP($C1982, 'pval-input'!$B$2:$M$2260, 12, FALSE)</f>
        <v>7.2992700729926996E-3</v>
      </c>
    </row>
    <row r="1983" spans="1:11" hidden="1" x14ac:dyDescent="0.2">
      <c r="A1983" t="s">
        <v>4629</v>
      </c>
      <c r="B1983" t="str">
        <f>VLOOKUP(A1983, dictionary!$A$2:$B$16, 2, FALSE)</f>
        <v>Various</v>
      </c>
      <c r="C1983" t="s">
        <v>4718</v>
      </c>
      <c r="D1983">
        <f>VLOOKUP($C1983, 'pval-input'!$B$2:$M$2260, 11, FALSE)</f>
        <v>2</v>
      </c>
      <c r="E1983">
        <f>VLOOKUP($C1983, 'pval-input'!$B$2:$M$2260, 12, FALSE)</f>
        <v>1.4598540145985399E-2</v>
      </c>
      <c r="F1983">
        <f>VLOOKUP(C1983, listing!$B$1:$L$2600, 2, FALSE)</f>
        <v>0.26358911650617634</v>
      </c>
      <c r="H1983" t="s">
        <v>4849</v>
      </c>
      <c r="I1983">
        <v>0.26358911650617634</v>
      </c>
      <c r="J1983">
        <f>VLOOKUP($C1983, 'pval-input'!$B$2:$M$2260, 11, FALSE)</f>
        <v>2</v>
      </c>
      <c r="K1983">
        <f>VLOOKUP($C1983, 'pval-input'!$B$2:$M$2260, 12, FALSE)</f>
        <v>1.4598540145985399E-2</v>
      </c>
    </row>
    <row r="1984" spans="1:11" hidden="1" x14ac:dyDescent="0.2">
      <c r="A1984" t="s">
        <v>4629</v>
      </c>
      <c r="B1984" t="str">
        <f>VLOOKUP(A1984, dictionary!$A$2:$B$16, 2, FALSE)</f>
        <v>Various</v>
      </c>
      <c r="C1984" t="s">
        <v>4723</v>
      </c>
      <c r="D1984">
        <f>VLOOKUP($C1984, 'pval-input'!$B$2:$M$2260, 11, FALSE)</f>
        <v>6</v>
      </c>
      <c r="E1984">
        <f>VLOOKUP($C1984, 'pval-input'!$B$2:$M$2260, 12, FALSE)</f>
        <v>4.3795620437956199E-2</v>
      </c>
      <c r="F1984">
        <f>VLOOKUP(C1984, listing!$B$1:$L$2600, 2, FALSE)</f>
        <v>1.3423373383316327E-2</v>
      </c>
      <c r="H1984" t="s">
        <v>4849</v>
      </c>
      <c r="I1984">
        <v>1.3423373383316327E-2</v>
      </c>
      <c r="J1984">
        <f>VLOOKUP($C1984, 'pval-input'!$B$2:$M$2260, 11, FALSE)</f>
        <v>6</v>
      </c>
      <c r="K1984">
        <f>VLOOKUP($C1984, 'pval-input'!$B$2:$M$2260, 12, FALSE)</f>
        <v>4.3795620437956199E-2</v>
      </c>
    </row>
    <row r="1985" spans="1:11" hidden="1" x14ac:dyDescent="0.2">
      <c r="A1985" t="s">
        <v>4629</v>
      </c>
      <c r="B1985" t="str">
        <f>VLOOKUP(A1985, dictionary!$A$2:$B$16, 2, FALSE)</f>
        <v>Various</v>
      </c>
      <c r="C1985" t="s">
        <v>4726</v>
      </c>
      <c r="D1985">
        <f>VLOOKUP($C1985, 'pval-input'!$B$2:$M$2260, 11, FALSE)</f>
        <v>2</v>
      </c>
      <c r="E1985">
        <f>VLOOKUP($C1985, 'pval-input'!$B$2:$M$2260, 12, FALSE)</f>
        <v>1.4598540145985399E-2</v>
      </c>
      <c r="F1985">
        <f>VLOOKUP(C1985, listing!$B$1:$L$2600, 2, FALSE)</f>
        <v>6.8408269867179392E-2</v>
      </c>
      <c r="H1985" t="s">
        <v>4849</v>
      </c>
      <c r="I1985">
        <v>6.8408269867179392E-2</v>
      </c>
      <c r="J1985">
        <f>VLOOKUP($C1985, 'pval-input'!$B$2:$M$2260, 11, FALSE)</f>
        <v>2</v>
      </c>
      <c r="K1985">
        <f>VLOOKUP($C1985, 'pval-input'!$B$2:$M$2260, 12, FALSE)</f>
        <v>1.4598540145985399E-2</v>
      </c>
    </row>
    <row r="1986" spans="1:11" hidden="1" x14ac:dyDescent="0.2">
      <c r="A1986" t="s">
        <v>4629</v>
      </c>
      <c r="B1986" t="str">
        <f>VLOOKUP(A1986, dictionary!$A$2:$B$16, 2, FALSE)</f>
        <v>Various</v>
      </c>
      <c r="C1986" t="s">
        <v>4729</v>
      </c>
      <c r="D1986">
        <f>VLOOKUP($C1986, 'pval-input'!$B$2:$M$2260, 11, FALSE)</f>
        <v>5</v>
      </c>
      <c r="E1986">
        <f>VLOOKUP($C1986, 'pval-input'!$B$2:$M$2260, 12, FALSE)</f>
        <v>3.6496350364963501E-2</v>
      </c>
      <c r="F1986">
        <f>VLOOKUP(C1986, listing!$B$1:$L$2600, 2, FALSE)</f>
        <v>0.23723071361253384</v>
      </c>
      <c r="H1986" t="s">
        <v>4849</v>
      </c>
      <c r="I1986">
        <v>0.23723071361253384</v>
      </c>
      <c r="J1986">
        <f>VLOOKUP($C1986, 'pval-input'!$B$2:$M$2260, 11, FALSE)</f>
        <v>5</v>
      </c>
      <c r="K1986">
        <f>VLOOKUP($C1986, 'pval-input'!$B$2:$M$2260, 12, FALSE)</f>
        <v>3.6496350364963501E-2</v>
      </c>
    </row>
    <row r="1987" spans="1:11" hidden="1" x14ac:dyDescent="0.2">
      <c r="A1987" t="s">
        <v>4629</v>
      </c>
      <c r="B1987" t="str">
        <f>VLOOKUP(A1987, dictionary!$A$2:$B$16, 2, FALSE)</f>
        <v>Various</v>
      </c>
      <c r="C1987" t="s">
        <v>4731</v>
      </c>
      <c r="D1987">
        <f>VLOOKUP($C1987, 'pval-input'!$B$2:$M$2260, 11, FALSE)</f>
        <v>6</v>
      </c>
      <c r="E1987">
        <f>VLOOKUP($C1987, 'pval-input'!$B$2:$M$2260, 12, FALSE)</f>
        <v>4.3795620437956199E-2</v>
      </c>
      <c r="F1987">
        <f>VLOOKUP(C1987, listing!$B$1:$L$2600, 2, FALSE)</f>
        <v>3.4918377239974624E-2</v>
      </c>
      <c r="H1987" t="s">
        <v>4849</v>
      </c>
      <c r="I1987">
        <v>3.4918377239974624E-2</v>
      </c>
      <c r="J1987">
        <f>VLOOKUP($C1987, 'pval-input'!$B$2:$M$2260, 11, FALSE)</f>
        <v>6</v>
      </c>
      <c r="K1987">
        <f>VLOOKUP($C1987, 'pval-input'!$B$2:$M$2260, 12, FALSE)</f>
        <v>4.3795620437956199E-2</v>
      </c>
    </row>
    <row r="1988" spans="1:11" hidden="1" x14ac:dyDescent="0.2">
      <c r="A1988" t="s">
        <v>4629</v>
      </c>
      <c r="B1988" t="str">
        <f>VLOOKUP(A1988, dictionary!$A$2:$B$16, 2, FALSE)</f>
        <v>Various</v>
      </c>
      <c r="C1988" t="s">
        <v>4733</v>
      </c>
      <c r="D1988">
        <f>VLOOKUP($C1988, 'pval-input'!$B$2:$M$2260, 11, FALSE)</f>
        <v>2</v>
      </c>
      <c r="E1988">
        <f>VLOOKUP($C1988, 'pval-input'!$B$2:$M$2260, 12, FALSE)</f>
        <v>1.4598540145985399E-2</v>
      </c>
      <c r="F1988">
        <f>VLOOKUP(C1988, listing!$B$1:$L$2600, 2, FALSE)</f>
        <v>0.44501664144317882</v>
      </c>
      <c r="H1988" t="s">
        <v>4849</v>
      </c>
      <c r="I1988">
        <v>0.44501664144317882</v>
      </c>
      <c r="J1988">
        <f>VLOOKUP($C1988, 'pval-input'!$B$2:$M$2260, 11, FALSE)</f>
        <v>2</v>
      </c>
      <c r="K1988">
        <f>VLOOKUP($C1988, 'pval-input'!$B$2:$M$2260, 12, FALSE)</f>
        <v>1.4598540145985399E-2</v>
      </c>
    </row>
    <row r="1989" spans="1:11" hidden="1" x14ac:dyDescent="0.2">
      <c r="A1989" t="s">
        <v>4629</v>
      </c>
      <c r="B1989" t="str">
        <f>VLOOKUP(A1989, dictionary!$A$2:$B$16, 2, FALSE)</f>
        <v>Various</v>
      </c>
      <c r="C1989" t="s">
        <v>4738</v>
      </c>
      <c r="D1989">
        <f>VLOOKUP($C1989, 'pval-input'!$B$2:$M$2260, 11, FALSE)</f>
        <v>5</v>
      </c>
      <c r="E1989">
        <f>VLOOKUP($C1989, 'pval-input'!$B$2:$M$2260, 12, FALSE)</f>
        <v>3.6496350364963501E-2</v>
      </c>
      <c r="F1989">
        <f>VLOOKUP(C1989, listing!$B$1:$L$2600, 2, FALSE)</f>
        <v>0.18313119353044183</v>
      </c>
      <c r="H1989" t="s">
        <v>4849</v>
      </c>
      <c r="I1989">
        <v>0.18313119353044183</v>
      </c>
      <c r="J1989">
        <f>VLOOKUP($C1989, 'pval-input'!$B$2:$M$2260, 11, FALSE)</f>
        <v>5</v>
      </c>
      <c r="K1989">
        <f>VLOOKUP($C1989, 'pval-input'!$B$2:$M$2260, 12, FALSE)</f>
        <v>3.6496350364963501E-2</v>
      </c>
    </row>
    <row r="1990" spans="1:11" hidden="1" x14ac:dyDescent="0.2">
      <c r="A1990" t="s">
        <v>4629</v>
      </c>
      <c r="B1990" t="str">
        <f>VLOOKUP(A1990, dictionary!$A$2:$B$16, 2, FALSE)</f>
        <v>Various</v>
      </c>
      <c r="C1990" t="s">
        <v>4743</v>
      </c>
      <c r="D1990">
        <f>VLOOKUP($C1990, 'pval-input'!$B$2:$M$2260, 11, FALSE)</f>
        <v>2</v>
      </c>
      <c r="E1990">
        <f>VLOOKUP($C1990, 'pval-input'!$B$2:$M$2260, 12, FALSE)</f>
        <v>1.4598540145985399E-2</v>
      </c>
      <c r="F1990">
        <f>VLOOKUP(C1990, listing!$B$1:$L$2600, 2, FALSE)</f>
        <v>0.11760022349180842</v>
      </c>
      <c r="H1990" t="s">
        <v>4849</v>
      </c>
      <c r="I1990">
        <v>0.11760022349180842</v>
      </c>
      <c r="J1990">
        <f>VLOOKUP($C1990, 'pval-input'!$B$2:$M$2260, 11, FALSE)</f>
        <v>2</v>
      </c>
      <c r="K1990">
        <f>VLOOKUP($C1990, 'pval-input'!$B$2:$M$2260, 12, FALSE)</f>
        <v>1.4598540145985399E-2</v>
      </c>
    </row>
    <row r="1991" spans="1:11" hidden="1" x14ac:dyDescent="0.2">
      <c r="A1991" t="s">
        <v>4629</v>
      </c>
      <c r="B1991" t="str">
        <f>VLOOKUP(A1991, dictionary!$A$2:$B$16, 2, FALSE)</f>
        <v>Various</v>
      </c>
      <c r="C1991" t="s">
        <v>4747</v>
      </c>
      <c r="D1991">
        <f>VLOOKUP($C1991, 'pval-input'!$B$2:$M$2260, 11, FALSE)</f>
        <v>1</v>
      </c>
      <c r="E1991">
        <f>VLOOKUP($C1991, 'pval-input'!$B$2:$M$2260, 12, FALSE)</f>
        <v>7.2992700729926996E-3</v>
      </c>
      <c r="F1991">
        <f>VLOOKUP(C1991, listing!$B$1:$L$2600, 2, FALSE)</f>
        <v>0.21917708259586613</v>
      </c>
      <c r="H1991" t="s">
        <v>4849</v>
      </c>
      <c r="I1991">
        <v>0.21917708259586613</v>
      </c>
      <c r="J1991">
        <f>VLOOKUP($C1991, 'pval-input'!$B$2:$M$2260, 11, FALSE)</f>
        <v>1</v>
      </c>
      <c r="K1991">
        <f>VLOOKUP($C1991, 'pval-input'!$B$2:$M$2260, 12, FALSE)</f>
        <v>7.2992700729926996E-3</v>
      </c>
    </row>
    <row r="1992" spans="1:11" hidden="1" x14ac:dyDescent="0.2">
      <c r="A1992" t="s">
        <v>4629</v>
      </c>
      <c r="B1992" t="str">
        <f>VLOOKUP(A1992, dictionary!$A$2:$B$16, 2, FALSE)</f>
        <v>Various</v>
      </c>
      <c r="C1992" t="s">
        <v>4750</v>
      </c>
      <c r="D1992">
        <f>VLOOKUP($C1992, 'pval-input'!$B$2:$M$2260, 11, FALSE)</f>
        <v>2</v>
      </c>
      <c r="E1992">
        <f>VLOOKUP($C1992, 'pval-input'!$B$2:$M$2260, 12, FALSE)</f>
        <v>1.4598540145985399E-2</v>
      </c>
      <c r="F1992">
        <f>VLOOKUP(C1992, listing!$B$1:$L$2600, 2, FALSE)</f>
        <v>0.11760022349180842</v>
      </c>
      <c r="H1992" t="s">
        <v>4849</v>
      </c>
      <c r="I1992">
        <v>0.11760022349180842</v>
      </c>
      <c r="J1992">
        <f>VLOOKUP($C1992, 'pval-input'!$B$2:$M$2260, 11, FALSE)</f>
        <v>2</v>
      </c>
      <c r="K1992">
        <f>VLOOKUP($C1992, 'pval-input'!$B$2:$M$2260, 12, FALSE)</f>
        <v>1.4598540145985399E-2</v>
      </c>
    </row>
    <row r="1993" spans="1:11" hidden="1" x14ac:dyDescent="0.2">
      <c r="A1993" t="s">
        <v>4629</v>
      </c>
      <c r="B1993" t="str">
        <f>VLOOKUP(A1993, dictionary!$A$2:$B$16, 2, FALSE)</f>
        <v>Various</v>
      </c>
      <c r="C1993" t="s">
        <v>4754</v>
      </c>
      <c r="D1993">
        <f>VLOOKUP($C1993, 'pval-input'!$B$2:$M$2260, 11, FALSE)</f>
        <v>2</v>
      </c>
      <c r="E1993">
        <f>VLOOKUP($C1993, 'pval-input'!$B$2:$M$2260, 12, FALSE)</f>
        <v>1.4598540145985399E-2</v>
      </c>
      <c r="F1993">
        <f>VLOOKUP(C1993, listing!$B$1:$L$2600, 2, FALSE)</f>
        <v>0.44501664144317882</v>
      </c>
      <c r="H1993" t="s">
        <v>4849</v>
      </c>
      <c r="I1993">
        <v>0.44501664144317882</v>
      </c>
      <c r="J1993">
        <f>VLOOKUP($C1993, 'pval-input'!$B$2:$M$2260, 11, FALSE)</f>
        <v>2</v>
      </c>
      <c r="K1993">
        <f>VLOOKUP($C1993, 'pval-input'!$B$2:$M$2260, 12, FALSE)</f>
        <v>1.4598540145985399E-2</v>
      </c>
    </row>
    <row r="1994" spans="1:11" hidden="1" x14ac:dyDescent="0.2">
      <c r="A1994" t="s">
        <v>16</v>
      </c>
      <c r="B1994" t="str">
        <f>VLOOKUP(A1994, dictionary!$A$2:$B$16, 2, FALSE)</f>
        <v>NA</v>
      </c>
      <c r="C1994" t="s">
        <v>4758</v>
      </c>
      <c r="D1994">
        <f>VLOOKUP($C1994, 'pval-input'!$B$2:$M$2260, 11, FALSE)</f>
        <v>2</v>
      </c>
      <c r="E1994">
        <f>VLOOKUP($C1994, 'pval-input'!$B$2:$M$2260, 12, FALSE)</f>
        <v>1.4598540145985399E-2</v>
      </c>
      <c r="F1994">
        <f>VLOOKUP(C1994, listing!$B$1:$L$2600, 2, FALSE)</f>
        <v>8.6650627723460452E-2</v>
      </c>
      <c r="H1994" t="s">
        <v>16</v>
      </c>
      <c r="I1994">
        <v>8.6650627723460452E-2</v>
      </c>
      <c r="J1994">
        <f>VLOOKUP($C1994, 'pval-input'!$B$2:$M$2260, 11, FALSE)</f>
        <v>2</v>
      </c>
      <c r="K1994">
        <f>VLOOKUP($C1994, 'pval-input'!$B$2:$M$2260, 12, FALSE)</f>
        <v>1.4598540145985399E-2</v>
      </c>
    </row>
    <row r="1995" spans="1:11" hidden="1" x14ac:dyDescent="0.2">
      <c r="A1995" t="s">
        <v>16</v>
      </c>
      <c r="B1995" t="str">
        <f>VLOOKUP(A1995, dictionary!$A$2:$B$16, 2, FALSE)</f>
        <v>NA</v>
      </c>
      <c r="C1995" t="s">
        <v>4759</v>
      </c>
      <c r="D1995">
        <f>VLOOKUP($C1995, 'pval-input'!$B$2:$M$2260, 11, FALSE)</f>
        <v>1</v>
      </c>
      <c r="E1995">
        <f>VLOOKUP($C1995, 'pval-input'!$B$2:$M$2260, 12, FALSE)</f>
        <v>7.2992700729926996E-3</v>
      </c>
      <c r="F1995">
        <f>VLOOKUP(C1995, listing!$B$1:$L$2600, 2, FALSE)</f>
        <v>31.235738595770602</v>
      </c>
      <c r="H1995" t="s">
        <v>16</v>
      </c>
      <c r="I1995">
        <v>31.235738595770602</v>
      </c>
      <c r="J1995">
        <f>VLOOKUP($C1995, 'pval-input'!$B$2:$M$2260, 11, FALSE)</f>
        <v>1</v>
      </c>
      <c r="K1995">
        <f>VLOOKUP($C1995, 'pval-input'!$B$2:$M$2260, 12, FALSE)</f>
        <v>7.2992700729926996E-3</v>
      </c>
    </row>
    <row r="1996" spans="1:11" hidden="1" x14ac:dyDescent="0.2">
      <c r="A1996" t="s">
        <v>16</v>
      </c>
      <c r="B1996" t="str">
        <f>VLOOKUP(A1996, dictionary!$A$2:$B$16, 2, FALSE)</f>
        <v>NA</v>
      </c>
      <c r="C1996" t="s">
        <v>4760</v>
      </c>
      <c r="D1996">
        <f>VLOOKUP($C1996, 'pval-input'!$B$2:$M$2260, 11, FALSE)</f>
        <v>1</v>
      </c>
      <c r="E1996">
        <f>VLOOKUP($C1996, 'pval-input'!$B$2:$M$2260, 12, FALSE)</f>
        <v>7.2992700729926996E-3</v>
      </c>
      <c r="F1996">
        <f>VLOOKUP(C1996, listing!$B$1:$L$2600, 2, FALSE)</f>
        <v>31.235738595770602</v>
      </c>
      <c r="H1996" t="s">
        <v>16</v>
      </c>
      <c r="I1996">
        <v>31.235738595770602</v>
      </c>
      <c r="J1996">
        <f>VLOOKUP($C1996, 'pval-input'!$B$2:$M$2260, 11, FALSE)</f>
        <v>1</v>
      </c>
      <c r="K1996">
        <f>VLOOKUP($C1996, 'pval-input'!$B$2:$M$2260, 12, FALSE)</f>
        <v>7.2992700729926996E-3</v>
      </c>
    </row>
    <row r="1997" spans="1:11" hidden="1" x14ac:dyDescent="0.2">
      <c r="A1997" t="s">
        <v>16</v>
      </c>
      <c r="B1997" t="str">
        <f>VLOOKUP(A1997, dictionary!$A$2:$B$16, 2, FALSE)</f>
        <v>NA</v>
      </c>
      <c r="C1997" t="s">
        <v>4761</v>
      </c>
      <c r="D1997">
        <f>VLOOKUP($C1997, 'pval-input'!$B$2:$M$2260, 11, FALSE)</f>
        <v>1</v>
      </c>
      <c r="E1997">
        <f>VLOOKUP($C1997, 'pval-input'!$B$2:$M$2260, 12, FALSE)</f>
        <v>7.2992700729926996E-3</v>
      </c>
      <c r="F1997">
        <f>VLOOKUP(C1997, listing!$B$1:$L$2600, 2, FALSE)</f>
        <v>0.45574306277858734</v>
      </c>
      <c r="H1997" t="s">
        <v>16</v>
      </c>
      <c r="I1997">
        <v>0.45574306277858734</v>
      </c>
      <c r="J1997">
        <f>VLOOKUP($C1997, 'pval-input'!$B$2:$M$2260, 11, FALSE)</f>
        <v>1</v>
      </c>
      <c r="K1997">
        <f>VLOOKUP($C1997, 'pval-input'!$B$2:$M$2260, 12, FALSE)</f>
        <v>7.2992700729926996E-3</v>
      </c>
    </row>
    <row r="1998" spans="1:11" hidden="1" x14ac:dyDescent="0.2">
      <c r="A1998" t="s">
        <v>16</v>
      </c>
      <c r="B1998" t="str">
        <f>VLOOKUP(A1998, dictionary!$A$2:$B$16, 2, FALSE)</f>
        <v>NA</v>
      </c>
      <c r="C1998" t="s">
        <v>4762</v>
      </c>
      <c r="D1998">
        <f>VLOOKUP($C1998, 'pval-input'!$B$2:$M$2260, 11, FALSE)</f>
        <v>3</v>
      </c>
      <c r="E1998">
        <f>VLOOKUP($C1998, 'pval-input'!$B$2:$M$2260, 12, FALSE)</f>
        <v>2.18978102189781E-2</v>
      </c>
      <c r="F1998">
        <f>VLOOKUP(C1998, listing!$B$1:$L$2600, 2, FALSE)</f>
        <v>1.5013312004404951</v>
      </c>
      <c r="H1998" t="s">
        <v>16</v>
      </c>
      <c r="I1998">
        <v>1.5013312004404951</v>
      </c>
      <c r="J1998">
        <f>VLOOKUP($C1998, 'pval-input'!$B$2:$M$2260, 11, FALSE)</f>
        <v>3</v>
      </c>
      <c r="K1998">
        <f>VLOOKUP($C1998, 'pval-input'!$B$2:$M$2260, 12, FALSE)</f>
        <v>2.18978102189781E-2</v>
      </c>
    </row>
    <row r="1999" spans="1:11" hidden="1" x14ac:dyDescent="0.2">
      <c r="A1999" t="s">
        <v>16</v>
      </c>
      <c r="B1999" t="str">
        <f>VLOOKUP(A1999, dictionary!$A$2:$B$16, 2, FALSE)</f>
        <v>NA</v>
      </c>
      <c r="C1999" t="s">
        <v>4763</v>
      </c>
      <c r="D1999">
        <f>VLOOKUP($C1999, 'pval-input'!$B$2:$M$2260, 11, FALSE)</f>
        <v>4</v>
      </c>
      <c r="E1999">
        <f>VLOOKUP($C1999, 'pval-input'!$B$2:$M$2260, 12, FALSE)</f>
        <v>2.9197080291970798E-2</v>
      </c>
      <c r="F1999">
        <f>VLOOKUP(C1999, listing!$B$1:$L$2600, 2, FALSE)</f>
        <v>0.5325434283372934</v>
      </c>
      <c r="H1999" t="s">
        <v>16</v>
      </c>
      <c r="I1999">
        <v>0.5325434283372934</v>
      </c>
      <c r="J1999">
        <f>VLOOKUP($C1999, 'pval-input'!$B$2:$M$2260, 11, FALSE)</f>
        <v>4</v>
      </c>
      <c r="K1999">
        <f>VLOOKUP($C1999, 'pval-input'!$B$2:$M$2260, 12, FALSE)</f>
        <v>2.9197080291970798E-2</v>
      </c>
    </row>
    <row r="2000" spans="1:11" hidden="1" x14ac:dyDescent="0.2">
      <c r="A2000" t="s">
        <v>16</v>
      </c>
      <c r="B2000" t="str">
        <f>VLOOKUP(A2000, dictionary!$A$2:$B$16, 2, FALSE)</f>
        <v>NA</v>
      </c>
      <c r="C2000" t="s">
        <v>4764</v>
      </c>
      <c r="D2000">
        <f>VLOOKUP($C2000, 'pval-input'!$B$2:$M$2260, 11, FALSE)</f>
        <v>2</v>
      </c>
      <c r="E2000">
        <f>VLOOKUP($C2000, 'pval-input'!$B$2:$M$2260, 12, FALSE)</f>
        <v>1.4598540145985399E-2</v>
      </c>
      <c r="F2000">
        <f>VLOOKUP(C2000, listing!$B$1:$L$2600, 2, FALSE)</f>
        <v>0.23819883662168093</v>
      </c>
      <c r="H2000" t="s">
        <v>16</v>
      </c>
      <c r="I2000">
        <v>0.23819883662168093</v>
      </c>
      <c r="J2000">
        <f>VLOOKUP($C2000, 'pval-input'!$B$2:$M$2260, 11, FALSE)</f>
        <v>2</v>
      </c>
      <c r="K2000">
        <f>VLOOKUP($C2000, 'pval-input'!$B$2:$M$2260, 12, FALSE)</f>
        <v>1.4598540145985399E-2</v>
      </c>
    </row>
    <row r="2001" spans="1:11" hidden="1" x14ac:dyDescent="0.2">
      <c r="A2001" t="s">
        <v>16</v>
      </c>
      <c r="B2001" t="str">
        <f>VLOOKUP(A2001, dictionary!$A$2:$B$16, 2, FALSE)</f>
        <v>NA</v>
      </c>
      <c r="C2001" t="s">
        <v>4765</v>
      </c>
      <c r="D2001">
        <f>VLOOKUP($C2001, 'pval-input'!$B$2:$M$2260, 11, FALSE)</f>
        <v>1</v>
      </c>
      <c r="E2001">
        <f>VLOOKUP($C2001, 'pval-input'!$B$2:$M$2260, 12, FALSE)</f>
        <v>7.2992700729926996E-3</v>
      </c>
      <c r="F2001">
        <f>VLOOKUP(C2001, listing!$B$1:$L$2600, 2, FALSE)</f>
        <v>0.89918272299573154</v>
      </c>
      <c r="H2001" t="s">
        <v>16</v>
      </c>
      <c r="I2001">
        <v>0.89918272299573154</v>
      </c>
      <c r="J2001">
        <f>VLOOKUP($C2001, 'pval-input'!$B$2:$M$2260, 11, FALSE)</f>
        <v>1</v>
      </c>
      <c r="K2001">
        <f>VLOOKUP($C2001, 'pval-input'!$B$2:$M$2260, 12, FALSE)</f>
        <v>7.2992700729926996E-3</v>
      </c>
    </row>
    <row r="2002" spans="1:11" hidden="1" x14ac:dyDescent="0.2">
      <c r="A2002" t="s">
        <v>16</v>
      </c>
      <c r="B2002" t="str">
        <f>VLOOKUP(A2002, dictionary!$A$2:$B$16, 2, FALSE)</f>
        <v>NA</v>
      </c>
      <c r="C2002" t="s">
        <v>4766</v>
      </c>
      <c r="D2002">
        <f>VLOOKUP($C2002, 'pval-input'!$B$2:$M$2260, 11, FALSE)</f>
        <v>2</v>
      </c>
      <c r="E2002">
        <f>VLOOKUP($C2002, 'pval-input'!$B$2:$M$2260, 12, FALSE)</f>
        <v>1.4598540145985399E-2</v>
      </c>
      <c r="F2002">
        <f>VLOOKUP(C2002, listing!$B$1:$L$2600, 2, FALSE)</f>
        <v>0.14923230840098467</v>
      </c>
      <c r="H2002" t="s">
        <v>16</v>
      </c>
      <c r="I2002">
        <v>0.14923230840098467</v>
      </c>
      <c r="J2002">
        <f>VLOOKUP($C2002, 'pval-input'!$B$2:$M$2260, 11, FALSE)</f>
        <v>2</v>
      </c>
      <c r="K2002">
        <f>VLOOKUP($C2002, 'pval-input'!$B$2:$M$2260, 12, FALSE)</f>
        <v>1.4598540145985399E-2</v>
      </c>
    </row>
    <row r="2003" spans="1:11" hidden="1" x14ac:dyDescent="0.2">
      <c r="A2003" t="s">
        <v>16</v>
      </c>
      <c r="B2003" t="str">
        <f>VLOOKUP(A2003, dictionary!$A$2:$B$16, 2, FALSE)</f>
        <v>NA</v>
      </c>
      <c r="C2003" t="s">
        <v>4767</v>
      </c>
      <c r="D2003">
        <f>VLOOKUP($C2003, 'pval-input'!$B$2:$M$2260, 11, FALSE)</f>
        <v>2</v>
      </c>
      <c r="E2003">
        <f>VLOOKUP($C2003, 'pval-input'!$B$2:$M$2260, 12, FALSE)</f>
        <v>1.4598540145985399E-2</v>
      </c>
      <c r="F2003">
        <f>VLOOKUP(C2003, listing!$B$1:$L$2600, 2, FALSE)</f>
        <v>0.23819883662168093</v>
      </c>
      <c r="H2003" t="s">
        <v>16</v>
      </c>
      <c r="I2003">
        <v>0.23819883662168093</v>
      </c>
      <c r="J2003">
        <f>VLOOKUP($C2003, 'pval-input'!$B$2:$M$2260, 11, FALSE)</f>
        <v>2</v>
      </c>
      <c r="K2003">
        <f>VLOOKUP($C2003, 'pval-input'!$B$2:$M$2260, 12, FALSE)</f>
        <v>1.4598540145985399E-2</v>
      </c>
    </row>
    <row r="2004" spans="1:11" hidden="1" x14ac:dyDescent="0.2">
      <c r="A2004" t="s">
        <v>16</v>
      </c>
      <c r="B2004" t="str">
        <f>VLOOKUP(A2004, dictionary!$A$2:$B$16, 2, FALSE)</f>
        <v>NA</v>
      </c>
      <c r="C2004" t="s">
        <v>4768</v>
      </c>
      <c r="D2004">
        <f>VLOOKUP($C2004, 'pval-input'!$B$2:$M$2260, 11, FALSE)</f>
        <v>2</v>
      </c>
      <c r="E2004">
        <f>VLOOKUP($C2004, 'pval-input'!$B$2:$M$2260, 12, FALSE)</f>
        <v>1.4598540145985399E-2</v>
      </c>
      <c r="F2004">
        <f>VLOOKUP(C2004, listing!$B$1:$L$2600, 2, FALSE)</f>
        <v>0.14923230840098467</v>
      </c>
      <c r="H2004" t="s">
        <v>16</v>
      </c>
      <c r="I2004">
        <v>0.14923230840098467</v>
      </c>
      <c r="J2004">
        <f>VLOOKUP($C2004, 'pval-input'!$B$2:$M$2260, 11, FALSE)</f>
        <v>2</v>
      </c>
      <c r="K2004">
        <f>VLOOKUP($C2004, 'pval-input'!$B$2:$M$2260, 12, FALSE)</f>
        <v>1.4598540145985399E-2</v>
      </c>
    </row>
    <row r="2005" spans="1:11" hidden="1" x14ac:dyDescent="0.2">
      <c r="A2005" t="s">
        <v>16</v>
      </c>
      <c r="B2005" t="str">
        <f>VLOOKUP(A2005, dictionary!$A$2:$B$16, 2, FALSE)</f>
        <v>NA</v>
      </c>
      <c r="C2005" t="s">
        <v>4769</v>
      </c>
      <c r="D2005">
        <f>VLOOKUP($C2005, 'pval-input'!$B$2:$M$2260, 11, FALSE)</f>
        <v>1</v>
      </c>
      <c r="E2005">
        <f>VLOOKUP($C2005, 'pval-input'!$B$2:$M$2260, 12, FALSE)</f>
        <v>7.2992700729926996E-3</v>
      </c>
      <c r="F2005">
        <f>VLOOKUP(C2005, listing!$B$1:$L$2600, 2, FALSE)</f>
        <v>0.45574306277858734</v>
      </c>
      <c r="H2005" t="s">
        <v>16</v>
      </c>
      <c r="I2005">
        <v>0.45574306277858734</v>
      </c>
      <c r="J2005">
        <f>VLOOKUP($C2005, 'pval-input'!$B$2:$M$2260, 11, FALSE)</f>
        <v>1</v>
      </c>
      <c r="K2005">
        <f>VLOOKUP($C2005, 'pval-input'!$B$2:$M$2260, 12, FALSE)</f>
        <v>7.2992700729926996E-3</v>
      </c>
    </row>
    <row r="2006" spans="1:11" hidden="1" x14ac:dyDescent="0.2">
      <c r="A2006" t="s">
        <v>16</v>
      </c>
      <c r="B2006" t="str">
        <f>VLOOKUP(A2006, dictionary!$A$2:$B$16, 2, FALSE)</f>
        <v>NA</v>
      </c>
      <c r="C2006" t="s">
        <v>4770</v>
      </c>
      <c r="D2006">
        <f>VLOOKUP($C2006, 'pval-input'!$B$2:$M$2260, 11, FALSE)</f>
        <v>3</v>
      </c>
      <c r="E2006">
        <f>VLOOKUP($C2006, 'pval-input'!$B$2:$M$2260, 12, FALSE)</f>
        <v>2.18978102189781E-2</v>
      </c>
      <c r="F2006">
        <f>VLOOKUP(C2006, listing!$B$1:$L$2600, 2, FALSE)</f>
        <v>0.38568175157823131</v>
      </c>
      <c r="H2006" t="s">
        <v>16</v>
      </c>
      <c r="I2006">
        <v>0.38568175157823131</v>
      </c>
      <c r="J2006">
        <f>VLOOKUP($C2006, 'pval-input'!$B$2:$M$2260, 11, FALSE)</f>
        <v>3</v>
      </c>
      <c r="K2006">
        <f>VLOOKUP($C2006, 'pval-input'!$B$2:$M$2260, 12, FALSE)</f>
        <v>2.18978102189781E-2</v>
      </c>
    </row>
    <row r="2007" spans="1:11" hidden="1" x14ac:dyDescent="0.2">
      <c r="A2007" t="s">
        <v>16</v>
      </c>
      <c r="B2007" t="str">
        <f>VLOOKUP(A2007, dictionary!$A$2:$B$16, 2, FALSE)</f>
        <v>NA</v>
      </c>
      <c r="C2007" t="s">
        <v>4771</v>
      </c>
      <c r="D2007">
        <f>VLOOKUP($C2007, 'pval-input'!$B$2:$M$2260, 11, FALSE)</f>
        <v>1</v>
      </c>
      <c r="E2007">
        <f>VLOOKUP($C2007, 'pval-input'!$B$2:$M$2260, 12, FALSE)</f>
        <v>7.2992700729926996E-3</v>
      </c>
      <c r="F2007">
        <f>VLOOKUP(C2007, listing!$B$1:$L$2600, 2, FALSE)</f>
        <v>8.6650627723460452E-2</v>
      </c>
      <c r="H2007" t="s">
        <v>16</v>
      </c>
      <c r="I2007">
        <v>8.6650627723460452E-2</v>
      </c>
      <c r="J2007">
        <f>VLOOKUP($C2007, 'pval-input'!$B$2:$M$2260, 11, FALSE)</f>
        <v>1</v>
      </c>
      <c r="K2007">
        <f>VLOOKUP($C2007, 'pval-input'!$B$2:$M$2260, 12, FALSE)</f>
        <v>7.2992700729926996E-3</v>
      </c>
    </row>
    <row r="2008" spans="1:11" hidden="1" x14ac:dyDescent="0.2">
      <c r="A2008" t="s">
        <v>16</v>
      </c>
      <c r="B2008" t="str">
        <f>VLOOKUP(A2008, dictionary!$A$2:$B$16, 2, FALSE)</f>
        <v>NA</v>
      </c>
      <c r="C2008" t="s">
        <v>4772</v>
      </c>
      <c r="D2008">
        <f>VLOOKUP($C2008, 'pval-input'!$B$2:$M$2260, 11, FALSE)</f>
        <v>1</v>
      </c>
      <c r="E2008">
        <f>VLOOKUP($C2008, 'pval-input'!$B$2:$M$2260, 12, FALSE)</f>
        <v>7.2992700729926996E-3</v>
      </c>
      <c r="F2008">
        <f>VLOOKUP(C2008, listing!$B$1:$L$2600, 2, FALSE)</f>
        <v>0.45574306277858734</v>
      </c>
      <c r="H2008" t="s">
        <v>16</v>
      </c>
      <c r="I2008">
        <v>0.45574306277858734</v>
      </c>
      <c r="J2008">
        <f>VLOOKUP($C2008, 'pval-input'!$B$2:$M$2260, 11, FALSE)</f>
        <v>1</v>
      </c>
      <c r="K2008">
        <f>VLOOKUP($C2008, 'pval-input'!$B$2:$M$2260, 12, FALSE)</f>
        <v>7.2992700729926996E-3</v>
      </c>
    </row>
    <row r="2009" spans="1:11" hidden="1" x14ac:dyDescent="0.2">
      <c r="A2009" t="s">
        <v>16</v>
      </c>
      <c r="B2009" t="str">
        <f>VLOOKUP(A2009, dictionary!$A$2:$B$16, 2, FALSE)</f>
        <v>NA</v>
      </c>
      <c r="C2009" t="s">
        <v>4773</v>
      </c>
      <c r="D2009">
        <f>VLOOKUP($C2009, 'pval-input'!$B$2:$M$2260, 11, FALSE)</f>
        <v>1</v>
      </c>
      <c r="E2009">
        <f>VLOOKUP($C2009, 'pval-input'!$B$2:$M$2260, 12, FALSE)</f>
        <v>7.2992700729926996E-3</v>
      </c>
      <c r="F2009">
        <f>VLOOKUP(C2009, listing!$B$1:$L$2600, 2, FALSE)</f>
        <v>31.235738595770602</v>
      </c>
      <c r="H2009" t="s">
        <v>16</v>
      </c>
      <c r="I2009">
        <v>31.235738595770602</v>
      </c>
      <c r="J2009">
        <f>VLOOKUP($C2009, 'pval-input'!$B$2:$M$2260, 11, FALSE)</f>
        <v>1</v>
      </c>
      <c r="K2009">
        <f>VLOOKUP($C2009, 'pval-input'!$B$2:$M$2260, 12, FALSE)</f>
        <v>7.2992700729926996E-3</v>
      </c>
    </row>
    <row r="2010" spans="1:11" hidden="1" x14ac:dyDescent="0.2">
      <c r="A2010" t="s">
        <v>16</v>
      </c>
      <c r="B2010" t="str">
        <f>VLOOKUP(A2010, dictionary!$A$2:$B$16, 2, FALSE)</f>
        <v>NA</v>
      </c>
      <c r="C2010" t="s">
        <v>4774</v>
      </c>
      <c r="D2010">
        <f>VLOOKUP($C2010, 'pval-input'!$B$2:$M$2260, 11, FALSE)</f>
        <v>2</v>
      </c>
      <c r="E2010">
        <f>VLOOKUP($C2010, 'pval-input'!$B$2:$M$2260, 12, FALSE)</f>
        <v>1.4598540145985399E-2</v>
      </c>
      <c r="F2010">
        <f>VLOOKUP(C2010, listing!$B$1:$L$2600, 2, FALSE)</f>
        <v>0.38926143178937284</v>
      </c>
      <c r="H2010" t="s">
        <v>16</v>
      </c>
      <c r="I2010">
        <v>0.38926143178937284</v>
      </c>
      <c r="J2010">
        <f>VLOOKUP($C2010, 'pval-input'!$B$2:$M$2260, 11, FALSE)</f>
        <v>2</v>
      </c>
      <c r="K2010">
        <f>VLOOKUP($C2010, 'pval-input'!$B$2:$M$2260, 12, FALSE)</f>
        <v>1.4598540145985399E-2</v>
      </c>
    </row>
    <row r="2011" spans="1:11" hidden="1" x14ac:dyDescent="0.2">
      <c r="A2011" t="s">
        <v>16</v>
      </c>
      <c r="B2011" t="str">
        <f>VLOOKUP(A2011, dictionary!$A$2:$B$16, 2, FALSE)</f>
        <v>NA</v>
      </c>
      <c r="C2011" t="s">
        <v>4775</v>
      </c>
      <c r="D2011">
        <f>VLOOKUP($C2011, 'pval-input'!$B$2:$M$2260, 11, FALSE)</f>
        <v>1</v>
      </c>
      <c r="E2011">
        <f>VLOOKUP($C2011, 'pval-input'!$B$2:$M$2260, 12, FALSE)</f>
        <v>7.2992700729926996E-3</v>
      </c>
      <c r="F2011">
        <f>VLOOKUP(C2011, listing!$B$1:$L$2600, 2, FALSE)</f>
        <v>31.235738595770602</v>
      </c>
      <c r="H2011" t="s">
        <v>16</v>
      </c>
      <c r="I2011">
        <v>31.235738595770602</v>
      </c>
      <c r="J2011">
        <f>VLOOKUP($C2011, 'pval-input'!$B$2:$M$2260, 11, FALSE)</f>
        <v>1</v>
      </c>
      <c r="K2011">
        <f>VLOOKUP($C2011, 'pval-input'!$B$2:$M$2260, 12, FALSE)</f>
        <v>7.2992700729926996E-3</v>
      </c>
    </row>
    <row r="2012" spans="1:11" x14ac:dyDescent="0.2">
      <c r="A2012" t="s">
        <v>16</v>
      </c>
      <c r="B2012" t="str">
        <f>VLOOKUP(A2012, dictionary!$A$2:$B$16, 2, FALSE)</f>
        <v>NA</v>
      </c>
      <c r="C2012" t="s">
        <v>4776</v>
      </c>
      <c r="D2012">
        <f>VLOOKUP($C2012, 'pval-input'!$B$2:$M$2260, 11, FALSE)</f>
        <v>8</v>
      </c>
      <c r="E2012">
        <f>VLOOKUP($C2012, 'pval-input'!$B$2:$M$2260, 12, FALSE)</f>
        <v>5.8394160583941597E-2</v>
      </c>
      <c r="F2012">
        <f>VLOOKUP(C2012, listing!$B$1:$L$2600, 2, FALSE)</f>
        <v>0.18622302565316229</v>
      </c>
      <c r="H2012" t="s">
        <v>16</v>
      </c>
      <c r="I2012">
        <v>0.18622302565316229</v>
      </c>
      <c r="J2012">
        <f>VLOOKUP($C2012, 'pval-input'!$B$2:$M$2260, 11, FALSE)</f>
        <v>8</v>
      </c>
      <c r="K2012">
        <f>VLOOKUP($C2012, 'pval-input'!$B$2:$M$2260, 12, FALSE)</f>
        <v>5.8394160583941597E-2</v>
      </c>
    </row>
    <row r="2013" spans="1:11" hidden="1" x14ac:dyDescent="0.2">
      <c r="A2013" t="s">
        <v>16</v>
      </c>
      <c r="B2013" t="str">
        <f>VLOOKUP(A2013, dictionary!$A$2:$B$16, 2, FALSE)</f>
        <v>NA</v>
      </c>
      <c r="C2013" t="s">
        <v>4777</v>
      </c>
      <c r="D2013">
        <f>VLOOKUP($C2013, 'pval-input'!$B$2:$M$2260, 11, FALSE)</f>
        <v>1</v>
      </c>
      <c r="E2013">
        <f>VLOOKUP($C2013, 'pval-input'!$B$2:$M$2260, 12, FALSE)</f>
        <v>7.2992700729926996E-3</v>
      </c>
      <c r="F2013">
        <f>VLOOKUP(C2013, listing!$B$1:$L$2600, 2, FALSE)</f>
        <v>31.235738595770602</v>
      </c>
      <c r="H2013" t="s">
        <v>16</v>
      </c>
      <c r="I2013">
        <v>31.235738595770602</v>
      </c>
      <c r="J2013">
        <f>VLOOKUP($C2013, 'pval-input'!$B$2:$M$2260, 11, FALSE)</f>
        <v>1</v>
      </c>
      <c r="K2013">
        <f>VLOOKUP($C2013, 'pval-input'!$B$2:$M$2260, 12, FALSE)</f>
        <v>7.2992700729926996E-3</v>
      </c>
    </row>
    <row r="2014" spans="1:11" hidden="1" x14ac:dyDescent="0.2">
      <c r="A2014" t="s">
        <v>16</v>
      </c>
      <c r="B2014" t="str">
        <f>VLOOKUP(A2014, dictionary!$A$2:$B$16, 2, FALSE)</f>
        <v>NA</v>
      </c>
      <c r="C2014" t="s">
        <v>4778</v>
      </c>
      <c r="D2014">
        <f>VLOOKUP($C2014, 'pval-input'!$B$2:$M$2260, 11, FALSE)</f>
        <v>1</v>
      </c>
      <c r="E2014">
        <f>VLOOKUP($C2014, 'pval-input'!$B$2:$M$2260, 12, FALSE)</f>
        <v>7.2992700729926996E-3</v>
      </c>
      <c r="F2014">
        <f>VLOOKUP(C2014, listing!$B$1:$L$2600, 2, FALSE)</f>
        <v>0.45574306277858734</v>
      </c>
      <c r="H2014" t="s">
        <v>16</v>
      </c>
      <c r="I2014">
        <v>0.45574306277858734</v>
      </c>
      <c r="J2014">
        <f>VLOOKUP($C2014, 'pval-input'!$B$2:$M$2260, 11, FALSE)</f>
        <v>1</v>
      </c>
      <c r="K2014">
        <f>VLOOKUP($C2014, 'pval-input'!$B$2:$M$2260, 12, FALSE)</f>
        <v>7.2992700729926996E-3</v>
      </c>
    </row>
    <row r="2015" spans="1:11" hidden="1" x14ac:dyDescent="0.2">
      <c r="A2015" t="s">
        <v>16</v>
      </c>
      <c r="B2015" t="str">
        <f>VLOOKUP(A2015, dictionary!$A$2:$B$16, 2, FALSE)</f>
        <v>NA</v>
      </c>
      <c r="C2015" t="s">
        <v>4779</v>
      </c>
      <c r="D2015">
        <f>VLOOKUP($C2015, 'pval-input'!$B$2:$M$2260, 11, FALSE)</f>
        <v>3</v>
      </c>
      <c r="E2015">
        <f>VLOOKUP($C2015, 'pval-input'!$B$2:$M$2260, 12, FALSE)</f>
        <v>2.18978102189781E-2</v>
      </c>
      <c r="F2015">
        <f>VLOOKUP(C2015, listing!$B$1:$L$2600, 2, FALSE)</f>
        <v>0.38097091131265953</v>
      </c>
      <c r="H2015" t="s">
        <v>16</v>
      </c>
      <c r="I2015">
        <v>0.38097091131265953</v>
      </c>
      <c r="J2015">
        <f>VLOOKUP($C2015, 'pval-input'!$B$2:$M$2260, 11, FALSE)</f>
        <v>3</v>
      </c>
      <c r="K2015">
        <f>VLOOKUP($C2015, 'pval-input'!$B$2:$M$2260, 12, FALSE)</f>
        <v>2.18978102189781E-2</v>
      </c>
    </row>
    <row r="2016" spans="1:11" hidden="1" x14ac:dyDescent="0.2">
      <c r="A2016" t="s">
        <v>16</v>
      </c>
      <c r="B2016" t="str">
        <f>VLOOKUP(A2016, dictionary!$A$2:$B$16, 2, FALSE)</f>
        <v>NA</v>
      </c>
      <c r="C2016" t="s">
        <v>4780</v>
      </c>
      <c r="D2016">
        <f>VLOOKUP($C2016, 'pval-input'!$B$2:$M$2260, 11, FALSE)</f>
        <v>1</v>
      </c>
      <c r="E2016">
        <f>VLOOKUP($C2016, 'pval-input'!$B$2:$M$2260, 12, FALSE)</f>
        <v>7.2992700729926996E-3</v>
      </c>
      <c r="F2016">
        <f>VLOOKUP(C2016, listing!$B$1:$L$2600, 2, FALSE)</f>
        <v>0.56009817936610506</v>
      </c>
      <c r="H2016" t="s">
        <v>16</v>
      </c>
      <c r="I2016">
        <v>0.56009817936610506</v>
      </c>
      <c r="J2016">
        <f>VLOOKUP($C2016, 'pval-input'!$B$2:$M$2260, 11, FALSE)</f>
        <v>1</v>
      </c>
      <c r="K2016">
        <f>VLOOKUP($C2016, 'pval-input'!$B$2:$M$2260, 12, FALSE)</f>
        <v>7.2992700729926996E-3</v>
      </c>
    </row>
    <row r="2017" spans="1:11" hidden="1" x14ac:dyDescent="0.2">
      <c r="A2017" t="s">
        <v>16</v>
      </c>
      <c r="B2017" t="str">
        <f>VLOOKUP(A2017, dictionary!$A$2:$B$16, 2, FALSE)</f>
        <v>NA</v>
      </c>
      <c r="C2017" t="s">
        <v>4781</v>
      </c>
      <c r="D2017">
        <f>VLOOKUP($C2017, 'pval-input'!$B$2:$M$2260, 11, FALSE)</f>
        <v>1</v>
      </c>
      <c r="E2017">
        <f>VLOOKUP($C2017, 'pval-input'!$B$2:$M$2260, 12, FALSE)</f>
        <v>7.2992700729926996E-3</v>
      </c>
      <c r="F2017">
        <f>VLOOKUP(C2017, listing!$B$1:$L$2600, 2, FALSE)</f>
        <v>7.2959913915594712E-2</v>
      </c>
      <c r="H2017" t="s">
        <v>16</v>
      </c>
      <c r="I2017">
        <v>7.2959913915594712E-2</v>
      </c>
      <c r="J2017">
        <f>VLOOKUP($C2017, 'pval-input'!$B$2:$M$2260, 11, FALSE)</f>
        <v>1</v>
      </c>
      <c r="K2017">
        <f>VLOOKUP($C2017, 'pval-input'!$B$2:$M$2260, 12, FALSE)</f>
        <v>7.2992700729926996E-3</v>
      </c>
    </row>
    <row r="2018" spans="1:11" hidden="1" x14ac:dyDescent="0.2">
      <c r="A2018" t="s">
        <v>16</v>
      </c>
      <c r="B2018" t="str">
        <f>VLOOKUP(A2018, dictionary!$A$2:$B$16, 2, FALSE)</f>
        <v>NA</v>
      </c>
      <c r="C2018" t="s">
        <v>4782</v>
      </c>
      <c r="D2018">
        <f>VLOOKUP($C2018, 'pval-input'!$B$2:$M$2260, 11, FALSE)</f>
        <v>0</v>
      </c>
      <c r="E2018">
        <f>VLOOKUP($C2018, 'pval-input'!$B$2:$M$2260, 12, FALSE)</f>
        <v>0</v>
      </c>
      <c r="F2018">
        <f>VLOOKUP(C2018, listing!$B$1:$L$2600, 2, FALSE)</f>
        <v>31.235738595770602</v>
      </c>
      <c r="H2018" t="s">
        <v>16</v>
      </c>
      <c r="I2018">
        <v>31.235738595770602</v>
      </c>
      <c r="J2018">
        <f>VLOOKUP($C2018, 'pval-input'!$B$2:$M$2260, 11, FALSE)</f>
        <v>0</v>
      </c>
      <c r="K2018">
        <f>VLOOKUP($C2018, 'pval-input'!$B$2:$M$2260, 12, FALSE)</f>
        <v>0</v>
      </c>
    </row>
    <row r="2019" spans="1:11" hidden="1" x14ac:dyDescent="0.2">
      <c r="A2019" t="s">
        <v>16</v>
      </c>
      <c r="B2019" t="str">
        <f>VLOOKUP(A2019, dictionary!$A$2:$B$16, 2, FALSE)</f>
        <v>NA</v>
      </c>
      <c r="C2019" t="s">
        <v>4783</v>
      </c>
      <c r="D2019">
        <f>VLOOKUP($C2019, 'pval-input'!$B$2:$M$2260, 11, FALSE)</f>
        <v>3</v>
      </c>
      <c r="E2019">
        <f>VLOOKUP($C2019, 'pval-input'!$B$2:$M$2260, 12, FALSE)</f>
        <v>2.18978102189781E-2</v>
      </c>
      <c r="F2019">
        <f>VLOOKUP(C2019, listing!$B$1:$L$2600, 2, FALSE)</f>
        <v>0.77793139367763664</v>
      </c>
      <c r="H2019" t="s">
        <v>16</v>
      </c>
      <c r="I2019">
        <v>0.77793139367763664</v>
      </c>
      <c r="J2019">
        <f>VLOOKUP($C2019, 'pval-input'!$B$2:$M$2260, 11, FALSE)</f>
        <v>3</v>
      </c>
      <c r="K2019">
        <f>VLOOKUP($C2019, 'pval-input'!$B$2:$M$2260, 12, FALSE)</f>
        <v>2.18978102189781E-2</v>
      </c>
    </row>
    <row r="2020" spans="1:11" hidden="1" x14ac:dyDescent="0.2">
      <c r="A2020" t="s">
        <v>16</v>
      </c>
      <c r="B2020" t="str">
        <f>VLOOKUP(A2020, dictionary!$A$2:$B$16, 2, FALSE)</f>
        <v>NA</v>
      </c>
      <c r="C2020" t="s">
        <v>4784</v>
      </c>
      <c r="D2020">
        <f>VLOOKUP($C2020, 'pval-input'!$B$2:$M$2260, 11, FALSE)</f>
        <v>3</v>
      </c>
      <c r="E2020">
        <f>VLOOKUP($C2020, 'pval-input'!$B$2:$M$2260, 12, FALSE)</f>
        <v>2.18978102189781E-2</v>
      </c>
      <c r="F2020">
        <f>VLOOKUP(C2020, listing!$B$1:$L$2600, 2, FALSE)</f>
        <v>0.24561680443989456</v>
      </c>
      <c r="H2020" t="s">
        <v>16</v>
      </c>
      <c r="I2020">
        <v>0.24561680443989456</v>
      </c>
      <c r="J2020">
        <f>VLOOKUP($C2020, 'pval-input'!$B$2:$M$2260, 11, FALSE)</f>
        <v>3</v>
      </c>
      <c r="K2020">
        <f>VLOOKUP($C2020, 'pval-input'!$B$2:$M$2260, 12, FALSE)</f>
        <v>2.18978102189781E-2</v>
      </c>
    </row>
    <row r="2021" spans="1:11" hidden="1" x14ac:dyDescent="0.2">
      <c r="A2021" t="s">
        <v>16</v>
      </c>
      <c r="B2021" t="str">
        <f>VLOOKUP(A2021, dictionary!$A$2:$B$16, 2, FALSE)</f>
        <v>NA</v>
      </c>
      <c r="C2021" t="s">
        <v>4785</v>
      </c>
      <c r="D2021">
        <f>VLOOKUP($C2021, 'pval-input'!$B$2:$M$2260, 11, FALSE)</f>
        <v>1</v>
      </c>
      <c r="E2021">
        <f>VLOOKUP($C2021, 'pval-input'!$B$2:$M$2260, 12, FALSE)</f>
        <v>7.2992700729926996E-3</v>
      </c>
      <c r="F2021">
        <f>VLOOKUP(C2021, listing!$B$1:$L$2600, 2, FALSE)</f>
        <v>0.83376196018430959</v>
      </c>
      <c r="H2021" t="s">
        <v>16</v>
      </c>
      <c r="I2021">
        <v>0.83376196018430959</v>
      </c>
      <c r="J2021">
        <f>VLOOKUP($C2021, 'pval-input'!$B$2:$M$2260, 11, FALSE)</f>
        <v>1</v>
      </c>
      <c r="K2021">
        <f>VLOOKUP($C2021, 'pval-input'!$B$2:$M$2260, 12, FALSE)</f>
        <v>7.2992700729926996E-3</v>
      </c>
    </row>
    <row r="2022" spans="1:11" hidden="1" x14ac:dyDescent="0.2">
      <c r="A2022" t="s">
        <v>16</v>
      </c>
      <c r="B2022" t="str">
        <f>VLOOKUP(A2022, dictionary!$A$2:$B$16, 2, FALSE)</f>
        <v>NA</v>
      </c>
      <c r="C2022" t="s">
        <v>4786</v>
      </c>
      <c r="D2022">
        <f>VLOOKUP($C2022, 'pval-input'!$B$2:$M$2260, 11, FALSE)</f>
        <v>2</v>
      </c>
      <c r="E2022">
        <f>VLOOKUP($C2022, 'pval-input'!$B$2:$M$2260, 12, FALSE)</f>
        <v>1.4598540145985399E-2</v>
      </c>
      <c r="F2022">
        <f>VLOOKUP(C2022, listing!$B$1:$L$2600, 2, FALSE)</f>
        <v>0.53869261322611706</v>
      </c>
      <c r="H2022" t="s">
        <v>16</v>
      </c>
      <c r="I2022">
        <v>0.53869261322611706</v>
      </c>
      <c r="J2022">
        <f>VLOOKUP($C2022, 'pval-input'!$B$2:$M$2260, 11, FALSE)</f>
        <v>2</v>
      </c>
      <c r="K2022">
        <f>VLOOKUP($C2022, 'pval-input'!$B$2:$M$2260, 12, FALSE)</f>
        <v>1.4598540145985399E-2</v>
      </c>
    </row>
    <row r="2023" spans="1:11" hidden="1" x14ac:dyDescent="0.2">
      <c r="A2023" t="s">
        <v>16</v>
      </c>
      <c r="B2023" t="str">
        <f>VLOOKUP(A2023, dictionary!$A$2:$B$16, 2, FALSE)</f>
        <v>NA</v>
      </c>
      <c r="C2023" t="s">
        <v>4787</v>
      </c>
      <c r="D2023">
        <f>VLOOKUP($C2023, 'pval-input'!$B$2:$M$2260, 11, FALSE)</f>
        <v>2</v>
      </c>
      <c r="E2023">
        <f>VLOOKUP($C2023, 'pval-input'!$B$2:$M$2260, 12, FALSE)</f>
        <v>1.4598540145985399E-2</v>
      </c>
      <c r="F2023">
        <f>VLOOKUP(C2023, listing!$B$1:$L$2600, 2, FALSE)</f>
        <v>0.40274553409850405</v>
      </c>
      <c r="H2023" t="s">
        <v>16</v>
      </c>
      <c r="I2023">
        <v>0.40274553409850405</v>
      </c>
      <c r="J2023">
        <f>VLOOKUP($C2023, 'pval-input'!$B$2:$M$2260, 11, FALSE)</f>
        <v>2</v>
      </c>
      <c r="K2023">
        <f>VLOOKUP($C2023, 'pval-input'!$B$2:$M$2260, 12, FALSE)</f>
        <v>1.4598540145985399E-2</v>
      </c>
    </row>
    <row r="2024" spans="1:11" hidden="1" x14ac:dyDescent="0.2">
      <c r="A2024" t="s">
        <v>16</v>
      </c>
      <c r="B2024" t="str">
        <f>VLOOKUP(A2024, dictionary!$A$2:$B$16, 2, FALSE)</f>
        <v>NA</v>
      </c>
      <c r="C2024" t="s">
        <v>4788</v>
      </c>
      <c r="D2024">
        <f>VLOOKUP($C2024, 'pval-input'!$B$2:$M$2260, 11, FALSE)</f>
        <v>1</v>
      </c>
      <c r="E2024">
        <f>VLOOKUP($C2024, 'pval-input'!$B$2:$M$2260, 12, FALSE)</f>
        <v>7.2992700729926996E-3</v>
      </c>
      <c r="F2024">
        <f>VLOOKUP(C2024, listing!$B$1:$L$2600, 2, FALSE)</f>
        <v>0.45574306277858734</v>
      </c>
      <c r="H2024" t="s">
        <v>16</v>
      </c>
      <c r="I2024">
        <v>0.45574306277858734</v>
      </c>
      <c r="J2024">
        <f>VLOOKUP($C2024, 'pval-input'!$B$2:$M$2260, 11, FALSE)</f>
        <v>1</v>
      </c>
      <c r="K2024">
        <f>VLOOKUP($C2024, 'pval-input'!$B$2:$M$2260, 12, FALSE)</f>
        <v>7.2992700729926996E-3</v>
      </c>
    </row>
    <row r="2025" spans="1:11" hidden="1" x14ac:dyDescent="0.2">
      <c r="A2025" t="s">
        <v>16</v>
      </c>
      <c r="B2025" t="str">
        <f>VLOOKUP(A2025, dictionary!$A$2:$B$16, 2, FALSE)</f>
        <v>NA</v>
      </c>
      <c r="C2025" t="s">
        <v>4789</v>
      </c>
      <c r="D2025">
        <f>VLOOKUP($C2025, 'pval-input'!$B$2:$M$2260, 11, FALSE)</f>
        <v>5</v>
      </c>
      <c r="E2025">
        <f>VLOOKUP($C2025, 'pval-input'!$B$2:$M$2260, 12, FALSE)</f>
        <v>3.6496350364963501E-2</v>
      </c>
      <c r="F2025">
        <f>VLOOKUP(C2025, listing!$B$1:$L$2600, 2, FALSE)</f>
        <v>0.11822432993704238</v>
      </c>
      <c r="H2025" t="s">
        <v>16</v>
      </c>
      <c r="I2025">
        <v>0.11822432993704238</v>
      </c>
      <c r="J2025">
        <f>VLOOKUP($C2025, 'pval-input'!$B$2:$M$2260, 11, FALSE)</f>
        <v>5</v>
      </c>
      <c r="K2025">
        <f>VLOOKUP($C2025, 'pval-input'!$B$2:$M$2260, 12, FALSE)</f>
        <v>3.6496350364963501E-2</v>
      </c>
    </row>
    <row r="2026" spans="1:11" hidden="1" x14ac:dyDescent="0.2">
      <c r="A2026" t="s">
        <v>16</v>
      </c>
      <c r="B2026" t="str">
        <f>VLOOKUP(A2026, dictionary!$A$2:$B$16, 2, FALSE)</f>
        <v>NA</v>
      </c>
      <c r="C2026" t="s">
        <v>4790</v>
      </c>
      <c r="D2026">
        <f>VLOOKUP($C2026, 'pval-input'!$B$2:$M$2260, 11, FALSE)</f>
        <v>1</v>
      </c>
      <c r="E2026">
        <f>VLOOKUP($C2026, 'pval-input'!$B$2:$M$2260, 12, FALSE)</f>
        <v>7.2992700729926996E-3</v>
      </c>
      <c r="F2026">
        <f>VLOOKUP(C2026, listing!$B$1:$L$2600, 2, FALSE)</f>
        <v>0.1657031575324879</v>
      </c>
      <c r="H2026" t="s">
        <v>16</v>
      </c>
      <c r="I2026">
        <v>0.1657031575324879</v>
      </c>
      <c r="J2026">
        <f>VLOOKUP($C2026, 'pval-input'!$B$2:$M$2260, 11, FALSE)</f>
        <v>1</v>
      </c>
      <c r="K2026">
        <f>VLOOKUP($C2026, 'pval-input'!$B$2:$M$2260, 12, FALSE)</f>
        <v>7.2992700729926996E-3</v>
      </c>
    </row>
    <row r="2027" spans="1:11" hidden="1" x14ac:dyDescent="0.2">
      <c r="A2027" t="s">
        <v>16</v>
      </c>
      <c r="B2027" t="str">
        <f>VLOOKUP(A2027, dictionary!$A$2:$B$16, 2, FALSE)</f>
        <v>NA</v>
      </c>
      <c r="C2027" t="s">
        <v>4791</v>
      </c>
      <c r="D2027">
        <f>VLOOKUP($C2027, 'pval-input'!$B$2:$M$2260, 11, FALSE)</f>
        <v>1</v>
      </c>
      <c r="E2027">
        <f>VLOOKUP($C2027, 'pval-input'!$B$2:$M$2260, 12, FALSE)</f>
        <v>7.2992700729926996E-3</v>
      </c>
      <c r="F2027">
        <f>VLOOKUP(C2027, listing!$B$1:$L$2600, 2, FALSE)</f>
        <v>0.45574306277858734</v>
      </c>
      <c r="H2027" t="s">
        <v>16</v>
      </c>
      <c r="I2027">
        <v>0.45574306277858734</v>
      </c>
      <c r="J2027">
        <f>VLOOKUP($C2027, 'pval-input'!$B$2:$M$2260, 11, FALSE)</f>
        <v>1</v>
      </c>
      <c r="K2027">
        <f>VLOOKUP($C2027, 'pval-input'!$B$2:$M$2260, 12, FALSE)</f>
        <v>7.2992700729926996E-3</v>
      </c>
    </row>
    <row r="2028" spans="1:11" x14ac:dyDescent="0.2">
      <c r="A2028" t="s">
        <v>16</v>
      </c>
      <c r="B2028" t="str">
        <f>VLOOKUP(A2028, dictionary!$A$2:$B$16, 2, FALSE)</f>
        <v>NA</v>
      </c>
      <c r="C2028" t="s">
        <v>4792</v>
      </c>
      <c r="D2028">
        <f>VLOOKUP($C2028, 'pval-input'!$B$2:$M$2260, 11, FALSE)</f>
        <v>7</v>
      </c>
      <c r="E2028">
        <f>VLOOKUP($C2028, 'pval-input'!$B$2:$M$2260, 12, FALSE)</f>
        <v>5.1094890510948898E-2</v>
      </c>
      <c r="F2028">
        <f>VLOOKUP(C2028, listing!$B$1:$L$2600, 2, FALSE)</f>
        <v>0.6848218840814666</v>
      </c>
      <c r="H2028" t="s">
        <v>16</v>
      </c>
      <c r="I2028">
        <v>0.6848218840814666</v>
      </c>
      <c r="J2028">
        <f>VLOOKUP($C2028, 'pval-input'!$B$2:$M$2260, 11, FALSE)</f>
        <v>7</v>
      </c>
      <c r="K2028">
        <f>VLOOKUP($C2028, 'pval-input'!$B$2:$M$2260, 12, FALSE)</f>
        <v>5.1094890510948898E-2</v>
      </c>
    </row>
    <row r="2029" spans="1:11" hidden="1" x14ac:dyDescent="0.2">
      <c r="A2029" t="s">
        <v>16</v>
      </c>
      <c r="B2029" t="str">
        <f>VLOOKUP(A2029, dictionary!$A$2:$B$16, 2, FALSE)</f>
        <v>NA</v>
      </c>
      <c r="C2029" t="s">
        <v>4793</v>
      </c>
      <c r="D2029">
        <f>VLOOKUP($C2029, 'pval-input'!$B$2:$M$2260, 11, FALSE)</f>
        <v>2</v>
      </c>
      <c r="E2029">
        <f>VLOOKUP($C2029, 'pval-input'!$B$2:$M$2260, 12, FALSE)</f>
        <v>1.4598540145985399E-2</v>
      </c>
      <c r="F2029">
        <f>VLOOKUP(C2029, listing!$B$1:$L$2600, 2, FALSE)</f>
        <v>0.24036790223902318</v>
      </c>
      <c r="H2029" t="s">
        <v>16</v>
      </c>
      <c r="I2029">
        <v>0.24036790223902318</v>
      </c>
      <c r="J2029">
        <f>VLOOKUP($C2029, 'pval-input'!$B$2:$M$2260, 11, FALSE)</f>
        <v>2</v>
      </c>
      <c r="K2029">
        <f>VLOOKUP($C2029, 'pval-input'!$B$2:$M$2260, 12, FALSE)</f>
        <v>1.4598540145985399E-2</v>
      </c>
    </row>
    <row r="2030" spans="1:11" hidden="1" x14ac:dyDescent="0.2">
      <c r="A2030" t="s">
        <v>16</v>
      </c>
      <c r="B2030" t="str">
        <f>VLOOKUP(A2030, dictionary!$A$2:$B$16, 2, FALSE)</f>
        <v>NA</v>
      </c>
      <c r="C2030" t="s">
        <v>4794</v>
      </c>
      <c r="D2030">
        <f>VLOOKUP($C2030, 'pval-input'!$B$2:$M$2260, 11, FALSE)</f>
        <v>1</v>
      </c>
      <c r="E2030">
        <f>VLOOKUP($C2030, 'pval-input'!$B$2:$M$2260, 12, FALSE)</f>
        <v>7.2992700729926996E-3</v>
      </c>
      <c r="F2030">
        <f>VLOOKUP(C2030, listing!$B$1:$L$2600, 2, FALSE)</f>
        <v>0.43940829610452836</v>
      </c>
      <c r="H2030" t="s">
        <v>16</v>
      </c>
      <c r="I2030">
        <v>0.43940829610452836</v>
      </c>
      <c r="J2030">
        <f>VLOOKUP($C2030, 'pval-input'!$B$2:$M$2260, 11, FALSE)</f>
        <v>1</v>
      </c>
      <c r="K2030">
        <f>VLOOKUP($C2030, 'pval-input'!$B$2:$M$2260, 12, FALSE)</f>
        <v>7.2992700729926996E-3</v>
      </c>
    </row>
    <row r="2031" spans="1:11" hidden="1" x14ac:dyDescent="0.2">
      <c r="A2031" t="s">
        <v>16</v>
      </c>
      <c r="B2031" t="str">
        <f>VLOOKUP(A2031, dictionary!$A$2:$B$16, 2, FALSE)</f>
        <v>NA</v>
      </c>
      <c r="C2031" t="s">
        <v>4795</v>
      </c>
      <c r="D2031">
        <f>VLOOKUP($C2031, 'pval-input'!$B$2:$M$2260, 11, FALSE)</f>
        <v>1</v>
      </c>
      <c r="E2031">
        <f>VLOOKUP($C2031, 'pval-input'!$B$2:$M$2260, 12, FALSE)</f>
        <v>7.2992700729926996E-3</v>
      </c>
      <c r="F2031">
        <f>VLOOKUP(C2031, listing!$B$1:$L$2600, 2, FALSE)</f>
        <v>0.36605762907087236</v>
      </c>
      <c r="H2031" t="s">
        <v>16</v>
      </c>
      <c r="I2031">
        <v>0.36605762907087236</v>
      </c>
      <c r="J2031">
        <f>VLOOKUP($C2031, 'pval-input'!$B$2:$M$2260, 11, FALSE)</f>
        <v>1</v>
      </c>
      <c r="K2031">
        <f>VLOOKUP($C2031, 'pval-input'!$B$2:$M$2260, 12, FALSE)</f>
        <v>7.2992700729926996E-3</v>
      </c>
    </row>
    <row r="2032" spans="1:11" hidden="1" x14ac:dyDescent="0.2">
      <c r="A2032" t="s">
        <v>16</v>
      </c>
      <c r="B2032" t="str">
        <f>VLOOKUP(A2032, dictionary!$A$2:$B$16, 2, FALSE)</f>
        <v>NA</v>
      </c>
      <c r="C2032" t="s">
        <v>4796</v>
      </c>
      <c r="D2032">
        <f>VLOOKUP($C2032, 'pval-input'!$B$2:$M$2260, 11, FALSE)</f>
        <v>1</v>
      </c>
      <c r="E2032">
        <f>VLOOKUP($C2032, 'pval-input'!$B$2:$M$2260, 12, FALSE)</f>
        <v>7.2992700729926996E-3</v>
      </c>
      <c r="F2032">
        <f>VLOOKUP(C2032, listing!$B$1:$L$2600, 2, FALSE)</f>
        <v>0.29616794774574784</v>
      </c>
      <c r="H2032" t="s">
        <v>16</v>
      </c>
      <c r="I2032">
        <v>0.29616794774574784</v>
      </c>
      <c r="J2032">
        <f>VLOOKUP($C2032, 'pval-input'!$B$2:$M$2260, 11, FALSE)</f>
        <v>1</v>
      </c>
      <c r="K2032">
        <f>VLOOKUP($C2032, 'pval-input'!$B$2:$M$2260, 12, FALSE)</f>
        <v>7.2992700729926996E-3</v>
      </c>
    </row>
    <row r="2033" spans="1:11" hidden="1" x14ac:dyDescent="0.2">
      <c r="A2033" t="s">
        <v>16</v>
      </c>
      <c r="B2033" t="str">
        <f>VLOOKUP(A2033, dictionary!$A$2:$B$16, 2, FALSE)</f>
        <v>NA</v>
      </c>
      <c r="C2033" t="s">
        <v>4797</v>
      </c>
      <c r="D2033">
        <f>VLOOKUP($C2033, 'pval-input'!$B$2:$M$2260, 11, FALSE)</f>
        <v>1</v>
      </c>
      <c r="E2033">
        <f>VLOOKUP($C2033, 'pval-input'!$B$2:$M$2260, 12, FALSE)</f>
        <v>7.2992700729926996E-3</v>
      </c>
      <c r="F2033">
        <f>VLOOKUP(C2033, listing!$B$1:$L$2600, 2, FALSE)</f>
        <v>0.45574306277858734</v>
      </c>
      <c r="H2033" t="s">
        <v>16</v>
      </c>
      <c r="I2033">
        <v>0.45574306277858734</v>
      </c>
      <c r="J2033">
        <f>VLOOKUP($C2033, 'pval-input'!$B$2:$M$2260, 11, FALSE)</f>
        <v>1</v>
      </c>
      <c r="K2033">
        <f>VLOOKUP($C2033, 'pval-input'!$B$2:$M$2260, 12, FALSE)</f>
        <v>7.2992700729926996E-3</v>
      </c>
    </row>
    <row r="2034" spans="1:11" hidden="1" x14ac:dyDescent="0.2">
      <c r="A2034" t="s">
        <v>16</v>
      </c>
      <c r="B2034" t="str">
        <f>VLOOKUP(A2034, dictionary!$A$2:$B$16, 2, FALSE)</f>
        <v>NA</v>
      </c>
      <c r="C2034" t="s">
        <v>4798</v>
      </c>
      <c r="D2034">
        <f>VLOOKUP($C2034, 'pval-input'!$B$2:$M$2260, 11, FALSE)</f>
        <v>1</v>
      </c>
      <c r="E2034">
        <f>VLOOKUP($C2034, 'pval-input'!$B$2:$M$2260, 12, FALSE)</f>
        <v>7.2992700729926996E-3</v>
      </c>
      <c r="F2034">
        <f>VLOOKUP(C2034, listing!$B$1:$L$2600, 2, FALSE)</f>
        <v>0.45574306277858734</v>
      </c>
      <c r="H2034" t="s">
        <v>16</v>
      </c>
      <c r="I2034">
        <v>0.45574306277858734</v>
      </c>
      <c r="J2034">
        <f>VLOOKUP($C2034, 'pval-input'!$B$2:$M$2260, 11, FALSE)</f>
        <v>1</v>
      </c>
      <c r="K2034">
        <f>VLOOKUP($C2034, 'pval-input'!$B$2:$M$2260, 12, FALSE)</f>
        <v>7.2992700729926996E-3</v>
      </c>
    </row>
    <row r="2035" spans="1:11" hidden="1" x14ac:dyDescent="0.2">
      <c r="A2035" t="s">
        <v>16</v>
      </c>
      <c r="B2035" t="str">
        <f>VLOOKUP(A2035, dictionary!$A$2:$B$16, 2, FALSE)</f>
        <v>NA</v>
      </c>
      <c r="C2035" t="s">
        <v>4799</v>
      </c>
      <c r="D2035">
        <f>VLOOKUP($C2035, 'pval-input'!$B$2:$M$2260, 11, FALSE)</f>
        <v>6</v>
      </c>
      <c r="E2035">
        <f>VLOOKUP($C2035, 'pval-input'!$B$2:$M$2260, 12, FALSE)</f>
        <v>4.3795620437956199E-2</v>
      </c>
      <c r="F2035">
        <f>VLOOKUP(C2035, listing!$B$1:$L$2600, 2, FALSE)</f>
        <v>0.69264644428855537</v>
      </c>
      <c r="H2035" t="s">
        <v>16</v>
      </c>
      <c r="I2035">
        <v>0.69264644428855537</v>
      </c>
      <c r="J2035">
        <f>VLOOKUP($C2035, 'pval-input'!$B$2:$M$2260, 11, FALSE)</f>
        <v>6</v>
      </c>
      <c r="K2035">
        <f>VLOOKUP($C2035, 'pval-input'!$B$2:$M$2260, 12, FALSE)</f>
        <v>4.3795620437956199E-2</v>
      </c>
    </row>
    <row r="2036" spans="1:11" hidden="1" x14ac:dyDescent="0.2">
      <c r="A2036" t="s">
        <v>16</v>
      </c>
      <c r="B2036" t="str">
        <f>VLOOKUP(A2036, dictionary!$A$2:$B$16, 2, FALSE)</f>
        <v>NA</v>
      </c>
      <c r="C2036" t="s">
        <v>4800</v>
      </c>
      <c r="D2036">
        <f>VLOOKUP($C2036, 'pval-input'!$B$2:$M$2260, 11, FALSE)</f>
        <v>1</v>
      </c>
      <c r="E2036">
        <f>VLOOKUP($C2036, 'pval-input'!$B$2:$M$2260, 12, FALSE)</f>
        <v>7.2992700729926996E-3</v>
      </c>
      <c r="F2036">
        <f>VLOOKUP(C2036, listing!$B$1:$L$2600, 2, FALSE)</f>
        <v>1.4265722318263108</v>
      </c>
      <c r="H2036" t="s">
        <v>16</v>
      </c>
      <c r="I2036">
        <v>1.4265722318263108</v>
      </c>
      <c r="J2036">
        <f>VLOOKUP($C2036, 'pval-input'!$B$2:$M$2260, 11, FALSE)</f>
        <v>1</v>
      </c>
      <c r="K2036">
        <f>VLOOKUP($C2036, 'pval-input'!$B$2:$M$2260, 12, FALSE)</f>
        <v>7.2992700729926996E-3</v>
      </c>
    </row>
    <row r="2037" spans="1:11" x14ac:dyDescent="0.2">
      <c r="A2037" t="s">
        <v>16</v>
      </c>
      <c r="B2037" t="str">
        <f>VLOOKUP(A2037, dictionary!$A$2:$B$16, 2, FALSE)</f>
        <v>NA</v>
      </c>
      <c r="C2037" t="s">
        <v>4801</v>
      </c>
      <c r="D2037">
        <f>VLOOKUP($C2037, 'pval-input'!$B$2:$M$2260, 11, FALSE)</f>
        <v>11</v>
      </c>
      <c r="E2037">
        <f>VLOOKUP($C2037, 'pval-input'!$B$2:$M$2260, 12, FALSE)</f>
        <v>8.0291970802919693E-2</v>
      </c>
      <c r="F2037">
        <f>VLOOKUP(C2037, listing!$B$1:$L$2600, 2, FALSE)</f>
        <v>0.27509623385792359</v>
      </c>
      <c r="H2037" t="s">
        <v>16</v>
      </c>
      <c r="I2037">
        <v>0.27509623385792359</v>
      </c>
      <c r="J2037">
        <f>VLOOKUP($C2037, 'pval-input'!$B$2:$M$2260, 11, FALSE)</f>
        <v>11</v>
      </c>
      <c r="K2037">
        <f>VLOOKUP($C2037, 'pval-input'!$B$2:$M$2260, 12, FALSE)</f>
        <v>8.0291970802919693E-2</v>
      </c>
    </row>
    <row r="2038" spans="1:11" hidden="1" x14ac:dyDescent="0.2">
      <c r="A2038" t="s">
        <v>16</v>
      </c>
      <c r="B2038" t="str">
        <f>VLOOKUP(A2038, dictionary!$A$2:$B$16, 2, FALSE)</f>
        <v>NA</v>
      </c>
      <c r="C2038" t="s">
        <v>4802</v>
      </c>
      <c r="D2038">
        <f>VLOOKUP($C2038, 'pval-input'!$B$2:$M$2260, 11, FALSE)</f>
        <v>4</v>
      </c>
      <c r="E2038">
        <f>VLOOKUP($C2038, 'pval-input'!$B$2:$M$2260, 12, FALSE)</f>
        <v>2.9197080291970798E-2</v>
      </c>
      <c r="F2038">
        <f>VLOOKUP(C2038, listing!$B$1:$L$2600, 2, FALSE)</f>
        <v>0.27796377010745954</v>
      </c>
      <c r="H2038" t="s">
        <v>16</v>
      </c>
      <c r="I2038">
        <v>0.27796377010745954</v>
      </c>
      <c r="J2038">
        <f>VLOOKUP($C2038, 'pval-input'!$B$2:$M$2260, 11, FALSE)</f>
        <v>4</v>
      </c>
      <c r="K2038">
        <f>VLOOKUP($C2038, 'pval-input'!$B$2:$M$2260, 12, FALSE)</f>
        <v>2.9197080291970798E-2</v>
      </c>
    </row>
    <row r="2039" spans="1:11" hidden="1" x14ac:dyDescent="0.2">
      <c r="A2039" t="s">
        <v>16</v>
      </c>
      <c r="B2039" t="str">
        <f>VLOOKUP(A2039, dictionary!$A$2:$B$16, 2, FALSE)</f>
        <v>NA</v>
      </c>
      <c r="C2039" t="s">
        <v>4803</v>
      </c>
      <c r="D2039">
        <f>VLOOKUP($C2039, 'pval-input'!$B$2:$M$2260, 11, FALSE)</f>
        <v>2</v>
      </c>
      <c r="E2039">
        <f>VLOOKUP($C2039, 'pval-input'!$B$2:$M$2260, 12, FALSE)</f>
        <v>1.4598540145985399E-2</v>
      </c>
      <c r="F2039">
        <f>VLOOKUP(C2039, listing!$B$1:$L$2600, 2, FALSE)</f>
        <v>1.0253959055861592</v>
      </c>
      <c r="H2039" t="s">
        <v>16</v>
      </c>
      <c r="I2039">
        <v>1.0253959055861592</v>
      </c>
      <c r="J2039">
        <f>VLOOKUP($C2039, 'pval-input'!$B$2:$M$2260, 11, FALSE)</f>
        <v>2</v>
      </c>
      <c r="K2039">
        <f>VLOOKUP($C2039, 'pval-input'!$B$2:$M$2260, 12, FALSE)</f>
        <v>1.4598540145985399E-2</v>
      </c>
    </row>
    <row r="2040" spans="1:11" hidden="1" x14ac:dyDescent="0.2">
      <c r="A2040" t="s">
        <v>16</v>
      </c>
      <c r="B2040" t="str">
        <f>VLOOKUP(A2040, dictionary!$A$2:$B$16, 2, FALSE)</f>
        <v>NA</v>
      </c>
      <c r="C2040" t="s">
        <v>4804</v>
      </c>
      <c r="D2040">
        <f>VLOOKUP($C2040, 'pval-input'!$B$2:$M$2260, 11, FALSE)</f>
        <v>1</v>
      </c>
      <c r="E2040">
        <f>VLOOKUP($C2040, 'pval-input'!$B$2:$M$2260, 12, FALSE)</f>
        <v>7.2992700729926996E-3</v>
      </c>
      <c r="F2040">
        <f>VLOOKUP(C2040, listing!$B$1:$L$2600, 2, FALSE)</f>
        <v>0.89918272299573154</v>
      </c>
      <c r="H2040" t="s">
        <v>16</v>
      </c>
      <c r="I2040">
        <v>0.89918272299573154</v>
      </c>
      <c r="J2040">
        <f>VLOOKUP($C2040, 'pval-input'!$B$2:$M$2260, 11, FALSE)</f>
        <v>1</v>
      </c>
      <c r="K2040">
        <f>VLOOKUP($C2040, 'pval-input'!$B$2:$M$2260, 12, FALSE)</f>
        <v>7.2992700729926996E-3</v>
      </c>
    </row>
    <row r="2041" spans="1:11" x14ac:dyDescent="0.2">
      <c r="A2041" t="s">
        <v>16</v>
      </c>
      <c r="B2041" t="str">
        <f>VLOOKUP(A2041, dictionary!$A$2:$B$16, 2, FALSE)</f>
        <v>NA</v>
      </c>
      <c r="C2041" t="s">
        <v>4805</v>
      </c>
      <c r="D2041">
        <f>VLOOKUP($C2041, 'pval-input'!$B$2:$M$2260, 11, FALSE)</f>
        <v>13</v>
      </c>
      <c r="E2041">
        <f>VLOOKUP($C2041, 'pval-input'!$B$2:$M$2260, 12, FALSE)</f>
        <v>9.4890510948905105E-2</v>
      </c>
      <c r="F2041">
        <f>VLOOKUP(C2041, listing!$B$1:$L$2600, 2, FALSE)</f>
        <v>0.12135870710698156</v>
      </c>
      <c r="H2041" t="s">
        <v>16</v>
      </c>
      <c r="I2041">
        <v>0.12135870710698156</v>
      </c>
      <c r="J2041">
        <f>VLOOKUP($C2041, 'pval-input'!$B$2:$M$2260, 11, FALSE)</f>
        <v>13</v>
      </c>
      <c r="K2041">
        <f>VLOOKUP($C2041, 'pval-input'!$B$2:$M$2260, 12, FALSE)</f>
        <v>9.4890510948905105E-2</v>
      </c>
    </row>
    <row r="2042" spans="1:11" hidden="1" x14ac:dyDescent="0.2">
      <c r="A2042" t="s">
        <v>16</v>
      </c>
      <c r="B2042" t="str">
        <f>VLOOKUP(A2042, dictionary!$A$2:$B$16, 2, FALSE)</f>
        <v>NA</v>
      </c>
      <c r="C2042" t="s">
        <v>4806</v>
      </c>
      <c r="D2042">
        <f>VLOOKUP($C2042, 'pval-input'!$B$2:$M$2260, 11, FALSE)</f>
        <v>1</v>
      </c>
      <c r="E2042">
        <f>VLOOKUP($C2042, 'pval-input'!$B$2:$M$2260, 12, FALSE)</f>
        <v>7.2992700729926996E-3</v>
      </c>
      <c r="F2042">
        <f>VLOOKUP(C2042, listing!$B$1:$L$2600, 2, FALSE)</f>
        <v>0.17143680377530085</v>
      </c>
      <c r="H2042" t="s">
        <v>16</v>
      </c>
      <c r="I2042">
        <v>0.17143680377530085</v>
      </c>
      <c r="J2042">
        <f>VLOOKUP($C2042, 'pval-input'!$B$2:$M$2260, 11, FALSE)</f>
        <v>1</v>
      </c>
      <c r="K2042">
        <f>VLOOKUP($C2042, 'pval-input'!$B$2:$M$2260, 12, FALSE)</f>
        <v>7.2992700729926996E-3</v>
      </c>
    </row>
    <row r="2043" spans="1:11" hidden="1" x14ac:dyDescent="0.2">
      <c r="A2043" t="s">
        <v>16</v>
      </c>
      <c r="B2043" t="str">
        <f>VLOOKUP(A2043, dictionary!$A$2:$B$16, 2, FALSE)</f>
        <v>NA</v>
      </c>
      <c r="C2043" t="s">
        <v>4807</v>
      </c>
      <c r="D2043">
        <f>VLOOKUP($C2043, 'pval-input'!$B$2:$M$2260, 11, FALSE)</f>
        <v>3</v>
      </c>
      <c r="E2043">
        <f>VLOOKUP($C2043, 'pval-input'!$B$2:$M$2260, 12, FALSE)</f>
        <v>2.18978102189781E-2</v>
      </c>
      <c r="F2043">
        <f>VLOOKUP(C2043, listing!$B$1:$L$2600, 2, FALSE)</f>
        <v>0.42561157954357753</v>
      </c>
      <c r="H2043" t="s">
        <v>16</v>
      </c>
      <c r="I2043">
        <v>0.42561157954357753</v>
      </c>
      <c r="J2043">
        <f>VLOOKUP($C2043, 'pval-input'!$B$2:$M$2260, 11, FALSE)</f>
        <v>3</v>
      </c>
      <c r="K2043">
        <f>VLOOKUP($C2043, 'pval-input'!$B$2:$M$2260, 12, FALSE)</f>
        <v>2.18978102189781E-2</v>
      </c>
    </row>
    <row r="2044" spans="1:11" hidden="1" x14ac:dyDescent="0.2">
      <c r="A2044" t="s">
        <v>16</v>
      </c>
      <c r="B2044" t="str">
        <f>VLOOKUP(A2044, dictionary!$A$2:$B$16, 2, FALSE)</f>
        <v>NA</v>
      </c>
      <c r="C2044" t="s">
        <v>4808</v>
      </c>
      <c r="D2044">
        <f>VLOOKUP($C2044, 'pval-input'!$B$2:$M$2260, 11, FALSE)</f>
        <v>1</v>
      </c>
      <c r="E2044">
        <f>VLOOKUP($C2044, 'pval-input'!$B$2:$M$2260, 12, FALSE)</f>
        <v>7.2992700729926996E-3</v>
      </c>
      <c r="F2044">
        <f>VLOOKUP(C2044, listing!$B$1:$L$2600, 2, FALSE)</f>
        <v>0.21917708259586613</v>
      </c>
      <c r="H2044" t="s">
        <v>16</v>
      </c>
      <c r="I2044">
        <v>0.21917708259586613</v>
      </c>
      <c r="J2044">
        <f>VLOOKUP($C2044, 'pval-input'!$B$2:$M$2260, 11, FALSE)</f>
        <v>1</v>
      </c>
      <c r="K2044">
        <f>VLOOKUP($C2044, 'pval-input'!$B$2:$M$2260, 12, FALSE)</f>
        <v>7.2992700729926996E-3</v>
      </c>
    </row>
    <row r="2045" spans="1:11" hidden="1" x14ac:dyDescent="0.2">
      <c r="A2045" t="s">
        <v>16</v>
      </c>
      <c r="B2045" t="str">
        <f>VLOOKUP(A2045, dictionary!$A$2:$B$16, 2, FALSE)</f>
        <v>NA</v>
      </c>
      <c r="C2045" t="s">
        <v>4809</v>
      </c>
      <c r="D2045">
        <f>VLOOKUP($C2045, 'pval-input'!$B$2:$M$2260, 11, FALSE)</f>
        <v>1</v>
      </c>
      <c r="E2045">
        <f>VLOOKUP($C2045, 'pval-input'!$B$2:$M$2260, 12, FALSE)</f>
        <v>7.2992700729926996E-3</v>
      </c>
      <c r="F2045">
        <f>VLOOKUP(C2045, listing!$B$1:$L$2600, 2, FALSE)</f>
        <v>0.56009817936610506</v>
      </c>
      <c r="H2045" t="s">
        <v>16</v>
      </c>
      <c r="I2045">
        <v>0.56009817936610506</v>
      </c>
      <c r="J2045">
        <f>VLOOKUP($C2045, 'pval-input'!$B$2:$M$2260, 11, FALSE)</f>
        <v>1</v>
      </c>
      <c r="K2045">
        <f>VLOOKUP($C2045, 'pval-input'!$B$2:$M$2260, 12, FALSE)</f>
        <v>7.2992700729926996E-3</v>
      </c>
    </row>
    <row r="2046" spans="1:11" hidden="1" x14ac:dyDescent="0.2">
      <c r="A2046" t="s">
        <v>16</v>
      </c>
      <c r="B2046" t="str">
        <f>VLOOKUP(A2046, dictionary!$A$2:$B$16, 2, FALSE)</f>
        <v>NA</v>
      </c>
      <c r="C2046" t="s">
        <v>4810</v>
      </c>
      <c r="D2046">
        <f>VLOOKUP($C2046, 'pval-input'!$B$2:$M$2260, 11, FALSE)</f>
        <v>1</v>
      </c>
      <c r="E2046">
        <f>VLOOKUP($C2046, 'pval-input'!$B$2:$M$2260, 12, FALSE)</f>
        <v>7.2992700729926996E-3</v>
      </c>
      <c r="F2046">
        <f>VLOOKUP(C2046, listing!$B$1:$L$2600, 2, FALSE)</f>
        <v>7.2227796497274163E-2</v>
      </c>
      <c r="H2046" t="s">
        <v>16</v>
      </c>
      <c r="I2046">
        <v>7.2227796497274163E-2</v>
      </c>
      <c r="J2046">
        <f>VLOOKUP($C2046, 'pval-input'!$B$2:$M$2260, 11, FALSE)</f>
        <v>1</v>
      </c>
      <c r="K2046">
        <f>VLOOKUP($C2046, 'pval-input'!$B$2:$M$2260, 12, FALSE)</f>
        <v>7.2992700729926996E-3</v>
      </c>
    </row>
    <row r="2047" spans="1:11" hidden="1" x14ac:dyDescent="0.2">
      <c r="A2047" t="s">
        <v>16</v>
      </c>
      <c r="B2047" t="str">
        <f>VLOOKUP(A2047, dictionary!$A$2:$B$16, 2, FALSE)</f>
        <v>NA</v>
      </c>
      <c r="C2047" t="s">
        <v>4811</v>
      </c>
      <c r="D2047">
        <f>VLOOKUP($C2047, 'pval-input'!$B$2:$M$2260, 11, FALSE)</f>
        <v>1</v>
      </c>
      <c r="E2047">
        <f>VLOOKUP($C2047, 'pval-input'!$B$2:$M$2260, 12, FALSE)</f>
        <v>7.2992700729926996E-3</v>
      </c>
      <c r="F2047">
        <f>VLOOKUP(C2047, listing!$B$1:$L$2600, 2, FALSE)</f>
        <v>1.0421684589076632</v>
      </c>
      <c r="H2047" t="s">
        <v>16</v>
      </c>
      <c r="I2047">
        <v>1.0421684589076632</v>
      </c>
      <c r="J2047">
        <f>VLOOKUP($C2047, 'pval-input'!$B$2:$M$2260, 11, FALSE)</f>
        <v>1</v>
      </c>
      <c r="K2047">
        <f>VLOOKUP($C2047, 'pval-input'!$B$2:$M$2260, 12, FALSE)</f>
        <v>7.2992700729926996E-3</v>
      </c>
    </row>
    <row r="2048" spans="1:11" hidden="1" x14ac:dyDescent="0.2">
      <c r="A2048" t="s">
        <v>16</v>
      </c>
      <c r="B2048" t="str">
        <f>VLOOKUP(A2048, dictionary!$A$2:$B$16, 2, FALSE)</f>
        <v>NA</v>
      </c>
      <c r="C2048" t="s">
        <v>4812</v>
      </c>
      <c r="D2048">
        <f>VLOOKUP($C2048, 'pval-input'!$B$2:$M$2260, 11, FALSE)</f>
        <v>2</v>
      </c>
      <c r="E2048">
        <f>VLOOKUP($C2048, 'pval-input'!$B$2:$M$2260, 12, FALSE)</f>
        <v>1.4598540145985399E-2</v>
      </c>
      <c r="F2048">
        <f>VLOOKUP(C2048, listing!$B$1:$L$2600, 2, FALSE)</f>
        <v>0.94559768009998968</v>
      </c>
      <c r="H2048" t="s">
        <v>16</v>
      </c>
      <c r="I2048">
        <v>0.94559768009998968</v>
      </c>
      <c r="J2048">
        <f>VLOOKUP($C2048, 'pval-input'!$B$2:$M$2260, 11, FALSE)</f>
        <v>2</v>
      </c>
      <c r="K2048">
        <f>VLOOKUP($C2048, 'pval-input'!$B$2:$M$2260, 12, FALSE)</f>
        <v>1.4598540145985399E-2</v>
      </c>
    </row>
    <row r="2049" spans="1:11" hidden="1" x14ac:dyDescent="0.2">
      <c r="A2049" t="s">
        <v>16</v>
      </c>
      <c r="B2049" t="str">
        <f>VLOOKUP(A2049, dictionary!$A$2:$B$16, 2, FALSE)</f>
        <v>NA</v>
      </c>
      <c r="C2049" t="s">
        <v>4813</v>
      </c>
      <c r="D2049">
        <f>VLOOKUP($C2049, 'pval-input'!$B$2:$M$2260, 11, FALSE)</f>
        <v>1</v>
      </c>
      <c r="E2049">
        <f>VLOOKUP($C2049, 'pval-input'!$B$2:$M$2260, 12, FALSE)</f>
        <v>7.2992700729926996E-3</v>
      </c>
      <c r="F2049">
        <f>VLOOKUP(C2049, listing!$B$1:$L$2600, 2, FALSE)</f>
        <v>1.1466474072840454</v>
      </c>
      <c r="H2049" t="s">
        <v>16</v>
      </c>
      <c r="I2049">
        <v>1.1466474072840454</v>
      </c>
      <c r="J2049">
        <f>VLOOKUP($C2049, 'pval-input'!$B$2:$M$2260, 11, FALSE)</f>
        <v>1</v>
      </c>
      <c r="K2049">
        <f>VLOOKUP($C2049, 'pval-input'!$B$2:$M$2260, 12, FALSE)</f>
        <v>7.2992700729926996E-3</v>
      </c>
    </row>
    <row r="2050" spans="1:11" hidden="1" x14ac:dyDescent="0.2">
      <c r="A2050" t="s">
        <v>16</v>
      </c>
      <c r="B2050" t="str">
        <f>VLOOKUP(A2050, dictionary!$A$2:$B$16, 2, FALSE)</f>
        <v>NA</v>
      </c>
      <c r="C2050" t="s">
        <v>4814</v>
      </c>
      <c r="D2050">
        <f>VLOOKUP($C2050, 'pval-input'!$B$2:$M$2260, 11, FALSE)</f>
        <v>1</v>
      </c>
      <c r="E2050">
        <f>VLOOKUP($C2050, 'pval-input'!$B$2:$M$2260, 12, FALSE)</f>
        <v>7.2992700729926996E-3</v>
      </c>
      <c r="F2050">
        <f>VLOOKUP(C2050, listing!$B$1:$L$2600, 2, FALSE)</f>
        <v>0.23819883662168093</v>
      </c>
      <c r="H2050" t="s">
        <v>16</v>
      </c>
      <c r="I2050">
        <v>0.23819883662168093</v>
      </c>
      <c r="J2050">
        <f>VLOOKUP($C2050, 'pval-input'!$B$2:$M$2260, 11, FALSE)</f>
        <v>1</v>
      </c>
      <c r="K2050">
        <f>VLOOKUP($C2050, 'pval-input'!$B$2:$M$2260, 12, FALSE)</f>
        <v>7.2992700729926996E-3</v>
      </c>
    </row>
    <row r="2051" spans="1:11" hidden="1" x14ac:dyDescent="0.2">
      <c r="A2051" t="s">
        <v>16</v>
      </c>
      <c r="B2051" t="str">
        <f>VLOOKUP(A2051, dictionary!$A$2:$B$16, 2, FALSE)</f>
        <v>NA</v>
      </c>
      <c r="C2051" t="s">
        <v>4815</v>
      </c>
      <c r="D2051">
        <f>VLOOKUP($C2051, 'pval-input'!$B$2:$M$2260, 11, FALSE)</f>
        <v>1</v>
      </c>
      <c r="E2051">
        <f>VLOOKUP($C2051, 'pval-input'!$B$2:$M$2260, 12, FALSE)</f>
        <v>7.2992700729926996E-3</v>
      </c>
      <c r="F2051">
        <f>VLOOKUP(C2051, listing!$B$1:$L$2600, 2, FALSE)</f>
        <v>0.45574306277858734</v>
      </c>
      <c r="H2051" t="s">
        <v>16</v>
      </c>
      <c r="I2051">
        <v>0.45574306277858734</v>
      </c>
      <c r="J2051">
        <f>VLOOKUP($C2051, 'pval-input'!$B$2:$M$2260, 11, FALSE)</f>
        <v>1</v>
      </c>
      <c r="K2051">
        <f>VLOOKUP($C2051, 'pval-input'!$B$2:$M$2260, 12, FALSE)</f>
        <v>7.2992700729926996E-3</v>
      </c>
    </row>
    <row r="2052" spans="1:11" hidden="1" x14ac:dyDescent="0.2">
      <c r="A2052" t="s">
        <v>16</v>
      </c>
      <c r="B2052" t="str">
        <f>VLOOKUP(A2052, dictionary!$A$2:$B$16, 2, FALSE)</f>
        <v>NA</v>
      </c>
      <c r="C2052" t="s">
        <v>4816</v>
      </c>
      <c r="D2052">
        <f>VLOOKUP($C2052, 'pval-input'!$B$2:$M$2260, 11, FALSE)</f>
        <v>1</v>
      </c>
      <c r="E2052">
        <f>VLOOKUP($C2052, 'pval-input'!$B$2:$M$2260, 12, FALSE)</f>
        <v>7.2992700729926996E-3</v>
      </c>
      <c r="F2052">
        <f>VLOOKUP(C2052, listing!$B$1:$L$2600, 2, FALSE)</f>
        <v>0.45574306277858734</v>
      </c>
      <c r="H2052" t="s">
        <v>16</v>
      </c>
      <c r="I2052">
        <v>0.45574306277858734</v>
      </c>
      <c r="J2052">
        <f>VLOOKUP($C2052, 'pval-input'!$B$2:$M$2260, 11, FALSE)</f>
        <v>1</v>
      </c>
      <c r="K2052">
        <f>VLOOKUP($C2052, 'pval-input'!$B$2:$M$2260, 12, FALSE)</f>
        <v>7.2992700729926996E-3</v>
      </c>
    </row>
    <row r="2053" spans="1:11" hidden="1" x14ac:dyDescent="0.2">
      <c r="A2053" t="s">
        <v>16</v>
      </c>
      <c r="B2053" t="str">
        <f>VLOOKUP(A2053, dictionary!$A$2:$B$16, 2, FALSE)</f>
        <v>NA</v>
      </c>
      <c r="C2053" t="s">
        <v>4817</v>
      </c>
      <c r="D2053">
        <f>VLOOKUP($C2053, 'pval-input'!$B$2:$M$2260, 11, FALSE)</f>
        <v>1</v>
      </c>
      <c r="E2053">
        <f>VLOOKUP($C2053, 'pval-input'!$B$2:$M$2260, 12, FALSE)</f>
        <v>7.2992700729926996E-3</v>
      </c>
      <c r="F2053">
        <f>VLOOKUP(C2053, listing!$B$1:$L$2600, 2, FALSE)</f>
        <v>0.17143680377530085</v>
      </c>
      <c r="H2053" t="s">
        <v>16</v>
      </c>
      <c r="I2053">
        <v>0.17143680377530085</v>
      </c>
      <c r="J2053">
        <f>VLOOKUP($C2053, 'pval-input'!$B$2:$M$2260, 11, FALSE)</f>
        <v>1</v>
      </c>
      <c r="K2053">
        <f>VLOOKUP($C2053, 'pval-input'!$B$2:$M$2260, 12, FALSE)</f>
        <v>7.2992700729926996E-3</v>
      </c>
    </row>
    <row r="2054" spans="1:11" hidden="1" x14ac:dyDescent="0.2">
      <c r="A2054" t="s">
        <v>16</v>
      </c>
      <c r="B2054" t="str">
        <f>VLOOKUP(A2054, dictionary!$A$2:$B$16, 2, FALSE)</f>
        <v>NA</v>
      </c>
      <c r="C2054" t="s">
        <v>4818</v>
      </c>
      <c r="D2054">
        <f>VLOOKUP($C2054, 'pval-input'!$B$2:$M$2260, 11, FALSE)</f>
        <v>1</v>
      </c>
      <c r="E2054">
        <f>VLOOKUP($C2054, 'pval-input'!$B$2:$M$2260, 12, FALSE)</f>
        <v>7.2992700729926996E-3</v>
      </c>
      <c r="F2054">
        <f>VLOOKUP(C2054, listing!$B$1:$L$2600, 2, FALSE)</f>
        <v>1.5624562972789482</v>
      </c>
      <c r="H2054" t="s">
        <v>16</v>
      </c>
      <c r="I2054">
        <v>1.5624562972789482</v>
      </c>
      <c r="J2054">
        <f>VLOOKUP($C2054, 'pval-input'!$B$2:$M$2260, 11, FALSE)</f>
        <v>1</v>
      </c>
      <c r="K2054">
        <f>VLOOKUP($C2054, 'pval-input'!$B$2:$M$2260, 12, FALSE)</f>
        <v>7.2992700729926996E-3</v>
      </c>
    </row>
    <row r="2055" spans="1:11" hidden="1" x14ac:dyDescent="0.2">
      <c r="A2055" t="s">
        <v>16</v>
      </c>
      <c r="B2055" t="str">
        <f>VLOOKUP(A2055, dictionary!$A$2:$B$16, 2, FALSE)</f>
        <v>NA</v>
      </c>
      <c r="C2055" t="s">
        <v>4819</v>
      </c>
      <c r="D2055">
        <f>VLOOKUP($C2055, 'pval-input'!$B$2:$M$2260, 11, FALSE)</f>
        <v>1</v>
      </c>
      <c r="E2055">
        <f>VLOOKUP($C2055, 'pval-input'!$B$2:$M$2260, 12, FALSE)</f>
        <v>7.2992700729926996E-3</v>
      </c>
      <c r="F2055">
        <f>VLOOKUP(C2055, listing!$B$1:$L$2600, 2, FALSE)</f>
        <v>7.2227796497274163E-2</v>
      </c>
      <c r="H2055" t="s">
        <v>16</v>
      </c>
      <c r="I2055">
        <v>7.2227796497274163E-2</v>
      </c>
      <c r="J2055">
        <f>VLOOKUP($C2055, 'pval-input'!$B$2:$M$2260, 11, FALSE)</f>
        <v>1</v>
      </c>
      <c r="K2055">
        <f>VLOOKUP($C2055, 'pval-input'!$B$2:$M$2260, 12, FALSE)</f>
        <v>7.2992700729926996E-3</v>
      </c>
    </row>
    <row r="2056" spans="1:11" hidden="1" x14ac:dyDescent="0.2">
      <c r="A2056" t="s">
        <v>16</v>
      </c>
      <c r="B2056" t="str">
        <f>VLOOKUP(A2056, dictionary!$A$2:$B$16, 2, FALSE)</f>
        <v>NA</v>
      </c>
      <c r="C2056" t="s">
        <v>4820</v>
      </c>
      <c r="D2056">
        <f>VLOOKUP($C2056, 'pval-input'!$B$2:$M$2260, 11, FALSE)</f>
        <v>1</v>
      </c>
      <c r="E2056">
        <f>VLOOKUP($C2056, 'pval-input'!$B$2:$M$2260, 12, FALSE)</f>
        <v>7.2992700729926996E-3</v>
      </c>
      <c r="F2056">
        <f>VLOOKUP(C2056, listing!$B$1:$L$2600, 2, FALSE)</f>
        <v>0.17143680377530085</v>
      </c>
      <c r="H2056" t="s">
        <v>16</v>
      </c>
      <c r="I2056">
        <v>0.17143680377530085</v>
      </c>
      <c r="J2056">
        <f>VLOOKUP($C2056, 'pval-input'!$B$2:$M$2260, 11, FALSE)</f>
        <v>1</v>
      </c>
      <c r="K2056">
        <f>VLOOKUP($C2056, 'pval-input'!$B$2:$M$2260, 12, FALSE)</f>
        <v>7.2992700729926996E-3</v>
      </c>
    </row>
    <row r="2057" spans="1:11" hidden="1" x14ac:dyDescent="0.2">
      <c r="A2057" t="s">
        <v>16</v>
      </c>
      <c r="B2057" t="str">
        <f>VLOOKUP(A2057, dictionary!$A$2:$B$16, 2, FALSE)</f>
        <v>NA</v>
      </c>
      <c r="C2057" t="s">
        <v>4821</v>
      </c>
      <c r="D2057">
        <f>VLOOKUP($C2057, 'pval-input'!$B$2:$M$2260, 11, FALSE)</f>
        <v>2</v>
      </c>
      <c r="E2057">
        <f>VLOOKUP($C2057, 'pval-input'!$B$2:$M$2260, 12, FALSE)</f>
        <v>1.4598540145985399E-2</v>
      </c>
      <c r="F2057">
        <f>VLOOKUP(C2057, listing!$B$1:$L$2600, 2, FALSE)</f>
        <v>0.12004617699110176</v>
      </c>
      <c r="H2057" t="s">
        <v>16</v>
      </c>
      <c r="I2057">
        <v>0.12004617699110176</v>
      </c>
      <c r="J2057">
        <f>VLOOKUP($C2057, 'pval-input'!$B$2:$M$2260, 11, FALSE)</f>
        <v>2</v>
      </c>
      <c r="K2057">
        <f>VLOOKUP($C2057, 'pval-input'!$B$2:$M$2260, 12, FALSE)</f>
        <v>1.4598540145985399E-2</v>
      </c>
    </row>
    <row r="2058" spans="1:11" hidden="1" x14ac:dyDescent="0.2">
      <c r="A2058" t="s">
        <v>16</v>
      </c>
      <c r="B2058" t="str">
        <f>VLOOKUP(A2058, dictionary!$A$2:$B$16, 2, FALSE)</f>
        <v>NA</v>
      </c>
      <c r="C2058" t="s">
        <v>4822</v>
      </c>
      <c r="D2058">
        <f>VLOOKUP($C2058, 'pval-input'!$B$2:$M$2260, 11, FALSE)</f>
        <v>1</v>
      </c>
      <c r="E2058">
        <f>VLOOKUP($C2058, 'pval-input'!$B$2:$M$2260, 12, FALSE)</f>
        <v>7.2992700729926996E-3</v>
      </c>
      <c r="F2058">
        <f>VLOOKUP(C2058, listing!$B$1:$L$2600, 2, FALSE)</f>
        <v>0.17143680377530085</v>
      </c>
      <c r="H2058" t="s">
        <v>16</v>
      </c>
      <c r="I2058">
        <v>0.17143680377530085</v>
      </c>
      <c r="J2058">
        <f>VLOOKUP($C2058, 'pval-input'!$B$2:$M$2260, 11, FALSE)</f>
        <v>1</v>
      </c>
      <c r="K2058">
        <f>VLOOKUP($C2058, 'pval-input'!$B$2:$M$2260, 12, FALSE)</f>
        <v>7.2992700729926996E-3</v>
      </c>
    </row>
    <row r="2059" spans="1:11" hidden="1" x14ac:dyDescent="0.2">
      <c r="A2059" t="s">
        <v>16</v>
      </c>
      <c r="B2059" t="str">
        <f>VLOOKUP(A2059, dictionary!$A$2:$B$16, 2, FALSE)</f>
        <v>NA</v>
      </c>
      <c r="C2059" t="s">
        <v>4823</v>
      </c>
      <c r="D2059">
        <f>VLOOKUP($C2059, 'pval-input'!$B$2:$M$2260, 11, FALSE)</f>
        <v>2</v>
      </c>
      <c r="E2059">
        <f>VLOOKUP($C2059, 'pval-input'!$B$2:$M$2260, 12, FALSE)</f>
        <v>1.4598540145985399E-2</v>
      </c>
      <c r="F2059">
        <f>VLOOKUP(C2059, listing!$B$1:$L$2600, 2, FALSE)</f>
        <v>5.329998546416468E-2</v>
      </c>
      <c r="H2059" t="s">
        <v>16</v>
      </c>
      <c r="I2059">
        <v>5.329998546416468E-2</v>
      </c>
      <c r="J2059">
        <f>VLOOKUP($C2059, 'pval-input'!$B$2:$M$2260, 11, FALSE)</f>
        <v>2</v>
      </c>
      <c r="K2059">
        <f>VLOOKUP($C2059, 'pval-input'!$B$2:$M$2260, 12, FALSE)</f>
        <v>1.4598540145985399E-2</v>
      </c>
    </row>
    <row r="2060" spans="1:11" hidden="1" x14ac:dyDescent="0.2">
      <c r="A2060" t="s">
        <v>16</v>
      </c>
      <c r="B2060" t="str">
        <f>VLOOKUP(A2060, dictionary!$A$2:$B$16, 2, FALSE)</f>
        <v>NA</v>
      </c>
      <c r="C2060" t="s">
        <v>4824</v>
      </c>
      <c r="D2060">
        <f>VLOOKUP($C2060, 'pval-input'!$B$2:$M$2260, 11, FALSE)</f>
        <v>1</v>
      </c>
      <c r="E2060">
        <f>VLOOKUP($C2060, 'pval-input'!$B$2:$M$2260, 12, FALSE)</f>
        <v>7.2992700729926996E-3</v>
      </c>
      <c r="F2060">
        <f>VLOOKUP(C2060, listing!$B$1:$L$2600, 2, FALSE)</f>
        <v>5.329998546416468E-2</v>
      </c>
      <c r="H2060" t="s">
        <v>16</v>
      </c>
      <c r="I2060">
        <v>5.329998546416468E-2</v>
      </c>
      <c r="J2060">
        <f>VLOOKUP($C2060, 'pval-input'!$B$2:$M$2260, 11, FALSE)</f>
        <v>1</v>
      </c>
      <c r="K2060">
        <f>VLOOKUP($C2060, 'pval-input'!$B$2:$M$2260, 12, FALSE)</f>
        <v>7.2992700729926996E-3</v>
      </c>
    </row>
    <row r="2061" spans="1:11" hidden="1" x14ac:dyDescent="0.2">
      <c r="A2061" t="s">
        <v>16</v>
      </c>
      <c r="B2061" t="str">
        <f>VLOOKUP(A2061, dictionary!$A$2:$B$16, 2, FALSE)</f>
        <v>NA</v>
      </c>
      <c r="C2061" t="s">
        <v>4825</v>
      </c>
      <c r="D2061">
        <f>VLOOKUP($C2061, 'pval-input'!$B$2:$M$2260, 11, FALSE)</f>
        <v>3</v>
      </c>
      <c r="E2061">
        <f>VLOOKUP($C2061, 'pval-input'!$B$2:$M$2260, 12, FALSE)</f>
        <v>2.18978102189781E-2</v>
      </c>
      <c r="F2061">
        <f>VLOOKUP(C2061, listing!$B$1:$L$2600, 2, FALSE)</f>
        <v>4.3052077999156974E-2</v>
      </c>
      <c r="H2061" t="s">
        <v>16</v>
      </c>
      <c r="I2061">
        <v>4.3052077999156974E-2</v>
      </c>
      <c r="J2061">
        <f>VLOOKUP($C2061, 'pval-input'!$B$2:$M$2260, 11, FALSE)</f>
        <v>3</v>
      </c>
      <c r="K2061">
        <f>VLOOKUP($C2061, 'pval-input'!$B$2:$M$2260, 12, FALSE)</f>
        <v>2.18978102189781E-2</v>
      </c>
    </row>
    <row r="2062" spans="1:11" hidden="1" x14ac:dyDescent="0.2">
      <c r="A2062" t="s">
        <v>16</v>
      </c>
      <c r="B2062" t="str">
        <f>VLOOKUP(A2062, dictionary!$A$2:$B$16, 2, FALSE)</f>
        <v>NA</v>
      </c>
      <c r="C2062" t="s">
        <v>4826</v>
      </c>
      <c r="D2062">
        <f>VLOOKUP($C2062, 'pval-input'!$B$2:$M$2260, 11, FALSE)</f>
        <v>2</v>
      </c>
      <c r="E2062">
        <f>VLOOKUP($C2062, 'pval-input'!$B$2:$M$2260, 12, FALSE)</f>
        <v>1.4598540145985399E-2</v>
      </c>
      <c r="F2062">
        <f>VLOOKUP(C2062, listing!$B$1:$L$2600, 2, FALSE)</f>
        <v>0.14923230840098467</v>
      </c>
      <c r="H2062" t="s">
        <v>16</v>
      </c>
      <c r="I2062">
        <v>0.14923230840098467</v>
      </c>
      <c r="J2062">
        <f>VLOOKUP($C2062, 'pval-input'!$B$2:$M$2260, 11, FALSE)</f>
        <v>2</v>
      </c>
      <c r="K2062">
        <f>VLOOKUP($C2062, 'pval-input'!$B$2:$M$2260, 12, FALSE)</f>
        <v>1.4598540145985399E-2</v>
      </c>
    </row>
    <row r="2063" spans="1:11" hidden="1" x14ac:dyDescent="0.2">
      <c r="A2063" t="s">
        <v>16</v>
      </c>
      <c r="B2063" t="str">
        <f>VLOOKUP(A2063, dictionary!$A$2:$B$16, 2, FALSE)</f>
        <v>NA</v>
      </c>
      <c r="C2063" t="s">
        <v>4827</v>
      </c>
      <c r="D2063">
        <f>VLOOKUP($C2063, 'pval-input'!$B$2:$M$2260, 11, FALSE)</f>
        <v>1</v>
      </c>
      <c r="E2063">
        <f>VLOOKUP($C2063, 'pval-input'!$B$2:$M$2260, 12, FALSE)</f>
        <v>7.2992700729926996E-3</v>
      </c>
      <c r="F2063">
        <f>VLOOKUP(C2063, listing!$B$1:$L$2600, 2, FALSE)</f>
        <v>0.38266855028511015</v>
      </c>
      <c r="H2063" t="s">
        <v>16</v>
      </c>
      <c r="I2063">
        <v>0.38266855028511015</v>
      </c>
      <c r="J2063">
        <f>VLOOKUP($C2063, 'pval-input'!$B$2:$M$2260, 11, FALSE)</f>
        <v>1</v>
      </c>
      <c r="K2063">
        <f>VLOOKUP($C2063, 'pval-input'!$B$2:$M$2260, 12, FALSE)</f>
        <v>7.2992700729926996E-3</v>
      </c>
    </row>
    <row r="2064" spans="1:11" hidden="1" x14ac:dyDescent="0.2">
      <c r="A2064" t="s">
        <v>16</v>
      </c>
      <c r="B2064" t="str">
        <f>VLOOKUP(A2064, dictionary!$A$2:$B$16, 2, FALSE)</f>
        <v>NA</v>
      </c>
      <c r="C2064" t="s">
        <v>4828</v>
      </c>
      <c r="D2064">
        <f>VLOOKUP($C2064, 'pval-input'!$B$2:$M$2260, 11, FALSE)</f>
        <v>3</v>
      </c>
      <c r="E2064">
        <f>VLOOKUP($C2064, 'pval-input'!$B$2:$M$2260, 12, FALSE)</f>
        <v>2.18978102189781E-2</v>
      </c>
      <c r="F2064">
        <f>VLOOKUP(C2064, listing!$B$1:$L$2600, 2, FALSE)</f>
        <v>0.53869261322611706</v>
      </c>
      <c r="H2064" t="s">
        <v>16</v>
      </c>
      <c r="I2064">
        <v>0.53869261322611706</v>
      </c>
      <c r="J2064">
        <f>VLOOKUP($C2064, 'pval-input'!$B$2:$M$2260, 11, FALSE)</f>
        <v>3</v>
      </c>
      <c r="K2064">
        <f>VLOOKUP($C2064, 'pval-input'!$B$2:$M$2260, 12, FALSE)</f>
        <v>2.18978102189781E-2</v>
      </c>
    </row>
    <row r="2065" spans="1:11" hidden="1" x14ac:dyDescent="0.2">
      <c r="A2065" t="s">
        <v>16</v>
      </c>
      <c r="B2065" t="str">
        <f>VLOOKUP(A2065, dictionary!$A$2:$B$16, 2, FALSE)</f>
        <v>NA</v>
      </c>
      <c r="C2065" t="s">
        <v>4829</v>
      </c>
      <c r="D2065">
        <f>VLOOKUP($C2065, 'pval-input'!$B$2:$M$2260, 11, FALSE)</f>
        <v>1</v>
      </c>
      <c r="E2065">
        <f>VLOOKUP($C2065, 'pval-input'!$B$2:$M$2260, 12, FALSE)</f>
        <v>7.2992700729926996E-3</v>
      </c>
      <c r="F2065">
        <f>VLOOKUP(C2065, listing!$B$1:$L$2600, 2, FALSE)</f>
        <v>7.2227796497274163E-2</v>
      </c>
      <c r="H2065" t="s">
        <v>16</v>
      </c>
      <c r="I2065">
        <v>7.2227796497274163E-2</v>
      </c>
      <c r="J2065">
        <f>VLOOKUP($C2065, 'pval-input'!$B$2:$M$2260, 11, FALSE)</f>
        <v>1</v>
      </c>
      <c r="K2065">
        <f>VLOOKUP($C2065, 'pval-input'!$B$2:$M$2260, 12, FALSE)</f>
        <v>7.2992700729926996E-3</v>
      </c>
    </row>
    <row r="2066" spans="1:11" hidden="1" x14ac:dyDescent="0.2">
      <c r="A2066" t="s">
        <v>16</v>
      </c>
      <c r="B2066" t="str">
        <f>VLOOKUP(A2066, dictionary!$A$2:$B$16, 2, FALSE)</f>
        <v>NA</v>
      </c>
      <c r="C2066" t="s">
        <v>4830</v>
      </c>
      <c r="D2066">
        <f>VLOOKUP($C2066, 'pval-input'!$B$2:$M$2260, 11, FALSE)</f>
        <v>3</v>
      </c>
      <c r="E2066">
        <f>VLOOKUP($C2066, 'pval-input'!$B$2:$M$2260, 12, FALSE)</f>
        <v>2.18978102189781E-2</v>
      </c>
      <c r="F2066">
        <f>VLOOKUP(C2066, listing!$B$1:$L$2600, 2, FALSE)</f>
        <v>1.0547928938045426</v>
      </c>
      <c r="H2066" t="s">
        <v>16</v>
      </c>
      <c r="I2066">
        <v>1.0547928938045426</v>
      </c>
      <c r="J2066">
        <f>VLOOKUP($C2066, 'pval-input'!$B$2:$M$2260, 11, FALSE)</f>
        <v>3</v>
      </c>
      <c r="K2066">
        <f>VLOOKUP($C2066, 'pval-input'!$B$2:$M$2260, 12, FALSE)</f>
        <v>2.18978102189781E-2</v>
      </c>
    </row>
    <row r="2067" spans="1:11" hidden="1" x14ac:dyDescent="0.2">
      <c r="A2067" t="s">
        <v>16</v>
      </c>
      <c r="B2067" t="str">
        <f>VLOOKUP(A2067, dictionary!$A$2:$B$16, 2, FALSE)</f>
        <v>NA</v>
      </c>
      <c r="C2067" t="s">
        <v>4831</v>
      </c>
      <c r="D2067">
        <f>VLOOKUP($C2067, 'pval-input'!$B$2:$M$2260, 11, FALSE)</f>
        <v>1</v>
      </c>
      <c r="E2067">
        <f>VLOOKUP($C2067, 'pval-input'!$B$2:$M$2260, 12, FALSE)</f>
        <v>7.2992700729926996E-3</v>
      </c>
      <c r="F2067">
        <f>VLOOKUP(C2067, listing!$B$1:$L$2600, 2, FALSE)</f>
        <v>0.38735464876268816</v>
      </c>
      <c r="H2067" t="s">
        <v>16</v>
      </c>
      <c r="I2067">
        <v>0.38735464876268816</v>
      </c>
      <c r="J2067">
        <f>VLOOKUP($C2067, 'pval-input'!$B$2:$M$2260, 11, FALSE)</f>
        <v>1</v>
      </c>
      <c r="K2067">
        <f>VLOOKUP($C2067, 'pval-input'!$B$2:$M$2260, 12, FALSE)</f>
        <v>7.2992700729926996E-3</v>
      </c>
    </row>
    <row r="2068" spans="1:11" hidden="1" x14ac:dyDescent="0.2">
      <c r="A2068" t="s">
        <v>16</v>
      </c>
      <c r="B2068" t="str">
        <f>VLOOKUP(A2068, dictionary!$A$2:$B$16, 2, FALSE)</f>
        <v>NA</v>
      </c>
      <c r="C2068" t="s">
        <v>4832</v>
      </c>
      <c r="D2068">
        <f>VLOOKUP($C2068, 'pval-input'!$B$2:$M$2260, 11, FALSE)</f>
        <v>1</v>
      </c>
      <c r="E2068">
        <f>VLOOKUP($C2068, 'pval-input'!$B$2:$M$2260, 12, FALSE)</f>
        <v>7.2992700729926996E-3</v>
      </c>
      <c r="F2068">
        <f>VLOOKUP(C2068, listing!$B$1:$L$2600, 2, FALSE)</f>
        <v>0.45574306277858734</v>
      </c>
      <c r="H2068" t="s">
        <v>16</v>
      </c>
      <c r="I2068">
        <v>0.45574306277858734</v>
      </c>
      <c r="J2068">
        <f>VLOOKUP($C2068, 'pval-input'!$B$2:$M$2260, 11, FALSE)</f>
        <v>1</v>
      </c>
      <c r="K2068">
        <f>VLOOKUP($C2068, 'pval-input'!$B$2:$M$2260, 12, FALSE)</f>
        <v>7.2992700729926996E-3</v>
      </c>
    </row>
    <row r="2069" spans="1:11" hidden="1" x14ac:dyDescent="0.2">
      <c r="A2069" t="s">
        <v>16</v>
      </c>
      <c r="B2069" t="str">
        <f>VLOOKUP(A2069, dictionary!$A$2:$B$16, 2, FALSE)</f>
        <v>NA</v>
      </c>
      <c r="C2069" t="s">
        <v>4833</v>
      </c>
      <c r="D2069">
        <f>VLOOKUP($C2069, 'pval-input'!$B$2:$M$2260, 11, FALSE)</f>
        <v>1</v>
      </c>
      <c r="E2069">
        <f>VLOOKUP($C2069, 'pval-input'!$B$2:$M$2260, 12, FALSE)</f>
        <v>7.2992700729926996E-3</v>
      </c>
      <c r="F2069">
        <f>VLOOKUP(C2069, listing!$B$1:$L$2600, 2, FALSE)</f>
        <v>7.2227796497274163E-2</v>
      </c>
      <c r="H2069" t="s">
        <v>16</v>
      </c>
      <c r="I2069">
        <v>7.2227796497274163E-2</v>
      </c>
      <c r="J2069">
        <f>VLOOKUP($C2069, 'pval-input'!$B$2:$M$2260, 11, FALSE)</f>
        <v>1</v>
      </c>
      <c r="K2069">
        <f>VLOOKUP($C2069, 'pval-input'!$B$2:$M$2260, 12, FALSE)</f>
        <v>7.2992700729926996E-3</v>
      </c>
    </row>
    <row r="2070" spans="1:11" hidden="1" x14ac:dyDescent="0.2">
      <c r="A2070" t="s">
        <v>16</v>
      </c>
      <c r="B2070" t="str">
        <f>VLOOKUP(A2070, dictionary!$A$2:$B$16, 2, FALSE)</f>
        <v>NA</v>
      </c>
      <c r="C2070" t="s">
        <v>4834</v>
      </c>
      <c r="D2070">
        <f>VLOOKUP($C2070, 'pval-input'!$B$2:$M$2260, 11, FALSE)</f>
        <v>1</v>
      </c>
      <c r="E2070">
        <f>VLOOKUP($C2070, 'pval-input'!$B$2:$M$2260, 12, FALSE)</f>
        <v>7.2992700729926996E-3</v>
      </c>
      <c r="F2070">
        <f>VLOOKUP(C2070, listing!$B$1:$L$2600, 2, FALSE)</f>
        <v>0.32660356001612095</v>
      </c>
      <c r="H2070" t="s">
        <v>16</v>
      </c>
      <c r="I2070">
        <v>0.32660356001612095</v>
      </c>
      <c r="J2070">
        <f>VLOOKUP($C2070, 'pval-input'!$B$2:$M$2260, 11, FALSE)</f>
        <v>1</v>
      </c>
      <c r="K2070">
        <f>VLOOKUP($C2070, 'pval-input'!$B$2:$M$2260, 12, FALSE)</f>
        <v>7.2992700729926996E-3</v>
      </c>
    </row>
  </sheetData>
  <autoFilter ref="H1:K2070" xr:uid="{3F494ACD-3714-EC43-AF90-8C4403E0615B}">
    <filterColumn colId="3">
      <customFilters and="1">
        <customFilter operator="lessThan" val="0.95"/>
        <customFilter operator="greaterThan" val="0.0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1CFE-A377-AE45-8384-53296BF1BC53}">
  <dimension ref="A1"/>
  <sheetViews>
    <sheetView tabSelected="1" topLeftCell="D1" zoomScale="59" zoomScaleNormal="59" workbookViewId="0">
      <selection activeCell="E22" sqref="E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D334-5F5C-F243-94A7-46376B1221C2}">
  <dimension ref="A1"/>
  <sheetViews>
    <sheetView topLeftCell="D1" zoomScale="59" zoomScaleNormal="59" workbookViewId="0">
      <selection activeCell="Y20" sqref="Y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5D6-29FB-0B43-833D-A89A8F1EF1A5}">
  <dimension ref="A2:B16"/>
  <sheetViews>
    <sheetView workbookViewId="0">
      <selection activeCell="A15" sqref="A15"/>
    </sheetView>
  </sheetViews>
  <sheetFormatPr baseColWidth="10" defaultRowHeight="16" x14ac:dyDescent="0.2"/>
  <sheetData>
    <row r="2" spans="1:2" x14ac:dyDescent="0.2">
      <c r="A2" t="s">
        <v>17</v>
      </c>
      <c r="B2" t="s">
        <v>4836</v>
      </c>
    </row>
    <row r="3" spans="1:2" x14ac:dyDescent="0.2">
      <c r="A3" t="s">
        <v>585</v>
      </c>
      <c r="B3" t="s">
        <v>4837</v>
      </c>
    </row>
    <row r="4" spans="1:2" x14ac:dyDescent="0.2">
      <c r="A4" t="s">
        <v>828</v>
      </c>
      <c r="B4" t="s">
        <v>4838</v>
      </c>
    </row>
    <row r="5" spans="1:2" x14ac:dyDescent="0.2">
      <c r="A5" t="s">
        <v>1372</v>
      </c>
      <c r="B5" t="s">
        <v>4839</v>
      </c>
    </row>
    <row r="6" spans="1:2" x14ac:dyDescent="0.2">
      <c r="A6" t="s">
        <v>1696</v>
      </c>
      <c r="B6" t="s">
        <v>4840</v>
      </c>
    </row>
    <row r="7" spans="1:2" x14ac:dyDescent="0.2">
      <c r="A7" t="s">
        <v>1968</v>
      </c>
      <c r="B7" t="s">
        <v>4841</v>
      </c>
    </row>
    <row r="8" spans="1:2" x14ac:dyDescent="0.2">
      <c r="A8" t="s">
        <v>2094</v>
      </c>
      <c r="B8" t="s">
        <v>4842</v>
      </c>
    </row>
    <row r="9" spans="1:2" x14ac:dyDescent="0.2">
      <c r="A9" t="s">
        <v>2731</v>
      </c>
      <c r="B9" t="s">
        <v>4843</v>
      </c>
    </row>
    <row r="10" spans="1:2" x14ac:dyDescent="0.2">
      <c r="A10" t="s">
        <v>3103</v>
      </c>
      <c r="B10" t="s">
        <v>4844</v>
      </c>
    </row>
    <row r="11" spans="1:2" x14ac:dyDescent="0.2">
      <c r="A11" t="s">
        <v>3340</v>
      </c>
      <c r="B11" t="s">
        <v>4845</v>
      </c>
    </row>
    <row r="12" spans="1:2" x14ac:dyDescent="0.2">
      <c r="A12" t="s">
        <v>4010</v>
      </c>
      <c r="B12" t="s">
        <v>4846</v>
      </c>
    </row>
    <row r="13" spans="1:2" x14ac:dyDescent="0.2">
      <c r="A13" t="s">
        <v>4175</v>
      </c>
      <c r="B13" t="s">
        <v>4847</v>
      </c>
    </row>
    <row r="14" spans="1:2" x14ac:dyDescent="0.2">
      <c r="A14" t="s">
        <v>4497</v>
      </c>
      <c r="B14" t="s">
        <v>4848</v>
      </c>
    </row>
    <row r="15" spans="1:2" x14ac:dyDescent="0.2">
      <c r="A15" t="s">
        <v>4629</v>
      </c>
      <c r="B15" t="s">
        <v>4849</v>
      </c>
    </row>
    <row r="16" spans="1:2" x14ac:dyDescent="0.2">
      <c r="A16" t="s">
        <v>16</v>
      </c>
      <c r="B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pval-input</vt:lpstr>
      <vt:lpstr>listing</vt:lpstr>
      <vt:lpstr>ordering_plot1</vt:lpstr>
      <vt:lpstr>ordering_plot2</vt:lpstr>
      <vt:lpstr>plot1</vt:lpstr>
      <vt:lpstr>plot2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Bilimoria</dc:creator>
  <cp:lastModifiedBy>Krish Bilimoria</cp:lastModifiedBy>
  <dcterms:created xsi:type="dcterms:W3CDTF">2019-07-23T20:40:46Z</dcterms:created>
  <dcterms:modified xsi:type="dcterms:W3CDTF">2019-08-02T15:48:30Z</dcterms:modified>
</cp:coreProperties>
</file>