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ILA_Data" sheetId="1" r:id="rId4"/>
    <sheet state="visible" name="KeyInformation" sheetId="2" r:id="rId5"/>
    <sheet state="visible" name="ApplicationData" sheetId="3" r:id="rId6"/>
    <sheet state="hidden" name="Bureau Data" sheetId="4" r:id="rId7"/>
    <sheet state="visible" name="Booked Account Details" sheetId="5" r:id="rId8"/>
    <sheet state="visible" name="ECM Monthly Data" sheetId="6" r:id="rId9"/>
  </sheets>
  <definedNames/>
  <calcPr/>
</workbook>
</file>

<file path=xl/sharedStrings.xml><?xml version="1.0" encoding="utf-8"?>
<sst xmlns="http://schemas.openxmlformats.org/spreadsheetml/2006/main" count="197" uniqueCount="97">
  <si>
    <t>Production Data</t>
  </si>
  <si>
    <t>APR</t>
  </si>
  <si>
    <t>Finance Charge</t>
  </si>
  <si>
    <t>Amount Financed</t>
  </si>
  <si>
    <t>Total of Payments</t>
  </si>
  <si>
    <t xml:space="preserve">Number of Payments </t>
  </si>
  <si>
    <t>EMI Amount</t>
  </si>
  <si>
    <t>Late Fee</t>
  </si>
  <si>
    <t xml:space="preserve">Origination Fee (%) </t>
  </si>
  <si>
    <t>Origination Fee (Amount)</t>
  </si>
  <si>
    <t>Customer Management</t>
  </si>
  <si>
    <t>in future late payment then late fee then it is according to TILA</t>
  </si>
  <si>
    <t>Origination Fee</t>
  </si>
  <si>
    <t>5% of the unpaid installment; upto max of $7</t>
  </si>
  <si>
    <t>Returned Payment Fee</t>
  </si>
  <si>
    <t>If payment is returned, returned payment charge of $20 is applicable</t>
  </si>
  <si>
    <t>Feature Name in TILA</t>
  </si>
  <si>
    <t>Feature Name in Application Data</t>
  </si>
  <si>
    <t>Feature Name in Booked Application Data</t>
  </si>
  <si>
    <t>Feature Name in ECM Monthly Data</t>
  </si>
  <si>
    <t>Annual Percentage Rate</t>
  </si>
  <si>
    <t>NA</t>
  </si>
  <si>
    <t>Loan Amount</t>
  </si>
  <si>
    <t>Number of Payments</t>
  </si>
  <si>
    <t>Amount of Payments</t>
  </si>
  <si>
    <t>Origination Fee (%) and Origination Fee Amount</t>
  </si>
  <si>
    <t>Late Charges</t>
  </si>
  <si>
    <t>Late Fee Charges</t>
  </si>
  <si>
    <t>Returned Payment Charges</t>
  </si>
  <si>
    <t>Mappign variable</t>
  </si>
  <si>
    <t>TILA</t>
  </si>
  <si>
    <t>Application Data</t>
  </si>
  <si>
    <t>Booked Account Data</t>
  </si>
  <si>
    <t>ECM Monthly Data</t>
  </si>
  <si>
    <t>Account Number</t>
  </si>
  <si>
    <t>Loan ID</t>
  </si>
  <si>
    <t>*For application data mapping use Application ID which can be retrieved from Booked Accout Data</t>
  </si>
  <si>
    <t>Application ID</t>
  </si>
  <si>
    <t>Name</t>
  </si>
  <si>
    <t>Ethan Thompson</t>
  </si>
  <si>
    <t>Ava Morales</t>
  </si>
  <si>
    <t>Lucas Brooks</t>
  </si>
  <si>
    <t>Emily Wilson</t>
  </si>
  <si>
    <t>Logan Jenkins</t>
  </si>
  <si>
    <t>Madison Lee</t>
  </si>
  <si>
    <t>Jackson Reed</t>
  </si>
  <si>
    <t>Isabella Garcia</t>
  </si>
  <si>
    <t>Caleb Martin</t>
  </si>
  <si>
    <t>Sydney Brown</t>
  </si>
  <si>
    <t>Alexander Davis</t>
  </si>
  <si>
    <t>Olivia Patel</t>
  </si>
  <si>
    <t>Benjamin Hall</t>
  </si>
  <si>
    <t>Abigail Taylor</t>
  </si>
  <si>
    <t>Christopher Russel</t>
  </si>
  <si>
    <t>SSN</t>
  </si>
  <si>
    <t>DOB</t>
  </si>
  <si>
    <t>1st Oct 1984</t>
  </si>
  <si>
    <t>3rd Dec 1986</t>
  </si>
  <si>
    <t>15th Sep 1973</t>
  </si>
  <si>
    <t>10th July 2001</t>
  </si>
  <si>
    <t>11th Aug 1998</t>
  </si>
  <si>
    <t>7th Sep 1982</t>
  </si>
  <si>
    <t>10th Jan 1983</t>
  </si>
  <si>
    <t>12th Feb 1984</t>
  </si>
  <si>
    <t>13th mar 1986</t>
  </si>
  <si>
    <t>17th May 1988</t>
  </si>
  <si>
    <t>10th Jun 1991</t>
  </si>
  <si>
    <t>17th Aug 1971</t>
  </si>
  <si>
    <t>18th Sep 1994</t>
  </si>
  <si>
    <t>20th Sep 1995</t>
  </si>
  <si>
    <t>21st Nov 1982</t>
  </si>
  <si>
    <t>Phone</t>
  </si>
  <si>
    <t>Email</t>
  </si>
  <si>
    <t>Location</t>
  </si>
  <si>
    <t>Application Status</t>
  </si>
  <si>
    <t>Approved</t>
  </si>
  <si>
    <t>35 months</t>
  </si>
  <si>
    <t>Decline Reason</t>
  </si>
  <si>
    <t>Decline Reason Code</t>
  </si>
  <si>
    <t>Bureau ID</t>
  </si>
  <si>
    <t>FICO</t>
  </si>
  <si>
    <t>Vantage</t>
  </si>
  <si>
    <t>#of inquiries in last 6 months</t>
  </si>
  <si>
    <t>#of open account</t>
  </si>
  <si>
    <t>#of open revolving trade account</t>
  </si>
  <si>
    <t>#of open Personal Finance Trade</t>
  </si>
  <si>
    <t># of accounts 30+DPD in last 12 months</t>
  </si>
  <si>
    <t># of accounts 60+DPD in last 12 months</t>
  </si>
  <si>
    <t>#of Derog in last 12 months</t>
  </si>
  <si>
    <t># of revolving trades with utilization&gt;75%</t>
  </si>
  <si>
    <t>Booking Date</t>
  </si>
  <si>
    <t>Origination Fee (%)</t>
  </si>
  <si>
    <t>Origination Fee Amount</t>
  </si>
  <si>
    <t>Payment Amount</t>
  </si>
  <si>
    <t>$25.00</t>
  </si>
  <si>
    <t>$20.00</t>
  </si>
  <si>
    <t>Month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</si>
</sst>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409]#,##0.00"/>
  </numFmts>
  <fonts count="5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sz val="11.0"/>
      <color theme="0"/>
      <name val="Aptos Narrow"/>
    </font>
    <font>
      <b/>
      <sz val="11.0"/>
      <color theme="1"/>
      <name val="Aptos Narrow"/>
    </font>
  </fonts>
  <fills count="9">
    <fill>
      <patternFill patternType="none"/>
    </fill>
    <fill>
      <patternFill patternType="lightGray"/>
    </fill>
    <fill>
      <patternFill patternType="solid">
        <fgColor rgb="FFDBE9F7"/>
        <bgColor rgb="FFDBE9F7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C1E4F5"/>
        <bgColor rgb="FFC1E4F5"/>
      </patternFill>
    </fill>
    <fill>
      <patternFill patternType="solid">
        <fgColor rgb="FFC00000"/>
        <bgColor rgb="FFC00000"/>
      </patternFill>
    </fill>
    <fill>
      <patternFill patternType="solid">
        <fgColor rgb="FF00B0F0"/>
        <bgColor rgb="FF00B0F0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2" numFmtId="10" xfId="0" applyFont="1" applyNumberFormat="1"/>
    <xf borderId="0" fillId="0" fontId="2" numFmtId="164" xfId="0" applyFont="1" applyNumberFormat="1"/>
    <xf borderId="1" fillId="3" fontId="2" numFmtId="0" xfId="0" applyBorder="1" applyFill="1" applyFont="1"/>
    <xf borderId="1" fillId="3" fontId="2" numFmtId="164" xfId="0" applyBorder="1" applyFont="1" applyNumberFormat="1"/>
    <xf borderId="0" fillId="0" fontId="2" numFmtId="9" xfId="0" applyFont="1" applyNumberFormat="1"/>
    <xf borderId="1" fillId="4" fontId="2" numFmtId="164" xfId="0" applyBorder="1" applyFill="1" applyFont="1" applyNumberFormat="1"/>
    <xf borderId="1" fillId="5" fontId="2" numFmtId="0" xfId="0" applyBorder="1" applyFill="1" applyFont="1"/>
    <xf borderId="2" fillId="2" fontId="2" numFmtId="0" xfId="0" applyBorder="1" applyFont="1"/>
    <xf borderId="2" fillId="0" fontId="2" numFmtId="0" xfId="0" applyBorder="1" applyFont="1"/>
    <xf borderId="1" fillId="6" fontId="2" numFmtId="0" xfId="0" applyBorder="1" applyFill="1" applyFont="1"/>
    <xf borderId="3" fillId="0" fontId="2" numFmtId="0" xfId="0" applyBorder="1" applyFont="1"/>
    <xf borderId="4" fillId="0" fontId="2" numFmtId="0" xfId="0" applyBorder="1" applyFont="1"/>
    <xf borderId="2" fillId="0" fontId="2" numFmtId="164" xfId="0" applyBorder="1" applyFont="1" applyNumberFormat="1"/>
    <xf borderId="2" fillId="0" fontId="2" numFmtId="10" xfId="0" applyBorder="1" applyFont="1" applyNumberFormat="1"/>
    <xf borderId="5" fillId="0" fontId="2" numFmtId="0" xfId="0" applyBorder="1" applyFont="1"/>
    <xf borderId="2" fillId="0" fontId="2" numFmtId="9" xfId="0" applyBorder="1" applyFont="1" applyNumberFormat="1"/>
    <xf borderId="2" fillId="0" fontId="2" numFmtId="2" xfId="0" applyBorder="1" applyFont="1" applyNumberFormat="1"/>
    <xf borderId="2" fillId="7" fontId="3" numFmtId="2" xfId="0" applyBorder="1" applyFill="1" applyFont="1" applyNumberFormat="1"/>
    <xf borderId="1" fillId="8" fontId="2" numFmtId="17" xfId="0" applyBorder="1" applyFill="1" applyFont="1" applyNumberFormat="1"/>
    <xf borderId="2" fillId="0" fontId="4" numFmtId="164" xfId="0" applyBorder="1" applyFont="1" applyNumberFormat="1"/>
    <xf borderId="2" fillId="3" fontId="4" numFmtId="164" xfId="0" applyBorder="1" applyFont="1" applyNumberFormat="1"/>
    <xf borderId="2" fillId="7" fontId="3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21.25"/>
    <col customWidth="1" min="4" max="8" width="8.88"/>
    <col customWidth="1" min="9" max="9" width="20.0"/>
    <col customWidth="1" min="10" max="18" width="8.88"/>
    <col customWidth="1" min="19" max="26" width="8.63"/>
  </cols>
  <sheetData>
    <row r="1" ht="14.25" customHeight="1"/>
    <row r="2" ht="14.25" customHeight="1">
      <c r="C2" s="1" t="s">
        <v>0</v>
      </c>
    </row>
    <row r="3" ht="14.25" customHeight="1">
      <c r="D3" s="2">
        <v>1.0</v>
      </c>
      <c r="E3" s="2">
        <v>2.0</v>
      </c>
      <c r="F3" s="2">
        <v>3.0</v>
      </c>
      <c r="G3" s="2">
        <v>4.0</v>
      </c>
      <c r="H3" s="2">
        <v>5.0</v>
      </c>
      <c r="I3" s="2">
        <v>6.0</v>
      </c>
      <c r="J3" s="2">
        <v>7.0</v>
      </c>
      <c r="K3" s="2">
        <v>8.0</v>
      </c>
      <c r="L3" s="2">
        <v>9.0</v>
      </c>
      <c r="M3" s="2">
        <v>10.0</v>
      </c>
      <c r="N3" s="2">
        <v>11.0</v>
      </c>
      <c r="O3" s="2">
        <v>12.0</v>
      </c>
      <c r="P3" s="2">
        <v>13.0</v>
      </c>
      <c r="Q3" s="2">
        <v>14.0</v>
      </c>
      <c r="R3" s="2">
        <v>15.0</v>
      </c>
    </row>
    <row r="4" ht="14.25" customHeight="1">
      <c r="C4" s="1" t="s">
        <v>1</v>
      </c>
      <c r="D4" s="3">
        <v>0.3006</v>
      </c>
      <c r="E4" s="3">
        <f t="shared" ref="E4:R4" si="1">D4*1.02</f>
        <v>0.306612</v>
      </c>
      <c r="F4" s="3">
        <f t="shared" si="1"/>
        <v>0.31274424</v>
      </c>
      <c r="G4" s="3">
        <f t="shared" si="1"/>
        <v>0.3189991248</v>
      </c>
      <c r="H4" s="3">
        <f t="shared" si="1"/>
        <v>0.3253791073</v>
      </c>
      <c r="I4" s="3">
        <f t="shared" si="1"/>
        <v>0.3318866894</v>
      </c>
      <c r="J4" s="3">
        <f t="shared" si="1"/>
        <v>0.3385244232</v>
      </c>
      <c r="K4" s="3">
        <f t="shared" si="1"/>
        <v>0.3452949117</v>
      </c>
      <c r="L4" s="3">
        <f t="shared" si="1"/>
        <v>0.3522008099</v>
      </c>
      <c r="M4" s="3">
        <f t="shared" si="1"/>
        <v>0.3592448261</v>
      </c>
      <c r="N4" s="3">
        <f t="shared" si="1"/>
        <v>0.3664297227</v>
      </c>
      <c r="O4" s="3">
        <f t="shared" si="1"/>
        <v>0.3737583171</v>
      </c>
      <c r="P4" s="3">
        <f t="shared" si="1"/>
        <v>0.3812334834</v>
      </c>
      <c r="Q4" s="3">
        <f t="shared" si="1"/>
        <v>0.3888581531</v>
      </c>
      <c r="R4" s="3">
        <f t="shared" si="1"/>
        <v>0.3966353162</v>
      </c>
    </row>
    <row r="5" ht="14.25" customHeight="1">
      <c r="C5" s="1" t="s">
        <v>2</v>
      </c>
      <c r="D5" s="4">
        <v>1452.73</v>
      </c>
      <c r="E5" s="4">
        <f t="shared" ref="E5:R5" si="2">D5*1.02</f>
        <v>1481.7846</v>
      </c>
      <c r="F5" s="4">
        <f t="shared" si="2"/>
        <v>1511.420292</v>
      </c>
      <c r="G5" s="4">
        <f t="shared" si="2"/>
        <v>1541.648698</v>
      </c>
      <c r="H5" s="4">
        <f t="shared" si="2"/>
        <v>1572.481672</v>
      </c>
      <c r="I5" s="4">
        <f t="shared" si="2"/>
        <v>1603.931305</v>
      </c>
      <c r="J5" s="4">
        <f t="shared" si="2"/>
        <v>1636.009931</v>
      </c>
      <c r="K5" s="4">
        <f t="shared" si="2"/>
        <v>1668.73013</v>
      </c>
      <c r="L5" s="4">
        <f t="shared" si="2"/>
        <v>1702.104733</v>
      </c>
      <c r="M5" s="4">
        <f t="shared" si="2"/>
        <v>1736.146827</v>
      </c>
      <c r="N5" s="4">
        <f t="shared" si="2"/>
        <v>1770.869764</v>
      </c>
      <c r="O5" s="4">
        <f t="shared" si="2"/>
        <v>1806.287159</v>
      </c>
      <c r="P5" s="4">
        <f t="shared" si="2"/>
        <v>1842.412902</v>
      </c>
      <c r="Q5" s="4">
        <f t="shared" si="2"/>
        <v>1879.26116</v>
      </c>
      <c r="R5" s="4">
        <f t="shared" si="2"/>
        <v>1916.846383</v>
      </c>
    </row>
    <row r="6" ht="14.25" customHeight="1">
      <c r="C6" s="1" t="s">
        <v>3</v>
      </c>
      <c r="D6" s="4">
        <v>2800.0</v>
      </c>
      <c r="E6" s="4">
        <f t="shared" ref="E6:R6" si="3">D6*1.02</f>
        <v>2856</v>
      </c>
      <c r="F6" s="4">
        <f t="shared" si="3"/>
        <v>2913.12</v>
      </c>
      <c r="G6" s="4">
        <f t="shared" si="3"/>
        <v>2971.3824</v>
      </c>
      <c r="H6" s="4">
        <f t="shared" si="3"/>
        <v>3030.810048</v>
      </c>
      <c r="I6" s="4">
        <f t="shared" si="3"/>
        <v>3091.426249</v>
      </c>
      <c r="J6" s="4">
        <f t="shared" si="3"/>
        <v>3153.254774</v>
      </c>
      <c r="K6" s="4">
        <f t="shared" si="3"/>
        <v>3216.319869</v>
      </c>
      <c r="L6" s="4">
        <f t="shared" si="3"/>
        <v>3280.646267</v>
      </c>
      <c r="M6" s="4">
        <f t="shared" si="3"/>
        <v>3346.259192</v>
      </c>
      <c r="N6" s="4">
        <f t="shared" si="3"/>
        <v>3413.184376</v>
      </c>
      <c r="O6" s="4">
        <f t="shared" si="3"/>
        <v>3481.448064</v>
      </c>
      <c r="P6" s="4">
        <f t="shared" si="3"/>
        <v>3551.077025</v>
      </c>
      <c r="Q6" s="4">
        <f t="shared" si="3"/>
        <v>3622.098565</v>
      </c>
      <c r="R6" s="4">
        <f t="shared" si="3"/>
        <v>3694.540537</v>
      </c>
    </row>
    <row r="7" ht="14.25" customHeight="1">
      <c r="C7" s="1" t="s">
        <v>4</v>
      </c>
      <c r="D7" s="4">
        <v>4252.73</v>
      </c>
      <c r="E7" s="4">
        <f t="shared" ref="E7:R7" si="4">D7*1.02</f>
        <v>4337.7846</v>
      </c>
      <c r="F7" s="4">
        <f t="shared" si="4"/>
        <v>4424.540292</v>
      </c>
      <c r="G7" s="4">
        <f t="shared" si="4"/>
        <v>4513.031098</v>
      </c>
      <c r="H7" s="4">
        <f t="shared" si="4"/>
        <v>4603.29172</v>
      </c>
      <c r="I7" s="4">
        <f t="shared" si="4"/>
        <v>4695.357554</v>
      </c>
      <c r="J7" s="4">
        <f t="shared" si="4"/>
        <v>4789.264705</v>
      </c>
      <c r="K7" s="4">
        <f t="shared" si="4"/>
        <v>4885.049999</v>
      </c>
      <c r="L7" s="4">
        <f t="shared" si="4"/>
        <v>4982.750999</v>
      </c>
      <c r="M7" s="4">
        <f t="shared" si="4"/>
        <v>5082.406019</v>
      </c>
      <c r="N7" s="4">
        <f t="shared" si="4"/>
        <v>5184.05414</v>
      </c>
      <c r="O7" s="4">
        <f t="shared" si="4"/>
        <v>5287.735223</v>
      </c>
      <c r="P7" s="4">
        <f t="shared" si="4"/>
        <v>5393.489927</v>
      </c>
      <c r="Q7" s="4">
        <f t="shared" si="4"/>
        <v>5501.359726</v>
      </c>
      <c r="R7" s="4">
        <f t="shared" si="4"/>
        <v>5611.38692</v>
      </c>
    </row>
    <row r="8" ht="14.25" customHeight="1">
      <c r="C8" s="5" t="s">
        <v>5</v>
      </c>
      <c r="D8" s="5">
        <v>35.0</v>
      </c>
      <c r="E8" s="5">
        <v>35.0</v>
      </c>
      <c r="F8" s="5">
        <v>35.0</v>
      </c>
      <c r="G8" s="5">
        <v>35.0</v>
      </c>
      <c r="H8" s="5">
        <v>35.0</v>
      </c>
      <c r="I8" s="5">
        <v>35.0</v>
      </c>
      <c r="J8" s="5">
        <v>35.0</v>
      </c>
      <c r="K8" s="5">
        <v>35.0</v>
      </c>
      <c r="L8" s="5">
        <v>35.0</v>
      </c>
      <c r="M8" s="5">
        <v>35.0</v>
      </c>
      <c r="N8" s="5">
        <v>35.0</v>
      </c>
      <c r="O8" s="5">
        <v>35.0</v>
      </c>
      <c r="P8" s="5">
        <v>35.0</v>
      </c>
      <c r="Q8" s="5">
        <v>35.0</v>
      </c>
      <c r="R8" s="5">
        <v>35.0</v>
      </c>
    </row>
    <row r="9" ht="14.25" customHeight="1">
      <c r="C9" s="1" t="s">
        <v>6</v>
      </c>
      <c r="D9" s="4">
        <v>116.58</v>
      </c>
      <c r="E9" s="4">
        <f t="shared" ref="E9:R9" si="5">D9*1.02</f>
        <v>118.9116</v>
      </c>
      <c r="F9" s="4">
        <f t="shared" si="5"/>
        <v>121.289832</v>
      </c>
      <c r="G9" s="4">
        <f t="shared" si="5"/>
        <v>123.7156286</v>
      </c>
      <c r="H9" s="4">
        <f t="shared" si="5"/>
        <v>126.1899412</v>
      </c>
      <c r="I9" s="4">
        <f t="shared" si="5"/>
        <v>128.71374</v>
      </c>
      <c r="J9" s="4">
        <f t="shared" si="5"/>
        <v>131.2880148</v>
      </c>
      <c r="K9" s="4">
        <f t="shared" si="5"/>
        <v>133.9137751</v>
      </c>
      <c r="L9" s="4">
        <f t="shared" si="5"/>
        <v>136.5920506</v>
      </c>
      <c r="M9" s="4">
        <f t="shared" si="5"/>
        <v>139.3238916</v>
      </c>
      <c r="N9" s="4">
        <f t="shared" si="5"/>
        <v>142.1103695</v>
      </c>
      <c r="O9" s="4">
        <f t="shared" si="5"/>
        <v>144.9525769</v>
      </c>
      <c r="P9" s="4">
        <f t="shared" si="5"/>
        <v>147.8516284</v>
      </c>
      <c r="Q9" s="4">
        <f t="shared" si="5"/>
        <v>150.808661</v>
      </c>
      <c r="R9" s="4">
        <f t="shared" si="5"/>
        <v>153.8248342</v>
      </c>
    </row>
    <row r="10" ht="14.25" customHeight="1">
      <c r="C10" s="5" t="s">
        <v>7</v>
      </c>
      <c r="D10" s="6">
        <f t="shared" ref="D10:R10" si="6">MIN(0.05*D9,7)</f>
        <v>5.829</v>
      </c>
      <c r="E10" s="6">
        <f t="shared" si="6"/>
        <v>5.94558</v>
      </c>
      <c r="F10" s="6">
        <f t="shared" si="6"/>
        <v>6.0644916</v>
      </c>
      <c r="G10" s="6">
        <f t="shared" si="6"/>
        <v>6.185781432</v>
      </c>
      <c r="H10" s="6">
        <f t="shared" si="6"/>
        <v>6.309497061</v>
      </c>
      <c r="I10" s="6">
        <f t="shared" si="6"/>
        <v>6.435687002</v>
      </c>
      <c r="J10" s="6">
        <f t="shared" si="6"/>
        <v>6.564400742</v>
      </c>
      <c r="K10" s="6">
        <f t="shared" si="6"/>
        <v>6.695688757</v>
      </c>
      <c r="L10" s="6">
        <f t="shared" si="6"/>
        <v>6.829602532</v>
      </c>
      <c r="M10" s="6">
        <f t="shared" si="6"/>
        <v>6.966194582</v>
      </c>
      <c r="N10" s="6">
        <f t="shared" si="6"/>
        <v>7</v>
      </c>
      <c r="O10" s="6">
        <f t="shared" si="6"/>
        <v>7</v>
      </c>
      <c r="P10" s="6">
        <f t="shared" si="6"/>
        <v>7</v>
      </c>
      <c r="Q10" s="6">
        <f t="shared" si="6"/>
        <v>7</v>
      </c>
      <c r="R10" s="6">
        <f t="shared" si="6"/>
        <v>7</v>
      </c>
    </row>
    <row r="11" ht="14.25" customHeight="1">
      <c r="C11" s="1" t="s">
        <v>8</v>
      </c>
      <c r="D11" s="7">
        <v>0.02</v>
      </c>
      <c r="E11" s="7">
        <f t="shared" ref="E11:M11" si="7">D11*1.02</f>
        <v>0.0204</v>
      </c>
      <c r="F11" s="7">
        <f t="shared" si="7"/>
        <v>0.020808</v>
      </c>
      <c r="G11" s="7">
        <f t="shared" si="7"/>
        <v>0.02122416</v>
      </c>
      <c r="H11" s="7">
        <f t="shared" si="7"/>
        <v>0.0216486432</v>
      </c>
      <c r="I11" s="7">
        <f t="shared" si="7"/>
        <v>0.02208161606</v>
      </c>
      <c r="J11" s="7">
        <f t="shared" si="7"/>
        <v>0.02252324839</v>
      </c>
      <c r="K11" s="7">
        <f t="shared" si="7"/>
        <v>0.02297371335</v>
      </c>
      <c r="L11" s="7">
        <f t="shared" si="7"/>
        <v>0.02343318762</v>
      </c>
      <c r="M11" s="7">
        <f t="shared" si="7"/>
        <v>0.02390185137</v>
      </c>
      <c r="N11" s="7">
        <v>0.03</v>
      </c>
      <c r="O11" s="7">
        <f t="shared" ref="O11:R11" si="8">N11*1.02</f>
        <v>0.0306</v>
      </c>
      <c r="P11" s="7">
        <f t="shared" si="8"/>
        <v>0.031212</v>
      </c>
      <c r="Q11" s="7">
        <f t="shared" si="8"/>
        <v>0.03183624</v>
      </c>
      <c r="R11" s="7">
        <f t="shared" si="8"/>
        <v>0.0324729648</v>
      </c>
    </row>
    <row r="12" ht="14.25" customHeight="1">
      <c r="C12" s="1" t="s">
        <v>9</v>
      </c>
      <c r="D12" s="8">
        <f t="shared" ref="D12:R12" si="9">D11*D6</f>
        <v>56</v>
      </c>
      <c r="E12" s="8">
        <f t="shared" si="9"/>
        <v>58.2624</v>
      </c>
      <c r="F12" s="8">
        <f t="shared" si="9"/>
        <v>60.61620096</v>
      </c>
      <c r="G12" s="8">
        <f t="shared" si="9"/>
        <v>63.06509548</v>
      </c>
      <c r="H12" s="8">
        <f t="shared" si="9"/>
        <v>65.61292534</v>
      </c>
      <c r="I12" s="8">
        <f t="shared" si="9"/>
        <v>68.26368752</v>
      </c>
      <c r="J12" s="8">
        <f t="shared" si="9"/>
        <v>71.0215405</v>
      </c>
      <c r="K12" s="8">
        <f t="shared" si="9"/>
        <v>73.89081073</v>
      </c>
      <c r="L12" s="8">
        <f t="shared" si="9"/>
        <v>76.87599949</v>
      </c>
      <c r="M12" s="8">
        <f t="shared" si="9"/>
        <v>79.98178986</v>
      </c>
      <c r="N12" s="8">
        <f t="shared" si="9"/>
        <v>102.3955313</v>
      </c>
      <c r="O12" s="8">
        <f t="shared" si="9"/>
        <v>106.5323107</v>
      </c>
      <c r="P12" s="8">
        <f t="shared" si="9"/>
        <v>110.8362161</v>
      </c>
      <c r="Q12" s="8">
        <f t="shared" si="9"/>
        <v>115.3139992</v>
      </c>
      <c r="R12" s="8">
        <f t="shared" si="9"/>
        <v>119.9726848</v>
      </c>
    </row>
    <row r="13" ht="14.25" customHeight="1"/>
    <row r="14" ht="14.25" customHeight="1"/>
    <row r="15" ht="14.25" customHeight="1"/>
    <row r="16" ht="14.25" customHeight="1">
      <c r="I16" s="1" t="s">
        <v>10</v>
      </c>
      <c r="J16" s="1" t="s">
        <v>11</v>
      </c>
    </row>
    <row r="17" ht="14.25" customHeight="1">
      <c r="I17" s="1" t="s">
        <v>12</v>
      </c>
    </row>
    <row r="18" ht="14.25" customHeight="1">
      <c r="I18" s="1" t="s">
        <v>7</v>
      </c>
      <c r="J18" s="1" t="s">
        <v>13</v>
      </c>
    </row>
    <row r="19" ht="14.25" customHeight="1">
      <c r="I19" s="1" t="s">
        <v>14</v>
      </c>
      <c r="J19" s="1" t="s">
        <v>15</v>
      </c>
    </row>
    <row r="20" ht="14.25" customHeight="1"/>
    <row r="21" ht="14.25" customHeight="1"/>
    <row r="22" ht="14.25" customHeight="1">
      <c r="E22" s="1">
        <v>2913.22</v>
      </c>
    </row>
    <row r="23" ht="14.25" customHeight="1">
      <c r="E23" s="1">
        <v>121.29</v>
      </c>
      <c r="F23" s="1">
        <f>E22-E23</f>
        <v>2791.93</v>
      </c>
    </row>
    <row r="24" ht="14.25" customHeight="1">
      <c r="F24" s="1">
        <f>F23-E23</f>
        <v>2670.64</v>
      </c>
    </row>
    <row r="25" ht="14.25" customHeight="1">
      <c r="F25" s="1">
        <f>F24-E23</f>
        <v>2549.35</v>
      </c>
    </row>
    <row r="26" ht="14.25" customHeight="1">
      <c r="F26" s="1">
        <f>F25-E23</f>
        <v>2428.06</v>
      </c>
    </row>
    <row r="27" ht="14.25" customHeight="1">
      <c r="F27" s="1">
        <f>F26-E23</f>
        <v>2306.77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0.25"/>
    <col customWidth="1" min="3" max="3" width="28.13"/>
    <col customWidth="1" min="4" max="4" width="34.75"/>
    <col customWidth="1" min="5" max="5" width="28.13"/>
    <col customWidth="1" min="6" max="26" width="8.63"/>
  </cols>
  <sheetData>
    <row r="1" ht="14.25" customHeight="1"/>
    <row r="2" ht="14.25" customHeight="1"/>
    <row r="3" ht="14.25" customHeight="1">
      <c r="A3" s="9">
        <v>1.0</v>
      </c>
      <c r="B3" s="10" t="s">
        <v>16</v>
      </c>
      <c r="C3" s="10" t="s">
        <v>17</v>
      </c>
      <c r="D3" s="10" t="s">
        <v>18</v>
      </c>
      <c r="E3" s="10" t="s">
        <v>19</v>
      </c>
    </row>
    <row r="4" ht="14.25" customHeight="1">
      <c r="B4" s="11" t="s">
        <v>20</v>
      </c>
      <c r="C4" s="11" t="s">
        <v>1</v>
      </c>
      <c r="D4" s="11" t="s">
        <v>21</v>
      </c>
      <c r="E4" s="11"/>
    </row>
    <row r="5" ht="14.25" customHeight="1">
      <c r="B5" s="11" t="s">
        <v>2</v>
      </c>
      <c r="C5" s="11" t="s">
        <v>21</v>
      </c>
      <c r="D5" s="11" t="s">
        <v>2</v>
      </c>
      <c r="E5" s="11"/>
    </row>
    <row r="6" ht="14.25" customHeight="1">
      <c r="B6" s="11" t="s">
        <v>3</v>
      </c>
      <c r="C6" s="11" t="s">
        <v>22</v>
      </c>
      <c r="D6" s="11" t="s">
        <v>22</v>
      </c>
      <c r="E6" s="11" t="s">
        <v>22</v>
      </c>
    </row>
    <row r="7" ht="14.25" customHeight="1">
      <c r="B7" s="11" t="s">
        <v>4</v>
      </c>
      <c r="C7" s="11" t="s">
        <v>21</v>
      </c>
      <c r="D7" s="11" t="s">
        <v>4</v>
      </c>
      <c r="E7" s="11"/>
    </row>
    <row r="8" ht="14.25" customHeight="1">
      <c r="B8" s="11" t="s">
        <v>23</v>
      </c>
      <c r="C8" s="11" t="s">
        <v>23</v>
      </c>
      <c r="D8" s="11" t="s">
        <v>23</v>
      </c>
      <c r="E8" s="11"/>
    </row>
    <row r="9" ht="14.25" customHeight="1">
      <c r="B9" s="11" t="s">
        <v>24</v>
      </c>
      <c r="C9" s="11" t="s">
        <v>21</v>
      </c>
      <c r="D9" s="11" t="s">
        <v>6</v>
      </c>
      <c r="E9" s="11" t="s">
        <v>6</v>
      </c>
    </row>
    <row r="10" ht="14.25" customHeight="1">
      <c r="B10" s="11" t="s">
        <v>12</v>
      </c>
      <c r="C10" s="11" t="s">
        <v>21</v>
      </c>
      <c r="D10" s="11" t="s">
        <v>25</v>
      </c>
      <c r="E10" s="11"/>
    </row>
    <row r="11" ht="14.25" customHeight="1">
      <c r="B11" s="11" t="s">
        <v>26</v>
      </c>
      <c r="C11" s="11" t="s">
        <v>21</v>
      </c>
      <c r="D11" s="11" t="s">
        <v>21</v>
      </c>
      <c r="E11" s="11" t="s">
        <v>27</v>
      </c>
    </row>
    <row r="12" ht="14.25" customHeight="1">
      <c r="B12" s="11" t="s">
        <v>14</v>
      </c>
      <c r="C12" s="11" t="s">
        <v>21</v>
      </c>
      <c r="D12" s="11" t="s">
        <v>21</v>
      </c>
      <c r="E12" s="11" t="s">
        <v>28</v>
      </c>
    </row>
    <row r="13" ht="14.25" customHeight="1"/>
    <row r="14" ht="14.25" customHeight="1">
      <c r="A14" s="9">
        <v>2.0</v>
      </c>
      <c r="B14" s="1" t="s">
        <v>29</v>
      </c>
    </row>
    <row r="15" ht="14.25" customHeight="1">
      <c r="B15" s="1" t="s">
        <v>30</v>
      </c>
      <c r="C15" s="1" t="s">
        <v>31</v>
      </c>
      <c r="D15" s="1" t="s">
        <v>32</v>
      </c>
      <c r="E15" s="1" t="s">
        <v>33</v>
      </c>
    </row>
    <row r="16" ht="14.25" customHeight="1">
      <c r="B16" s="1" t="s">
        <v>34</v>
      </c>
      <c r="C16" s="1" t="s">
        <v>21</v>
      </c>
      <c r="D16" s="1" t="s">
        <v>35</v>
      </c>
      <c r="E16" s="1" t="s">
        <v>35</v>
      </c>
    </row>
    <row r="17" ht="14.25" customHeight="1">
      <c r="C17" s="12" t="s">
        <v>36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8.13"/>
    <col customWidth="1" min="4" max="4" width="14.63"/>
    <col customWidth="1" min="5" max="5" width="10.88"/>
    <col customWidth="1" min="6" max="6" width="11.88"/>
    <col customWidth="1" min="7" max="7" width="11.13"/>
    <col customWidth="1" min="8" max="8" width="12.13"/>
    <col customWidth="1" min="9" max="9" width="11.0"/>
    <col customWidth="1" min="10" max="10" width="11.88"/>
    <col customWidth="1" min="11" max="11" width="13.13"/>
    <col customWidth="1" min="12" max="12" width="11.13"/>
    <col customWidth="1" min="13" max="13" width="12.0"/>
    <col customWidth="1" min="14" max="14" width="13.88"/>
    <col customWidth="1" min="15" max="15" width="11.0"/>
    <col customWidth="1" min="16" max="16" width="12.13"/>
    <col customWidth="1" min="17" max="17" width="11.5"/>
    <col customWidth="1" min="18" max="18" width="16.38"/>
    <col customWidth="1" min="19" max="26" width="8.63"/>
  </cols>
  <sheetData>
    <row r="1" ht="14.25" customHeight="1"/>
    <row r="2" ht="14.25" customHeight="1">
      <c r="D2" s="10">
        <v>1.0</v>
      </c>
      <c r="E2" s="10">
        <v>2.0</v>
      </c>
      <c r="F2" s="10">
        <v>3.0</v>
      </c>
      <c r="G2" s="10">
        <v>4.0</v>
      </c>
      <c r="H2" s="10">
        <v>5.0</v>
      </c>
      <c r="I2" s="10">
        <v>6.0</v>
      </c>
      <c r="J2" s="10">
        <v>7.0</v>
      </c>
      <c r="K2" s="10">
        <v>8.0</v>
      </c>
      <c r="L2" s="10">
        <v>9.0</v>
      </c>
      <c r="M2" s="10">
        <v>10.0</v>
      </c>
      <c r="N2" s="10">
        <v>11.0</v>
      </c>
      <c r="O2" s="10">
        <v>12.0</v>
      </c>
      <c r="P2" s="10">
        <v>13.0</v>
      </c>
      <c r="Q2" s="10">
        <v>14.0</v>
      </c>
      <c r="R2" s="10">
        <v>15.0</v>
      </c>
    </row>
    <row r="3" ht="14.25" customHeight="1">
      <c r="C3" s="13" t="s">
        <v>37</v>
      </c>
      <c r="D3" s="11">
        <v>2900456.0</v>
      </c>
      <c r="E3" s="11">
        <v>2900512.0</v>
      </c>
      <c r="F3" s="11">
        <v>2900557.0</v>
      </c>
      <c r="G3" s="11">
        <v>2900612.0</v>
      </c>
      <c r="H3" s="11">
        <v>2900634.0</v>
      </c>
      <c r="I3" s="11">
        <v>2900685.0</v>
      </c>
      <c r="J3" s="11">
        <v>2931123.0</v>
      </c>
      <c r="K3" s="11">
        <v>2931224.0</v>
      </c>
      <c r="L3" s="11">
        <v>2931556.0</v>
      </c>
      <c r="M3" s="11">
        <v>2934227.0</v>
      </c>
      <c r="N3" s="11">
        <v>2934566.0</v>
      </c>
      <c r="O3" s="11">
        <v>2934759.0</v>
      </c>
      <c r="P3" s="11">
        <v>2934824.0</v>
      </c>
      <c r="Q3" s="11">
        <v>2934923.0</v>
      </c>
      <c r="R3" s="11">
        <v>2934956.0</v>
      </c>
    </row>
    <row r="4" ht="14.25" customHeight="1">
      <c r="C4" s="14" t="s">
        <v>38</v>
      </c>
      <c r="D4" s="11" t="s">
        <v>39</v>
      </c>
      <c r="E4" s="11" t="s">
        <v>40</v>
      </c>
      <c r="F4" s="11" t="s">
        <v>41</v>
      </c>
      <c r="G4" s="11" t="s">
        <v>42</v>
      </c>
      <c r="H4" s="11" t="s">
        <v>43</v>
      </c>
      <c r="I4" s="11" t="s">
        <v>44</v>
      </c>
      <c r="J4" s="11" t="s">
        <v>45</v>
      </c>
      <c r="K4" s="11" t="s">
        <v>46</v>
      </c>
      <c r="L4" s="11" t="s">
        <v>47</v>
      </c>
      <c r="M4" s="11" t="s">
        <v>48</v>
      </c>
      <c r="N4" s="11" t="s">
        <v>49</v>
      </c>
      <c r="O4" s="11" t="s">
        <v>50</v>
      </c>
      <c r="P4" s="11" t="s">
        <v>51</v>
      </c>
      <c r="Q4" s="11" t="s">
        <v>52</v>
      </c>
      <c r="R4" s="11" t="s">
        <v>53</v>
      </c>
    </row>
    <row r="5" ht="14.25" customHeight="1">
      <c r="C5" s="14" t="s">
        <v>54</v>
      </c>
      <c r="D5" s="11">
        <v>2.36799548E8</v>
      </c>
      <c r="E5" s="11">
        <f t="shared" ref="E5:R5" si="1">D5+105834592</f>
        <v>342634140</v>
      </c>
      <c r="F5" s="11">
        <f t="shared" si="1"/>
        <v>448468732</v>
      </c>
      <c r="G5" s="11">
        <f t="shared" si="1"/>
        <v>554303324</v>
      </c>
      <c r="H5" s="11">
        <f t="shared" si="1"/>
        <v>660137916</v>
      </c>
      <c r="I5" s="11">
        <f t="shared" si="1"/>
        <v>765972508</v>
      </c>
      <c r="J5" s="11">
        <f t="shared" si="1"/>
        <v>871807100</v>
      </c>
      <c r="K5" s="11">
        <f t="shared" si="1"/>
        <v>977641692</v>
      </c>
      <c r="L5" s="11">
        <f t="shared" si="1"/>
        <v>1083476284</v>
      </c>
      <c r="M5" s="11">
        <f t="shared" si="1"/>
        <v>1189310876</v>
      </c>
      <c r="N5" s="11">
        <f t="shared" si="1"/>
        <v>1295145468</v>
      </c>
      <c r="O5" s="11">
        <f t="shared" si="1"/>
        <v>1400980060</v>
      </c>
      <c r="P5" s="11">
        <f t="shared" si="1"/>
        <v>1506814652</v>
      </c>
      <c r="Q5" s="11">
        <f t="shared" si="1"/>
        <v>1612649244</v>
      </c>
      <c r="R5" s="11">
        <f t="shared" si="1"/>
        <v>1718483836</v>
      </c>
    </row>
    <row r="6" ht="14.25" customHeight="1">
      <c r="C6" s="14" t="s">
        <v>55</v>
      </c>
      <c r="D6" s="11" t="s">
        <v>56</v>
      </c>
      <c r="E6" s="11" t="s">
        <v>57</v>
      </c>
      <c r="F6" s="11" t="s">
        <v>58</v>
      </c>
      <c r="G6" s="11" t="s">
        <v>59</v>
      </c>
      <c r="H6" s="11" t="s">
        <v>60</v>
      </c>
      <c r="I6" s="11" t="s">
        <v>61</v>
      </c>
      <c r="J6" s="11" t="s">
        <v>62</v>
      </c>
      <c r="K6" s="11" t="s">
        <v>63</v>
      </c>
      <c r="L6" s="11" t="s">
        <v>64</v>
      </c>
      <c r="M6" s="11" t="s">
        <v>65</v>
      </c>
      <c r="N6" s="11" t="s">
        <v>66</v>
      </c>
      <c r="O6" s="11" t="s">
        <v>67</v>
      </c>
      <c r="P6" s="11" t="s">
        <v>68</v>
      </c>
      <c r="Q6" s="11" t="s">
        <v>69</v>
      </c>
      <c r="R6" s="11" t="s">
        <v>70</v>
      </c>
    </row>
    <row r="7" ht="14.25" hidden="1" customHeight="1">
      <c r="C7" s="14" t="s">
        <v>71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ht="14.25" hidden="1" customHeight="1">
      <c r="C8" s="14" t="s">
        <v>72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ht="14.25" hidden="1" customHeight="1">
      <c r="C9" s="14" t="s">
        <v>73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ht="14.25" customHeight="1">
      <c r="C10" s="14" t="s">
        <v>74</v>
      </c>
      <c r="D10" s="11" t="s">
        <v>75</v>
      </c>
      <c r="E10" s="11" t="s">
        <v>75</v>
      </c>
      <c r="F10" s="11" t="s">
        <v>75</v>
      </c>
      <c r="G10" s="11" t="s">
        <v>75</v>
      </c>
      <c r="H10" s="11" t="s">
        <v>75</v>
      </c>
      <c r="I10" s="11" t="s">
        <v>75</v>
      </c>
      <c r="J10" s="11" t="s">
        <v>75</v>
      </c>
      <c r="K10" s="11" t="s">
        <v>75</v>
      </c>
      <c r="L10" s="11" t="s">
        <v>75</v>
      </c>
      <c r="M10" s="11" t="s">
        <v>75</v>
      </c>
      <c r="N10" s="11" t="s">
        <v>75</v>
      </c>
      <c r="O10" s="11" t="s">
        <v>75</v>
      </c>
      <c r="P10" s="11" t="s">
        <v>75</v>
      </c>
      <c r="Q10" s="11" t="s">
        <v>75</v>
      </c>
      <c r="R10" s="11" t="s">
        <v>75</v>
      </c>
    </row>
    <row r="11" ht="14.25" customHeight="1">
      <c r="C11" s="14" t="s">
        <v>22</v>
      </c>
      <c r="D11" s="15">
        <v>2800.0</v>
      </c>
      <c r="E11" s="15">
        <v>2856.0</v>
      </c>
      <c r="F11" s="15">
        <v>2913.12</v>
      </c>
      <c r="G11" s="15">
        <v>2971.3824</v>
      </c>
      <c r="H11" s="15">
        <v>3030.810048</v>
      </c>
      <c r="I11" s="15">
        <v>3091.42624896</v>
      </c>
      <c r="J11" s="15">
        <v>3153.2547739392003</v>
      </c>
      <c r="K11" s="15">
        <v>3216.319869417984</v>
      </c>
      <c r="L11" s="15">
        <v>3280.646266806344</v>
      </c>
      <c r="M11" s="15">
        <v>3346.259192142471</v>
      </c>
      <c r="N11" s="15">
        <v>3413.1843759853205</v>
      </c>
      <c r="O11" s="15">
        <v>3481.4480635050268</v>
      </c>
      <c r="P11" s="15">
        <v>3551.0770247751275</v>
      </c>
      <c r="Q11" s="15">
        <v>3622.09856527063</v>
      </c>
      <c r="R11" s="15">
        <v>3694.5405365760425</v>
      </c>
    </row>
    <row r="12" ht="14.25" customHeight="1">
      <c r="C12" s="1" t="s">
        <v>23</v>
      </c>
      <c r="D12" s="11" t="s">
        <v>76</v>
      </c>
      <c r="E12" s="11" t="s">
        <v>76</v>
      </c>
      <c r="F12" s="11" t="s">
        <v>76</v>
      </c>
      <c r="G12" s="11" t="s">
        <v>76</v>
      </c>
      <c r="H12" s="11" t="s">
        <v>76</v>
      </c>
      <c r="I12" s="11" t="s">
        <v>76</v>
      </c>
      <c r="J12" s="11" t="s">
        <v>76</v>
      </c>
      <c r="K12" s="11" t="s">
        <v>76</v>
      </c>
      <c r="L12" s="11" t="s">
        <v>76</v>
      </c>
      <c r="M12" s="11" t="s">
        <v>76</v>
      </c>
      <c r="N12" s="11" t="s">
        <v>76</v>
      </c>
      <c r="O12" s="11" t="s">
        <v>76</v>
      </c>
      <c r="P12" s="11" t="s">
        <v>76</v>
      </c>
      <c r="Q12" s="11" t="s">
        <v>76</v>
      </c>
      <c r="R12" s="11" t="s">
        <v>76</v>
      </c>
    </row>
    <row r="13" ht="14.25" customHeight="1">
      <c r="C13" s="14" t="s">
        <v>1</v>
      </c>
      <c r="D13" s="16">
        <v>0.3006</v>
      </c>
      <c r="E13" s="16">
        <v>0.306612</v>
      </c>
      <c r="F13" s="16">
        <v>0.31274424</v>
      </c>
      <c r="G13" s="16">
        <v>0.31899912480000003</v>
      </c>
      <c r="H13" s="16">
        <v>0.32537910729600006</v>
      </c>
      <c r="I13" s="16">
        <v>0.33188668944192007</v>
      </c>
      <c r="J13" s="16">
        <v>0.3385244232307585</v>
      </c>
      <c r="K13" s="16">
        <v>0.3452949116953737</v>
      </c>
      <c r="L13" s="16">
        <v>0.35220080992928116</v>
      </c>
      <c r="M13" s="16">
        <v>0.3592448261278668</v>
      </c>
      <c r="N13" s="16">
        <v>0.3664297226504241</v>
      </c>
      <c r="O13" s="16">
        <v>0.3737583171034326</v>
      </c>
      <c r="P13" s="16">
        <v>0.3812334834455013</v>
      </c>
      <c r="Q13" s="16">
        <v>0.3888581531144113</v>
      </c>
      <c r="R13" s="16">
        <v>0.3966353161766995</v>
      </c>
    </row>
    <row r="14" ht="14.25" customHeight="1">
      <c r="C14" s="14" t="s">
        <v>77</v>
      </c>
      <c r="D14" s="11" t="s">
        <v>21</v>
      </c>
      <c r="E14" s="11" t="s">
        <v>21</v>
      </c>
      <c r="F14" s="11" t="s">
        <v>21</v>
      </c>
      <c r="G14" s="11" t="s">
        <v>21</v>
      </c>
      <c r="H14" s="11" t="s">
        <v>21</v>
      </c>
      <c r="I14" s="11" t="s">
        <v>21</v>
      </c>
      <c r="J14" s="11" t="s">
        <v>21</v>
      </c>
      <c r="K14" s="11" t="s">
        <v>21</v>
      </c>
      <c r="L14" s="11" t="s">
        <v>21</v>
      </c>
      <c r="M14" s="11" t="s">
        <v>21</v>
      </c>
      <c r="N14" s="11" t="s">
        <v>21</v>
      </c>
      <c r="O14" s="11" t="s">
        <v>21</v>
      </c>
      <c r="P14" s="11" t="s">
        <v>21</v>
      </c>
      <c r="Q14" s="11" t="s">
        <v>21</v>
      </c>
      <c r="R14" s="11" t="s">
        <v>21</v>
      </c>
    </row>
    <row r="15" ht="14.25" customHeight="1">
      <c r="C15" s="17" t="s">
        <v>78</v>
      </c>
      <c r="D15" s="11" t="s">
        <v>21</v>
      </c>
      <c r="E15" s="11" t="s">
        <v>21</v>
      </c>
      <c r="F15" s="11" t="s">
        <v>21</v>
      </c>
      <c r="G15" s="11" t="s">
        <v>21</v>
      </c>
      <c r="H15" s="11" t="s">
        <v>21</v>
      </c>
      <c r="I15" s="11" t="s">
        <v>21</v>
      </c>
      <c r="J15" s="11" t="s">
        <v>21</v>
      </c>
      <c r="K15" s="11" t="s">
        <v>21</v>
      </c>
      <c r="L15" s="11" t="s">
        <v>21</v>
      </c>
      <c r="M15" s="11" t="s">
        <v>21</v>
      </c>
      <c r="N15" s="11" t="s">
        <v>21</v>
      </c>
      <c r="O15" s="11" t="s">
        <v>21</v>
      </c>
      <c r="P15" s="11" t="s">
        <v>21</v>
      </c>
      <c r="Q15" s="11" t="s">
        <v>21</v>
      </c>
      <c r="R15" s="11" t="s">
        <v>21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33.88"/>
    <col customWidth="1" min="4" max="26" width="8.63"/>
  </cols>
  <sheetData>
    <row r="1" ht="14.25" customHeight="1"/>
    <row r="2" ht="14.25" customHeight="1">
      <c r="D2" s="2">
        <v>1.0</v>
      </c>
      <c r="E2" s="2">
        <v>2.0</v>
      </c>
      <c r="F2" s="2">
        <v>3.0</v>
      </c>
      <c r="G2" s="2">
        <v>4.0</v>
      </c>
      <c r="H2" s="2">
        <v>5.0</v>
      </c>
      <c r="I2" s="2">
        <v>6.0</v>
      </c>
      <c r="J2" s="2">
        <v>7.0</v>
      </c>
      <c r="K2" s="2">
        <v>8.0</v>
      </c>
      <c r="L2" s="2">
        <v>9.0</v>
      </c>
      <c r="M2" s="2">
        <v>10.0</v>
      </c>
      <c r="N2" s="2">
        <v>11.0</v>
      </c>
      <c r="O2" s="2">
        <v>12.0</v>
      </c>
      <c r="P2" s="2">
        <v>13.0</v>
      </c>
      <c r="Q2" s="2">
        <v>14.0</v>
      </c>
      <c r="R2" s="2">
        <v>15.0</v>
      </c>
    </row>
    <row r="3" ht="14.25" customHeight="1">
      <c r="C3" s="1" t="s">
        <v>37</v>
      </c>
      <c r="D3" s="1">
        <v>2900456.0</v>
      </c>
      <c r="E3" s="1">
        <v>2900512.0</v>
      </c>
      <c r="F3" s="1">
        <v>2900557.0</v>
      </c>
      <c r="G3" s="1">
        <v>2900612.0</v>
      </c>
      <c r="H3" s="1">
        <v>2900634.0</v>
      </c>
      <c r="I3" s="1">
        <v>2900685.0</v>
      </c>
      <c r="J3" s="1">
        <v>2931123.0</v>
      </c>
      <c r="K3" s="1">
        <v>2931224.0</v>
      </c>
      <c r="L3" s="1">
        <v>2931556.0</v>
      </c>
      <c r="M3" s="1">
        <v>2934227.0</v>
      </c>
      <c r="N3" s="1">
        <v>2934566.0</v>
      </c>
      <c r="O3" s="1">
        <v>2934759.0</v>
      </c>
      <c r="P3" s="1">
        <v>2934824.0</v>
      </c>
      <c r="Q3" s="1">
        <v>2934923.0</v>
      </c>
      <c r="R3" s="1">
        <v>2934956.0</v>
      </c>
    </row>
    <row r="4" ht="14.25" customHeight="1">
      <c r="C4" s="1" t="s">
        <v>79</v>
      </c>
    </row>
    <row r="5" ht="14.25" customHeight="1">
      <c r="C5" s="1" t="s">
        <v>80</v>
      </c>
    </row>
    <row r="6" ht="14.25" customHeight="1">
      <c r="C6" s="1" t="s">
        <v>81</v>
      </c>
    </row>
    <row r="7" ht="14.25" customHeight="1">
      <c r="C7" s="1" t="s">
        <v>82</v>
      </c>
    </row>
    <row r="8" ht="14.25" customHeight="1">
      <c r="C8" s="1" t="s">
        <v>83</v>
      </c>
    </row>
    <row r="9" ht="14.25" customHeight="1">
      <c r="C9" s="1" t="s">
        <v>84</v>
      </c>
    </row>
    <row r="10" ht="14.25" customHeight="1">
      <c r="C10" s="1" t="s">
        <v>85</v>
      </c>
    </row>
    <row r="11" ht="14.25" customHeight="1">
      <c r="C11" s="1" t="s">
        <v>86</v>
      </c>
    </row>
    <row r="12" ht="14.25" customHeight="1">
      <c r="C12" s="1" t="s">
        <v>87</v>
      </c>
    </row>
    <row r="13" ht="14.25" customHeight="1">
      <c r="C13" s="1" t="s">
        <v>88</v>
      </c>
    </row>
    <row r="14" ht="14.25" customHeight="1">
      <c r="C14" s="1" t="s">
        <v>89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9.88"/>
    <col customWidth="1" min="4" max="4" width="11.5"/>
    <col customWidth="1" min="5" max="18" width="8.88"/>
    <col customWidth="1" min="19" max="26" width="8.63"/>
  </cols>
  <sheetData>
    <row r="1" ht="14.25" customHeight="1"/>
    <row r="2" ht="14.25" customHeight="1">
      <c r="C2" s="11"/>
      <c r="D2" s="10">
        <v>1.0</v>
      </c>
      <c r="E2" s="10">
        <v>2.0</v>
      </c>
      <c r="F2" s="10">
        <v>3.0</v>
      </c>
      <c r="G2" s="10">
        <v>4.0</v>
      </c>
      <c r="H2" s="10">
        <v>5.0</v>
      </c>
      <c r="I2" s="10">
        <v>6.0</v>
      </c>
      <c r="J2" s="10">
        <v>7.0</v>
      </c>
      <c r="K2" s="10">
        <v>8.0</v>
      </c>
      <c r="L2" s="10">
        <v>9.0</v>
      </c>
      <c r="M2" s="10">
        <v>10.0</v>
      </c>
      <c r="N2" s="10">
        <v>11.0</v>
      </c>
      <c r="O2" s="10">
        <v>12.0</v>
      </c>
      <c r="P2" s="10">
        <v>13.0</v>
      </c>
      <c r="Q2" s="10">
        <v>14.0</v>
      </c>
      <c r="R2" s="10">
        <v>15.0</v>
      </c>
    </row>
    <row r="3" ht="14.25" customHeight="1">
      <c r="C3" s="11" t="s">
        <v>37</v>
      </c>
      <c r="D3" s="11">
        <v>2900456.0</v>
      </c>
      <c r="E3" s="11">
        <v>2900512.0</v>
      </c>
      <c r="F3" s="11">
        <v>2900557.0</v>
      </c>
      <c r="G3" s="11">
        <v>2900612.0</v>
      </c>
      <c r="H3" s="11">
        <v>2900634.0</v>
      </c>
      <c r="I3" s="11">
        <v>2900685.0</v>
      </c>
      <c r="J3" s="11">
        <v>2931123.0</v>
      </c>
      <c r="K3" s="11">
        <v>2931224.0</v>
      </c>
      <c r="L3" s="11">
        <v>2931556.0</v>
      </c>
      <c r="M3" s="11">
        <v>2934227.0</v>
      </c>
      <c r="N3" s="11">
        <v>2934566.0</v>
      </c>
      <c r="O3" s="11">
        <v>2934759.0</v>
      </c>
      <c r="P3" s="11">
        <v>2934824.0</v>
      </c>
      <c r="Q3" s="11">
        <v>2934923.0</v>
      </c>
      <c r="R3" s="11">
        <v>2934956.0</v>
      </c>
    </row>
    <row r="4" ht="14.25" customHeight="1">
      <c r="C4" s="11" t="s">
        <v>35</v>
      </c>
      <c r="D4" s="11">
        <f t="shared" ref="D4:R4" si="1">D3+10000</f>
        <v>2910456</v>
      </c>
      <c r="E4" s="11">
        <f t="shared" si="1"/>
        <v>2910512</v>
      </c>
      <c r="F4" s="11">
        <f t="shared" si="1"/>
        <v>2910557</v>
      </c>
      <c r="G4" s="11">
        <f t="shared" si="1"/>
        <v>2910612</v>
      </c>
      <c r="H4" s="11">
        <f t="shared" si="1"/>
        <v>2910634</v>
      </c>
      <c r="I4" s="11">
        <f t="shared" si="1"/>
        <v>2910685</v>
      </c>
      <c r="J4" s="11">
        <f t="shared" si="1"/>
        <v>2941123</v>
      </c>
      <c r="K4" s="11">
        <f t="shared" si="1"/>
        <v>2941224</v>
      </c>
      <c r="L4" s="11">
        <f t="shared" si="1"/>
        <v>2941556</v>
      </c>
      <c r="M4" s="11">
        <f t="shared" si="1"/>
        <v>2944227</v>
      </c>
      <c r="N4" s="11">
        <f t="shared" si="1"/>
        <v>2944566</v>
      </c>
      <c r="O4" s="11">
        <f t="shared" si="1"/>
        <v>2944759</v>
      </c>
      <c r="P4" s="11">
        <f t="shared" si="1"/>
        <v>2944824</v>
      </c>
      <c r="Q4" s="11">
        <f t="shared" si="1"/>
        <v>2944923</v>
      </c>
      <c r="R4" s="11">
        <f t="shared" si="1"/>
        <v>2944956</v>
      </c>
    </row>
    <row r="5" ht="14.25" customHeight="1">
      <c r="C5" s="11" t="s">
        <v>90</v>
      </c>
      <c r="D5" s="11">
        <v>2.0240501E7</v>
      </c>
      <c r="E5" s="11">
        <v>2.0240501E7</v>
      </c>
      <c r="F5" s="11">
        <v>2.0240501E7</v>
      </c>
      <c r="G5" s="11">
        <v>2.0240501E7</v>
      </c>
      <c r="H5" s="11">
        <v>2.0240501E7</v>
      </c>
      <c r="I5" s="11">
        <v>2.0240501E7</v>
      </c>
      <c r="J5" s="11">
        <v>2.0240501E7</v>
      </c>
      <c r="K5" s="11">
        <v>2.0240501E7</v>
      </c>
      <c r="L5" s="11">
        <v>2.0240501E7</v>
      </c>
      <c r="M5" s="11">
        <v>2.0240501E7</v>
      </c>
      <c r="N5" s="11">
        <v>2.0240501E7</v>
      </c>
      <c r="O5" s="11">
        <v>2.0240501E7</v>
      </c>
      <c r="P5" s="11">
        <v>2.0240501E7</v>
      </c>
      <c r="Q5" s="11">
        <v>2.0240501E7</v>
      </c>
      <c r="R5" s="11">
        <v>2.0240501E7</v>
      </c>
    </row>
    <row r="6" ht="14.25" customHeight="1">
      <c r="C6" s="11" t="s">
        <v>80</v>
      </c>
      <c r="D6" s="11">
        <v>760.0</v>
      </c>
      <c r="E6" s="11">
        <v>750.0</v>
      </c>
      <c r="F6" s="11">
        <v>740.0</v>
      </c>
      <c r="G6" s="11">
        <v>730.0</v>
      </c>
      <c r="H6" s="11">
        <v>720.0</v>
      </c>
      <c r="I6" s="11">
        <v>710.0</v>
      </c>
      <c r="J6" s="11">
        <v>700.0</v>
      </c>
      <c r="K6" s="11">
        <v>690.0</v>
      </c>
      <c r="L6" s="11">
        <v>680.0</v>
      </c>
      <c r="M6" s="11">
        <v>670.0</v>
      </c>
      <c r="N6" s="11">
        <v>660.0</v>
      </c>
      <c r="O6" s="11">
        <v>650.0</v>
      </c>
      <c r="P6" s="11">
        <v>640.0</v>
      </c>
      <c r="Q6" s="11">
        <v>630.0</v>
      </c>
      <c r="R6" s="11">
        <v>620.0</v>
      </c>
    </row>
    <row r="7" ht="14.25" customHeight="1">
      <c r="C7" s="11" t="s">
        <v>22</v>
      </c>
      <c r="D7" s="15">
        <v>2800.0</v>
      </c>
      <c r="E7" s="15">
        <v>2856.0</v>
      </c>
      <c r="F7" s="15">
        <v>2913.12</v>
      </c>
      <c r="G7" s="15">
        <v>2971.3824</v>
      </c>
      <c r="H7" s="15">
        <v>3030.810048</v>
      </c>
      <c r="I7" s="15">
        <v>3091.42624896</v>
      </c>
      <c r="J7" s="15">
        <v>3153.2547739392003</v>
      </c>
      <c r="K7" s="15">
        <v>3216.319869417984</v>
      </c>
      <c r="L7" s="15">
        <v>3280.646266806344</v>
      </c>
      <c r="M7" s="15">
        <v>3346.259192142471</v>
      </c>
      <c r="N7" s="15">
        <v>3413.1843759853205</v>
      </c>
      <c r="O7" s="15">
        <v>3481.4480635050268</v>
      </c>
      <c r="P7" s="15">
        <v>3551.0770247751275</v>
      </c>
      <c r="Q7" s="15">
        <v>3622.09856527063</v>
      </c>
      <c r="R7" s="15">
        <v>3694.5405365760425</v>
      </c>
    </row>
    <row r="8" ht="14.25" customHeight="1">
      <c r="C8" s="11" t="s">
        <v>91</v>
      </c>
      <c r="D8" s="18">
        <v>0.02</v>
      </c>
      <c r="E8" s="18">
        <f t="shared" ref="E8:M8" si="2">D8*1.02</f>
        <v>0.0204</v>
      </c>
      <c r="F8" s="18">
        <f t="shared" si="2"/>
        <v>0.020808</v>
      </c>
      <c r="G8" s="18">
        <f t="shared" si="2"/>
        <v>0.02122416</v>
      </c>
      <c r="H8" s="18">
        <f t="shared" si="2"/>
        <v>0.0216486432</v>
      </c>
      <c r="I8" s="18">
        <f t="shared" si="2"/>
        <v>0.02208161606</v>
      </c>
      <c r="J8" s="18">
        <f t="shared" si="2"/>
        <v>0.02252324839</v>
      </c>
      <c r="K8" s="18">
        <f t="shared" si="2"/>
        <v>0.02297371335</v>
      </c>
      <c r="L8" s="18">
        <f t="shared" si="2"/>
        <v>0.02343318762</v>
      </c>
      <c r="M8" s="18">
        <f t="shared" si="2"/>
        <v>0.02390185137</v>
      </c>
      <c r="N8" s="18">
        <v>0.03</v>
      </c>
      <c r="O8" s="18">
        <f t="shared" ref="O8:R8" si="3">N8*1.02</f>
        <v>0.0306</v>
      </c>
      <c r="P8" s="18">
        <f t="shared" si="3"/>
        <v>0.031212</v>
      </c>
      <c r="Q8" s="18">
        <f t="shared" si="3"/>
        <v>0.03183624</v>
      </c>
      <c r="R8" s="18">
        <f t="shared" si="3"/>
        <v>0.0324729648</v>
      </c>
    </row>
    <row r="9" ht="14.25" customHeight="1">
      <c r="C9" s="11" t="s">
        <v>92</v>
      </c>
      <c r="D9" s="19">
        <v>56.0</v>
      </c>
      <c r="E9" s="19">
        <v>57.120000000000005</v>
      </c>
      <c r="F9" s="19">
        <v>58.26240000000001</v>
      </c>
      <c r="G9" s="19">
        <v>59.427648000000005</v>
      </c>
      <c r="H9" s="19">
        <v>60.61620096000001</v>
      </c>
      <c r="I9" s="19">
        <v>61.82852497920001</v>
      </c>
      <c r="J9" s="19">
        <v>63.065095478784016</v>
      </c>
      <c r="K9" s="19">
        <v>64.3263973883597</v>
      </c>
      <c r="L9" s="19">
        <v>65.61292533612689</v>
      </c>
      <c r="M9" s="19">
        <v>66.92518384284944</v>
      </c>
      <c r="N9" s="20">
        <v>68.26368751970642</v>
      </c>
      <c r="O9" s="20">
        <v>69.62896127010055</v>
      </c>
      <c r="P9" s="20">
        <v>71.02154049550256</v>
      </c>
      <c r="Q9" s="20">
        <v>72.44197130541262</v>
      </c>
      <c r="R9" s="20">
        <v>73.89081073152087</v>
      </c>
    </row>
    <row r="10" ht="14.25" customHeight="1">
      <c r="C10" s="11" t="s">
        <v>4</v>
      </c>
      <c r="D10" s="15">
        <v>4252.73</v>
      </c>
      <c r="E10" s="15">
        <v>4337.7846</v>
      </c>
      <c r="F10" s="15">
        <v>4424.540292</v>
      </c>
      <c r="G10" s="15">
        <v>4513.031097839999</v>
      </c>
      <c r="H10" s="15">
        <v>4603.291719796799</v>
      </c>
      <c r="I10" s="15">
        <v>4695.357554192735</v>
      </c>
      <c r="J10" s="15">
        <v>4789.26470527659</v>
      </c>
      <c r="K10" s="15">
        <v>4885.049999382121</v>
      </c>
      <c r="L10" s="15">
        <v>4982.750999369764</v>
      </c>
      <c r="M10" s="15">
        <v>5082.4060193571595</v>
      </c>
      <c r="N10" s="15">
        <v>5184.054139744303</v>
      </c>
      <c r="O10" s="15">
        <v>5287.73522253919</v>
      </c>
      <c r="P10" s="15">
        <v>5393.489926989973</v>
      </c>
      <c r="Q10" s="15">
        <v>5501.359725529773</v>
      </c>
      <c r="R10" s="15">
        <v>5611.386920040368</v>
      </c>
    </row>
    <row r="11" ht="14.25" customHeight="1">
      <c r="C11" s="1" t="s">
        <v>23</v>
      </c>
      <c r="D11" s="11">
        <v>35.0</v>
      </c>
      <c r="E11" s="11">
        <v>35.0</v>
      </c>
      <c r="F11" s="11">
        <v>35.0</v>
      </c>
      <c r="G11" s="11">
        <v>35.0</v>
      </c>
      <c r="H11" s="11">
        <v>35.0</v>
      </c>
      <c r="I11" s="11">
        <v>35.0</v>
      </c>
      <c r="J11" s="11">
        <v>35.0</v>
      </c>
      <c r="K11" s="11">
        <v>35.0</v>
      </c>
      <c r="L11" s="11">
        <v>35.0</v>
      </c>
      <c r="M11" s="11">
        <v>35.0</v>
      </c>
      <c r="N11" s="11">
        <v>35.0</v>
      </c>
      <c r="O11" s="11">
        <v>35.0</v>
      </c>
      <c r="P11" s="11">
        <v>35.0</v>
      </c>
      <c r="Q11" s="11">
        <v>35.0</v>
      </c>
      <c r="R11" s="11">
        <v>35.0</v>
      </c>
    </row>
    <row r="12" ht="14.25" customHeight="1">
      <c r="C12" s="11" t="s">
        <v>6</v>
      </c>
      <c r="D12" s="15">
        <v>116.58</v>
      </c>
      <c r="E12" s="15">
        <v>118.9116</v>
      </c>
      <c r="F12" s="15">
        <v>121.289832</v>
      </c>
      <c r="G12" s="15">
        <v>123.71562864</v>
      </c>
      <c r="H12" s="15">
        <v>126.18994121280001</v>
      </c>
      <c r="I12" s="15">
        <v>128.713740037056</v>
      </c>
      <c r="J12" s="15">
        <v>131.28801483779714</v>
      </c>
      <c r="K12" s="15">
        <v>133.91377513455308</v>
      </c>
      <c r="L12" s="15">
        <v>136.59205063724414</v>
      </c>
      <c r="M12" s="15">
        <v>139.32389164998904</v>
      </c>
      <c r="N12" s="15">
        <v>142.11036948298883</v>
      </c>
      <c r="O12" s="15">
        <v>144.95257687264862</v>
      </c>
      <c r="P12" s="15">
        <v>147.8516284101016</v>
      </c>
      <c r="Q12" s="15">
        <v>150.80866097830364</v>
      </c>
      <c r="R12" s="15">
        <v>153.8248341978697</v>
      </c>
    </row>
    <row r="13" ht="14.25" customHeight="1">
      <c r="C13" s="11" t="s">
        <v>2</v>
      </c>
      <c r="D13" s="15">
        <v>1452.73</v>
      </c>
      <c r="E13" s="15">
        <v>1481.7846</v>
      </c>
      <c r="F13" s="15">
        <v>1511.420292</v>
      </c>
      <c r="G13" s="15">
        <v>1541.64869784</v>
      </c>
      <c r="H13" s="15">
        <v>1572.4816717968001</v>
      </c>
      <c r="I13" s="15">
        <v>1603.9313052327361</v>
      </c>
      <c r="J13" s="15">
        <v>1636.009931337391</v>
      </c>
      <c r="K13" s="15">
        <v>1668.7301299641388</v>
      </c>
      <c r="L13" s="15">
        <v>1702.1047325634215</v>
      </c>
      <c r="M13" s="15">
        <v>1736.14682721469</v>
      </c>
      <c r="N13" s="15">
        <v>1770.8697637589837</v>
      </c>
      <c r="O13" s="15">
        <v>1806.2871590341633</v>
      </c>
      <c r="P13" s="15">
        <v>1842.4129022148466</v>
      </c>
      <c r="Q13" s="15">
        <v>1879.2611602591435</v>
      </c>
      <c r="R13" s="15">
        <v>1916.8463834643264</v>
      </c>
    </row>
    <row r="14" ht="14.25" customHeight="1">
      <c r="N14" s="4"/>
      <c r="O14" s="4"/>
      <c r="P14" s="4"/>
      <c r="Q14" s="4"/>
      <c r="R14" s="4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63"/>
    <col customWidth="1" min="4" max="4" width="25.5"/>
    <col customWidth="1" min="5" max="5" width="14.13"/>
    <col customWidth="1" min="6" max="17" width="8.63"/>
    <col customWidth="1" min="18" max="19" width="8.75"/>
    <col customWidth="1" min="20" max="26" width="8.63"/>
  </cols>
  <sheetData>
    <row r="1" ht="14.25" customHeight="1">
      <c r="D1" s="21">
        <v>45597.0</v>
      </c>
      <c r="R1" s="5"/>
      <c r="S1" s="5"/>
    </row>
    <row r="2" ht="14.25" customHeight="1">
      <c r="D2" s="11"/>
      <c r="E2" s="10">
        <v>1.0</v>
      </c>
      <c r="F2" s="10">
        <v>2.0</v>
      </c>
      <c r="G2" s="10">
        <v>3.0</v>
      </c>
      <c r="H2" s="10">
        <v>4.0</v>
      </c>
      <c r="I2" s="10">
        <v>5.0</v>
      </c>
      <c r="J2" s="10">
        <v>6.0</v>
      </c>
      <c r="K2" s="10">
        <v>7.0</v>
      </c>
      <c r="L2" s="10">
        <v>8.0</v>
      </c>
      <c r="M2" s="10">
        <v>9.0</v>
      </c>
      <c r="N2" s="10">
        <v>10.0</v>
      </c>
      <c r="O2" s="10">
        <v>11.0</v>
      </c>
      <c r="P2" s="10">
        <v>12.0</v>
      </c>
      <c r="Q2" s="10">
        <v>13.0</v>
      </c>
      <c r="R2" s="10">
        <v>14.0</v>
      </c>
      <c r="S2" s="10">
        <v>15.0</v>
      </c>
    </row>
    <row r="3" ht="14.25" customHeight="1">
      <c r="D3" s="11" t="s">
        <v>35</v>
      </c>
      <c r="E3" s="11">
        <v>2910456.0</v>
      </c>
      <c r="F3" s="11">
        <v>2910512.0</v>
      </c>
      <c r="G3" s="11">
        <v>2910557.0</v>
      </c>
      <c r="H3" s="11">
        <v>2910612.0</v>
      </c>
      <c r="I3" s="11">
        <v>2910634.0</v>
      </c>
      <c r="J3" s="11">
        <v>2910685.0</v>
      </c>
      <c r="K3" s="11">
        <v>2941123.0</v>
      </c>
      <c r="L3" s="11">
        <v>2941224.0</v>
      </c>
      <c r="M3" s="11">
        <v>2941556.0</v>
      </c>
      <c r="N3" s="11">
        <v>2944227.0</v>
      </c>
      <c r="O3" s="11">
        <v>2944566.0</v>
      </c>
      <c r="P3" s="11">
        <v>2944759.0</v>
      </c>
      <c r="Q3" s="11">
        <v>2944824.0</v>
      </c>
      <c r="R3" s="11">
        <v>2944923.0</v>
      </c>
      <c r="S3" s="11">
        <v>2944956.0</v>
      </c>
    </row>
    <row r="4" ht="14.25" customHeight="1">
      <c r="D4" s="11" t="s">
        <v>22</v>
      </c>
      <c r="E4" s="15">
        <v>2800.0</v>
      </c>
      <c r="F4" s="15">
        <v>2856.0</v>
      </c>
      <c r="G4" s="15">
        <v>2913.12</v>
      </c>
      <c r="H4" s="15">
        <v>2971.3824</v>
      </c>
      <c r="I4" s="15">
        <v>3030.810048</v>
      </c>
      <c r="J4" s="15">
        <v>3091.42624896</v>
      </c>
      <c r="K4" s="15">
        <v>3153.2547739392003</v>
      </c>
      <c r="L4" s="15">
        <v>3216.319869417984</v>
      </c>
      <c r="M4" s="15">
        <v>3280.646266806344</v>
      </c>
      <c r="N4" s="15">
        <v>3346.259192142471</v>
      </c>
      <c r="O4" s="15">
        <v>3413.1843759853205</v>
      </c>
      <c r="P4" s="15">
        <v>3481.4480635050268</v>
      </c>
      <c r="Q4" s="15">
        <v>3551.0770247751275</v>
      </c>
      <c r="R4" s="15">
        <v>3622.09856527063</v>
      </c>
      <c r="S4" s="15">
        <v>3694.5405365760425</v>
      </c>
    </row>
    <row r="5" ht="14.25" customHeight="1">
      <c r="D5" s="11" t="s">
        <v>6</v>
      </c>
      <c r="E5" s="15">
        <v>116.58</v>
      </c>
      <c r="F5" s="15">
        <v>118.9116</v>
      </c>
      <c r="G5" s="15">
        <v>121.289832</v>
      </c>
      <c r="H5" s="15">
        <v>123.71562864</v>
      </c>
      <c r="I5" s="15">
        <v>126.18994121280001</v>
      </c>
      <c r="J5" s="15">
        <v>128.713740037056</v>
      </c>
      <c r="K5" s="15">
        <v>131.28801483779714</v>
      </c>
      <c r="L5" s="15">
        <v>133.91377513455308</v>
      </c>
      <c r="M5" s="15">
        <v>136.59205063724414</v>
      </c>
      <c r="N5" s="15">
        <v>139.32389164998904</v>
      </c>
      <c r="O5" s="15">
        <v>142.11036948298883</v>
      </c>
      <c r="P5" s="15">
        <v>144.95257687264862</v>
      </c>
      <c r="Q5" s="15">
        <v>147.8516284101016</v>
      </c>
      <c r="R5" s="15">
        <v>150.80866097830364</v>
      </c>
      <c r="S5" s="15">
        <v>153.8248341978697</v>
      </c>
    </row>
    <row r="6" ht="14.25" customHeight="1">
      <c r="D6" s="11" t="s">
        <v>93</v>
      </c>
      <c r="E6" s="15">
        <v>116.58</v>
      </c>
      <c r="F6" s="15">
        <v>118.9116</v>
      </c>
      <c r="G6" s="15">
        <v>121.289832</v>
      </c>
      <c r="H6" s="15">
        <v>123.71562864</v>
      </c>
      <c r="I6" s="15">
        <v>126.18994121280001</v>
      </c>
      <c r="J6" s="15">
        <v>128.713740037056</v>
      </c>
      <c r="K6" s="22">
        <v>0.0</v>
      </c>
      <c r="L6" s="15">
        <v>133.91377513455308</v>
      </c>
      <c r="M6" s="15">
        <v>136.59205063724414</v>
      </c>
      <c r="N6" s="15">
        <v>139.32389164998904</v>
      </c>
      <c r="O6" s="15">
        <v>142.11036948298883</v>
      </c>
      <c r="P6" s="23">
        <v>0.0</v>
      </c>
      <c r="Q6" s="15">
        <v>147.8516284101016</v>
      </c>
      <c r="R6" s="15">
        <v>0.0</v>
      </c>
      <c r="S6" s="15">
        <v>153.8248341978697</v>
      </c>
    </row>
    <row r="7" ht="14.25" customHeight="1">
      <c r="D7" s="11" t="s">
        <v>27</v>
      </c>
      <c r="E7" s="15">
        <v>0.0</v>
      </c>
      <c r="F7" s="15">
        <v>0.0</v>
      </c>
      <c r="G7" s="15">
        <v>0.0</v>
      </c>
      <c r="H7" s="15">
        <v>0.0</v>
      </c>
      <c r="I7" s="15">
        <v>0.0</v>
      </c>
      <c r="J7" s="15">
        <v>0.0</v>
      </c>
      <c r="K7" s="22">
        <f t="shared" ref="K7:K8" si="1">MIN(5%*K5,7)</f>
        <v>6.564400742</v>
      </c>
      <c r="L7" s="15">
        <v>0.0</v>
      </c>
      <c r="M7" s="15">
        <v>0.0</v>
      </c>
      <c r="N7" s="15">
        <v>0.0</v>
      </c>
      <c r="O7" s="15">
        <v>0.0</v>
      </c>
      <c r="P7" s="24">
        <f>5%*P5</f>
        <v>7.247628844</v>
      </c>
      <c r="Q7" s="15">
        <v>0.0</v>
      </c>
      <c r="R7" s="24">
        <f>5%*R5</f>
        <v>7.540433049</v>
      </c>
      <c r="S7" s="15">
        <v>0.0</v>
      </c>
    </row>
    <row r="8" ht="14.25" customHeight="1">
      <c r="D8" s="11" t="s">
        <v>28</v>
      </c>
      <c r="E8" s="15">
        <v>0.0</v>
      </c>
      <c r="F8" s="15">
        <v>0.0</v>
      </c>
      <c r="G8" s="24" t="s">
        <v>94</v>
      </c>
      <c r="H8" s="15">
        <v>0.0</v>
      </c>
      <c r="I8" s="15">
        <v>0.0</v>
      </c>
      <c r="J8" s="15">
        <v>0.0</v>
      </c>
      <c r="K8" s="15">
        <f t="shared" si="1"/>
        <v>0</v>
      </c>
      <c r="L8" s="22" t="s">
        <v>95</v>
      </c>
      <c r="M8" s="15">
        <v>0.0</v>
      </c>
      <c r="N8" s="15">
        <v>0.0</v>
      </c>
      <c r="O8" s="15">
        <v>0.0</v>
      </c>
      <c r="P8" s="15">
        <v>0.0</v>
      </c>
      <c r="Q8" s="15">
        <v>0.0</v>
      </c>
      <c r="R8" s="15">
        <v>0.0</v>
      </c>
      <c r="S8" s="15">
        <v>0.0</v>
      </c>
    </row>
    <row r="9" ht="14.25" customHeight="1">
      <c r="D9" s="11" t="s">
        <v>96</v>
      </c>
      <c r="E9" s="11">
        <v>2.0241101E7</v>
      </c>
      <c r="F9" s="11">
        <v>2.0241101E7</v>
      </c>
      <c r="G9" s="11">
        <v>2.0241101E7</v>
      </c>
      <c r="H9" s="11">
        <v>2.0241101E7</v>
      </c>
      <c r="I9" s="11">
        <v>2.0241101E7</v>
      </c>
      <c r="J9" s="11">
        <v>2.0241101E7</v>
      </c>
      <c r="K9" s="11">
        <v>2.0241101E7</v>
      </c>
      <c r="L9" s="11">
        <v>2.0241101E7</v>
      </c>
      <c r="M9" s="11">
        <v>2.0241101E7</v>
      </c>
      <c r="N9" s="11">
        <v>2.0241101E7</v>
      </c>
      <c r="O9" s="11">
        <v>2.0241101E7</v>
      </c>
      <c r="P9" s="11">
        <v>2.0241101E7</v>
      </c>
      <c r="Q9" s="11">
        <v>2.0241101E7</v>
      </c>
      <c r="R9" s="11">
        <v>2.0241101E7</v>
      </c>
      <c r="S9" s="11">
        <v>2.0241101E7</v>
      </c>
    </row>
    <row r="10" ht="14.25" customHeight="1">
      <c r="R10" s="5"/>
      <c r="S10" s="5"/>
    </row>
    <row r="11" ht="14.25" customHeight="1">
      <c r="R11" s="5"/>
      <c r="S11" s="5"/>
    </row>
    <row r="12" ht="14.25" customHeight="1">
      <c r="R12" s="5"/>
      <c r="S12" s="5"/>
    </row>
    <row r="13" ht="14.25" customHeight="1">
      <c r="R13" s="5"/>
      <c r="S13" s="5"/>
    </row>
    <row r="14" ht="14.25" customHeight="1">
      <c r="R14" s="5"/>
      <c r="S14" s="5"/>
    </row>
    <row r="15" ht="14.25" customHeight="1">
      <c r="R15" s="5"/>
      <c r="S15" s="5"/>
    </row>
    <row r="16" ht="14.25" customHeight="1">
      <c r="R16" s="5"/>
      <c r="S16" s="5"/>
    </row>
    <row r="17" ht="14.25" customHeight="1">
      <c r="R17" s="5"/>
      <c r="S17" s="5"/>
    </row>
    <row r="18" ht="14.25" customHeight="1">
      <c r="R18" s="5"/>
      <c r="S18" s="5"/>
    </row>
    <row r="19" ht="14.25" customHeight="1">
      <c r="R19" s="5"/>
      <c r="S19" s="5"/>
    </row>
    <row r="20" ht="14.25" customHeight="1">
      <c r="R20" s="5"/>
      <c r="S20" s="5"/>
    </row>
    <row r="21" ht="14.25" customHeight="1">
      <c r="R21" s="5"/>
      <c r="S21" s="5"/>
    </row>
    <row r="22" ht="14.25" customHeight="1">
      <c r="R22" s="5"/>
      <c r="S22" s="5"/>
    </row>
    <row r="23" ht="14.25" customHeight="1">
      <c r="R23" s="5"/>
      <c r="S23" s="5"/>
    </row>
    <row r="24" ht="14.25" customHeight="1">
      <c r="R24" s="5"/>
      <c r="S24" s="5"/>
    </row>
    <row r="25" ht="14.25" customHeight="1">
      <c r="R25" s="5"/>
      <c r="S25" s="5"/>
    </row>
    <row r="26" ht="14.25" customHeight="1">
      <c r="R26" s="5"/>
      <c r="S26" s="5"/>
    </row>
    <row r="27" ht="14.25" customHeight="1">
      <c r="R27" s="5"/>
      <c r="S27" s="5"/>
    </row>
    <row r="28" ht="14.25" customHeight="1">
      <c r="R28" s="5"/>
      <c r="S28" s="5"/>
    </row>
    <row r="29" ht="14.25" customHeight="1">
      <c r="R29" s="5"/>
      <c r="S29" s="5"/>
    </row>
    <row r="30" ht="14.25" customHeight="1">
      <c r="R30" s="5"/>
      <c r="S30" s="5"/>
    </row>
    <row r="31" ht="14.25" customHeight="1">
      <c r="R31" s="5"/>
      <c r="S31" s="5"/>
    </row>
    <row r="32" ht="14.25" customHeight="1">
      <c r="R32" s="5"/>
      <c r="S32" s="5"/>
    </row>
    <row r="33" ht="14.25" customHeight="1">
      <c r="R33" s="5"/>
      <c r="S33" s="5"/>
    </row>
    <row r="34" ht="14.25" customHeight="1">
      <c r="R34" s="5"/>
      <c r="S34" s="5"/>
    </row>
    <row r="35" ht="14.25" customHeight="1">
      <c r="R35" s="5"/>
      <c r="S35" s="5"/>
    </row>
    <row r="36" ht="14.25" customHeight="1">
      <c r="R36" s="5"/>
      <c r="S36" s="5"/>
    </row>
    <row r="37" ht="14.25" customHeight="1">
      <c r="R37" s="5"/>
      <c r="S37" s="5"/>
    </row>
    <row r="38" ht="14.25" customHeight="1">
      <c r="R38" s="5"/>
      <c r="S38" s="5"/>
    </row>
    <row r="39" ht="14.25" customHeight="1">
      <c r="R39" s="5"/>
      <c r="S39" s="5"/>
    </row>
    <row r="40" ht="14.25" customHeight="1">
      <c r="R40" s="5"/>
      <c r="S40" s="5"/>
    </row>
    <row r="41" ht="14.25" customHeight="1">
      <c r="R41" s="5"/>
      <c r="S41" s="5"/>
    </row>
    <row r="42" ht="14.25" customHeight="1">
      <c r="R42" s="5"/>
      <c r="S42" s="5"/>
    </row>
    <row r="43" ht="14.25" customHeight="1">
      <c r="R43" s="5"/>
      <c r="S43" s="5"/>
    </row>
    <row r="44" ht="14.25" customHeight="1">
      <c r="R44" s="5"/>
      <c r="S44" s="5"/>
    </row>
    <row r="45" ht="14.25" customHeight="1">
      <c r="R45" s="5"/>
      <c r="S45" s="5"/>
    </row>
    <row r="46" ht="14.25" customHeight="1">
      <c r="R46" s="5"/>
      <c r="S46" s="5"/>
    </row>
    <row r="47" ht="14.25" customHeight="1">
      <c r="R47" s="5"/>
      <c r="S47" s="5"/>
    </row>
    <row r="48" ht="14.25" customHeight="1">
      <c r="R48" s="5"/>
      <c r="S48" s="5"/>
    </row>
    <row r="49" ht="14.25" customHeight="1">
      <c r="R49" s="5"/>
      <c r="S49" s="5"/>
    </row>
    <row r="50" ht="14.25" customHeight="1">
      <c r="R50" s="5"/>
      <c r="S50" s="5"/>
    </row>
    <row r="51" ht="14.25" customHeight="1">
      <c r="R51" s="5"/>
      <c r="S51" s="5"/>
    </row>
    <row r="52" ht="14.25" customHeight="1">
      <c r="R52" s="5"/>
      <c r="S52" s="5"/>
    </row>
    <row r="53" ht="14.25" customHeight="1">
      <c r="R53" s="5"/>
      <c r="S53" s="5"/>
    </row>
    <row r="54" ht="14.25" customHeight="1">
      <c r="R54" s="5"/>
      <c r="S54" s="5"/>
    </row>
    <row r="55" ht="14.25" customHeight="1">
      <c r="R55" s="5"/>
      <c r="S55" s="5"/>
    </row>
    <row r="56" ht="14.25" customHeight="1">
      <c r="R56" s="5"/>
      <c r="S56" s="5"/>
    </row>
    <row r="57" ht="14.25" customHeight="1">
      <c r="R57" s="5"/>
      <c r="S57" s="5"/>
    </row>
    <row r="58" ht="14.25" customHeight="1">
      <c r="R58" s="5"/>
      <c r="S58" s="5"/>
    </row>
    <row r="59" ht="14.25" customHeight="1">
      <c r="R59" s="5"/>
      <c r="S59" s="5"/>
    </row>
    <row r="60" ht="14.25" customHeight="1">
      <c r="R60" s="5"/>
      <c r="S60" s="5"/>
    </row>
    <row r="61" ht="14.25" customHeight="1">
      <c r="R61" s="5"/>
      <c r="S61" s="5"/>
    </row>
    <row r="62" ht="14.25" customHeight="1">
      <c r="R62" s="5"/>
      <c r="S62" s="5"/>
    </row>
    <row r="63" ht="14.25" customHeight="1">
      <c r="R63" s="5"/>
      <c r="S63" s="5"/>
    </row>
    <row r="64" ht="14.25" customHeight="1">
      <c r="R64" s="5"/>
      <c r="S64" s="5"/>
    </row>
    <row r="65" ht="14.25" customHeight="1">
      <c r="R65" s="5"/>
      <c r="S65" s="5"/>
    </row>
    <row r="66" ht="14.25" customHeight="1">
      <c r="R66" s="5"/>
      <c r="S66" s="5"/>
    </row>
    <row r="67" ht="14.25" customHeight="1">
      <c r="R67" s="5"/>
      <c r="S67" s="5"/>
    </row>
    <row r="68" ht="14.25" customHeight="1">
      <c r="R68" s="5"/>
      <c r="S68" s="5"/>
    </row>
    <row r="69" ht="14.25" customHeight="1">
      <c r="R69" s="5"/>
      <c r="S69" s="5"/>
    </row>
    <row r="70" ht="14.25" customHeight="1">
      <c r="R70" s="5"/>
      <c r="S70" s="5"/>
    </row>
    <row r="71" ht="14.25" customHeight="1">
      <c r="R71" s="5"/>
      <c r="S71" s="5"/>
    </row>
    <row r="72" ht="14.25" customHeight="1">
      <c r="R72" s="5"/>
      <c r="S72" s="5"/>
    </row>
    <row r="73" ht="14.25" customHeight="1">
      <c r="R73" s="5"/>
      <c r="S73" s="5"/>
    </row>
    <row r="74" ht="14.25" customHeight="1">
      <c r="R74" s="5"/>
      <c r="S74" s="5"/>
    </row>
    <row r="75" ht="14.25" customHeight="1">
      <c r="R75" s="5"/>
      <c r="S75" s="5"/>
    </row>
    <row r="76" ht="14.25" customHeight="1">
      <c r="R76" s="5"/>
      <c r="S76" s="5"/>
    </row>
    <row r="77" ht="14.25" customHeight="1">
      <c r="R77" s="5"/>
      <c r="S77" s="5"/>
    </row>
    <row r="78" ht="14.25" customHeight="1">
      <c r="R78" s="5"/>
      <c r="S78" s="5"/>
    </row>
    <row r="79" ht="14.25" customHeight="1">
      <c r="R79" s="5"/>
      <c r="S79" s="5"/>
    </row>
    <row r="80" ht="14.25" customHeight="1">
      <c r="R80" s="5"/>
      <c r="S80" s="5"/>
    </row>
    <row r="81" ht="14.25" customHeight="1">
      <c r="R81" s="5"/>
      <c r="S81" s="5"/>
    </row>
    <row r="82" ht="14.25" customHeight="1">
      <c r="R82" s="5"/>
      <c r="S82" s="5"/>
    </row>
    <row r="83" ht="14.25" customHeight="1">
      <c r="R83" s="5"/>
      <c r="S83" s="5"/>
    </row>
    <row r="84" ht="14.25" customHeight="1">
      <c r="R84" s="5"/>
      <c r="S84" s="5"/>
    </row>
    <row r="85" ht="14.25" customHeight="1">
      <c r="R85" s="5"/>
      <c r="S85" s="5"/>
    </row>
    <row r="86" ht="14.25" customHeight="1">
      <c r="R86" s="5"/>
      <c r="S86" s="5"/>
    </row>
    <row r="87" ht="14.25" customHeight="1">
      <c r="R87" s="5"/>
      <c r="S87" s="5"/>
    </row>
    <row r="88" ht="14.25" customHeight="1">
      <c r="R88" s="5"/>
      <c r="S88" s="5"/>
    </row>
    <row r="89" ht="14.25" customHeight="1">
      <c r="R89" s="5"/>
      <c r="S89" s="5"/>
    </row>
    <row r="90" ht="14.25" customHeight="1">
      <c r="R90" s="5"/>
      <c r="S90" s="5"/>
    </row>
    <row r="91" ht="14.25" customHeight="1">
      <c r="R91" s="5"/>
      <c r="S91" s="5"/>
    </row>
    <row r="92" ht="14.25" customHeight="1">
      <c r="R92" s="5"/>
      <c r="S92" s="5"/>
    </row>
    <row r="93" ht="14.25" customHeight="1">
      <c r="R93" s="5"/>
      <c r="S93" s="5"/>
    </row>
    <row r="94" ht="14.25" customHeight="1">
      <c r="R94" s="5"/>
      <c r="S94" s="5"/>
    </row>
    <row r="95" ht="14.25" customHeight="1">
      <c r="R95" s="5"/>
      <c r="S95" s="5"/>
    </row>
    <row r="96" ht="14.25" customHeight="1">
      <c r="R96" s="5"/>
      <c r="S96" s="5"/>
    </row>
    <row r="97" ht="14.25" customHeight="1">
      <c r="R97" s="5"/>
      <c r="S97" s="5"/>
    </row>
    <row r="98" ht="14.25" customHeight="1">
      <c r="R98" s="5"/>
      <c r="S98" s="5"/>
    </row>
    <row r="99" ht="14.25" customHeight="1">
      <c r="R99" s="5"/>
      <c r="S99" s="5"/>
    </row>
    <row r="100" ht="14.25" customHeight="1">
      <c r="R100" s="5"/>
      <c r="S100" s="5"/>
    </row>
    <row r="101" ht="14.25" customHeight="1">
      <c r="R101" s="5"/>
      <c r="S101" s="5"/>
    </row>
    <row r="102" ht="14.25" customHeight="1">
      <c r="R102" s="5"/>
      <c r="S102" s="5"/>
    </row>
    <row r="103" ht="14.25" customHeight="1">
      <c r="R103" s="5"/>
      <c r="S103" s="5"/>
    </row>
    <row r="104" ht="14.25" customHeight="1">
      <c r="R104" s="5"/>
      <c r="S104" s="5"/>
    </row>
    <row r="105" ht="14.25" customHeight="1">
      <c r="R105" s="5"/>
      <c r="S105" s="5"/>
    </row>
    <row r="106" ht="14.25" customHeight="1">
      <c r="R106" s="5"/>
      <c r="S106" s="5"/>
    </row>
    <row r="107" ht="14.25" customHeight="1">
      <c r="R107" s="5"/>
      <c r="S107" s="5"/>
    </row>
    <row r="108" ht="14.25" customHeight="1">
      <c r="R108" s="5"/>
      <c r="S108" s="5"/>
    </row>
    <row r="109" ht="14.25" customHeight="1">
      <c r="R109" s="5"/>
      <c r="S109" s="5"/>
    </row>
    <row r="110" ht="14.25" customHeight="1">
      <c r="R110" s="5"/>
      <c r="S110" s="5"/>
    </row>
    <row r="111" ht="14.25" customHeight="1">
      <c r="R111" s="5"/>
      <c r="S111" s="5"/>
    </row>
    <row r="112" ht="14.25" customHeight="1">
      <c r="R112" s="5"/>
      <c r="S112" s="5"/>
    </row>
    <row r="113" ht="14.25" customHeight="1">
      <c r="R113" s="5"/>
      <c r="S113" s="5"/>
    </row>
    <row r="114" ht="14.25" customHeight="1">
      <c r="R114" s="5"/>
      <c r="S114" s="5"/>
    </row>
    <row r="115" ht="14.25" customHeight="1">
      <c r="R115" s="5"/>
      <c r="S115" s="5"/>
    </row>
    <row r="116" ht="14.25" customHeight="1">
      <c r="R116" s="5"/>
      <c r="S116" s="5"/>
    </row>
    <row r="117" ht="14.25" customHeight="1">
      <c r="R117" s="5"/>
      <c r="S117" s="5"/>
    </row>
    <row r="118" ht="14.25" customHeight="1">
      <c r="R118" s="5"/>
      <c r="S118" s="5"/>
    </row>
    <row r="119" ht="14.25" customHeight="1">
      <c r="R119" s="5"/>
      <c r="S119" s="5"/>
    </row>
    <row r="120" ht="14.25" customHeight="1">
      <c r="R120" s="5"/>
      <c r="S120" s="5"/>
    </row>
    <row r="121" ht="14.25" customHeight="1">
      <c r="R121" s="5"/>
      <c r="S121" s="5"/>
    </row>
    <row r="122" ht="14.25" customHeight="1">
      <c r="R122" s="5"/>
      <c r="S122" s="5"/>
    </row>
    <row r="123" ht="14.25" customHeight="1">
      <c r="R123" s="5"/>
      <c r="S123" s="5"/>
    </row>
    <row r="124" ht="14.25" customHeight="1">
      <c r="R124" s="5"/>
      <c r="S124" s="5"/>
    </row>
    <row r="125" ht="14.25" customHeight="1">
      <c r="R125" s="5"/>
      <c r="S125" s="5"/>
    </row>
    <row r="126" ht="14.25" customHeight="1">
      <c r="R126" s="5"/>
      <c r="S126" s="5"/>
    </row>
    <row r="127" ht="14.25" customHeight="1">
      <c r="R127" s="5"/>
      <c r="S127" s="5"/>
    </row>
    <row r="128" ht="14.25" customHeight="1">
      <c r="R128" s="5"/>
      <c r="S128" s="5"/>
    </row>
    <row r="129" ht="14.25" customHeight="1">
      <c r="R129" s="5"/>
      <c r="S129" s="5"/>
    </row>
    <row r="130" ht="14.25" customHeight="1">
      <c r="R130" s="5"/>
      <c r="S130" s="5"/>
    </row>
    <row r="131" ht="14.25" customHeight="1">
      <c r="R131" s="5"/>
      <c r="S131" s="5"/>
    </row>
    <row r="132" ht="14.25" customHeight="1">
      <c r="R132" s="5"/>
      <c r="S132" s="5"/>
    </row>
    <row r="133" ht="14.25" customHeight="1">
      <c r="R133" s="5"/>
      <c r="S133" s="5"/>
    </row>
    <row r="134" ht="14.25" customHeight="1">
      <c r="R134" s="5"/>
      <c r="S134" s="5"/>
    </row>
    <row r="135" ht="14.25" customHeight="1">
      <c r="R135" s="5"/>
      <c r="S135" s="5"/>
    </row>
    <row r="136" ht="14.25" customHeight="1">
      <c r="R136" s="5"/>
      <c r="S136" s="5"/>
    </row>
    <row r="137" ht="14.25" customHeight="1">
      <c r="R137" s="5"/>
      <c r="S137" s="5"/>
    </row>
    <row r="138" ht="14.25" customHeight="1">
      <c r="R138" s="5"/>
      <c r="S138" s="5"/>
    </row>
    <row r="139" ht="14.25" customHeight="1">
      <c r="R139" s="5"/>
      <c r="S139" s="5"/>
    </row>
    <row r="140" ht="14.25" customHeight="1">
      <c r="R140" s="5"/>
      <c r="S140" s="5"/>
    </row>
    <row r="141" ht="14.25" customHeight="1">
      <c r="R141" s="5"/>
      <c r="S141" s="5"/>
    </row>
    <row r="142" ht="14.25" customHeight="1">
      <c r="R142" s="5"/>
      <c r="S142" s="5"/>
    </row>
    <row r="143" ht="14.25" customHeight="1">
      <c r="R143" s="5"/>
      <c r="S143" s="5"/>
    </row>
    <row r="144" ht="14.25" customHeight="1">
      <c r="R144" s="5"/>
      <c r="S144" s="5"/>
    </row>
    <row r="145" ht="14.25" customHeight="1">
      <c r="R145" s="5"/>
      <c r="S145" s="5"/>
    </row>
    <row r="146" ht="14.25" customHeight="1">
      <c r="R146" s="5"/>
      <c r="S146" s="5"/>
    </row>
    <row r="147" ht="14.25" customHeight="1">
      <c r="R147" s="5"/>
      <c r="S147" s="5"/>
    </row>
    <row r="148" ht="14.25" customHeight="1">
      <c r="R148" s="5"/>
      <c r="S148" s="5"/>
    </row>
    <row r="149" ht="14.25" customHeight="1">
      <c r="R149" s="5"/>
      <c r="S149" s="5"/>
    </row>
    <row r="150" ht="14.25" customHeight="1">
      <c r="R150" s="5"/>
      <c r="S150" s="5"/>
    </row>
    <row r="151" ht="14.25" customHeight="1">
      <c r="R151" s="5"/>
      <c r="S151" s="5"/>
    </row>
    <row r="152" ht="14.25" customHeight="1">
      <c r="R152" s="5"/>
      <c r="S152" s="5"/>
    </row>
    <row r="153" ht="14.25" customHeight="1">
      <c r="R153" s="5"/>
      <c r="S153" s="5"/>
    </row>
    <row r="154" ht="14.25" customHeight="1">
      <c r="R154" s="5"/>
      <c r="S154" s="5"/>
    </row>
    <row r="155" ht="14.25" customHeight="1">
      <c r="R155" s="5"/>
      <c r="S155" s="5"/>
    </row>
    <row r="156" ht="14.25" customHeight="1">
      <c r="R156" s="5"/>
      <c r="S156" s="5"/>
    </row>
    <row r="157" ht="14.25" customHeight="1">
      <c r="R157" s="5"/>
      <c r="S157" s="5"/>
    </row>
    <row r="158" ht="14.25" customHeight="1">
      <c r="R158" s="5"/>
      <c r="S158" s="5"/>
    </row>
    <row r="159" ht="14.25" customHeight="1">
      <c r="R159" s="5"/>
      <c r="S159" s="5"/>
    </row>
    <row r="160" ht="14.25" customHeight="1">
      <c r="R160" s="5"/>
      <c r="S160" s="5"/>
    </row>
    <row r="161" ht="14.25" customHeight="1">
      <c r="R161" s="5"/>
      <c r="S161" s="5"/>
    </row>
    <row r="162" ht="14.25" customHeight="1">
      <c r="R162" s="5"/>
      <c r="S162" s="5"/>
    </row>
    <row r="163" ht="14.25" customHeight="1">
      <c r="R163" s="5"/>
      <c r="S163" s="5"/>
    </row>
    <row r="164" ht="14.25" customHeight="1">
      <c r="R164" s="5"/>
      <c r="S164" s="5"/>
    </row>
    <row r="165" ht="14.25" customHeight="1">
      <c r="R165" s="5"/>
      <c r="S165" s="5"/>
    </row>
    <row r="166" ht="14.25" customHeight="1">
      <c r="R166" s="5"/>
      <c r="S166" s="5"/>
    </row>
    <row r="167" ht="14.25" customHeight="1">
      <c r="R167" s="5"/>
      <c r="S167" s="5"/>
    </row>
    <row r="168" ht="14.25" customHeight="1">
      <c r="R168" s="5"/>
      <c r="S168" s="5"/>
    </row>
    <row r="169" ht="14.25" customHeight="1">
      <c r="R169" s="5"/>
      <c r="S169" s="5"/>
    </row>
    <row r="170" ht="14.25" customHeight="1">
      <c r="R170" s="5"/>
      <c r="S170" s="5"/>
    </row>
    <row r="171" ht="14.25" customHeight="1">
      <c r="R171" s="5"/>
      <c r="S171" s="5"/>
    </row>
    <row r="172" ht="14.25" customHeight="1">
      <c r="R172" s="5"/>
      <c r="S172" s="5"/>
    </row>
    <row r="173" ht="14.25" customHeight="1">
      <c r="R173" s="5"/>
      <c r="S173" s="5"/>
    </row>
    <row r="174" ht="14.25" customHeight="1">
      <c r="R174" s="5"/>
      <c r="S174" s="5"/>
    </row>
    <row r="175" ht="14.25" customHeight="1">
      <c r="R175" s="5"/>
      <c r="S175" s="5"/>
    </row>
    <row r="176" ht="14.25" customHeight="1">
      <c r="R176" s="5"/>
      <c r="S176" s="5"/>
    </row>
    <row r="177" ht="14.25" customHeight="1">
      <c r="R177" s="5"/>
      <c r="S177" s="5"/>
    </row>
    <row r="178" ht="14.25" customHeight="1">
      <c r="R178" s="5"/>
      <c r="S178" s="5"/>
    </row>
    <row r="179" ht="14.25" customHeight="1">
      <c r="R179" s="5"/>
      <c r="S179" s="5"/>
    </row>
    <row r="180" ht="14.25" customHeight="1">
      <c r="R180" s="5"/>
      <c r="S180" s="5"/>
    </row>
    <row r="181" ht="14.25" customHeight="1">
      <c r="R181" s="5"/>
      <c r="S181" s="5"/>
    </row>
    <row r="182" ht="14.25" customHeight="1">
      <c r="R182" s="5"/>
      <c r="S182" s="5"/>
    </row>
    <row r="183" ht="14.25" customHeight="1">
      <c r="R183" s="5"/>
      <c r="S183" s="5"/>
    </row>
    <row r="184" ht="14.25" customHeight="1">
      <c r="R184" s="5"/>
      <c r="S184" s="5"/>
    </row>
    <row r="185" ht="14.25" customHeight="1">
      <c r="R185" s="5"/>
      <c r="S185" s="5"/>
    </row>
    <row r="186" ht="14.25" customHeight="1">
      <c r="R186" s="5"/>
      <c r="S186" s="5"/>
    </row>
    <row r="187" ht="14.25" customHeight="1">
      <c r="R187" s="5"/>
      <c r="S187" s="5"/>
    </row>
    <row r="188" ht="14.25" customHeight="1">
      <c r="R188" s="5"/>
      <c r="S188" s="5"/>
    </row>
    <row r="189" ht="14.25" customHeight="1">
      <c r="R189" s="5"/>
      <c r="S189" s="5"/>
    </row>
    <row r="190" ht="14.25" customHeight="1">
      <c r="R190" s="5"/>
      <c r="S190" s="5"/>
    </row>
    <row r="191" ht="14.25" customHeight="1">
      <c r="R191" s="5"/>
      <c r="S191" s="5"/>
    </row>
    <row r="192" ht="14.25" customHeight="1">
      <c r="R192" s="5"/>
      <c r="S192" s="5"/>
    </row>
    <row r="193" ht="14.25" customHeight="1">
      <c r="R193" s="5"/>
      <c r="S193" s="5"/>
    </row>
    <row r="194" ht="14.25" customHeight="1">
      <c r="R194" s="5"/>
      <c r="S194" s="5"/>
    </row>
    <row r="195" ht="14.25" customHeight="1">
      <c r="R195" s="5"/>
      <c r="S195" s="5"/>
    </row>
    <row r="196" ht="14.25" customHeight="1">
      <c r="R196" s="5"/>
      <c r="S196" s="5"/>
    </row>
    <row r="197" ht="14.25" customHeight="1">
      <c r="R197" s="5"/>
      <c r="S197" s="5"/>
    </row>
    <row r="198" ht="14.25" customHeight="1">
      <c r="R198" s="5"/>
      <c r="S198" s="5"/>
    </row>
    <row r="199" ht="14.25" customHeight="1">
      <c r="R199" s="5"/>
      <c r="S199" s="5"/>
    </row>
    <row r="200" ht="14.25" customHeight="1">
      <c r="R200" s="5"/>
      <c r="S200" s="5"/>
    </row>
    <row r="201" ht="14.25" customHeight="1">
      <c r="R201" s="5"/>
      <c r="S201" s="5"/>
    </row>
    <row r="202" ht="14.25" customHeight="1">
      <c r="R202" s="5"/>
      <c r="S202" s="5"/>
    </row>
    <row r="203" ht="14.25" customHeight="1">
      <c r="R203" s="5"/>
      <c r="S203" s="5"/>
    </row>
    <row r="204" ht="14.25" customHeight="1">
      <c r="R204" s="5"/>
      <c r="S204" s="5"/>
    </row>
    <row r="205" ht="14.25" customHeight="1">
      <c r="R205" s="5"/>
      <c r="S205" s="5"/>
    </row>
    <row r="206" ht="14.25" customHeight="1">
      <c r="R206" s="5"/>
      <c r="S206" s="5"/>
    </row>
    <row r="207" ht="14.25" customHeight="1">
      <c r="R207" s="5"/>
      <c r="S207" s="5"/>
    </row>
    <row r="208" ht="14.25" customHeight="1">
      <c r="R208" s="5"/>
      <c r="S208" s="5"/>
    </row>
    <row r="209" ht="14.25" customHeight="1">
      <c r="R209" s="5"/>
      <c r="S209" s="5"/>
    </row>
    <row r="210" ht="14.25" customHeight="1">
      <c r="R210" s="5"/>
      <c r="S210" s="5"/>
    </row>
    <row r="211" ht="14.25" customHeight="1">
      <c r="R211" s="5"/>
      <c r="S211" s="5"/>
    </row>
    <row r="212" ht="14.25" customHeight="1">
      <c r="R212" s="5"/>
      <c r="S212" s="5"/>
    </row>
    <row r="213" ht="14.25" customHeight="1">
      <c r="R213" s="5"/>
      <c r="S213" s="5"/>
    </row>
    <row r="214" ht="14.25" customHeight="1">
      <c r="R214" s="5"/>
      <c r="S214" s="5"/>
    </row>
    <row r="215" ht="14.25" customHeight="1">
      <c r="R215" s="5"/>
      <c r="S215" s="5"/>
    </row>
    <row r="216" ht="14.25" customHeight="1">
      <c r="R216" s="5"/>
      <c r="S216" s="5"/>
    </row>
    <row r="217" ht="14.25" customHeight="1">
      <c r="R217" s="5"/>
      <c r="S217" s="5"/>
    </row>
    <row r="218" ht="14.25" customHeight="1">
      <c r="R218" s="5"/>
      <c r="S218" s="5"/>
    </row>
    <row r="219" ht="14.25" customHeight="1">
      <c r="R219" s="5"/>
      <c r="S219" s="5"/>
    </row>
    <row r="220" ht="14.25" customHeight="1">
      <c r="R220" s="5"/>
      <c r="S220" s="5"/>
    </row>
    <row r="221" ht="14.25" customHeight="1">
      <c r="R221" s="5"/>
      <c r="S221" s="5"/>
    </row>
    <row r="222" ht="14.25" customHeight="1">
      <c r="R222" s="5"/>
      <c r="S222" s="5"/>
    </row>
    <row r="223" ht="14.25" customHeight="1">
      <c r="R223" s="5"/>
      <c r="S223" s="5"/>
    </row>
    <row r="224" ht="14.25" customHeight="1">
      <c r="R224" s="5"/>
      <c r="S224" s="5"/>
    </row>
    <row r="225" ht="14.25" customHeight="1">
      <c r="R225" s="5"/>
      <c r="S225" s="5"/>
    </row>
    <row r="226" ht="14.25" customHeight="1">
      <c r="R226" s="5"/>
      <c r="S226" s="5"/>
    </row>
    <row r="227" ht="14.25" customHeight="1">
      <c r="R227" s="5"/>
      <c r="S227" s="5"/>
    </row>
    <row r="228" ht="14.25" customHeight="1">
      <c r="R228" s="5"/>
      <c r="S228" s="5"/>
    </row>
    <row r="229" ht="14.25" customHeight="1">
      <c r="R229" s="5"/>
      <c r="S229" s="5"/>
    </row>
    <row r="230" ht="14.25" customHeight="1">
      <c r="R230" s="5"/>
      <c r="S230" s="5"/>
    </row>
    <row r="231" ht="14.25" customHeight="1">
      <c r="R231" s="5"/>
      <c r="S231" s="5"/>
    </row>
    <row r="232" ht="14.25" customHeight="1">
      <c r="R232" s="5"/>
      <c r="S232" s="5"/>
    </row>
    <row r="233" ht="14.25" customHeight="1">
      <c r="R233" s="5"/>
      <c r="S233" s="5"/>
    </row>
    <row r="234" ht="14.25" customHeight="1">
      <c r="R234" s="5"/>
      <c r="S234" s="5"/>
    </row>
    <row r="235" ht="14.25" customHeight="1">
      <c r="R235" s="5"/>
      <c r="S235" s="5"/>
    </row>
    <row r="236" ht="14.25" customHeight="1">
      <c r="R236" s="5"/>
      <c r="S236" s="5"/>
    </row>
    <row r="237" ht="14.25" customHeight="1">
      <c r="R237" s="5"/>
      <c r="S237" s="5"/>
    </row>
    <row r="238" ht="14.25" customHeight="1">
      <c r="R238" s="5"/>
      <c r="S238" s="5"/>
    </row>
    <row r="239" ht="14.25" customHeight="1">
      <c r="R239" s="5"/>
      <c r="S239" s="5"/>
    </row>
    <row r="240" ht="14.25" customHeight="1">
      <c r="R240" s="5"/>
      <c r="S240" s="5"/>
    </row>
    <row r="241" ht="14.25" customHeight="1">
      <c r="R241" s="5"/>
      <c r="S241" s="5"/>
    </row>
    <row r="242" ht="14.25" customHeight="1">
      <c r="R242" s="5"/>
      <c r="S242" s="5"/>
    </row>
    <row r="243" ht="14.25" customHeight="1">
      <c r="R243" s="5"/>
      <c r="S243" s="5"/>
    </row>
    <row r="244" ht="14.25" customHeight="1">
      <c r="R244" s="5"/>
      <c r="S244" s="5"/>
    </row>
    <row r="245" ht="14.25" customHeight="1">
      <c r="R245" s="5"/>
      <c r="S245" s="5"/>
    </row>
    <row r="246" ht="14.25" customHeight="1">
      <c r="R246" s="5"/>
      <c r="S246" s="5"/>
    </row>
    <row r="247" ht="14.25" customHeight="1">
      <c r="R247" s="5"/>
      <c r="S247" s="5"/>
    </row>
    <row r="248" ht="14.25" customHeight="1">
      <c r="R248" s="5"/>
      <c r="S248" s="5"/>
    </row>
    <row r="249" ht="14.25" customHeight="1">
      <c r="R249" s="5"/>
      <c r="S249" s="5"/>
    </row>
    <row r="250" ht="14.25" customHeight="1">
      <c r="R250" s="5"/>
      <c r="S250" s="5"/>
    </row>
    <row r="251" ht="14.25" customHeight="1">
      <c r="R251" s="5"/>
      <c r="S251" s="5"/>
    </row>
    <row r="252" ht="14.25" customHeight="1">
      <c r="R252" s="5"/>
      <c r="S252" s="5"/>
    </row>
    <row r="253" ht="14.25" customHeight="1">
      <c r="R253" s="5"/>
      <c r="S253" s="5"/>
    </row>
    <row r="254" ht="14.25" customHeight="1">
      <c r="R254" s="5"/>
      <c r="S254" s="5"/>
    </row>
    <row r="255" ht="14.25" customHeight="1">
      <c r="R255" s="5"/>
      <c r="S255" s="5"/>
    </row>
    <row r="256" ht="14.25" customHeight="1">
      <c r="R256" s="5"/>
      <c r="S256" s="5"/>
    </row>
    <row r="257" ht="14.25" customHeight="1">
      <c r="R257" s="5"/>
      <c r="S257" s="5"/>
    </row>
    <row r="258" ht="14.25" customHeight="1">
      <c r="R258" s="5"/>
      <c r="S258" s="5"/>
    </row>
    <row r="259" ht="14.25" customHeight="1">
      <c r="R259" s="5"/>
      <c r="S259" s="5"/>
    </row>
    <row r="260" ht="14.25" customHeight="1">
      <c r="R260" s="5"/>
      <c r="S260" s="5"/>
    </row>
    <row r="261" ht="14.25" customHeight="1">
      <c r="R261" s="5"/>
      <c r="S261" s="5"/>
    </row>
    <row r="262" ht="14.25" customHeight="1">
      <c r="R262" s="5"/>
      <c r="S262" s="5"/>
    </row>
    <row r="263" ht="14.25" customHeight="1">
      <c r="R263" s="5"/>
      <c r="S263" s="5"/>
    </row>
    <row r="264" ht="14.25" customHeight="1">
      <c r="R264" s="5"/>
      <c r="S264" s="5"/>
    </row>
    <row r="265" ht="14.25" customHeight="1">
      <c r="R265" s="5"/>
      <c r="S265" s="5"/>
    </row>
    <row r="266" ht="14.25" customHeight="1">
      <c r="R266" s="5"/>
      <c r="S266" s="5"/>
    </row>
    <row r="267" ht="14.25" customHeight="1">
      <c r="R267" s="5"/>
      <c r="S267" s="5"/>
    </row>
    <row r="268" ht="14.25" customHeight="1">
      <c r="R268" s="5"/>
      <c r="S268" s="5"/>
    </row>
    <row r="269" ht="14.25" customHeight="1">
      <c r="R269" s="5"/>
      <c r="S269" s="5"/>
    </row>
    <row r="270" ht="14.25" customHeight="1">
      <c r="R270" s="5"/>
      <c r="S270" s="5"/>
    </row>
    <row r="271" ht="14.25" customHeight="1">
      <c r="R271" s="5"/>
      <c r="S271" s="5"/>
    </row>
    <row r="272" ht="14.25" customHeight="1">
      <c r="R272" s="5"/>
      <c r="S272" s="5"/>
    </row>
    <row r="273" ht="14.25" customHeight="1">
      <c r="R273" s="5"/>
      <c r="S273" s="5"/>
    </row>
    <row r="274" ht="14.25" customHeight="1">
      <c r="R274" s="5"/>
      <c r="S274" s="5"/>
    </row>
    <row r="275" ht="14.25" customHeight="1">
      <c r="R275" s="5"/>
      <c r="S275" s="5"/>
    </row>
    <row r="276" ht="14.25" customHeight="1">
      <c r="R276" s="5"/>
      <c r="S276" s="5"/>
    </row>
    <row r="277" ht="14.25" customHeight="1">
      <c r="R277" s="5"/>
      <c r="S277" s="5"/>
    </row>
    <row r="278" ht="14.25" customHeight="1">
      <c r="R278" s="5"/>
      <c r="S278" s="5"/>
    </row>
    <row r="279" ht="14.25" customHeight="1">
      <c r="R279" s="5"/>
      <c r="S279" s="5"/>
    </row>
    <row r="280" ht="14.25" customHeight="1">
      <c r="R280" s="5"/>
      <c r="S280" s="5"/>
    </row>
    <row r="281" ht="14.25" customHeight="1">
      <c r="R281" s="5"/>
      <c r="S281" s="5"/>
    </row>
    <row r="282" ht="14.25" customHeight="1">
      <c r="R282" s="5"/>
      <c r="S282" s="5"/>
    </row>
    <row r="283" ht="14.25" customHeight="1">
      <c r="R283" s="5"/>
      <c r="S283" s="5"/>
    </row>
    <row r="284" ht="14.25" customHeight="1">
      <c r="R284" s="5"/>
      <c r="S284" s="5"/>
    </row>
    <row r="285" ht="14.25" customHeight="1">
      <c r="R285" s="5"/>
      <c r="S285" s="5"/>
    </row>
    <row r="286" ht="14.25" customHeight="1">
      <c r="R286" s="5"/>
      <c r="S286" s="5"/>
    </row>
    <row r="287" ht="14.25" customHeight="1">
      <c r="R287" s="5"/>
      <c r="S287" s="5"/>
    </row>
    <row r="288" ht="14.25" customHeight="1">
      <c r="R288" s="5"/>
      <c r="S288" s="5"/>
    </row>
    <row r="289" ht="14.25" customHeight="1">
      <c r="R289" s="5"/>
      <c r="S289" s="5"/>
    </row>
    <row r="290" ht="14.25" customHeight="1">
      <c r="R290" s="5"/>
      <c r="S290" s="5"/>
    </row>
    <row r="291" ht="14.25" customHeight="1">
      <c r="R291" s="5"/>
      <c r="S291" s="5"/>
    </row>
    <row r="292" ht="14.25" customHeight="1">
      <c r="R292" s="5"/>
      <c r="S292" s="5"/>
    </row>
    <row r="293" ht="14.25" customHeight="1">
      <c r="R293" s="5"/>
      <c r="S293" s="5"/>
    </row>
    <row r="294" ht="14.25" customHeight="1">
      <c r="R294" s="5"/>
      <c r="S294" s="5"/>
    </row>
    <row r="295" ht="14.25" customHeight="1">
      <c r="R295" s="5"/>
      <c r="S295" s="5"/>
    </row>
    <row r="296" ht="14.25" customHeight="1">
      <c r="R296" s="5"/>
      <c r="S296" s="5"/>
    </row>
    <row r="297" ht="14.25" customHeight="1">
      <c r="R297" s="5"/>
      <c r="S297" s="5"/>
    </row>
    <row r="298" ht="14.25" customHeight="1">
      <c r="R298" s="5"/>
      <c r="S298" s="5"/>
    </row>
    <row r="299" ht="14.25" customHeight="1">
      <c r="R299" s="5"/>
      <c r="S299" s="5"/>
    </row>
    <row r="300" ht="14.25" customHeight="1">
      <c r="R300" s="5"/>
      <c r="S300" s="5"/>
    </row>
    <row r="301" ht="14.25" customHeight="1">
      <c r="R301" s="5"/>
      <c r="S301" s="5"/>
    </row>
    <row r="302" ht="14.25" customHeight="1">
      <c r="R302" s="5"/>
      <c r="S302" s="5"/>
    </row>
    <row r="303" ht="14.25" customHeight="1">
      <c r="R303" s="5"/>
      <c r="S303" s="5"/>
    </row>
    <row r="304" ht="14.25" customHeight="1">
      <c r="R304" s="5"/>
      <c r="S304" s="5"/>
    </row>
    <row r="305" ht="14.25" customHeight="1">
      <c r="R305" s="5"/>
      <c r="S305" s="5"/>
    </row>
    <row r="306" ht="14.25" customHeight="1">
      <c r="R306" s="5"/>
      <c r="S306" s="5"/>
    </row>
    <row r="307" ht="14.25" customHeight="1">
      <c r="R307" s="5"/>
      <c r="S307" s="5"/>
    </row>
    <row r="308" ht="14.25" customHeight="1">
      <c r="R308" s="5"/>
      <c r="S308" s="5"/>
    </row>
    <row r="309" ht="14.25" customHeight="1">
      <c r="R309" s="5"/>
      <c r="S309" s="5"/>
    </row>
    <row r="310" ht="14.25" customHeight="1">
      <c r="R310" s="5"/>
      <c r="S310" s="5"/>
    </row>
    <row r="311" ht="14.25" customHeight="1">
      <c r="R311" s="5"/>
      <c r="S311" s="5"/>
    </row>
    <row r="312" ht="14.25" customHeight="1">
      <c r="R312" s="5"/>
      <c r="S312" s="5"/>
    </row>
    <row r="313" ht="14.25" customHeight="1">
      <c r="R313" s="5"/>
      <c r="S313" s="5"/>
    </row>
    <row r="314" ht="14.25" customHeight="1">
      <c r="R314" s="5"/>
      <c r="S314" s="5"/>
    </row>
    <row r="315" ht="14.25" customHeight="1">
      <c r="R315" s="5"/>
      <c r="S315" s="5"/>
    </row>
    <row r="316" ht="14.25" customHeight="1">
      <c r="R316" s="5"/>
      <c r="S316" s="5"/>
    </row>
    <row r="317" ht="14.25" customHeight="1">
      <c r="R317" s="5"/>
      <c r="S317" s="5"/>
    </row>
    <row r="318" ht="14.25" customHeight="1">
      <c r="R318" s="5"/>
      <c r="S318" s="5"/>
    </row>
    <row r="319" ht="14.25" customHeight="1">
      <c r="R319" s="5"/>
      <c r="S319" s="5"/>
    </row>
    <row r="320" ht="14.25" customHeight="1">
      <c r="R320" s="5"/>
      <c r="S320" s="5"/>
    </row>
    <row r="321" ht="14.25" customHeight="1">
      <c r="R321" s="5"/>
      <c r="S321" s="5"/>
    </row>
    <row r="322" ht="14.25" customHeight="1">
      <c r="R322" s="5"/>
      <c r="S322" s="5"/>
    </row>
    <row r="323" ht="14.25" customHeight="1">
      <c r="R323" s="5"/>
      <c r="S323" s="5"/>
    </row>
    <row r="324" ht="14.25" customHeight="1">
      <c r="R324" s="5"/>
      <c r="S324" s="5"/>
    </row>
    <row r="325" ht="14.25" customHeight="1">
      <c r="R325" s="5"/>
      <c r="S325" s="5"/>
    </row>
    <row r="326" ht="14.25" customHeight="1">
      <c r="R326" s="5"/>
      <c r="S326" s="5"/>
    </row>
    <row r="327" ht="14.25" customHeight="1">
      <c r="R327" s="5"/>
      <c r="S327" s="5"/>
    </row>
    <row r="328" ht="14.25" customHeight="1">
      <c r="R328" s="5"/>
      <c r="S328" s="5"/>
    </row>
    <row r="329" ht="14.25" customHeight="1">
      <c r="R329" s="5"/>
      <c r="S329" s="5"/>
    </row>
    <row r="330" ht="14.25" customHeight="1">
      <c r="R330" s="5"/>
      <c r="S330" s="5"/>
    </row>
    <row r="331" ht="14.25" customHeight="1">
      <c r="R331" s="5"/>
      <c r="S331" s="5"/>
    </row>
    <row r="332" ht="14.25" customHeight="1">
      <c r="R332" s="5"/>
      <c r="S332" s="5"/>
    </row>
    <row r="333" ht="14.25" customHeight="1">
      <c r="R333" s="5"/>
      <c r="S333" s="5"/>
    </row>
    <row r="334" ht="14.25" customHeight="1">
      <c r="R334" s="5"/>
      <c r="S334" s="5"/>
    </row>
    <row r="335" ht="14.25" customHeight="1">
      <c r="R335" s="5"/>
      <c r="S335" s="5"/>
    </row>
    <row r="336" ht="14.25" customHeight="1">
      <c r="R336" s="5"/>
      <c r="S336" s="5"/>
    </row>
    <row r="337" ht="14.25" customHeight="1">
      <c r="R337" s="5"/>
      <c r="S337" s="5"/>
    </row>
    <row r="338" ht="14.25" customHeight="1">
      <c r="R338" s="5"/>
      <c r="S338" s="5"/>
    </row>
    <row r="339" ht="14.25" customHeight="1">
      <c r="R339" s="5"/>
      <c r="S339" s="5"/>
    </row>
    <row r="340" ht="14.25" customHeight="1">
      <c r="R340" s="5"/>
      <c r="S340" s="5"/>
    </row>
    <row r="341" ht="14.25" customHeight="1">
      <c r="R341" s="5"/>
      <c r="S341" s="5"/>
    </row>
    <row r="342" ht="14.25" customHeight="1">
      <c r="R342" s="5"/>
      <c r="S342" s="5"/>
    </row>
    <row r="343" ht="14.25" customHeight="1">
      <c r="R343" s="5"/>
      <c r="S343" s="5"/>
    </row>
    <row r="344" ht="14.25" customHeight="1">
      <c r="R344" s="5"/>
      <c r="S344" s="5"/>
    </row>
    <row r="345" ht="14.25" customHeight="1">
      <c r="R345" s="5"/>
      <c r="S345" s="5"/>
    </row>
    <row r="346" ht="14.25" customHeight="1">
      <c r="R346" s="5"/>
      <c r="S346" s="5"/>
    </row>
    <row r="347" ht="14.25" customHeight="1">
      <c r="R347" s="5"/>
      <c r="S347" s="5"/>
    </row>
    <row r="348" ht="14.25" customHeight="1">
      <c r="R348" s="5"/>
      <c r="S348" s="5"/>
    </row>
    <row r="349" ht="14.25" customHeight="1">
      <c r="R349" s="5"/>
      <c r="S349" s="5"/>
    </row>
    <row r="350" ht="14.25" customHeight="1">
      <c r="R350" s="5"/>
      <c r="S350" s="5"/>
    </row>
    <row r="351" ht="14.25" customHeight="1">
      <c r="R351" s="5"/>
      <c r="S351" s="5"/>
    </row>
    <row r="352" ht="14.25" customHeight="1">
      <c r="R352" s="5"/>
      <c r="S352" s="5"/>
    </row>
    <row r="353" ht="14.25" customHeight="1">
      <c r="R353" s="5"/>
      <c r="S353" s="5"/>
    </row>
    <row r="354" ht="14.25" customHeight="1">
      <c r="R354" s="5"/>
      <c r="S354" s="5"/>
    </row>
    <row r="355" ht="14.25" customHeight="1">
      <c r="R355" s="5"/>
      <c r="S355" s="5"/>
    </row>
    <row r="356" ht="14.25" customHeight="1">
      <c r="R356" s="5"/>
      <c r="S356" s="5"/>
    </row>
    <row r="357" ht="14.25" customHeight="1">
      <c r="R357" s="5"/>
      <c r="S357" s="5"/>
    </row>
    <row r="358" ht="14.25" customHeight="1">
      <c r="R358" s="5"/>
      <c r="S358" s="5"/>
    </row>
    <row r="359" ht="14.25" customHeight="1">
      <c r="R359" s="5"/>
      <c r="S359" s="5"/>
    </row>
    <row r="360" ht="14.25" customHeight="1">
      <c r="R360" s="5"/>
      <c r="S360" s="5"/>
    </row>
    <row r="361" ht="14.25" customHeight="1">
      <c r="R361" s="5"/>
      <c r="S361" s="5"/>
    </row>
    <row r="362" ht="14.25" customHeight="1">
      <c r="R362" s="5"/>
      <c r="S362" s="5"/>
    </row>
    <row r="363" ht="14.25" customHeight="1">
      <c r="R363" s="5"/>
      <c r="S363" s="5"/>
    </row>
    <row r="364" ht="14.25" customHeight="1">
      <c r="R364" s="5"/>
      <c r="S364" s="5"/>
    </row>
    <row r="365" ht="14.25" customHeight="1">
      <c r="R365" s="5"/>
      <c r="S365" s="5"/>
    </row>
    <row r="366" ht="14.25" customHeight="1">
      <c r="R366" s="5"/>
      <c r="S366" s="5"/>
    </row>
    <row r="367" ht="14.25" customHeight="1">
      <c r="R367" s="5"/>
      <c r="S367" s="5"/>
    </row>
    <row r="368" ht="14.25" customHeight="1">
      <c r="R368" s="5"/>
      <c r="S368" s="5"/>
    </row>
    <row r="369" ht="14.25" customHeight="1">
      <c r="R369" s="5"/>
      <c r="S369" s="5"/>
    </row>
    <row r="370" ht="14.25" customHeight="1">
      <c r="R370" s="5"/>
      <c r="S370" s="5"/>
    </row>
    <row r="371" ht="14.25" customHeight="1">
      <c r="R371" s="5"/>
      <c r="S371" s="5"/>
    </row>
    <row r="372" ht="14.25" customHeight="1">
      <c r="R372" s="5"/>
      <c r="S372" s="5"/>
    </row>
    <row r="373" ht="14.25" customHeight="1">
      <c r="R373" s="5"/>
      <c r="S373" s="5"/>
    </row>
    <row r="374" ht="14.25" customHeight="1">
      <c r="R374" s="5"/>
      <c r="S374" s="5"/>
    </row>
    <row r="375" ht="14.25" customHeight="1">
      <c r="R375" s="5"/>
      <c r="S375" s="5"/>
    </row>
    <row r="376" ht="14.25" customHeight="1">
      <c r="R376" s="5"/>
      <c r="S376" s="5"/>
    </row>
    <row r="377" ht="14.25" customHeight="1">
      <c r="R377" s="5"/>
      <c r="S377" s="5"/>
    </row>
    <row r="378" ht="14.25" customHeight="1">
      <c r="R378" s="5"/>
      <c r="S378" s="5"/>
    </row>
    <row r="379" ht="14.25" customHeight="1">
      <c r="R379" s="5"/>
      <c r="S379" s="5"/>
    </row>
    <row r="380" ht="14.25" customHeight="1">
      <c r="R380" s="5"/>
      <c r="S380" s="5"/>
    </row>
    <row r="381" ht="14.25" customHeight="1">
      <c r="R381" s="5"/>
      <c r="S381" s="5"/>
    </row>
    <row r="382" ht="14.25" customHeight="1">
      <c r="R382" s="5"/>
      <c r="S382" s="5"/>
    </row>
    <row r="383" ht="14.25" customHeight="1">
      <c r="R383" s="5"/>
      <c r="S383" s="5"/>
    </row>
    <row r="384" ht="14.25" customHeight="1">
      <c r="R384" s="5"/>
      <c r="S384" s="5"/>
    </row>
    <row r="385" ht="14.25" customHeight="1">
      <c r="R385" s="5"/>
      <c r="S385" s="5"/>
    </row>
    <row r="386" ht="14.25" customHeight="1">
      <c r="R386" s="5"/>
      <c r="S386" s="5"/>
    </row>
    <row r="387" ht="14.25" customHeight="1">
      <c r="R387" s="5"/>
      <c r="S387" s="5"/>
    </row>
    <row r="388" ht="14.25" customHeight="1">
      <c r="R388" s="5"/>
      <c r="S388" s="5"/>
    </row>
    <row r="389" ht="14.25" customHeight="1">
      <c r="R389" s="5"/>
      <c r="S389" s="5"/>
    </row>
    <row r="390" ht="14.25" customHeight="1">
      <c r="R390" s="5"/>
      <c r="S390" s="5"/>
    </row>
    <row r="391" ht="14.25" customHeight="1">
      <c r="R391" s="5"/>
      <c r="S391" s="5"/>
    </row>
    <row r="392" ht="14.25" customHeight="1">
      <c r="R392" s="5"/>
      <c r="S392" s="5"/>
    </row>
    <row r="393" ht="14.25" customHeight="1">
      <c r="R393" s="5"/>
      <c r="S393" s="5"/>
    </row>
    <row r="394" ht="14.25" customHeight="1">
      <c r="R394" s="5"/>
      <c r="S394" s="5"/>
    </row>
    <row r="395" ht="14.25" customHeight="1">
      <c r="R395" s="5"/>
      <c r="S395" s="5"/>
    </row>
    <row r="396" ht="14.25" customHeight="1">
      <c r="R396" s="5"/>
      <c r="S396" s="5"/>
    </row>
    <row r="397" ht="14.25" customHeight="1">
      <c r="R397" s="5"/>
      <c r="S397" s="5"/>
    </row>
    <row r="398" ht="14.25" customHeight="1">
      <c r="R398" s="5"/>
      <c r="S398" s="5"/>
    </row>
    <row r="399" ht="14.25" customHeight="1">
      <c r="R399" s="5"/>
      <c r="S399" s="5"/>
    </row>
    <row r="400" ht="14.25" customHeight="1">
      <c r="R400" s="5"/>
      <c r="S400" s="5"/>
    </row>
    <row r="401" ht="14.25" customHeight="1">
      <c r="R401" s="5"/>
      <c r="S401" s="5"/>
    </row>
    <row r="402" ht="14.25" customHeight="1">
      <c r="R402" s="5"/>
      <c r="S402" s="5"/>
    </row>
    <row r="403" ht="14.25" customHeight="1">
      <c r="R403" s="5"/>
      <c r="S403" s="5"/>
    </row>
    <row r="404" ht="14.25" customHeight="1">
      <c r="R404" s="5"/>
      <c r="S404" s="5"/>
    </row>
    <row r="405" ht="14.25" customHeight="1">
      <c r="R405" s="5"/>
      <c r="S405" s="5"/>
    </row>
    <row r="406" ht="14.25" customHeight="1">
      <c r="R406" s="5"/>
      <c r="S406" s="5"/>
    </row>
    <row r="407" ht="14.25" customHeight="1">
      <c r="R407" s="5"/>
      <c r="S407" s="5"/>
    </row>
    <row r="408" ht="14.25" customHeight="1">
      <c r="R408" s="5"/>
      <c r="S408" s="5"/>
    </row>
    <row r="409" ht="14.25" customHeight="1">
      <c r="R409" s="5"/>
      <c r="S409" s="5"/>
    </row>
    <row r="410" ht="14.25" customHeight="1">
      <c r="R410" s="5"/>
      <c r="S410" s="5"/>
    </row>
    <row r="411" ht="14.25" customHeight="1">
      <c r="R411" s="5"/>
      <c r="S411" s="5"/>
    </row>
    <row r="412" ht="14.25" customHeight="1">
      <c r="R412" s="5"/>
      <c r="S412" s="5"/>
    </row>
    <row r="413" ht="14.25" customHeight="1">
      <c r="R413" s="5"/>
      <c r="S413" s="5"/>
    </row>
    <row r="414" ht="14.25" customHeight="1">
      <c r="R414" s="5"/>
      <c r="S414" s="5"/>
    </row>
    <row r="415" ht="14.25" customHeight="1">
      <c r="R415" s="5"/>
      <c r="S415" s="5"/>
    </row>
    <row r="416" ht="14.25" customHeight="1">
      <c r="R416" s="5"/>
      <c r="S416" s="5"/>
    </row>
    <row r="417" ht="14.25" customHeight="1">
      <c r="R417" s="5"/>
      <c r="S417" s="5"/>
    </row>
    <row r="418" ht="14.25" customHeight="1">
      <c r="R418" s="5"/>
      <c r="S418" s="5"/>
    </row>
    <row r="419" ht="14.25" customHeight="1">
      <c r="R419" s="5"/>
      <c r="S419" s="5"/>
    </row>
    <row r="420" ht="14.25" customHeight="1">
      <c r="R420" s="5"/>
      <c r="S420" s="5"/>
    </row>
    <row r="421" ht="14.25" customHeight="1">
      <c r="R421" s="5"/>
      <c r="S421" s="5"/>
    </row>
    <row r="422" ht="14.25" customHeight="1">
      <c r="R422" s="5"/>
      <c r="S422" s="5"/>
    </row>
    <row r="423" ht="14.25" customHeight="1">
      <c r="R423" s="5"/>
      <c r="S423" s="5"/>
    </row>
    <row r="424" ht="14.25" customHeight="1">
      <c r="R424" s="5"/>
      <c r="S424" s="5"/>
    </row>
    <row r="425" ht="14.25" customHeight="1">
      <c r="R425" s="5"/>
      <c r="S425" s="5"/>
    </row>
    <row r="426" ht="14.25" customHeight="1">
      <c r="R426" s="5"/>
      <c r="S426" s="5"/>
    </row>
    <row r="427" ht="14.25" customHeight="1">
      <c r="R427" s="5"/>
      <c r="S427" s="5"/>
    </row>
    <row r="428" ht="14.25" customHeight="1">
      <c r="R428" s="5"/>
      <c r="S428" s="5"/>
    </row>
    <row r="429" ht="14.25" customHeight="1">
      <c r="R429" s="5"/>
      <c r="S429" s="5"/>
    </row>
    <row r="430" ht="14.25" customHeight="1">
      <c r="R430" s="5"/>
      <c r="S430" s="5"/>
    </row>
    <row r="431" ht="14.25" customHeight="1">
      <c r="R431" s="5"/>
      <c r="S431" s="5"/>
    </row>
    <row r="432" ht="14.25" customHeight="1">
      <c r="R432" s="5"/>
      <c r="S432" s="5"/>
    </row>
    <row r="433" ht="14.25" customHeight="1">
      <c r="R433" s="5"/>
      <c r="S433" s="5"/>
    </row>
    <row r="434" ht="14.25" customHeight="1">
      <c r="R434" s="5"/>
      <c r="S434" s="5"/>
    </row>
    <row r="435" ht="14.25" customHeight="1">
      <c r="R435" s="5"/>
      <c r="S435" s="5"/>
    </row>
    <row r="436" ht="14.25" customHeight="1">
      <c r="R436" s="5"/>
      <c r="S436" s="5"/>
    </row>
    <row r="437" ht="14.25" customHeight="1">
      <c r="R437" s="5"/>
      <c r="S437" s="5"/>
    </row>
    <row r="438" ht="14.25" customHeight="1">
      <c r="R438" s="5"/>
      <c r="S438" s="5"/>
    </row>
    <row r="439" ht="14.25" customHeight="1">
      <c r="R439" s="5"/>
      <c r="S439" s="5"/>
    </row>
    <row r="440" ht="14.25" customHeight="1">
      <c r="R440" s="5"/>
      <c r="S440" s="5"/>
    </row>
    <row r="441" ht="14.25" customHeight="1">
      <c r="R441" s="5"/>
      <c r="S441" s="5"/>
    </row>
    <row r="442" ht="14.25" customHeight="1">
      <c r="R442" s="5"/>
      <c r="S442" s="5"/>
    </row>
    <row r="443" ht="14.25" customHeight="1">
      <c r="R443" s="5"/>
      <c r="S443" s="5"/>
    </row>
    <row r="444" ht="14.25" customHeight="1">
      <c r="R444" s="5"/>
      <c r="S444" s="5"/>
    </row>
    <row r="445" ht="14.25" customHeight="1">
      <c r="R445" s="5"/>
      <c r="S445" s="5"/>
    </row>
    <row r="446" ht="14.25" customHeight="1">
      <c r="R446" s="5"/>
      <c r="S446" s="5"/>
    </row>
    <row r="447" ht="14.25" customHeight="1">
      <c r="R447" s="5"/>
      <c r="S447" s="5"/>
    </row>
    <row r="448" ht="14.25" customHeight="1">
      <c r="R448" s="5"/>
      <c r="S448" s="5"/>
    </row>
    <row r="449" ht="14.25" customHeight="1">
      <c r="R449" s="5"/>
      <c r="S449" s="5"/>
    </row>
    <row r="450" ht="14.25" customHeight="1">
      <c r="R450" s="5"/>
      <c r="S450" s="5"/>
    </row>
    <row r="451" ht="14.25" customHeight="1">
      <c r="R451" s="5"/>
      <c r="S451" s="5"/>
    </row>
    <row r="452" ht="14.25" customHeight="1">
      <c r="R452" s="5"/>
      <c r="S452" s="5"/>
    </row>
    <row r="453" ht="14.25" customHeight="1">
      <c r="R453" s="5"/>
      <c r="S453" s="5"/>
    </row>
    <row r="454" ht="14.25" customHeight="1">
      <c r="R454" s="5"/>
      <c r="S454" s="5"/>
    </row>
    <row r="455" ht="14.25" customHeight="1">
      <c r="R455" s="5"/>
      <c r="S455" s="5"/>
    </row>
    <row r="456" ht="14.25" customHeight="1">
      <c r="R456" s="5"/>
      <c r="S456" s="5"/>
    </row>
    <row r="457" ht="14.25" customHeight="1">
      <c r="R457" s="5"/>
      <c r="S457" s="5"/>
    </row>
    <row r="458" ht="14.25" customHeight="1">
      <c r="R458" s="5"/>
      <c r="S458" s="5"/>
    </row>
    <row r="459" ht="14.25" customHeight="1">
      <c r="R459" s="5"/>
      <c r="S459" s="5"/>
    </row>
    <row r="460" ht="14.25" customHeight="1">
      <c r="R460" s="5"/>
      <c r="S460" s="5"/>
    </row>
    <row r="461" ht="14.25" customHeight="1">
      <c r="R461" s="5"/>
      <c r="S461" s="5"/>
    </row>
    <row r="462" ht="14.25" customHeight="1">
      <c r="R462" s="5"/>
      <c r="S462" s="5"/>
    </row>
    <row r="463" ht="14.25" customHeight="1">
      <c r="R463" s="5"/>
      <c r="S463" s="5"/>
    </row>
    <row r="464" ht="14.25" customHeight="1">
      <c r="R464" s="5"/>
      <c r="S464" s="5"/>
    </row>
    <row r="465" ht="14.25" customHeight="1">
      <c r="R465" s="5"/>
      <c r="S465" s="5"/>
    </row>
    <row r="466" ht="14.25" customHeight="1">
      <c r="R466" s="5"/>
      <c r="S466" s="5"/>
    </row>
    <row r="467" ht="14.25" customHeight="1">
      <c r="R467" s="5"/>
      <c r="S467" s="5"/>
    </row>
    <row r="468" ht="14.25" customHeight="1">
      <c r="R468" s="5"/>
      <c r="S468" s="5"/>
    </row>
    <row r="469" ht="14.25" customHeight="1">
      <c r="R469" s="5"/>
      <c r="S469" s="5"/>
    </row>
    <row r="470" ht="14.25" customHeight="1">
      <c r="R470" s="5"/>
      <c r="S470" s="5"/>
    </row>
    <row r="471" ht="14.25" customHeight="1">
      <c r="R471" s="5"/>
      <c r="S471" s="5"/>
    </row>
    <row r="472" ht="14.25" customHeight="1">
      <c r="R472" s="5"/>
      <c r="S472" s="5"/>
    </row>
    <row r="473" ht="14.25" customHeight="1">
      <c r="R473" s="5"/>
      <c r="S473" s="5"/>
    </row>
    <row r="474" ht="14.25" customHeight="1">
      <c r="R474" s="5"/>
      <c r="S474" s="5"/>
    </row>
    <row r="475" ht="14.25" customHeight="1">
      <c r="R475" s="5"/>
      <c r="S475" s="5"/>
    </row>
    <row r="476" ht="14.25" customHeight="1">
      <c r="R476" s="5"/>
      <c r="S476" s="5"/>
    </row>
    <row r="477" ht="14.25" customHeight="1">
      <c r="R477" s="5"/>
      <c r="S477" s="5"/>
    </row>
    <row r="478" ht="14.25" customHeight="1">
      <c r="R478" s="5"/>
      <c r="S478" s="5"/>
    </row>
    <row r="479" ht="14.25" customHeight="1">
      <c r="R479" s="5"/>
      <c r="S479" s="5"/>
    </row>
    <row r="480" ht="14.25" customHeight="1">
      <c r="R480" s="5"/>
      <c r="S480" s="5"/>
    </row>
    <row r="481" ht="14.25" customHeight="1">
      <c r="R481" s="5"/>
      <c r="S481" s="5"/>
    </row>
    <row r="482" ht="14.25" customHeight="1">
      <c r="R482" s="5"/>
      <c r="S482" s="5"/>
    </row>
    <row r="483" ht="14.25" customHeight="1">
      <c r="R483" s="5"/>
      <c r="S483" s="5"/>
    </row>
    <row r="484" ht="14.25" customHeight="1">
      <c r="R484" s="5"/>
      <c r="S484" s="5"/>
    </row>
    <row r="485" ht="14.25" customHeight="1">
      <c r="R485" s="5"/>
      <c r="S485" s="5"/>
    </row>
    <row r="486" ht="14.25" customHeight="1">
      <c r="R486" s="5"/>
      <c r="S486" s="5"/>
    </row>
    <row r="487" ht="14.25" customHeight="1">
      <c r="R487" s="5"/>
      <c r="S487" s="5"/>
    </row>
    <row r="488" ht="14.25" customHeight="1">
      <c r="R488" s="5"/>
      <c r="S488" s="5"/>
    </row>
    <row r="489" ht="14.25" customHeight="1">
      <c r="R489" s="5"/>
      <c r="S489" s="5"/>
    </row>
    <row r="490" ht="14.25" customHeight="1">
      <c r="R490" s="5"/>
      <c r="S490" s="5"/>
    </row>
    <row r="491" ht="14.25" customHeight="1">
      <c r="R491" s="5"/>
      <c r="S491" s="5"/>
    </row>
    <row r="492" ht="14.25" customHeight="1">
      <c r="R492" s="5"/>
      <c r="S492" s="5"/>
    </row>
    <row r="493" ht="14.25" customHeight="1">
      <c r="R493" s="5"/>
      <c r="S493" s="5"/>
    </row>
    <row r="494" ht="14.25" customHeight="1">
      <c r="R494" s="5"/>
      <c r="S494" s="5"/>
    </row>
    <row r="495" ht="14.25" customHeight="1">
      <c r="R495" s="5"/>
      <c r="S495" s="5"/>
    </row>
    <row r="496" ht="14.25" customHeight="1">
      <c r="R496" s="5"/>
      <c r="S496" s="5"/>
    </row>
    <row r="497" ht="14.25" customHeight="1">
      <c r="R497" s="5"/>
      <c r="S497" s="5"/>
    </row>
    <row r="498" ht="14.25" customHeight="1">
      <c r="R498" s="5"/>
      <c r="S498" s="5"/>
    </row>
    <row r="499" ht="14.25" customHeight="1">
      <c r="R499" s="5"/>
      <c r="S499" s="5"/>
    </row>
    <row r="500" ht="14.25" customHeight="1">
      <c r="R500" s="5"/>
      <c r="S500" s="5"/>
    </row>
    <row r="501" ht="14.25" customHeight="1">
      <c r="R501" s="5"/>
      <c r="S501" s="5"/>
    </row>
    <row r="502" ht="14.25" customHeight="1">
      <c r="R502" s="5"/>
      <c r="S502" s="5"/>
    </row>
    <row r="503" ht="14.25" customHeight="1">
      <c r="R503" s="5"/>
      <c r="S503" s="5"/>
    </row>
    <row r="504" ht="14.25" customHeight="1">
      <c r="R504" s="5"/>
      <c r="S504" s="5"/>
    </row>
    <row r="505" ht="14.25" customHeight="1">
      <c r="R505" s="5"/>
      <c r="S505" s="5"/>
    </row>
    <row r="506" ht="14.25" customHeight="1">
      <c r="R506" s="5"/>
      <c r="S506" s="5"/>
    </row>
    <row r="507" ht="14.25" customHeight="1">
      <c r="R507" s="5"/>
      <c r="S507" s="5"/>
    </row>
    <row r="508" ht="14.25" customHeight="1">
      <c r="R508" s="5"/>
      <c r="S508" s="5"/>
    </row>
    <row r="509" ht="14.25" customHeight="1">
      <c r="R509" s="5"/>
      <c r="S509" s="5"/>
    </row>
    <row r="510" ht="14.25" customHeight="1">
      <c r="R510" s="5"/>
      <c r="S510" s="5"/>
    </row>
    <row r="511" ht="14.25" customHeight="1">
      <c r="R511" s="5"/>
      <c r="S511" s="5"/>
    </row>
    <row r="512" ht="14.25" customHeight="1">
      <c r="R512" s="5"/>
      <c r="S512" s="5"/>
    </row>
    <row r="513" ht="14.25" customHeight="1">
      <c r="R513" s="5"/>
      <c r="S513" s="5"/>
    </row>
    <row r="514" ht="14.25" customHeight="1">
      <c r="R514" s="5"/>
      <c r="S514" s="5"/>
    </row>
    <row r="515" ht="14.25" customHeight="1">
      <c r="R515" s="5"/>
      <c r="S515" s="5"/>
    </row>
    <row r="516" ht="14.25" customHeight="1">
      <c r="R516" s="5"/>
      <c r="S516" s="5"/>
    </row>
    <row r="517" ht="14.25" customHeight="1">
      <c r="R517" s="5"/>
      <c r="S517" s="5"/>
    </row>
    <row r="518" ht="14.25" customHeight="1">
      <c r="R518" s="5"/>
      <c r="S518" s="5"/>
    </row>
    <row r="519" ht="14.25" customHeight="1">
      <c r="R519" s="5"/>
      <c r="S519" s="5"/>
    </row>
    <row r="520" ht="14.25" customHeight="1">
      <c r="R520" s="5"/>
      <c r="S520" s="5"/>
    </row>
    <row r="521" ht="14.25" customHeight="1">
      <c r="R521" s="5"/>
      <c r="S521" s="5"/>
    </row>
    <row r="522" ht="14.25" customHeight="1">
      <c r="R522" s="5"/>
      <c r="S522" s="5"/>
    </row>
    <row r="523" ht="14.25" customHeight="1">
      <c r="R523" s="5"/>
      <c r="S523" s="5"/>
    </row>
    <row r="524" ht="14.25" customHeight="1">
      <c r="R524" s="5"/>
      <c r="S524" s="5"/>
    </row>
    <row r="525" ht="14.25" customHeight="1">
      <c r="R525" s="5"/>
      <c r="S525" s="5"/>
    </row>
    <row r="526" ht="14.25" customHeight="1">
      <c r="R526" s="5"/>
      <c r="S526" s="5"/>
    </row>
    <row r="527" ht="14.25" customHeight="1">
      <c r="R527" s="5"/>
      <c r="S527" s="5"/>
    </row>
    <row r="528" ht="14.25" customHeight="1">
      <c r="R528" s="5"/>
      <c r="S528" s="5"/>
    </row>
    <row r="529" ht="14.25" customHeight="1">
      <c r="R529" s="5"/>
      <c r="S529" s="5"/>
    </row>
    <row r="530" ht="14.25" customHeight="1">
      <c r="R530" s="5"/>
      <c r="S530" s="5"/>
    </row>
    <row r="531" ht="14.25" customHeight="1">
      <c r="R531" s="5"/>
      <c r="S531" s="5"/>
    </row>
    <row r="532" ht="14.25" customHeight="1">
      <c r="R532" s="5"/>
      <c r="S532" s="5"/>
    </row>
    <row r="533" ht="14.25" customHeight="1">
      <c r="R533" s="5"/>
      <c r="S533" s="5"/>
    </row>
    <row r="534" ht="14.25" customHeight="1">
      <c r="R534" s="5"/>
      <c r="S534" s="5"/>
    </row>
    <row r="535" ht="14.25" customHeight="1">
      <c r="R535" s="5"/>
      <c r="S535" s="5"/>
    </row>
    <row r="536" ht="14.25" customHeight="1">
      <c r="R536" s="5"/>
      <c r="S536" s="5"/>
    </row>
    <row r="537" ht="14.25" customHeight="1">
      <c r="R537" s="5"/>
      <c r="S537" s="5"/>
    </row>
    <row r="538" ht="14.25" customHeight="1">
      <c r="R538" s="5"/>
      <c r="S538" s="5"/>
    </row>
    <row r="539" ht="14.25" customHeight="1">
      <c r="R539" s="5"/>
      <c r="S539" s="5"/>
    </row>
    <row r="540" ht="14.25" customHeight="1">
      <c r="R540" s="5"/>
      <c r="S540" s="5"/>
    </row>
    <row r="541" ht="14.25" customHeight="1">
      <c r="R541" s="5"/>
      <c r="S541" s="5"/>
    </row>
    <row r="542" ht="14.25" customHeight="1">
      <c r="R542" s="5"/>
      <c r="S542" s="5"/>
    </row>
    <row r="543" ht="14.25" customHeight="1">
      <c r="R543" s="5"/>
      <c r="S543" s="5"/>
    </row>
    <row r="544" ht="14.25" customHeight="1">
      <c r="R544" s="5"/>
      <c r="S544" s="5"/>
    </row>
    <row r="545" ht="14.25" customHeight="1">
      <c r="R545" s="5"/>
      <c r="S545" s="5"/>
    </row>
    <row r="546" ht="14.25" customHeight="1">
      <c r="R546" s="5"/>
      <c r="S546" s="5"/>
    </row>
    <row r="547" ht="14.25" customHeight="1">
      <c r="R547" s="5"/>
      <c r="S547" s="5"/>
    </row>
    <row r="548" ht="14.25" customHeight="1">
      <c r="R548" s="5"/>
      <c r="S548" s="5"/>
    </row>
    <row r="549" ht="14.25" customHeight="1">
      <c r="R549" s="5"/>
      <c r="S549" s="5"/>
    </row>
    <row r="550" ht="14.25" customHeight="1">
      <c r="R550" s="5"/>
      <c r="S550" s="5"/>
    </row>
    <row r="551" ht="14.25" customHeight="1">
      <c r="R551" s="5"/>
      <c r="S551" s="5"/>
    </row>
    <row r="552" ht="14.25" customHeight="1">
      <c r="R552" s="5"/>
      <c r="S552" s="5"/>
    </row>
    <row r="553" ht="14.25" customHeight="1">
      <c r="R553" s="5"/>
      <c r="S553" s="5"/>
    </row>
    <row r="554" ht="14.25" customHeight="1">
      <c r="R554" s="5"/>
      <c r="S554" s="5"/>
    </row>
    <row r="555" ht="14.25" customHeight="1">
      <c r="R555" s="5"/>
      <c r="S555" s="5"/>
    </row>
    <row r="556" ht="14.25" customHeight="1">
      <c r="R556" s="5"/>
      <c r="S556" s="5"/>
    </row>
    <row r="557" ht="14.25" customHeight="1">
      <c r="R557" s="5"/>
      <c r="S557" s="5"/>
    </row>
    <row r="558" ht="14.25" customHeight="1">
      <c r="R558" s="5"/>
      <c r="S558" s="5"/>
    </row>
    <row r="559" ht="14.25" customHeight="1">
      <c r="R559" s="5"/>
      <c r="S559" s="5"/>
    </row>
    <row r="560" ht="14.25" customHeight="1">
      <c r="R560" s="5"/>
      <c r="S560" s="5"/>
    </row>
    <row r="561" ht="14.25" customHeight="1">
      <c r="R561" s="5"/>
      <c r="S561" s="5"/>
    </row>
    <row r="562" ht="14.25" customHeight="1">
      <c r="R562" s="5"/>
      <c r="S562" s="5"/>
    </row>
    <row r="563" ht="14.25" customHeight="1">
      <c r="R563" s="5"/>
      <c r="S563" s="5"/>
    </row>
    <row r="564" ht="14.25" customHeight="1">
      <c r="R564" s="5"/>
      <c r="S564" s="5"/>
    </row>
    <row r="565" ht="14.25" customHeight="1">
      <c r="R565" s="5"/>
      <c r="S565" s="5"/>
    </row>
    <row r="566" ht="14.25" customHeight="1">
      <c r="R566" s="5"/>
      <c r="S566" s="5"/>
    </row>
    <row r="567" ht="14.25" customHeight="1">
      <c r="R567" s="5"/>
      <c r="S567" s="5"/>
    </row>
    <row r="568" ht="14.25" customHeight="1">
      <c r="R568" s="5"/>
      <c r="S568" s="5"/>
    </row>
    <row r="569" ht="14.25" customHeight="1">
      <c r="R569" s="5"/>
      <c r="S569" s="5"/>
    </row>
    <row r="570" ht="14.25" customHeight="1">
      <c r="R570" s="5"/>
      <c r="S570" s="5"/>
    </row>
    <row r="571" ht="14.25" customHeight="1">
      <c r="R571" s="5"/>
      <c r="S571" s="5"/>
    </row>
    <row r="572" ht="14.25" customHeight="1">
      <c r="R572" s="5"/>
      <c r="S572" s="5"/>
    </row>
    <row r="573" ht="14.25" customHeight="1">
      <c r="R573" s="5"/>
      <c r="S573" s="5"/>
    </row>
    <row r="574" ht="14.25" customHeight="1">
      <c r="R574" s="5"/>
      <c r="S574" s="5"/>
    </row>
    <row r="575" ht="14.25" customHeight="1">
      <c r="R575" s="5"/>
      <c r="S575" s="5"/>
    </row>
    <row r="576" ht="14.25" customHeight="1">
      <c r="R576" s="5"/>
      <c r="S576" s="5"/>
    </row>
    <row r="577" ht="14.25" customHeight="1">
      <c r="R577" s="5"/>
      <c r="S577" s="5"/>
    </row>
    <row r="578" ht="14.25" customHeight="1">
      <c r="R578" s="5"/>
      <c r="S578" s="5"/>
    </row>
    <row r="579" ht="14.25" customHeight="1">
      <c r="R579" s="5"/>
      <c r="S579" s="5"/>
    </row>
    <row r="580" ht="14.25" customHeight="1">
      <c r="R580" s="5"/>
      <c r="S580" s="5"/>
    </row>
    <row r="581" ht="14.25" customHeight="1">
      <c r="R581" s="5"/>
      <c r="S581" s="5"/>
    </row>
    <row r="582" ht="14.25" customHeight="1">
      <c r="R582" s="5"/>
      <c r="S582" s="5"/>
    </row>
    <row r="583" ht="14.25" customHeight="1">
      <c r="R583" s="5"/>
      <c r="S583" s="5"/>
    </row>
    <row r="584" ht="14.25" customHeight="1">
      <c r="R584" s="5"/>
      <c r="S584" s="5"/>
    </row>
    <row r="585" ht="14.25" customHeight="1">
      <c r="R585" s="5"/>
      <c r="S585" s="5"/>
    </row>
    <row r="586" ht="14.25" customHeight="1">
      <c r="R586" s="5"/>
      <c r="S586" s="5"/>
    </row>
    <row r="587" ht="14.25" customHeight="1">
      <c r="R587" s="5"/>
      <c r="S587" s="5"/>
    </row>
    <row r="588" ht="14.25" customHeight="1">
      <c r="R588" s="5"/>
      <c r="S588" s="5"/>
    </row>
    <row r="589" ht="14.25" customHeight="1">
      <c r="R589" s="5"/>
      <c r="S589" s="5"/>
    </row>
    <row r="590" ht="14.25" customHeight="1">
      <c r="R590" s="5"/>
      <c r="S590" s="5"/>
    </row>
    <row r="591" ht="14.25" customHeight="1">
      <c r="R591" s="5"/>
      <c r="S591" s="5"/>
    </row>
    <row r="592" ht="14.25" customHeight="1">
      <c r="R592" s="5"/>
      <c r="S592" s="5"/>
    </row>
    <row r="593" ht="14.25" customHeight="1">
      <c r="R593" s="5"/>
      <c r="S593" s="5"/>
    </row>
    <row r="594" ht="14.25" customHeight="1">
      <c r="R594" s="5"/>
      <c r="S594" s="5"/>
    </row>
    <row r="595" ht="14.25" customHeight="1">
      <c r="R595" s="5"/>
      <c r="S595" s="5"/>
    </row>
    <row r="596" ht="14.25" customHeight="1">
      <c r="R596" s="5"/>
      <c r="S596" s="5"/>
    </row>
    <row r="597" ht="14.25" customHeight="1">
      <c r="R597" s="5"/>
      <c r="S597" s="5"/>
    </row>
    <row r="598" ht="14.25" customHeight="1">
      <c r="R598" s="5"/>
      <c r="S598" s="5"/>
    </row>
    <row r="599" ht="14.25" customHeight="1">
      <c r="R599" s="5"/>
      <c r="S599" s="5"/>
    </row>
    <row r="600" ht="14.25" customHeight="1">
      <c r="R600" s="5"/>
      <c r="S600" s="5"/>
    </row>
    <row r="601" ht="14.25" customHeight="1">
      <c r="R601" s="5"/>
      <c r="S601" s="5"/>
    </row>
    <row r="602" ht="14.25" customHeight="1">
      <c r="R602" s="5"/>
      <c r="S602" s="5"/>
    </row>
    <row r="603" ht="14.25" customHeight="1">
      <c r="R603" s="5"/>
      <c r="S603" s="5"/>
    </row>
    <row r="604" ht="14.25" customHeight="1">
      <c r="R604" s="5"/>
      <c r="S604" s="5"/>
    </row>
    <row r="605" ht="14.25" customHeight="1">
      <c r="R605" s="5"/>
      <c r="S605" s="5"/>
    </row>
    <row r="606" ht="14.25" customHeight="1">
      <c r="R606" s="5"/>
      <c r="S606" s="5"/>
    </row>
    <row r="607" ht="14.25" customHeight="1">
      <c r="R607" s="5"/>
      <c r="S607" s="5"/>
    </row>
    <row r="608" ht="14.25" customHeight="1">
      <c r="R608" s="5"/>
      <c r="S608" s="5"/>
    </row>
    <row r="609" ht="14.25" customHeight="1">
      <c r="R609" s="5"/>
      <c r="S609" s="5"/>
    </row>
    <row r="610" ht="14.25" customHeight="1">
      <c r="R610" s="5"/>
      <c r="S610" s="5"/>
    </row>
    <row r="611" ht="14.25" customHeight="1">
      <c r="R611" s="5"/>
      <c r="S611" s="5"/>
    </row>
    <row r="612" ht="14.25" customHeight="1">
      <c r="R612" s="5"/>
      <c r="S612" s="5"/>
    </row>
    <row r="613" ht="14.25" customHeight="1">
      <c r="R613" s="5"/>
      <c r="S613" s="5"/>
    </row>
    <row r="614" ht="14.25" customHeight="1">
      <c r="R614" s="5"/>
      <c r="S614" s="5"/>
    </row>
    <row r="615" ht="14.25" customHeight="1">
      <c r="R615" s="5"/>
      <c r="S615" s="5"/>
    </row>
    <row r="616" ht="14.25" customHeight="1">
      <c r="R616" s="5"/>
      <c r="S616" s="5"/>
    </row>
    <row r="617" ht="14.25" customHeight="1">
      <c r="R617" s="5"/>
      <c r="S617" s="5"/>
    </row>
    <row r="618" ht="14.25" customHeight="1">
      <c r="R618" s="5"/>
      <c r="S618" s="5"/>
    </row>
    <row r="619" ht="14.25" customHeight="1">
      <c r="R619" s="5"/>
      <c r="S619" s="5"/>
    </row>
    <row r="620" ht="14.25" customHeight="1">
      <c r="R620" s="5"/>
      <c r="S620" s="5"/>
    </row>
    <row r="621" ht="14.25" customHeight="1">
      <c r="R621" s="5"/>
      <c r="S621" s="5"/>
    </row>
    <row r="622" ht="14.25" customHeight="1">
      <c r="R622" s="5"/>
      <c r="S622" s="5"/>
    </row>
    <row r="623" ht="14.25" customHeight="1">
      <c r="R623" s="5"/>
      <c r="S623" s="5"/>
    </row>
    <row r="624" ht="14.25" customHeight="1">
      <c r="R624" s="5"/>
      <c r="S624" s="5"/>
    </row>
    <row r="625" ht="14.25" customHeight="1">
      <c r="R625" s="5"/>
      <c r="S625" s="5"/>
    </row>
    <row r="626" ht="14.25" customHeight="1">
      <c r="R626" s="5"/>
      <c r="S626" s="5"/>
    </row>
    <row r="627" ht="14.25" customHeight="1">
      <c r="R627" s="5"/>
      <c r="S627" s="5"/>
    </row>
    <row r="628" ht="14.25" customHeight="1">
      <c r="R628" s="5"/>
      <c r="S628" s="5"/>
    </row>
    <row r="629" ht="14.25" customHeight="1">
      <c r="R629" s="5"/>
      <c r="S629" s="5"/>
    </row>
    <row r="630" ht="14.25" customHeight="1">
      <c r="R630" s="5"/>
      <c r="S630" s="5"/>
    </row>
    <row r="631" ht="14.25" customHeight="1">
      <c r="R631" s="5"/>
      <c r="S631" s="5"/>
    </row>
    <row r="632" ht="14.25" customHeight="1">
      <c r="R632" s="5"/>
      <c r="S632" s="5"/>
    </row>
    <row r="633" ht="14.25" customHeight="1">
      <c r="R633" s="5"/>
      <c r="S633" s="5"/>
    </row>
    <row r="634" ht="14.25" customHeight="1">
      <c r="R634" s="5"/>
      <c r="S634" s="5"/>
    </row>
    <row r="635" ht="14.25" customHeight="1">
      <c r="R635" s="5"/>
      <c r="S635" s="5"/>
    </row>
    <row r="636" ht="14.25" customHeight="1">
      <c r="R636" s="5"/>
      <c r="S636" s="5"/>
    </row>
    <row r="637" ht="14.25" customHeight="1">
      <c r="R637" s="5"/>
      <c r="S637" s="5"/>
    </row>
    <row r="638" ht="14.25" customHeight="1">
      <c r="R638" s="5"/>
      <c r="S638" s="5"/>
    </row>
    <row r="639" ht="14.25" customHeight="1">
      <c r="R639" s="5"/>
      <c r="S639" s="5"/>
    </row>
    <row r="640" ht="14.25" customHeight="1">
      <c r="R640" s="5"/>
      <c r="S640" s="5"/>
    </row>
    <row r="641" ht="14.25" customHeight="1">
      <c r="R641" s="5"/>
      <c r="S641" s="5"/>
    </row>
    <row r="642" ht="14.25" customHeight="1">
      <c r="R642" s="5"/>
      <c r="S642" s="5"/>
    </row>
    <row r="643" ht="14.25" customHeight="1">
      <c r="R643" s="5"/>
      <c r="S643" s="5"/>
    </row>
    <row r="644" ht="14.25" customHeight="1">
      <c r="R644" s="5"/>
      <c r="S644" s="5"/>
    </row>
    <row r="645" ht="14.25" customHeight="1">
      <c r="R645" s="5"/>
      <c r="S645" s="5"/>
    </row>
    <row r="646" ht="14.25" customHeight="1">
      <c r="R646" s="5"/>
      <c r="S646" s="5"/>
    </row>
    <row r="647" ht="14.25" customHeight="1">
      <c r="R647" s="5"/>
      <c r="S647" s="5"/>
    </row>
    <row r="648" ht="14.25" customHeight="1">
      <c r="R648" s="5"/>
      <c r="S648" s="5"/>
    </row>
    <row r="649" ht="14.25" customHeight="1">
      <c r="R649" s="5"/>
      <c r="S649" s="5"/>
    </row>
    <row r="650" ht="14.25" customHeight="1">
      <c r="R650" s="5"/>
      <c r="S650" s="5"/>
    </row>
    <row r="651" ht="14.25" customHeight="1">
      <c r="R651" s="5"/>
      <c r="S651" s="5"/>
    </row>
    <row r="652" ht="14.25" customHeight="1">
      <c r="R652" s="5"/>
      <c r="S652" s="5"/>
    </row>
    <row r="653" ht="14.25" customHeight="1">
      <c r="R653" s="5"/>
      <c r="S653" s="5"/>
    </row>
    <row r="654" ht="14.25" customHeight="1">
      <c r="R654" s="5"/>
      <c r="S654" s="5"/>
    </row>
    <row r="655" ht="14.25" customHeight="1">
      <c r="R655" s="5"/>
      <c r="S655" s="5"/>
    </row>
    <row r="656" ht="14.25" customHeight="1">
      <c r="R656" s="5"/>
      <c r="S656" s="5"/>
    </row>
    <row r="657" ht="14.25" customHeight="1">
      <c r="R657" s="5"/>
      <c r="S657" s="5"/>
    </row>
    <row r="658" ht="14.25" customHeight="1">
      <c r="R658" s="5"/>
      <c r="S658" s="5"/>
    </row>
    <row r="659" ht="14.25" customHeight="1">
      <c r="R659" s="5"/>
      <c r="S659" s="5"/>
    </row>
    <row r="660" ht="14.25" customHeight="1">
      <c r="R660" s="5"/>
      <c r="S660" s="5"/>
    </row>
    <row r="661" ht="14.25" customHeight="1">
      <c r="R661" s="5"/>
      <c r="S661" s="5"/>
    </row>
    <row r="662" ht="14.25" customHeight="1">
      <c r="R662" s="5"/>
      <c r="S662" s="5"/>
    </row>
    <row r="663" ht="14.25" customHeight="1">
      <c r="R663" s="5"/>
      <c r="S663" s="5"/>
    </row>
    <row r="664" ht="14.25" customHeight="1">
      <c r="R664" s="5"/>
      <c r="S664" s="5"/>
    </row>
    <row r="665" ht="14.25" customHeight="1">
      <c r="R665" s="5"/>
      <c r="S665" s="5"/>
    </row>
    <row r="666" ht="14.25" customHeight="1">
      <c r="R666" s="5"/>
      <c r="S666" s="5"/>
    </row>
    <row r="667" ht="14.25" customHeight="1">
      <c r="R667" s="5"/>
      <c r="S667" s="5"/>
    </row>
    <row r="668" ht="14.25" customHeight="1">
      <c r="R668" s="5"/>
      <c r="S668" s="5"/>
    </row>
    <row r="669" ht="14.25" customHeight="1">
      <c r="R669" s="5"/>
      <c r="S669" s="5"/>
    </row>
    <row r="670" ht="14.25" customHeight="1">
      <c r="R670" s="5"/>
      <c r="S670" s="5"/>
    </row>
    <row r="671" ht="14.25" customHeight="1">
      <c r="R671" s="5"/>
      <c r="S671" s="5"/>
    </row>
    <row r="672" ht="14.25" customHeight="1">
      <c r="R672" s="5"/>
      <c r="S672" s="5"/>
    </row>
    <row r="673" ht="14.25" customHeight="1">
      <c r="R673" s="5"/>
      <c r="S673" s="5"/>
    </row>
    <row r="674" ht="14.25" customHeight="1">
      <c r="R674" s="5"/>
      <c r="S674" s="5"/>
    </row>
    <row r="675" ht="14.25" customHeight="1">
      <c r="R675" s="5"/>
      <c r="S675" s="5"/>
    </row>
    <row r="676" ht="14.25" customHeight="1">
      <c r="R676" s="5"/>
      <c r="S676" s="5"/>
    </row>
    <row r="677" ht="14.25" customHeight="1">
      <c r="R677" s="5"/>
      <c r="S677" s="5"/>
    </row>
    <row r="678" ht="14.25" customHeight="1">
      <c r="R678" s="5"/>
      <c r="S678" s="5"/>
    </row>
    <row r="679" ht="14.25" customHeight="1">
      <c r="R679" s="5"/>
      <c r="S679" s="5"/>
    </row>
    <row r="680" ht="14.25" customHeight="1">
      <c r="R680" s="5"/>
      <c r="S680" s="5"/>
    </row>
    <row r="681" ht="14.25" customHeight="1">
      <c r="R681" s="5"/>
      <c r="S681" s="5"/>
    </row>
    <row r="682" ht="14.25" customHeight="1">
      <c r="R682" s="5"/>
      <c r="S682" s="5"/>
    </row>
    <row r="683" ht="14.25" customHeight="1">
      <c r="R683" s="5"/>
      <c r="S683" s="5"/>
    </row>
    <row r="684" ht="14.25" customHeight="1">
      <c r="R684" s="5"/>
      <c r="S684" s="5"/>
    </row>
    <row r="685" ht="14.25" customHeight="1">
      <c r="R685" s="5"/>
      <c r="S685" s="5"/>
    </row>
    <row r="686" ht="14.25" customHeight="1">
      <c r="R686" s="5"/>
      <c r="S686" s="5"/>
    </row>
    <row r="687" ht="14.25" customHeight="1">
      <c r="R687" s="5"/>
      <c r="S687" s="5"/>
    </row>
    <row r="688" ht="14.25" customHeight="1">
      <c r="R688" s="5"/>
      <c r="S688" s="5"/>
    </row>
    <row r="689" ht="14.25" customHeight="1">
      <c r="R689" s="5"/>
      <c r="S689" s="5"/>
    </row>
    <row r="690" ht="14.25" customHeight="1">
      <c r="R690" s="5"/>
      <c r="S690" s="5"/>
    </row>
    <row r="691" ht="14.25" customHeight="1">
      <c r="R691" s="5"/>
      <c r="S691" s="5"/>
    </row>
    <row r="692" ht="14.25" customHeight="1">
      <c r="R692" s="5"/>
      <c r="S692" s="5"/>
    </row>
    <row r="693" ht="14.25" customHeight="1">
      <c r="R693" s="5"/>
      <c r="S693" s="5"/>
    </row>
    <row r="694" ht="14.25" customHeight="1">
      <c r="R694" s="5"/>
      <c r="S694" s="5"/>
    </row>
    <row r="695" ht="14.25" customHeight="1">
      <c r="R695" s="5"/>
      <c r="S695" s="5"/>
    </row>
    <row r="696" ht="14.25" customHeight="1">
      <c r="R696" s="5"/>
      <c r="S696" s="5"/>
    </row>
    <row r="697" ht="14.25" customHeight="1">
      <c r="R697" s="5"/>
      <c r="S697" s="5"/>
    </row>
    <row r="698" ht="14.25" customHeight="1">
      <c r="R698" s="5"/>
      <c r="S698" s="5"/>
    </row>
    <row r="699" ht="14.25" customHeight="1">
      <c r="R699" s="5"/>
      <c r="S699" s="5"/>
    </row>
    <row r="700" ht="14.25" customHeight="1">
      <c r="R700" s="5"/>
      <c r="S700" s="5"/>
    </row>
    <row r="701" ht="14.25" customHeight="1">
      <c r="R701" s="5"/>
      <c r="S701" s="5"/>
    </row>
    <row r="702" ht="14.25" customHeight="1">
      <c r="R702" s="5"/>
      <c r="S702" s="5"/>
    </row>
    <row r="703" ht="14.25" customHeight="1">
      <c r="R703" s="5"/>
      <c r="S703" s="5"/>
    </row>
    <row r="704" ht="14.25" customHeight="1">
      <c r="R704" s="5"/>
      <c r="S704" s="5"/>
    </row>
    <row r="705" ht="14.25" customHeight="1">
      <c r="R705" s="5"/>
      <c r="S705" s="5"/>
    </row>
    <row r="706" ht="14.25" customHeight="1">
      <c r="R706" s="5"/>
      <c r="S706" s="5"/>
    </row>
    <row r="707" ht="14.25" customHeight="1">
      <c r="R707" s="5"/>
      <c r="S707" s="5"/>
    </row>
    <row r="708" ht="14.25" customHeight="1">
      <c r="R708" s="5"/>
      <c r="S708" s="5"/>
    </row>
    <row r="709" ht="14.25" customHeight="1">
      <c r="R709" s="5"/>
      <c r="S709" s="5"/>
    </row>
    <row r="710" ht="14.25" customHeight="1">
      <c r="R710" s="5"/>
      <c r="S710" s="5"/>
    </row>
    <row r="711" ht="14.25" customHeight="1">
      <c r="R711" s="5"/>
      <c r="S711" s="5"/>
    </row>
    <row r="712" ht="14.25" customHeight="1">
      <c r="R712" s="5"/>
      <c r="S712" s="5"/>
    </row>
    <row r="713" ht="14.25" customHeight="1">
      <c r="R713" s="5"/>
      <c r="S713" s="5"/>
    </row>
    <row r="714" ht="14.25" customHeight="1">
      <c r="R714" s="5"/>
      <c r="S714" s="5"/>
    </row>
    <row r="715" ht="14.25" customHeight="1">
      <c r="R715" s="5"/>
      <c r="S715" s="5"/>
    </row>
    <row r="716" ht="14.25" customHeight="1">
      <c r="R716" s="5"/>
      <c r="S716" s="5"/>
    </row>
    <row r="717" ht="14.25" customHeight="1">
      <c r="R717" s="5"/>
      <c r="S717" s="5"/>
    </row>
    <row r="718" ht="14.25" customHeight="1">
      <c r="R718" s="5"/>
      <c r="S718" s="5"/>
    </row>
    <row r="719" ht="14.25" customHeight="1">
      <c r="R719" s="5"/>
      <c r="S719" s="5"/>
    </row>
    <row r="720" ht="14.25" customHeight="1">
      <c r="R720" s="5"/>
      <c r="S720" s="5"/>
    </row>
    <row r="721" ht="14.25" customHeight="1">
      <c r="R721" s="5"/>
      <c r="S721" s="5"/>
    </row>
    <row r="722" ht="14.25" customHeight="1">
      <c r="R722" s="5"/>
      <c r="S722" s="5"/>
    </row>
    <row r="723" ht="14.25" customHeight="1">
      <c r="R723" s="5"/>
      <c r="S723" s="5"/>
    </row>
    <row r="724" ht="14.25" customHeight="1">
      <c r="R724" s="5"/>
      <c r="S724" s="5"/>
    </row>
    <row r="725" ht="14.25" customHeight="1">
      <c r="R725" s="5"/>
      <c r="S725" s="5"/>
    </row>
    <row r="726" ht="14.25" customHeight="1">
      <c r="R726" s="5"/>
      <c r="S726" s="5"/>
    </row>
    <row r="727" ht="14.25" customHeight="1">
      <c r="R727" s="5"/>
      <c r="S727" s="5"/>
    </row>
    <row r="728" ht="14.25" customHeight="1">
      <c r="R728" s="5"/>
      <c r="S728" s="5"/>
    </row>
    <row r="729" ht="14.25" customHeight="1">
      <c r="R729" s="5"/>
      <c r="S729" s="5"/>
    </row>
    <row r="730" ht="14.25" customHeight="1">
      <c r="R730" s="5"/>
      <c r="S730" s="5"/>
    </row>
    <row r="731" ht="14.25" customHeight="1">
      <c r="R731" s="5"/>
      <c r="S731" s="5"/>
    </row>
    <row r="732" ht="14.25" customHeight="1">
      <c r="R732" s="5"/>
      <c r="S732" s="5"/>
    </row>
    <row r="733" ht="14.25" customHeight="1">
      <c r="R733" s="5"/>
      <c r="S733" s="5"/>
    </row>
    <row r="734" ht="14.25" customHeight="1">
      <c r="R734" s="5"/>
      <c r="S734" s="5"/>
    </row>
    <row r="735" ht="14.25" customHeight="1">
      <c r="R735" s="5"/>
      <c r="S735" s="5"/>
    </row>
    <row r="736" ht="14.25" customHeight="1">
      <c r="R736" s="5"/>
      <c r="S736" s="5"/>
    </row>
    <row r="737" ht="14.25" customHeight="1">
      <c r="R737" s="5"/>
      <c r="S737" s="5"/>
    </row>
    <row r="738" ht="14.25" customHeight="1">
      <c r="R738" s="5"/>
      <c r="S738" s="5"/>
    </row>
    <row r="739" ht="14.25" customHeight="1">
      <c r="R739" s="5"/>
      <c r="S739" s="5"/>
    </row>
    <row r="740" ht="14.25" customHeight="1">
      <c r="R740" s="5"/>
      <c r="S740" s="5"/>
    </row>
    <row r="741" ht="14.25" customHeight="1">
      <c r="R741" s="5"/>
      <c r="S741" s="5"/>
    </row>
    <row r="742" ht="14.25" customHeight="1">
      <c r="R742" s="5"/>
      <c r="S742" s="5"/>
    </row>
    <row r="743" ht="14.25" customHeight="1">
      <c r="R743" s="5"/>
      <c r="S743" s="5"/>
    </row>
    <row r="744" ht="14.25" customHeight="1">
      <c r="R744" s="5"/>
      <c r="S744" s="5"/>
    </row>
    <row r="745" ht="14.25" customHeight="1">
      <c r="R745" s="5"/>
      <c r="S745" s="5"/>
    </row>
    <row r="746" ht="14.25" customHeight="1">
      <c r="R746" s="5"/>
      <c r="S746" s="5"/>
    </row>
    <row r="747" ht="14.25" customHeight="1">
      <c r="R747" s="5"/>
      <c r="S747" s="5"/>
    </row>
    <row r="748" ht="14.25" customHeight="1">
      <c r="R748" s="5"/>
      <c r="S748" s="5"/>
    </row>
    <row r="749" ht="14.25" customHeight="1">
      <c r="R749" s="5"/>
      <c r="S749" s="5"/>
    </row>
    <row r="750" ht="14.25" customHeight="1">
      <c r="R750" s="5"/>
      <c r="S750" s="5"/>
    </row>
    <row r="751" ht="14.25" customHeight="1">
      <c r="R751" s="5"/>
      <c r="S751" s="5"/>
    </row>
    <row r="752" ht="14.25" customHeight="1">
      <c r="R752" s="5"/>
      <c r="S752" s="5"/>
    </row>
    <row r="753" ht="14.25" customHeight="1">
      <c r="R753" s="5"/>
      <c r="S753" s="5"/>
    </row>
    <row r="754" ht="14.25" customHeight="1">
      <c r="R754" s="5"/>
      <c r="S754" s="5"/>
    </row>
    <row r="755" ht="14.25" customHeight="1">
      <c r="R755" s="5"/>
      <c r="S755" s="5"/>
    </row>
    <row r="756" ht="14.25" customHeight="1">
      <c r="R756" s="5"/>
      <c r="S756" s="5"/>
    </row>
    <row r="757" ht="14.25" customHeight="1">
      <c r="R757" s="5"/>
      <c r="S757" s="5"/>
    </row>
    <row r="758" ht="14.25" customHeight="1">
      <c r="R758" s="5"/>
      <c r="S758" s="5"/>
    </row>
    <row r="759" ht="14.25" customHeight="1">
      <c r="R759" s="5"/>
      <c r="S759" s="5"/>
    </row>
    <row r="760" ht="14.25" customHeight="1">
      <c r="R760" s="5"/>
      <c r="S760" s="5"/>
    </row>
    <row r="761" ht="14.25" customHeight="1">
      <c r="R761" s="5"/>
      <c r="S761" s="5"/>
    </row>
    <row r="762" ht="14.25" customHeight="1">
      <c r="R762" s="5"/>
      <c r="S762" s="5"/>
    </row>
    <row r="763" ht="14.25" customHeight="1">
      <c r="R763" s="5"/>
      <c r="S763" s="5"/>
    </row>
    <row r="764" ht="14.25" customHeight="1">
      <c r="R764" s="5"/>
      <c r="S764" s="5"/>
    </row>
    <row r="765" ht="14.25" customHeight="1">
      <c r="R765" s="5"/>
      <c r="S765" s="5"/>
    </row>
    <row r="766" ht="14.25" customHeight="1">
      <c r="R766" s="5"/>
      <c r="S766" s="5"/>
    </row>
    <row r="767" ht="14.25" customHeight="1">
      <c r="R767" s="5"/>
      <c r="S767" s="5"/>
    </row>
    <row r="768" ht="14.25" customHeight="1">
      <c r="R768" s="5"/>
      <c r="S768" s="5"/>
    </row>
    <row r="769" ht="14.25" customHeight="1">
      <c r="R769" s="5"/>
      <c r="S769" s="5"/>
    </row>
    <row r="770" ht="14.25" customHeight="1">
      <c r="R770" s="5"/>
      <c r="S770" s="5"/>
    </row>
    <row r="771" ht="14.25" customHeight="1">
      <c r="R771" s="5"/>
      <c r="S771" s="5"/>
    </row>
    <row r="772" ht="14.25" customHeight="1">
      <c r="R772" s="5"/>
      <c r="S772" s="5"/>
    </row>
    <row r="773" ht="14.25" customHeight="1">
      <c r="R773" s="5"/>
      <c r="S773" s="5"/>
    </row>
    <row r="774" ht="14.25" customHeight="1">
      <c r="R774" s="5"/>
      <c r="S774" s="5"/>
    </row>
    <row r="775" ht="14.25" customHeight="1">
      <c r="R775" s="5"/>
      <c r="S775" s="5"/>
    </row>
    <row r="776" ht="14.25" customHeight="1">
      <c r="R776" s="5"/>
      <c r="S776" s="5"/>
    </row>
    <row r="777" ht="14.25" customHeight="1">
      <c r="R777" s="5"/>
      <c r="S777" s="5"/>
    </row>
    <row r="778" ht="14.25" customHeight="1">
      <c r="R778" s="5"/>
      <c r="S778" s="5"/>
    </row>
    <row r="779" ht="14.25" customHeight="1">
      <c r="R779" s="5"/>
      <c r="S779" s="5"/>
    </row>
    <row r="780" ht="14.25" customHeight="1">
      <c r="R780" s="5"/>
      <c r="S780" s="5"/>
    </row>
    <row r="781" ht="14.25" customHeight="1">
      <c r="R781" s="5"/>
      <c r="S781" s="5"/>
    </row>
    <row r="782" ht="14.25" customHeight="1">
      <c r="R782" s="5"/>
      <c r="S782" s="5"/>
    </row>
    <row r="783" ht="14.25" customHeight="1">
      <c r="R783" s="5"/>
      <c r="S783" s="5"/>
    </row>
    <row r="784" ht="14.25" customHeight="1">
      <c r="R784" s="5"/>
      <c r="S784" s="5"/>
    </row>
    <row r="785" ht="14.25" customHeight="1">
      <c r="R785" s="5"/>
      <c r="S785" s="5"/>
    </row>
    <row r="786" ht="14.25" customHeight="1">
      <c r="R786" s="5"/>
      <c r="S786" s="5"/>
    </row>
    <row r="787" ht="14.25" customHeight="1">
      <c r="R787" s="5"/>
      <c r="S787" s="5"/>
    </row>
    <row r="788" ht="14.25" customHeight="1">
      <c r="R788" s="5"/>
      <c r="S788" s="5"/>
    </row>
    <row r="789" ht="14.25" customHeight="1">
      <c r="R789" s="5"/>
      <c r="S789" s="5"/>
    </row>
    <row r="790" ht="14.25" customHeight="1">
      <c r="R790" s="5"/>
      <c r="S790" s="5"/>
    </row>
    <row r="791" ht="14.25" customHeight="1">
      <c r="R791" s="5"/>
      <c r="S791" s="5"/>
    </row>
    <row r="792" ht="14.25" customHeight="1">
      <c r="R792" s="5"/>
      <c r="S792" s="5"/>
    </row>
    <row r="793" ht="14.25" customHeight="1">
      <c r="R793" s="5"/>
      <c r="S793" s="5"/>
    </row>
    <row r="794" ht="14.25" customHeight="1">
      <c r="R794" s="5"/>
      <c r="S794" s="5"/>
    </row>
    <row r="795" ht="14.25" customHeight="1">
      <c r="R795" s="5"/>
      <c r="S795" s="5"/>
    </row>
    <row r="796" ht="14.25" customHeight="1">
      <c r="R796" s="5"/>
      <c r="S796" s="5"/>
    </row>
    <row r="797" ht="14.25" customHeight="1">
      <c r="R797" s="5"/>
      <c r="S797" s="5"/>
    </row>
    <row r="798" ht="14.25" customHeight="1">
      <c r="R798" s="5"/>
      <c r="S798" s="5"/>
    </row>
    <row r="799" ht="14.25" customHeight="1">
      <c r="R799" s="5"/>
      <c r="S799" s="5"/>
    </row>
    <row r="800" ht="14.25" customHeight="1">
      <c r="R800" s="5"/>
      <c r="S800" s="5"/>
    </row>
    <row r="801" ht="14.25" customHeight="1">
      <c r="R801" s="5"/>
      <c r="S801" s="5"/>
    </row>
    <row r="802" ht="14.25" customHeight="1">
      <c r="R802" s="5"/>
      <c r="S802" s="5"/>
    </row>
    <row r="803" ht="14.25" customHeight="1">
      <c r="R803" s="5"/>
      <c r="S803" s="5"/>
    </row>
    <row r="804" ht="14.25" customHeight="1">
      <c r="R804" s="5"/>
      <c r="S804" s="5"/>
    </row>
    <row r="805" ht="14.25" customHeight="1">
      <c r="R805" s="5"/>
      <c r="S805" s="5"/>
    </row>
    <row r="806" ht="14.25" customHeight="1">
      <c r="R806" s="5"/>
      <c r="S806" s="5"/>
    </row>
    <row r="807" ht="14.25" customHeight="1">
      <c r="R807" s="5"/>
      <c r="S807" s="5"/>
    </row>
    <row r="808" ht="14.25" customHeight="1">
      <c r="R808" s="5"/>
      <c r="S808" s="5"/>
    </row>
    <row r="809" ht="14.25" customHeight="1">
      <c r="R809" s="5"/>
      <c r="S809" s="5"/>
    </row>
    <row r="810" ht="14.25" customHeight="1">
      <c r="R810" s="5"/>
      <c r="S810" s="5"/>
    </row>
    <row r="811" ht="14.25" customHeight="1">
      <c r="R811" s="5"/>
      <c r="S811" s="5"/>
    </row>
    <row r="812" ht="14.25" customHeight="1">
      <c r="R812" s="5"/>
      <c r="S812" s="5"/>
    </row>
    <row r="813" ht="14.25" customHeight="1">
      <c r="R813" s="5"/>
      <c r="S813" s="5"/>
    </row>
    <row r="814" ht="14.25" customHeight="1">
      <c r="R814" s="5"/>
      <c r="S814" s="5"/>
    </row>
    <row r="815" ht="14.25" customHeight="1">
      <c r="R815" s="5"/>
      <c r="S815" s="5"/>
    </row>
    <row r="816" ht="14.25" customHeight="1">
      <c r="R816" s="5"/>
      <c r="S816" s="5"/>
    </row>
    <row r="817" ht="14.25" customHeight="1">
      <c r="R817" s="5"/>
      <c r="S817" s="5"/>
    </row>
    <row r="818" ht="14.25" customHeight="1">
      <c r="R818" s="5"/>
      <c r="S818" s="5"/>
    </row>
    <row r="819" ht="14.25" customHeight="1">
      <c r="R819" s="5"/>
      <c r="S819" s="5"/>
    </row>
    <row r="820" ht="14.25" customHeight="1">
      <c r="R820" s="5"/>
      <c r="S820" s="5"/>
    </row>
    <row r="821" ht="14.25" customHeight="1">
      <c r="R821" s="5"/>
      <c r="S821" s="5"/>
    </row>
    <row r="822" ht="14.25" customHeight="1">
      <c r="R822" s="5"/>
      <c r="S822" s="5"/>
    </row>
    <row r="823" ht="14.25" customHeight="1">
      <c r="R823" s="5"/>
      <c r="S823" s="5"/>
    </row>
    <row r="824" ht="14.25" customHeight="1">
      <c r="R824" s="5"/>
      <c r="S824" s="5"/>
    </row>
    <row r="825" ht="14.25" customHeight="1">
      <c r="R825" s="5"/>
      <c r="S825" s="5"/>
    </row>
    <row r="826" ht="14.25" customHeight="1">
      <c r="R826" s="5"/>
      <c r="S826" s="5"/>
    </row>
    <row r="827" ht="14.25" customHeight="1">
      <c r="R827" s="5"/>
      <c r="S827" s="5"/>
    </row>
    <row r="828" ht="14.25" customHeight="1">
      <c r="R828" s="5"/>
      <c r="S828" s="5"/>
    </row>
    <row r="829" ht="14.25" customHeight="1">
      <c r="R829" s="5"/>
      <c r="S829" s="5"/>
    </row>
    <row r="830" ht="14.25" customHeight="1">
      <c r="R830" s="5"/>
      <c r="S830" s="5"/>
    </row>
    <row r="831" ht="14.25" customHeight="1">
      <c r="R831" s="5"/>
      <c r="S831" s="5"/>
    </row>
    <row r="832" ht="14.25" customHeight="1">
      <c r="R832" s="5"/>
      <c r="S832" s="5"/>
    </row>
    <row r="833" ht="14.25" customHeight="1">
      <c r="R833" s="5"/>
      <c r="S833" s="5"/>
    </row>
    <row r="834" ht="14.25" customHeight="1">
      <c r="R834" s="5"/>
      <c r="S834" s="5"/>
    </row>
    <row r="835" ht="14.25" customHeight="1">
      <c r="R835" s="5"/>
      <c r="S835" s="5"/>
    </row>
    <row r="836" ht="14.25" customHeight="1">
      <c r="R836" s="5"/>
      <c r="S836" s="5"/>
    </row>
    <row r="837" ht="14.25" customHeight="1">
      <c r="R837" s="5"/>
      <c r="S837" s="5"/>
    </row>
    <row r="838" ht="14.25" customHeight="1">
      <c r="R838" s="5"/>
      <c r="S838" s="5"/>
    </row>
    <row r="839" ht="14.25" customHeight="1">
      <c r="R839" s="5"/>
      <c r="S839" s="5"/>
    </row>
    <row r="840" ht="14.25" customHeight="1">
      <c r="R840" s="5"/>
      <c r="S840" s="5"/>
    </row>
    <row r="841" ht="14.25" customHeight="1">
      <c r="R841" s="5"/>
      <c r="S841" s="5"/>
    </row>
    <row r="842" ht="14.25" customHeight="1">
      <c r="R842" s="5"/>
      <c r="S842" s="5"/>
    </row>
    <row r="843" ht="14.25" customHeight="1">
      <c r="R843" s="5"/>
      <c r="S843" s="5"/>
    </row>
    <row r="844" ht="14.25" customHeight="1">
      <c r="R844" s="5"/>
      <c r="S844" s="5"/>
    </row>
    <row r="845" ht="14.25" customHeight="1">
      <c r="R845" s="5"/>
      <c r="S845" s="5"/>
    </row>
    <row r="846" ht="14.25" customHeight="1">
      <c r="R846" s="5"/>
      <c r="S846" s="5"/>
    </row>
    <row r="847" ht="14.25" customHeight="1">
      <c r="R847" s="5"/>
      <c r="S847" s="5"/>
    </row>
    <row r="848" ht="14.25" customHeight="1">
      <c r="R848" s="5"/>
      <c r="S848" s="5"/>
    </row>
    <row r="849" ht="14.25" customHeight="1">
      <c r="R849" s="5"/>
      <c r="S849" s="5"/>
    </row>
    <row r="850" ht="14.25" customHeight="1">
      <c r="R850" s="5"/>
      <c r="S850" s="5"/>
    </row>
    <row r="851" ht="14.25" customHeight="1">
      <c r="R851" s="5"/>
      <c r="S851" s="5"/>
    </row>
    <row r="852" ht="14.25" customHeight="1">
      <c r="R852" s="5"/>
      <c r="S852" s="5"/>
    </row>
    <row r="853" ht="14.25" customHeight="1">
      <c r="R853" s="5"/>
      <c r="S853" s="5"/>
    </row>
    <row r="854" ht="14.25" customHeight="1">
      <c r="R854" s="5"/>
      <c r="S854" s="5"/>
    </row>
    <row r="855" ht="14.25" customHeight="1">
      <c r="R855" s="5"/>
      <c r="S855" s="5"/>
    </row>
    <row r="856" ht="14.25" customHeight="1">
      <c r="R856" s="5"/>
      <c r="S856" s="5"/>
    </row>
    <row r="857" ht="14.25" customHeight="1">
      <c r="R857" s="5"/>
      <c r="S857" s="5"/>
    </row>
    <row r="858" ht="14.25" customHeight="1">
      <c r="R858" s="5"/>
      <c r="S858" s="5"/>
    </row>
    <row r="859" ht="14.25" customHeight="1">
      <c r="R859" s="5"/>
      <c r="S859" s="5"/>
    </row>
    <row r="860" ht="14.25" customHeight="1">
      <c r="R860" s="5"/>
      <c r="S860" s="5"/>
    </row>
    <row r="861" ht="14.25" customHeight="1">
      <c r="R861" s="5"/>
      <c r="S861" s="5"/>
    </row>
    <row r="862" ht="14.25" customHeight="1">
      <c r="R862" s="5"/>
      <c r="S862" s="5"/>
    </row>
    <row r="863" ht="14.25" customHeight="1">
      <c r="R863" s="5"/>
      <c r="S863" s="5"/>
    </row>
    <row r="864" ht="14.25" customHeight="1">
      <c r="R864" s="5"/>
      <c r="S864" s="5"/>
    </row>
    <row r="865" ht="14.25" customHeight="1">
      <c r="R865" s="5"/>
      <c r="S865" s="5"/>
    </row>
    <row r="866" ht="14.25" customHeight="1">
      <c r="R866" s="5"/>
      <c r="S866" s="5"/>
    </row>
    <row r="867" ht="14.25" customHeight="1">
      <c r="R867" s="5"/>
      <c r="S867" s="5"/>
    </row>
    <row r="868" ht="14.25" customHeight="1">
      <c r="R868" s="5"/>
      <c r="S868" s="5"/>
    </row>
    <row r="869" ht="14.25" customHeight="1">
      <c r="R869" s="5"/>
      <c r="S869" s="5"/>
    </row>
    <row r="870" ht="14.25" customHeight="1">
      <c r="R870" s="5"/>
      <c r="S870" s="5"/>
    </row>
    <row r="871" ht="14.25" customHeight="1">
      <c r="R871" s="5"/>
      <c r="S871" s="5"/>
    </row>
    <row r="872" ht="14.25" customHeight="1">
      <c r="R872" s="5"/>
      <c r="S872" s="5"/>
    </row>
    <row r="873" ht="14.25" customHeight="1">
      <c r="R873" s="5"/>
      <c r="S873" s="5"/>
    </row>
    <row r="874" ht="14.25" customHeight="1">
      <c r="R874" s="5"/>
      <c r="S874" s="5"/>
    </row>
    <row r="875" ht="14.25" customHeight="1">
      <c r="R875" s="5"/>
      <c r="S875" s="5"/>
    </row>
    <row r="876" ht="14.25" customHeight="1">
      <c r="R876" s="5"/>
      <c r="S876" s="5"/>
    </row>
    <row r="877" ht="14.25" customHeight="1">
      <c r="R877" s="5"/>
      <c r="S877" s="5"/>
    </row>
    <row r="878" ht="14.25" customHeight="1">
      <c r="R878" s="5"/>
      <c r="S878" s="5"/>
    </row>
    <row r="879" ht="14.25" customHeight="1">
      <c r="R879" s="5"/>
      <c r="S879" s="5"/>
    </row>
    <row r="880" ht="14.25" customHeight="1">
      <c r="R880" s="5"/>
      <c r="S880" s="5"/>
    </row>
    <row r="881" ht="14.25" customHeight="1">
      <c r="R881" s="5"/>
      <c r="S881" s="5"/>
    </row>
    <row r="882" ht="14.25" customHeight="1">
      <c r="R882" s="5"/>
      <c r="S882" s="5"/>
    </row>
    <row r="883" ht="14.25" customHeight="1">
      <c r="R883" s="5"/>
      <c r="S883" s="5"/>
    </row>
    <row r="884" ht="14.25" customHeight="1">
      <c r="R884" s="5"/>
      <c r="S884" s="5"/>
    </row>
    <row r="885" ht="14.25" customHeight="1">
      <c r="R885" s="5"/>
      <c r="S885" s="5"/>
    </row>
    <row r="886" ht="14.25" customHeight="1">
      <c r="R886" s="5"/>
      <c r="S886" s="5"/>
    </row>
    <row r="887" ht="14.25" customHeight="1">
      <c r="R887" s="5"/>
      <c r="S887" s="5"/>
    </row>
    <row r="888" ht="14.25" customHeight="1">
      <c r="R888" s="5"/>
      <c r="S888" s="5"/>
    </row>
    <row r="889" ht="14.25" customHeight="1">
      <c r="R889" s="5"/>
      <c r="S889" s="5"/>
    </row>
    <row r="890" ht="14.25" customHeight="1">
      <c r="R890" s="5"/>
      <c r="S890" s="5"/>
    </row>
    <row r="891" ht="14.25" customHeight="1">
      <c r="R891" s="5"/>
      <c r="S891" s="5"/>
    </row>
    <row r="892" ht="14.25" customHeight="1">
      <c r="R892" s="5"/>
      <c r="S892" s="5"/>
    </row>
    <row r="893" ht="14.25" customHeight="1">
      <c r="R893" s="5"/>
      <c r="S893" s="5"/>
    </row>
    <row r="894" ht="14.25" customHeight="1">
      <c r="R894" s="5"/>
      <c r="S894" s="5"/>
    </row>
    <row r="895" ht="14.25" customHeight="1">
      <c r="R895" s="5"/>
      <c r="S895" s="5"/>
    </row>
    <row r="896" ht="14.25" customHeight="1">
      <c r="R896" s="5"/>
      <c r="S896" s="5"/>
    </row>
    <row r="897" ht="14.25" customHeight="1">
      <c r="R897" s="5"/>
      <c r="S897" s="5"/>
    </row>
    <row r="898" ht="14.25" customHeight="1">
      <c r="R898" s="5"/>
      <c r="S898" s="5"/>
    </row>
    <row r="899" ht="14.25" customHeight="1">
      <c r="R899" s="5"/>
      <c r="S899" s="5"/>
    </row>
    <row r="900" ht="14.25" customHeight="1">
      <c r="R900" s="5"/>
      <c r="S900" s="5"/>
    </row>
    <row r="901" ht="14.25" customHeight="1">
      <c r="R901" s="5"/>
      <c r="S901" s="5"/>
    </row>
    <row r="902" ht="14.25" customHeight="1">
      <c r="R902" s="5"/>
      <c r="S902" s="5"/>
    </row>
    <row r="903" ht="14.25" customHeight="1">
      <c r="R903" s="5"/>
      <c r="S903" s="5"/>
    </row>
    <row r="904" ht="14.25" customHeight="1">
      <c r="R904" s="5"/>
      <c r="S904" s="5"/>
    </row>
    <row r="905" ht="14.25" customHeight="1">
      <c r="R905" s="5"/>
      <c r="S905" s="5"/>
    </row>
    <row r="906" ht="14.25" customHeight="1">
      <c r="R906" s="5"/>
      <c r="S906" s="5"/>
    </row>
    <row r="907" ht="14.25" customHeight="1">
      <c r="R907" s="5"/>
      <c r="S907" s="5"/>
    </row>
    <row r="908" ht="14.25" customHeight="1">
      <c r="R908" s="5"/>
      <c r="S908" s="5"/>
    </row>
    <row r="909" ht="14.25" customHeight="1">
      <c r="R909" s="5"/>
      <c r="S909" s="5"/>
    </row>
    <row r="910" ht="14.25" customHeight="1">
      <c r="R910" s="5"/>
      <c r="S910" s="5"/>
    </row>
    <row r="911" ht="14.25" customHeight="1">
      <c r="R911" s="5"/>
      <c r="S911" s="5"/>
    </row>
    <row r="912" ht="14.25" customHeight="1">
      <c r="R912" s="5"/>
      <c r="S912" s="5"/>
    </row>
    <row r="913" ht="14.25" customHeight="1">
      <c r="R913" s="5"/>
      <c r="S913" s="5"/>
    </row>
    <row r="914" ht="14.25" customHeight="1">
      <c r="R914" s="5"/>
      <c r="S914" s="5"/>
    </row>
    <row r="915" ht="14.25" customHeight="1">
      <c r="R915" s="5"/>
      <c r="S915" s="5"/>
    </row>
    <row r="916" ht="14.25" customHeight="1">
      <c r="R916" s="5"/>
      <c r="S916" s="5"/>
    </row>
    <row r="917" ht="14.25" customHeight="1">
      <c r="R917" s="5"/>
      <c r="S917" s="5"/>
    </row>
    <row r="918" ht="14.25" customHeight="1">
      <c r="R918" s="5"/>
      <c r="S918" s="5"/>
    </row>
    <row r="919" ht="14.25" customHeight="1">
      <c r="R919" s="5"/>
      <c r="S919" s="5"/>
    </row>
    <row r="920" ht="14.25" customHeight="1">
      <c r="R920" s="5"/>
      <c r="S920" s="5"/>
    </row>
    <row r="921" ht="14.25" customHeight="1">
      <c r="R921" s="5"/>
      <c r="S921" s="5"/>
    </row>
    <row r="922" ht="14.25" customHeight="1">
      <c r="R922" s="5"/>
      <c r="S922" s="5"/>
    </row>
    <row r="923" ht="14.25" customHeight="1">
      <c r="R923" s="5"/>
      <c r="S923" s="5"/>
    </row>
    <row r="924" ht="14.25" customHeight="1">
      <c r="R924" s="5"/>
      <c r="S924" s="5"/>
    </row>
    <row r="925" ht="14.25" customHeight="1">
      <c r="R925" s="5"/>
      <c r="S925" s="5"/>
    </row>
    <row r="926" ht="14.25" customHeight="1">
      <c r="R926" s="5"/>
      <c r="S926" s="5"/>
    </row>
    <row r="927" ht="14.25" customHeight="1">
      <c r="R927" s="5"/>
      <c r="S927" s="5"/>
    </row>
    <row r="928" ht="14.25" customHeight="1">
      <c r="R928" s="5"/>
      <c r="S928" s="5"/>
    </row>
    <row r="929" ht="14.25" customHeight="1">
      <c r="R929" s="5"/>
      <c r="S929" s="5"/>
    </row>
    <row r="930" ht="14.25" customHeight="1">
      <c r="R930" s="5"/>
      <c r="S930" s="5"/>
    </row>
    <row r="931" ht="14.25" customHeight="1">
      <c r="R931" s="5"/>
      <c r="S931" s="5"/>
    </row>
    <row r="932" ht="14.25" customHeight="1">
      <c r="R932" s="5"/>
      <c r="S932" s="5"/>
    </row>
    <row r="933" ht="14.25" customHeight="1">
      <c r="R933" s="5"/>
      <c r="S933" s="5"/>
    </row>
    <row r="934" ht="14.25" customHeight="1">
      <c r="R934" s="5"/>
      <c r="S934" s="5"/>
    </row>
    <row r="935" ht="14.25" customHeight="1">
      <c r="R935" s="5"/>
      <c r="S935" s="5"/>
    </row>
    <row r="936" ht="14.25" customHeight="1">
      <c r="R936" s="5"/>
      <c r="S936" s="5"/>
    </row>
    <row r="937" ht="14.25" customHeight="1">
      <c r="R937" s="5"/>
      <c r="S937" s="5"/>
    </row>
    <row r="938" ht="14.25" customHeight="1">
      <c r="R938" s="5"/>
      <c r="S938" s="5"/>
    </row>
    <row r="939" ht="14.25" customHeight="1">
      <c r="R939" s="5"/>
      <c r="S939" s="5"/>
    </row>
    <row r="940" ht="14.25" customHeight="1">
      <c r="R940" s="5"/>
      <c r="S940" s="5"/>
    </row>
    <row r="941" ht="14.25" customHeight="1">
      <c r="R941" s="5"/>
      <c r="S941" s="5"/>
    </row>
    <row r="942" ht="14.25" customHeight="1">
      <c r="R942" s="5"/>
      <c r="S942" s="5"/>
    </row>
    <row r="943" ht="14.25" customHeight="1">
      <c r="R943" s="5"/>
      <c r="S943" s="5"/>
    </row>
    <row r="944" ht="14.25" customHeight="1">
      <c r="R944" s="5"/>
      <c r="S944" s="5"/>
    </row>
    <row r="945" ht="14.25" customHeight="1">
      <c r="R945" s="5"/>
      <c r="S945" s="5"/>
    </row>
    <row r="946" ht="14.25" customHeight="1">
      <c r="R946" s="5"/>
      <c r="S946" s="5"/>
    </row>
    <row r="947" ht="14.25" customHeight="1">
      <c r="R947" s="5"/>
      <c r="S947" s="5"/>
    </row>
    <row r="948" ht="14.25" customHeight="1">
      <c r="R948" s="5"/>
      <c r="S948" s="5"/>
    </row>
    <row r="949" ht="14.25" customHeight="1">
      <c r="R949" s="5"/>
      <c r="S949" s="5"/>
    </row>
    <row r="950" ht="14.25" customHeight="1">
      <c r="R950" s="5"/>
      <c r="S950" s="5"/>
    </row>
    <row r="951" ht="14.25" customHeight="1">
      <c r="R951" s="5"/>
      <c r="S951" s="5"/>
    </row>
    <row r="952" ht="14.25" customHeight="1">
      <c r="R952" s="5"/>
      <c r="S952" s="5"/>
    </row>
    <row r="953" ht="14.25" customHeight="1">
      <c r="R953" s="5"/>
      <c r="S953" s="5"/>
    </row>
    <row r="954" ht="14.25" customHeight="1">
      <c r="R954" s="5"/>
      <c r="S954" s="5"/>
    </row>
    <row r="955" ht="14.25" customHeight="1">
      <c r="R955" s="5"/>
      <c r="S955" s="5"/>
    </row>
    <row r="956" ht="14.25" customHeight="1">
      <c r="R956" s="5"/>
      <c r="S956" s="5"/>
    </row>
    <row r="957" ht="14.25" customHeight="1">
      <c r="R957" s="5"/>
      <c r="S957" s="5"/>
    </row>
    <row r="958" ht="14.25" customHeight="1">
      <c r="R958" s="5"/>
      <c r="S958" s="5"/>
    </row>
    <row r="959" ht="14.25" customHeight="1">
      <c r="R959" s="5"/>
      <c r="S959" s="5"/>
    </row>
    <row r="960" ht="14.25" customHeight="1">
      <c r="R960" s="5"/>
      <c r="S960" s="5"/>
    </row>
    <row r="961" ht="14.25" customHeight="1">
      <c r="R961" s="5"/>
      <c r="S961" s="5"/>
    </row>
    <row r="962" ht="14.25" customHeight="1">
      <c r="R962" s="5"/>
      <c r="S962" s="5"/>
    </row>
    <row r="963" ht="14.25" customHeight="1">
      <c r="R963" s="5"/>
      <c r="S963" s="5"/>
    </row>
    <row r="964" ht="14.25" customHeight="1">
      <c r="R964" s="5"/>
      <c r="S964" s="5"/>
    </row>
    <row r="965" ht="14.25" customHeight="1">
      <c r="R965" s="5"/>
      <c r="S965" s="5"/>
    </row>
    <row r="966" ht="14.25" customHeight="1">
      <c r="R966" s="5"/>
      <c r="S966" s="5"/>
    </row>
    <row r="967" ht="14.25" customHeight="1">
      <c r="R967" s="5"/>
      <c r="S967" s="5"/>
    </row>
    <row r="968" ht="14.25" customHeight="1">
      <c r="R968" s="5"/>
      <c r="S968" s="5"/>
    </row>
    <row r="969" ht="14.25" customHeight="1">
      <c r="R969" s="5"/>
      <c r="S969" s="5"/>
    </row>
    <row r="970" ht="14.25" customHeight="1">
      <c r="R970" s="5"/>
      <c r="S970" s="5"/>
    </row>
    <row r="971" ht="14.25" customHeight="1">
      <c r="R971" s="5"/>
      <c r="S971" s="5"/>
    </row>
    <row r="972" ht="14.25" customHeight="1">
      <c r="R972" s="5"/>
      <c r="S972" s="5"/>
    </row>
    <row r="973" ht="14.25" customHeight="1">
      <c r="R973" s="5"/>
      <c r="S973" s="5"/>
    </row>
    <row r="974" ht="14.25" customHeight="1">
      <c r="R974" s="5"/>
      <c r="S974" s="5"/>
    </row>
    <row r="975" ht="14.25" customHeight="1">
      <c r="R975" s="5"/>
      <c r="S975" s="5"/>
    </row>
    <row r="976" ht="14.25" customHeight="1">
      <c r="R976" s="5"/>
      <c r="S976" s="5"/>
    </row>
    <row r="977" ht="14.25" customHeight="1">
      <c r="R977" s="5"/>
      <c r="S977" s="5"/>
    </row>
    <row r="978" ht="14.25" customHeight="1">
      <c r="R978" s="5"/>
      <c r="S978" s="5"/>
    </row>
    <row r="979" ht="14.25" customHeight="1">
      <c r="R979" s="5"/>
      <c r="S979" s="5"/>
    </row>
    <row r="980" ht="14.25" customHeight="1">
      <c r="R980" s="5"/>
      <c r="S980" s="5"/>
    </row>
    <row r="981" ht="14.25" customHeight="1">
      <c r="R981" s="5"/>
      <c r="S981" s="5"/>
    </row>
    <row r="982" ht="14.25" customHeight="1">
      <c r="R982" s="5"/>
      <c r="S982" s="5"/>
    </row>
    <row r="983" ht="14.25" customHeight="1">
      <c r="R983" s="5"/>
      <c r="S983" s="5"/>
    </row>
    <row r="984" ht="14.25" customHeight="1">
      <c r="R984" s="5"/>
      <c r="S984" s="5"/>
    </row>
    <row r="985" ht="14.25" customHeight="1">
      <c r="R985" s="5"/>
      <c r="S985" s="5"/>
    </row>
    <row r="986" ht="14.25" customHeight="1">
      <c r="R986" s="5"/>
      <c r="S986" s="5"/>
    </row>
    <row r="987" ht="14.25" customHeight="1">
      <c r="R987" s="5"/>
      <c r="S987" s="5"/>
    </row>
    <row r="988" ht="14.25" customHeight="1">
      <c r="R988" s="5"/>
      <c r="S988" s="5"/>
    </row>
    <row r="989" ht="14.25" customHeight="1">
      <c r="R989" s="5"/>
      <c r="S989" s="5"/>
    </row>
    <row r="990" ht="14.25" customHeight="1">
      <c r="R990" s="5"/>
      <c r="S990" s="5"/>
    </row>
    <row r="991" ht="14.25" customHeight="1">
      <c r="R991" s="5"/>
      <c r="S991" s="5"/>
    </row>
    <row r="992" ht="14.25" customHeight="1">
      <c r="R992" s="5"/>
      <c r="S992" s="5"/>
    </row>
    <row r="993" ht="14.25" customHeight="1">
      <c r="R993" s="5"/>
      <c r="S993" s="5"/>
    </row>
    <row r="994" ht="14.25" customHeight="1">
      <c r="R994" s="5"/>
      <c r="S994" s="5"/>
    </row>
    <row r="995" ht="14.25" customHeight="1">
      <c r="R995" s="5"/>
      <c r="S995" s="5"/>
    </row>
    <row r="996" ht="14.25" customHeight="1">
      <c r="R996" s="5"/>
      <c r="S996" s="5"/>
    </row>
    <row r="997" ht="14.25" customHeight="1">
      <c r="R997" s="5"/>
      <c r="S997" s="5"/>
    </row>
    <row r="998" ht="14.25" customHeight="1">
      <c r="R998" s="5"/>
      <c r="S998" s="5"/>
    </row>
    <row r="999" ht="14.25" customHeight="1">
      <c r="R999" s="5"/>
      <c r="S999" s="5"/>
    </row>
    <row r="1000" ht="14.25" customHeight="1">
      <c r="R1000" s="5"/>
      <c r="S1000" s="5"/>
    </row>
  </sheetData>
  <printOptions/>
  <pageMargins bottom="0.75" footer="0.0" header="0.0" left="0.7" right="0.7" top="0.75"/>
  <pageSetup orientation="landscape"/>
  <drawing r:id="rId1"/>
</worksheet>
</file>