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NA NEW/krish/Krishna-pyth/Daily task/EXCEL/"/>
    </mc:Choice>
  </mc:AlternateContent>
  <xr:revisionPtr revIDLastSave="9" documentId="8_{80A9C7EA-E3F1-418A-B891-FD308195FCED}" xr6:coauthVersionLast="47" xr6:coauthVersionMax="47" xr10:uidLastSave="{078D67AE-16EE-4AA7-80DB-4269C9EFCF47}"/>
  <bookViews>
    <workbookView xWindow="-108" yWindow="-108" windowWidth="23256" windowHeight="12456" activeTab="1" xr2:uid="{5A0974BE-5661-4329-9B94-FE78F23FBC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  <c r="I4" i="2"/>
  <c r="I5" i="2"/>
  <c r="I6" i="2"/>
  <c r="I7" i="2"/>
  <c r="I8" i="2"/>
  <c r="I9" i="2"/>
  <c r="I10" i="2"/>
  <c r="I11" i="2"/>
  <c r="I12" i="2"/>
  <c r="I3" i="2"/>
  <c r="H3" i="2"/>
  <c r="H4" i="2"/>
  <c r="H5" i="2"/>
  <c r="H6" i="2"/>
  <c r="H7" i="2"/>
  <c r="H8" i="2"/>
  <c r="H9" i="2"/>
  <c r="H10" i="2"/>
  <c r="H11" i="2"/>
  <c r="H12" i="2"/>
  <c r="G4" i="2"/>
  <c r="G5" i="2"/>
  <c r="G6" i="2"/>
  <c r="G7" i="2"/>
  <c r="G8" i="2"/>
  <c r="G9" i="2"/>
  <c r="G10" i="2"/>
  <c r="G11" i="2"/>
  <c r="G12" i="2"/>
  <c r="G3" i="2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<sst xmlns="http://schemas.openxmlformats.org/spreadsheetml/2006/main" count="60" uniqueCount="36">
  <si>
    <t xml:space="preserve">NAME </t>
  </si>
  <si>
    <t>PINCODE</t>
  </si>
  <si>
    <t>RAJESH</t>
  </si>
  <si>
    <t>HARESH</t>
  </si>
  <si>
    <t>HEENA</t>
  </si>
  <si>
    <t>KASHISH</t>
  </si>
  <si>
    <t>RIYA</t>
  </si>
  <si>
    <t>LOMAS</t>
  </si>
  <si>
    <t>JIA</t>
  </si>
  <si>
    <t>MOHIT</t>
  </si>
  <si>
    <t>DATA1</t>
  </si>
  <si>
    <t>SUM</t>
  </si>
  <si>
    <t xml:space="preserve">AVERAGE </t>
  </si>
  <si>
    <t xml:space="preserve">COUNT </t>
  </si>
  <si>
    <t>COUNTA</t>
  </si>
  <si>
    <t>COUNTBLANK</t>
  </si>
  <si>
    <t>TRIM</t>
  </si>
  <si>
    <t>LEFT</t>
  </si>
  <si>
    <t>RIGHT</t>
  </si>
  <si>
    <t>KRISHNA</t>
  </si>
  <si>
    <t>CONCATE</t>
  </si>
  <si>
    <t>SURNAME</t>
  </si>
  <si>
    <t>RANA</t>
  </si>
  <si>
    <t>PATEL</t>
  </si>
  <si>
    <t>RATHOD</t>
  </si>
  <si>
    <t>CHAUHAN</t>
  </si>
  <si>
    <t>MODI</t>
  </si>
  <si>
    <t>SOLANKI</t>
  </si>
  <si>
    <t>SAHA</t>
  </si>
  <si>
    <t>NAYAK</t>
  </si>
  <si>
    <t>AND</t>
  </si>
  <si>
    <t>OR</t>
  </si>
  <si>
    <t>IF</t>
  </si>
  <si>
    <t>IFS</t>
  </si>
  <si>
    <t>SUMIF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</si>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</sst>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hruti"/>
      <family val="2"/>
      <charset val="1"/>
      <scheme val="minor"/>
    </font>
    <font>
      <b/>
      <sz val="11"/>
      <color rgb="FF7030A0"/>
      <name val="Shruti"/>
      <family val="2"/>
      <scheme val="minor"/>
    </font>
    <font>
      <b/>
      <sz val="14"/>
      <color rgb="FF7030A0"/>
      <name val="Shruti"/>
      <family val="2"/>
      <scheme val="minor"/>
    </font>
    <font>
      <sz val="14"/>
      <color theme="1"/>
      <name val="Shrut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C1D1-F663-4B90-9425-FA02D2353D3D}">
  <dimension ref="A2:O13"/>
  <sheetViews>
    <sheetView workbookViewId="0">
      <selection activeCell="M10" sqref="M10"/>
    </sheetView>
  </sheetViews>
  <sheetFormatPr defaultRowHeight="19.8" x14ac:dyDescent="0.65"/>
  <cols>
    <col min="3" max="3" width="11.81640625" bestFit="1" customWidth="1"/>
    <col min="5" max="5" width="9.90625" bestFit="1" customWidth="1"/>
    <col min="11" max="11" width="11.08984375" bestFit="1" customWidth="1"/>
    <col min="13" max="14" width="8.7265625" customWidth="1"/>
    <col min="15" max="15" width="15.6328125" bestFit="1" customWidth="1"/>
    <col min="16" max="17" width="8.7265625" customWidth="1"/>
  </cols>
  <sheetData>
    <row r="2" spans="1:15" ht="20.399999999999999" thickBot="1" x14ac:dyDescent="0.7"/>
    <row r="3" spans="1:15" ht="20.399999999999999" thickBot="1" x14ac:dyDescent="0.7">
      <c r="A3" s="3" t="s">
        <v>0</v>
      </c>
      <c r="B3" s="3" t="s">
        <v>35</v>
      </c>
      <c r="C3" s="3" t="s">
        <v>10</v>
      </c>
      <c r="D3" s="3" t="s">
        <v>1</v>
      </c>
      <c r="E3" s="4" t="s">
        <v>21</v>
      </c>
      <c r="F3" s="5"/>
      <c r="G3" s="6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4" t="s">
        <v>20</v>
      </c>
    </row>
    <row r="4" spans="1:15" x14ac:dyDescent="0.65">
      <c r="A4" s="2" t="s">
        <v>19</v>
      </c>
      <c r="B4" s="2">
        <v>9</v>
      </c>
      <c r="C4" s="2">
        <v>92</v>
      </c>
      <c r="D4" s="2">
        <v>25</v>
      </c>
      <c r="E4" s="2" t="s">
        <v>22</v>
      </c>
      <c r="G4" s="2">
        <f>SUM(A4:E4)</f>
        <v>126</v>
      </c>
      <c r="H4" s="2">
        <f>AVERAGE(A4:E4)</f>
        <v>42</v>
      </c>
      <c r="I4" s="2">
        <f>COUNT(A4:E4)</f>
        <v>3</v>
      </c>
      <c r="J4" s="2">
        <f>COUNTA(A4:E4)</f>
        <v>5</v>
      </c>
      <c r="K4" s="2">
        <f>COUNTBLANK(A4:E4)</f>
        <v>0</v>
      </c>
      <c r="L4" s="2" t="str">
        <f>TRIM(A4)</f>
        <v>KRISHNA</v>
      </c>
      <c r="M4" s="2" t="str">
        <f>LEFT(A4,4)</f>
        <v>KRIS</v>
      </c>
      <c r="N4" s="2" t="str">
        <f>RIGHT(A4,3)</f>
        <v>HNA</v>
      </c>
      <c r="O4" s="2" t="str">
        <f>_xlfn.CONCAT(A4," ",E4)</f>
        <v>KRISHNA RANA</v>
      </c>
    </row>
    <row r="5" spans="1:15" x14ac:dyDescent="0.65">
      <c r="A5" s="1" t="s">
        <v>2</v>
      </c>
      <c r="B5" s="1">
        <v>25</v>
      </c>
      <c r="C5" s="1"/>
      <c r="D5" s="1">
        <v>35</v>
      </c>
      <c r="E5" s="1"/>
      <c r="G5" s="1">
        <f t="shared" ref="G5:G13" si="0">SUM(A5:E5)</f>
        <v>60</v>
      </c>
      <c r="H5" s="1">
        <f t="shared" ref="H5:H13" si="1">AVERAGE(A5:E5)</f>
        <v>30</v>
      </c>
      <c r="I5" s="1">
        <f t="shared" ref="I5:I13" si="2">COUNT(A5:E5)</f>
        <v>2</v>
      </c>
      <c r="J5" s="1">
        <f t="shared" ref="J5:J13" si="3">COUNTA(A5:E5)</f>
        <v>3</v>
      </c>
      <c r="K5" s="1">
        <f t="shared" ref="K5:K13" si="4">COUNTBLANK(A5:E5)</f>
        <v>2</v>
      </c>
      <c r="L5" s="1" t="str">
        <f t="shared" ref="L5:L13" si="5">TRIM(A5)</f>
        <v>RAJESH</v>
      </c>
      <c r="M5" s="1" t="str">
        <f t="shared" ref="M5:M13" si="6">LEFT(A5,4)</f>
        <v>RAJE</v>
      </c>
      <c r="N5" s="1" t="str">
        <f t="shared" ref="N5:N13" si="7">RIGHT(A5,3)</f>
        <v>ESH</v>
      </c>
      <c r="O5" s="1" t="str">
        <f t="shared" ref="O5:O13" si="8">_xlfn.CONCAT(A5," ",E5)</f>
        <v xml:space="preserve">RAJESH </v>
      </c>
    </row>
    <row r="6" spans="1:15" x14ac:dyDescent="0.65">
      <c r="A6" s="1" t="s">
        <v>3</v>
      </c>
      <c r="B6" s="1">
        <v>99</v>
      </c>
      <c r="C6" s="1">
        <v>56</v>
      </c>
      <c r="D6" s="1">
        <v>69</v>
      </c>
      <c r="E6" s="1" t="s">
        <v>23</v>
      </c>
      <c r="G6" s="1">
        <f t="shared" si="0"/>
        <v>224</v>
      </c>
      <c r="H6" s="1">
        <f t="shared" si="1"/>
        <v>74.666666666666671</v>
      </c>
      <c r="I6" s="1">
        <f t="shared" si="2"/>
        <v>3</v>
      </c>
      <c r="J6" s="1">
        <f t="shared" si="3"/>
        <v>5</v>
      </c>
      <c r="K6" s="1">
        <f t="shared" si="4"/>
        <v>0</v>
      </c>
      <c r="L6" s="1" t="str">
        <f t="shared" si="5"/>
        <v>HARESH</v>
      </c>
      <c r="M6" s="1" t="str">
        <f t="shared" si="6"/>
        <v>HARE</v>
      </c>
      <c r="N6" s="1" t="str">
        <f t="shared" si="7"/>
        <v>ESH</v>
      </c>
      <c r="O6" s="1" t="str">
        <f t="shared" si="8"/>
        <v>HARESH PATEL</v>
      </c>
    </row>
    <row r="7" spans="1:15" x14ac:dyDescent="0.65">
      <c r="A7" s="1" t="s">
        <v>4</v>
      </c>
      <c r="B7" s="1">
        <v>88</v>
      </c>
      <c r="C7" s="1">
        <v>67</v>
      </c>
      <c r="D7" s="1">
        <v>87</v>
      </c>
      <c r="E7" s="1" t="s">
        <v>24</v>
      </c>
      <c r="G7" s="1">
        <f t="shared" si="0"/>
        <v>242</v>
      </c>
      <c r="H7" s="1">
        <f t="shared" si="1"/>
        <v>80.666666666666671</v>
      </c>
      <c r="I7" s="1">
        <f t="shared" si="2"/>
        <v>3</v>
      </c>
      <c r="J7" s="1">
        <f t="shared" si="3"/>
        <v>5</v>
      </c>
      <c r="K7" s="1">
        <f t="shared" si="4"/>
        <v>0</v>
      </c>
      <c r="L7" s="1" t="str">
        <f t="shared" si="5"/>
        <v>HEENA</v>
      </c>
      <c r="M7" s="1" t="str">
        <f t="shared" si="6"/>
        <v>HEEN</v>
      </c>
      <c r="N7" s="1" t="str">
        <f t="shared" si="7"/>
        <v>ENA</v>
      </c>
      <c r="O7" s="1" t="str">
        <f t="shared" si="8"/>
        <v>HEENA RATHOD</v>
      </c>
    </row>
    <row r="8" spans="1:15" x14ac:dyDescent="0.65">
      <c r="A8" s="1" t="s">
        <v>5</v>
      </c>
      <c r="B8" s="1"/>
      <c r="C8" s="1">
        <v>78</v>
      </c>
      <c r="D8" s="1">
        <v>34</v>
      </c>
      <c r="E8" s="1" t="s">
        <v>25</v>
      </c>
      <c r="G8" s="1">
        <f t="shared" si="0"/>
        <v>112</v>
      </c>
      <c r="H8" s="1">
        <f t="shared" si="1"/>
        <v>56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 t="str">
        <f t="shared" si="5"/>
        <v>KASHISH</v>
      </c>
      <c r="M8" s="1" t="str">
        <f t="shared" si="6"/>
        <v>KASH</v>
      </c>
      <c r="N8" s="1" t="str">
        <f t="shared" si="7"/>
        <v>ISH</v>
      </c>
      <c r="O8" s="1" t="str">
        <f t="shared" si="8"/>
        <v>KASHISH CHAUHAN</v>
      </c>
    </row>
    <row r="9" spans="1:15" x14ac:dyDescent="0.65">
      <c r="A9" s="1" t="s">
        <v>6</v>
      </c>
      <c r="B9" s="1">
        <v>41</v>
      </c>
      <c r="C9" s="1">
        <v>45</v>
      </c>
      <c r="D9" s="1">
        <v>89</v>
      </c>
      <c r="E9" s="1"/>
      <c r="G9" s="1">
        <f t="shared" si="0"/>
        <v>175</v>
      </c>
      <c r="H9" s="1">
        <f t="shared" si="1"/>
        <v>58.333333333333336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 t="str">
        <f t="shared" si="5"/>
        <v>RIYA</v>
      </c>
      <c r="M9" s="1" t="str">
        <f t="shared" si="6"/>
        <v>RIYA</v>
      </c>
      <c r="N9" s="1" t="str">
        <f t="shared" si="7"/>
        <v>IYA</v>
      </c>
      <c r="O9" s="1" t="str">
        <f t="shared" si="8"/>
        <v xml:space="preserve">RIYA </v>
      </c>
    </row>
    <row r="10" spans="1:15" x14ac:dyDescent="0.65">
      <c r="A10" s="1" t="s">
        <v>7</v>
      </c>
      <c r="B10" s="1"/>
      <c r="C10" s="1">
        <v>18</v>
      </c>
      <c r="D10" s="1">
        <v>96</v>
      </c>
      <c r="E10" s="1" t="s">
        <v>26</v>
      </c>
      <c r="G10" s="1">
        <f t="shared" si="0"/>
        <v>114</v>
      </c>
      <c r="H10" s="1">
        <f t="shared" si="1"/>
        <v>57</v>
      </c>
      <c r="I10" s="1">
        <f t="shared" si="2"/>
        <v>2</v>
      </c>
      <c r="J10" s="1">
        <f t="shared" si="3"/>
        <v>4</v>
      </c>
      <c r="K10" s="1">
        <f t="shared" si="4"/>
        <v>1</v>
      </c>
      <c r="L10" s="1" t="str">
        <f t="shared" si="5"/>
        <v>LOMAS</v>
      </c>
      <c r="M10" s="1" t="str">
        <f t="shared" si="6"/>
        <v>LOMA</v>
      </c>
      <c r="N10" s="1" t="str">
        <f t="shared" si="7"/>
        <v>MAS</v>
      </c>
      <c r="O10" s="1" t="str">
        <f t="shared" si="8"/>
        <v>LOMAS MODI</v>
      </c>
    </row>
    <row r="11" spans="1:15" x14ac:dyDescent="0.65">
      <c r="A11" s="1" t="s">
        <v>8</v>
      </c>
      <c r="B11" s="1">
        <v>65</v>
      </c>
      <c r="C11" s="1">
        <v>39</v>
      </c>
      <c r="D11" s="1">
        <v>25</v>
      </c>
      <c r="E11" s="1" t="s">
        <v>27</v>
      </c>
      <c r="G11" s="1">
        <f t="shared" si="0"/>
        <v>129</v>
      </c>
      <c r="H11" s="1">
        <f t="shared" si="1"/>
        <v>43</v>
      </c>
      <c r="I11" s="1">
        <f t="shared" si="2"/>
        <v>3</v>
      </c>
      <c r="J11" s="1">
        <f t="shared" si="3"/>
        <v>5</v>
      </c>
      <c r="K11" s="1">
        <f t="shared" si="4"/>
        <v>0</v>
      </c>
      <c r="L11" s="1" t="str">
        <f t="shared" si="5"/>
        <v>JIA</v>
      </c>
      <c r="M11" s="1" t="str">
        <f t="shared" si="6"/>
        <v>JIA</v>
      </c>
      <c r="N11" s="1" t="str">
        <f t="shared" si="7"/>
        <v>JIA</v>
      </c>
      <c r="O11" s="1" t="str">
        <f t="shared" si="8"/>
        <v>JIA SOLANKI</v>
      </c>
    </row>
    <row r="12" spans="1:15" x14ac:dyDescent="0.65">
      <c r="A12" s="1" t="s">
        <v>4</v>
      </c>
      <c r="B12" s="1">
        <v>79</v>
      </c>
      <c r="C12" s="1">
        <v>92</v>
      </c>
      <c r="D12" s="1">
        <v>66</v>
      </c>
      <c r="E12" s="1" t="s">
        <v>28</v>
      </c>
      <c r="G12" s="1">
        <f t="shared" si="0"/>
        <v>237</v>
      </c>
      <c r="H12" s="1">
        <f t="shared" si="1"/>
        <v>79</v>
      </c>
      <c r="I12" s="1">
        <f t="shared" si="2"/>
        <v>3</v>
      </c>
      <c r="J12" s="1">
        <f t="shared" si="3"/>
        <v>5</v>
      </c>
      <c r="K12" s="1">
        <f t="shared" si="4"/>
        <v>0</v>
      </c>
      <c r="L12" s="1" t="str">
        <f t="shared" si="5"/>
        <v>HEENA</v>
      </c>
      <c r="M12" s="1" t="str">
        <f t="shared" si="6"/>
        <v>HEEN</v>
      </c>
      <c r="N12" s="1" t="str">
        <f t="shared" si="7"/>
        <v>ENA</v>
      </c>
      <c r="O12" s="1" t="str">
        <f t="shared" si="8"/>
        <v>HEENA SAHA</v>
      </c>
    </row>
    <row r="13" spans="1:15" x14ac:dyDescent="0.65">
      <c r="A13" s="1" t="s">
        <v>9</v>
      </c>
      <c r="B13" s="1">
        <v>66</v>
      </c>
      <c r="C13" s="1"/>
      <c r="D13" s="1">
        <v>25</v>
      </c>
      <c r="E13" s="1" t="s">
        <v>29</v>
      </c>
      <c r="G13" s="1">
        <f t="shared" si="0"/>
        <v>91</v>
      </c>
      <c r="H13" s="1">
        <f t="shared" si="1"/>
        <v>45.5</v>
      </c>
      <c r="I13" s="1">
        <f t="shared" si="2"/>
        <v>2</v>
      </c>
      <c r="J13" s="1">
        <f t="shared" si="3"/>
        <v>4</v>
      </c>
      <c r="K13" s="1">
        <f t="shared" si="4"/>
        <v>1</v>
      </c>
      <c r="L13" s="1" t="str">
        <f t="shared" si="5"/>
        <v>MOHIT</v>
      </c>
      <c r="M13" s="1" t="str">
        <f t="shared" si="6"/>
        <v>MOHI</v>
      </c>
      <c r="N13" s="1" t="str">
        <f t="shared" si="7"/>
        <v>HIT</v>
      </c>
      <c r="O13" s="1" t="str">
        <f t="shared" si="8"/>
        <v>MOHIT NAYAK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8030-0C53-4D57-9A9B-1A3D923C8D81}">
  <dimension ref="A1:K12"/>
  <sheetViews>
    <sheetView tabSelected="1" workbookViewId="0">
      <selection sqref="A1:E12"/>
    </sheetView>
  </sheetViews>
  <sheetFormatPr defaultRowHeight="19.8" x14ac:dyDescent="0.65"/>
  <cols>
    <col min="4" max="4" width="9.54296875" bestFit="1" customWidth="1"/>
    <col min="5" max="5" width="10.36328125" bestFit="1" customWidth="1"/>
    <col min="7" max="8" width="5.54296875" bestFit="1" customWidth="1"/>
    <col min="9" max="9" width="14.08984375" bestFit="1" customWidth="1"/>
    <col min="10" max="10" width="17.1796875" bestFit="1" customWidth="1"/>
    <col min="11" max="11" width="6.81640625" bestFit="1" customWidth="1"/>
  </cols>
  <sheetData>
    <row r="1" spans="1:11" ht="20.399999999999999" thickBot="1" x14ac:dyDescent="0.7"/>
    <row r="2" spans="1:11" ht="27" thickBot="1" x14ac:dyDescent="0.9">
      <c r="A2" s="7" t="s">
        <v>0</v>
      </c>
      <c r="B2" s="7" t="s">
        <v>35</v>
      </c>
      <c r="C2" s="7" t="s">
        <v>10</v>
      </c>
      <c r="D2" s="7" t="s">
        <v>1</v>
      </c>
      <c r="E2" s="8" t="s">
        <v>21</v>
      </c>
      <c r="F2" s="9"/>
      <c r="G2" s="10" t="s">
        <v>30</v>
      </c>
      <c r="H2" s="7" t="s">
        <v>31</v>
      </c>
      <c r="I2" s="7" t="s">
        <v>32</v>
      </c>
      <c r="J2" s="7" t="s">
        <v>33</v>
      </c>
      <c r="K2" s="8" t="s">
        <v>34</v>
      </c>
    </row>
    <row r="3" spans="1:11" x14ac:dyDescent="0.65">
      <c r="A3" s="2" t="s">
        <v>19</v>
      </c>
      <c r="B3" s="2">
        <v>9</v>
      </c>
      <c r="C3" s="2">
        <v>92</v>
      </c>
      <c r="D3" s="2">
        <v>25</v>
      </c>
      <c r="E3" s="2" t="s">
        <v>22</v>
      </c>
      <c r="G3" s="2" t="b">
        <f>AND(A3="KRISHNA",C3=92)</f>
        <v>1</v>
      </c>
      <c r="H3" s="2" t="b">
        <f t="shared" ref="H3:H12" si="0">OR(A3="KRISHNA",D3=25)</f>
        <v>1</v>
      </c>
      <c r="I3" s="2" t="str">
        <f>IF(D3=25,"SAME AREA","DIFFERENT AREA")</f>
        <v>SAME AREA</v>
      </c>
      <c r="J3" s="2" t="str">
        <f>_xlfn.IFS(B3&lt;10,"BEST PERFORMANCE",B3&lt;20,"GOOD PERFORMANCE",B3&gt;80,"NEED TO FOCUSE")</f>
        <v>BEST PERFORMANCE</v>
      </c>
      <c r="K3" s="2">
        <f>SUMIF(D3:D12,25,B3:B12)</f>
        <v>140</v>
      </c>
    </row>
    <row r="4" spans="1:11" x14ac:dyDescent="0.65">
      <c r="A4" s="1" t="s">
        <v>2</v>
      </c>
      <c r="B4" s="1">
        <v>25</v>
      </c>
      <c r="C4" s="1"/>
      <c r="D4" s="1">
        <v>35</v>
      </c>
      <c r="E4" s="1"/>
      <c r="G4" s="2" t="b">
        <f t="shared" ref="G4:G12" si="1">AND(A4="KRISHNA",C4=92)</f>
        <v>0</v>
      </c>
      <c r="H4" s="2" t="b">
        <f t="shared" si="0"/>
        <v>0</v>
      </c>
      <c r="I4" s="2" t="str">
        <f t="shared" ref="I4:I12" si="2">IF(D4=25,"SAME AREA","DIFFERENT AREA")</f>
        <v>DIFFERENT AREA</v>
      </c>
      <c r="J4" s="2" t="e">
        <f t="shared" ref="J4:J12" si="3">_xlfn.IFS(B4&lt;10,"BEST PERFORMANCE",B4&lt;20,"GOOD PERFORMANCE",B4&gt;80,"NEED TO FOCUSE")</f>
        <v>#N/A</v>
      </c>
      <c r="K4" s="2">
        <f t="shared" ref="K4:K12" si="4">SUMIF(D4:D13,25,B4:B13)</f>
        <v>131</v>
      </c>
    </row>
    <row r="5" spans="1:11" x14ac:dyDescent="0.65">
      <c r="A5" s="1" t="s">
        <v>3</v>
      </c>
      <c r="B5" s="1">
        <v>99</v>
      </c>
      <c r="C5" s="1">
        <v>56</v>
      </c>
      <c r="D5" s="1">
        <v>69</v>
      </c>
      <c r="E5" s="1" t="s">
        <v>23</v>
      </c>
      <c r="G5" s="2" t="b">
        <f t="shared" si="1"/>
        <v>0</v>
      </c>
      <c r="H5" s="2" t="b">
        <f t="shared" si="0"/>
        <v>0</v>
      </c>
      <c r="I5" s="2" t="str">
        <f t="shared" si="2"/>
        <v>DIFFERENT AREA</v>
      </c>
      <c r="J5" s="2" t="str">
        <f t="shared" si="3"/>
        <v>NEED TO FOCUSE</v>
      </c>
      <c r="K5" s="2">
        <f t="shared" si="4"/>
        <v>131</v>
      </c>
    </row>
    <row r="6" spans="1:11" x14ac:dyDescent="0.65">
      <c r="A6" s="1" t="s">
        <v>4</v>
      </c>
      <c r="B6" s="1">
        <v>88</v>
      </c>
      <c r="C6" s="1">
        <v>67</v>
      </c>
      <c r="D6" s="1">
        <v>87</v>
      </c>
      <c r="E6" s="1" t="s">
        <v>24</v>
      </c>
      <c r="G6" s="2" t="b">
        <f t="shared" si="1"/>
        <v>0</v>
      </c>
      <c r="H6" s="2" t="b">
        <f t="shared" si="0"/>
        <v>0</v>
      </c>
      <c r="I6" s="2" t="str">
        <f t="shared" si="2"/>
        <v>DIFFERENT AREA</v>
      </c>
      <c r="J6" s="2" t="str">
        <f t="shared" si="3"/>
        <v>NEED TO FOCUSE</v>
      </c>
      <c r="K6" s="2">
        <f t="shared" si="4"/>
        <v>131</v>
      </c>
    </row>
    <row r="7" spans="1:11" x14ac:dyDescent="0.65">
      <c r="A7" s="1" t="s">
        <v>5</v>
      </c>
      <c r="B7" s="1"/>
      <c r="C7" s="1">
        <v>78</v>
      </c>
      <c r="D7" s="1">
        <v>34</v>
      </c>
      <c r="E7" s="1" t="s">
        <v>25</v>
      </c>
      <c r="G7" s="2" t="b">
        <f t="shared" si="1"/>
        <v>0</v>
      </c>
      <c r="H7" s="2" t="b">
        <f t="shared" si="0"/>
        <v>0</v>
      </c>
      <c r="I7" s="2" t="str">
        <f t="shared" si="2"/>
        <v>DIFFERENT AREA</v>
      </c>
      <c r="J7" s="2" t="str">
        <f t="shared" si="3"/>
        <v>BEST PERFORMANCE</v>
      </c>
      <c r="K7" s="2">
        <f t="shared" si="4"/>
        <v>131</v>
      </c>
    </row>
    <row r="8" spans="1:11" x14ac:dyDescent="0.65">
      <c r="A8" s="1" t="s">
        <v>6</v>
      </c>
      <c r="B8" s="1">
        <v>41</v>
      </c>
      <c r="C8" s="1">
        <v>45</v>
      </c>
      <c r="D8" s="1">
        <v>89</v>
      </c>
      <c r="E8" s="1"/>
      <c r="G8" s="2" t="b">
        <f t="shared" si="1"/>
        <v>0</v>
      </c>
      <c r="H8" s="2" t="b">
        <f t="shared" si="0"/>
        <v>0</v>
      </c>
      <c r="I8" s="2" t="str">
        <f t="shared" si="2"/>
        <v>DIFFERENT AREA</v>
      </c>
      <c r="J8" s="2" t="e">
        <f t="shared" si="3"/>
        <v>#N/A</v>
      </c>
      <c r="K8" s="2">
        <f t="shared" si="4"/>
        <v>131</v>
      </c>
    </row>
    <row r="9" spans="1:11" x14ac:dyDescent="0.65">
      <c r="A9" s="1" t="s">
        <v>7</v>
      </c>
      <c r="B9" s="1"/>
      <c r="C9" s="1">
        <v>18</v>
      </c>
      <c r="D9" s="1">
        <v>96</v>
      </c>
      <c r="E9" s="1" t="s">
        <v>26</v>
      </c>
      <c r="G9" s="2" t="b">
        <f t="shared" si="1"/>
        <v>0</v>
      </c>
      <c r="H9" s="2" t="b">
        <f t="shared" si="0"/>
        <v>0</v>
      </c>
      <c r="I9" s="2" t="str">
        <f t="shared" si="2"/>
        <v>DIFFERENT AREA</v>
      </c>
      <c r="J9" s="2" t="str">
        <f t="shared" si="3"/>
        <v>BEST PERFORMANCE</v>
      </c>
      <c r="K9" s="2">
        <f t="shared" si="4"/>
        <v>131</v>
      </c>
    </row>
    <row r="10" spans="1:11" x14ac:dyDescent="0.65">
      <c r="A10" s="1" t="s">
        <v>8</v>
      </c>
      <c r="B10" s="1">
        <v>65</v>
      </c>
      <c r="C10" s="1">
        <v>39</v>
      </c>
      <c r="D10" s="1">
        <v>25</v>
      </c>
      <c r="E10" s="1" t="s">
        <v>27</v>
      </c>
      <c r="G10" s="2" t="b">
        <f t="shared" si="1"/>
        <v>0</v>
      </c>
      <c r="H10" s="2" t="b">
        <f t="shared" si="0"/>
        <v>1</v>
      </c>
      <c r="I10" s="2" t="str">
        <f t="shared" si="2"/>
        <v>SAME AREA</v>
      </c>
      <c r="J10" s="2" t="e">
        <f t="shared" si="3"/>
        <v>#N/A</v>
      </c>
      <c r="K10" s="2">
        <f t="shared" si="4"/>
        <v>131</v>
      </c>
    </row>
    <row r="11" spans="1:11" x14ac:dyDescent="0.65">
      <c r="A11" s="1" t="s">
        <v>4</v>
      </c>
      <c r="B11" s="1">
        <v>79</v>
      </c>
      <c r="C11" s="1">
        <v>92</v>
      </c>
      <c r="D11" s="1">
        <v>66</v>
      </c>
      <c r="E11" s="1" t="s">
        <v>28</v>
      </c>
      <c r="G11" s="2" t="b">
        <f t="shared" si="1"/>
        <v>0</v>
      </c>
      <c r="H11" s="2" t="b">
        <f t="shared" si="0"/>
        <v>0</v>
      </c>
      <c r="I11" s="2" t="str">
        <f t="shared" si="2"/>
        <v>DIFFERENT AREA</v>
      </c>
      <c r="J11" s="2" t="e">
        <f t="shared" si="3"/>
        <v>#N/A</v>
      </c>
      <c r="K11" s="2">
        <f t="shared" si="4"/>
        <v>66</v>
      </c>
    </row>
    <row r="12" spans="1:11" x14ac:dyDescent="0.65">
      <c r="A12" s="1" t="s">
        <v>9</v>
      </c>
      <c r="B12" s="1">
        <v>66</v>
      </c>
      <c r="C12" s="1"/>
      <c r="D12" s="1">
        <v>25</v>
      </c>
      <c r="E12" s="1" t="s">
        <v>29</v>
      </c>
      <c r="G12" s="2" t="b">
        <f t="shared" si="1"/>
        <v>0</v>
      </c>
      <c r="H12" s="2" t="b">
        <f t="shared" si="0"/>
        <v>1</v>
      </c>
      <c r="I12" s="2" t="str">
        <f t="shared" si="2"/>
        <v>SAME AREA</v>
      </c>
      <c r="J12" s="2" t="e">
        <f t="shared" si="3"/>
        <v>#N/A</v>
      </c>
      <c r="K12" s="2">
        <f t="shared" si="4"/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2023-07-07T07:22:57Z</dcterms:created>
  <dcterms:modified xsi:type="dcterms:W3CDTF">2023-07-14T09:28:10Z</dcterms:modified>
</cp:coreProperties>
</file>