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PROJECT/"/>
    </mc:Choice>
  </mc:AlternateContent>
  <xr:revisionPtr revIDLastSave="28" documentId="11_751D2725D67ED3D58D2B79E473BFED5C259EC52F" xr6:coauthVersionLast="47" xr6:coauthVersionMax="47" xr10:uidLastSave="{6A4EE6CC-A5C7-40FE-90AE-7886CEA21374}"/>
  <bookViews>
    <workbookView xWindow="-108" yWindow="-108" windowWidth="23256" windowHeight="12456" activeTab="1" xr2:uid="{00000000-000D-0000-FFFF-FFFF00000000}"/>
  </bookViews>
  <sheets>
    <sheet name="REPORT CARD" sheetId="2" r:id="rId1"/>
    <sheet name="PRESENT SHEET" sheetId="3" r:id="rId2"/>
  </sheets>
  <calcPr calcId="191029"/>
</workbook>
</file>

<file path=xl/calcChain.xml><?xml version="1.0" encoding="utf-8"?>
<calcChain xmlns="http://schemas.openxmlformats.org/spreadsheetml/2006/main">
  <c r="AI271" i="3" l="1"/>
  <c r="AH271" i="3"/>
  <c r="AI270" i="3"/>
  <c r="AH270" i="3"/>
  <c r="AI269" i="3"/>
  <c r="AH269" i="3"/>
  <c r="AI268" i="3"/>
  <c r="AH268" i="3"/>
  <c r="AI267" i="3"/>
  <c r="AH267" i="3"/>
  <c r="AI266" i="3"/>
  <c r="AH266" i="3"/>
  <c r="AI265" i="3"/>
  <c r="AH265" i="3"/>
  <c r="AI264" i="3"/>
  <c r="AH264" i="3"/>
  <c r="AI263" i="3"/>
  <c r="AH263" i="3"/>
  <c r="AI262" i="3"/>
  <c r="AH262" i="3"/>
  <c r="AI261" i="3"/>
  <c r="AH261" i="3"/>
  <c r="AI260" i="3"/>
  <c r="AH260" i="3"/>
  <c r="AI259" i="3"/>
  <c r="AH259" i="3"/>
  <c r="AI258" i="3"/>
  <c r="AH258" i="3"/>
  <c r="AI257" i="3"/>
  <c r="AH257" i="3"/>
  <c r="AI248" i="3"/>
  <c r="AH248" i="3"/>
  <c r="AI247" i="3"/>
  <c r="AH247" i="3"/>
  <c r="AI246" i="3"/>
  <c r="AH246" i="3"/>
  <c r="AI245" i="3"/>
  <c r="AH245" i="3"/>
  <c r="AI244" i="3"/>
  <c r="AH244" i="3"/>
  <c r="AI243" i="3"/>
  <c r="AH243" i="3"/>
  <c r="AI242" i="3"/>
  <c r="AH242" i="3"/>
  <c r="AI241" i="3"/>
  <c r="AH241" i="3"/>
  <c r="AI240" i="3"/>
  <c r="AH240" i="3"/>
  <c r="AI239" i="3"/>
  <c r="AH239" i="3"/>
  <c r="AI238" i="3"/>
  <c r="AH238" i="3"/>
  <c r="AI237" i="3"/>
  <c r="AH237" i="3"/>
  <c r="AI236" i="3"/>
  <c r="AH236" i="3"/>
  <c r="AI235" i="3"/>
  <c r="AH235" i="3"/>
  <c r="AI234" i="3"/>
  <c r="AH234" i="3"/>
  <c r="AI225" i="3"/>
  <c r="AH225" i="3"/>
  <c r="AI224" i="3"/>
  <c r="AH224" i="3"/>
  <c r="AI223" i="3"/>
  <c r="AH223" i="3"/>
  <c r="AI222" i="3"/>
  <c r="AH222" i="3"/>
  <c r="AI221" i="3"/>
  <c r="AH221" i="3"/>
  <c r="AI220" i="3"/>
  <c r="AH220" i="3"/>
  <c r="AI219" i="3"/>
  <c r="AH219" i="3"/>
  <c r="AI218" i="3"/>
  <c r="AH218" i="3"/>
  <c r="AI217" i="3"/>
  <c r="AH217" i="3"/>
  <c r="AI216" i="3"/>
  <c r="AH216" i="3"/>
  <c r="AI215" i="3"/>
  <c r="AH215" i="3"/>
  <c r="AI214" i="3"/>
  <c r="AH214" i="3"/>
  <c r="AI213" i="3"/>
  <c r="AH213" i="3"/>
  <c r="AI212" i="3"/>
  <c r="AH212" i="3"/>
  <c r="AI211" i="3"/>
  <c r="AH211" i="3"/>
  <c r="AI202" i="3"/>
  <c r="AH202" i="3"/>
  <c r="AI201" i="3"/>
  <c r="AH201" i="3"/>
  <c r="AI200" i="3"/>
  <c r="AH200" i="3"/>
  <c r="AI199" i="3"/>
  <c r="AH199" i="3"/>
  <c r="AI198" i="3"/>
  <c r="AH198" i="3"/>
  <c r="AI197" i="3"/>
  <c r="AH197" i="3"/>
  <c r="AI196" i="3"/>
  <c r="AH196" i="3"/>
  <c r="AI195" i="3"/>
  <c r="AH195" i="3"/>
  <c r="AI194" i="3"/>
  <c r="AH194" i="3"/>
  <c r="AI193" i="3"/>
  <c r="AH193" i="3"/>
  <c r="AI192" i="3"/>
  <c r="AH192" i="3"/>
  <c r="AI191" i="3"/>
  <c r="AH191" i="3"/>
  <c r="AI190" i="3"/>
  <c r="AH190" i="3"/>
  <c r="AI189" i="3"/>
  <c r="AH189" i="3"/>
  <c r="AI188" i="3"/>
  <c r="AH188" i="3"/>
  <c r="AI179" i="3"/>
  <c r="AH179" i="3"/>
  <c r="AI178" i="3"/>
  <c r="AH178" i="3"/>
  <c r="AI177" i="3"/>
  <c r="AH177" i="3"/>
  <c r="AI176" i="3"/>
  <c r="AH176" i="3"/>
  <c r="AI175" i="3"/>
  <c r="AH175" i="3"/>
  <c r="AI174" i="3"/>
  <c r="AH174" i="3"/>
  <c r="AI173" i="3"/>
  <c r="AH173" i="3"/>
  <c r="AI172" i="3"/>
  <c r="AH172" i="3"/>
  <c r="AI171" i="3"/>
  <c r="AH171" i="3"/>
  <c r="AI170" i="3"/>
  <c r="AH170" i="3"/>
  <c r="AI169" i="3"/>
  <c r="AH169" i="3"/>
  <c r="AI168" i="3"/>
  <c r="AH168" i="3"/>
  <c r="AI167" i="3"/>
  <c r="AH167" i="3"/>
  <c r="AI166" i="3"/>
  <c r="AH166" i="3"/>
  <c r="AI165" i="3"/>
  <c r="AH165" i="3"/>
  <c r="AI156" i="3"/>
  <c r="AH156" i="3"/>
  <c r="AI155" i="3"/>
  <c r="AH155" i="3"/>
  <c r="AI154" i="3"/>
  <c r="AH154" i="3"/>
  <c r="AI153" i="3"/>
  <c r="AH153" i="3"/>
  <c r="AI152" i="3"/>
  <c r="AH152" i="3"/>
  <c r="AI151" i="3"/>
  <c r="AH151" i="3"/>
  <c r="AI150" i="3"/>
  <c r="AH150" i="3"/>
  <c r="AI149" i="3"/>
  <c r="AH149" i="3"/>
  <c r="AI148" i="3"/>
  <c r="AH148" i="3"/>
  <c r="AI147" i="3"/>
  <c r="AH147" i="3"/>
  <c r="AI146" i="3"/>
  <c r="AH146" i="3"/>
  <c r="AI145" i="3"/>
  <c r="AH145" i="3"/>
  <c r="AI144" i="3"/>
  <c r="AH144" i="3"/>
  <c r="AI143" i="3"/>
  <c r="AH143" i="3"/>
  <c r="AI142" i="3"/>
  <c r="AH142" i="3"/>
  <c r="AI134" i="3"/>
  <c r="AH134" i="3"/>
  <c r="AI133" i="3"/>
  <c r="AH133" i="3"/>
  <c r="AI132" i="3"/>
  <c r="AH132" i="3"/>
  <c r="AI131" i="3"/>
  <c r="AH131" i="3"/>
  <c r="AI130" i="3"/>
  <c r="AH130" i="3"/>
  <c r="AI129" i="3"/>
  <c r="AH129" i="3"/>
  <c r="AI128" i="3"/>
  <c r="AH128" i="3"/>
  <c r="AI127" i="3"/>
  <c r="AH127" i="3"/>
  <c r="AI126" i="3"/>
  <c r="AH126" i="3"/>
  <c r="AI125" i="3"/>
  <c r="AH125" i="3"/>
  <c r="AI124" i="3"/>
  <c r="AH124" i="3"/>
  <c r="AI123" i="3"/>
  <c r="AH123" i="3"/>
  <c r="AI122" i="3"/>
  <c r="AH122" i="3"/>
  <c r="AI121" i="3"/>
  <c r="AH121" i="3"/>
  <c r="AI120" i="3"/>
  <c r="AH120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88" i="3"/>
  <c r="AH88" i="3"/>
  <c r="AI87" i="3"/>
  <c r="AH87" i="3"/>
  <c r="AI86" i="3"/>
  <c r="AH86" i="3"/>
  <c r="AI85" i="3"/>
  <c r="AH85" i="3"/>
  <c r="AI84" i="3"/>
  <c r="AH84" i="3"/>
  <c r="AI83" i="3"/>
  <c r="AH83" i="3"/>
  <c r="AI82" i="3"/>
  <c r="AH82" i="3"/>
  <c r="AI81" i="3"/>
  <c r="AH81" i="3"/>
  <c r="AI80" i="3"/>
  <c r="AH80" i="3"/>
  <c r="AI79" i="3"/>
  <c r="AH79" i="3"/>
  <c r="AI78" i="3"/>
  <c r="AH78" i="3"/>
  <c r="AI77" i="3"/>
  <c r="AH77" i="3"/>
  <c r="AI76" i="3"/>
  <c r="AH76" i="3"/>
  <c r="AI75" i="3"/>
  <c r="AH75" i="3"/>
  <c r="AI74" i="3"/>
  <c r="AH74" i="3"/>
  <c r="AH41" i="3"/>
  <c r="AH28" i="3"/>
  <c r="AI28" i="3"/>
  <c r="AI65" i="3"/>
  <c r="AH65" i="3"/>
  <c r="AI64" i="3"/>
  <c r="AH64" i="3"/>
  <c r="AI63" i="3"/>
  <c r="AH63" i="3"/>
  <c r="AI62" i="3"/>
  <c r="AH62" i="3"/>
  <c r="AI61" i="3"/>
  <c r="AH61" i="3"/>
  <c r="AI60" i="3"/>
  <c r="AH60" i="3"/>
  <c r="AI59" i="3"/>
  <c r="AH59" i="3"/>
  <c r="AI58" i="3"/>
  <c r="AH58" i="3"/>
  <c r="AI57" i="3"/>
  <c r="AH57" i="3"/>
  <c r="AI56" i="3"/>
  <c r="AH56" i="3"/>
  <c r="AI55" i="3"/>
  <c r="AH55" i="3"/>
  <c r="AI54" i="3"/>
  <c r="AH54" i="3"/>
  <c r="AI53" i="3"/>
  <c r="AH53" i="3"/>
  <c r="AI52" i="3"/>
  <c r="AH52" i="3"/>
  <c r="AI51" i="3"/>
  <c r="AH51" i="3"/>
  <c r="AH42" i="3"/>
  <c r="AH5" i="3"/>
  <c r="AH6" i="3"/>
  <c r="AH7" i="3"/>
  <c r="AH8" i="3"/>
  <c r="AH9" i="3"/>
  <c r="AH10" i="3"/>
  <c r="AH11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I41" i="3"/>
  <c r="AH18" i="3"/>
  <c r="AH19" i="3"/>
  <c r="AI42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I18" i="3"/>
  <c r="AI19" i="3"/>
  <c r="AI8" i="3"/>
  <c r="AI9" i="3"/>
  <c r="AI10" i="3"/>
  <c r="AI11" i="3"/>
  <c r="AI7" i="3"/>
  <c r="AI5" i="3"/>
  <c r="AI6" i="3"/>
  <c r="P11" i="2"/>
  <c r="P12" i="2" s="1"/>
  <c r="P13" i="2" s="1"/>
  <c r="O11" i="2"/>
  <c r="O12" i="2" s="1"/>
  <c r="O13" i="2" s="1"/>
  <c r="N11" i="2"/>
  <c r="N12" i="2" s="1"/>
  <c r="N13" i="2" s="1"/>
  <c r="M11" i="2"/>
  <c r="M12" i="2" s="1"/>
  <c r="M13" i="2" s="1"/>
  <c r="L11" i="2"/>
  <c r="L12" i="2" s="1"/>
  <c r="L13" i="2" s="1"/>
  <c r="K11" i="2"/>
  <c r="K12" i="2" s="1"/>
  <c r="K13" i="2" s="1"/>
  <c r="J11" i="2"/>
  <c r="J12" i="2" s="1"/>
  <c r="J13" i="2" s="1"/>
  <c r="I11" i="2"/>
  <c r="I12" i="2" s="1"/>
  <c r="I13" i="2" s="1"/>
  <c r="H11" i="2"/>
  <c r="H12" i="2" s="1"/>
  <c r="H13" i="2" s="1"/>
  <c r="G11" i="2"/>
  <c r="G12" i="2" s="1"/>
  <c r="G13" i="2" s="1"/>
  <c r="F11" i="2"/>
  <c r="F12" i="2" s="1"/>
  <c r="F13" i="2" s="1"/>
  <c r="E11" i="2"/>
  <c r="E12" i="2" s="1"/>
  <c r="E13" i="2" s="1"/>
  <c r="D11" i="2"/>
  <c r="D12" i="2" s="1"/>
  <c r="D13" i="2" s="1"/>
  <c r="C11" i="2"/>
  <c r="C12" i="2" s="1"/>
  <c r="C13" i="2" s="1"/>
  <c r="B11" i="2"/>
  <c r="B12" i="2" s="1"/>
  <c r="B13" i="2" s="1"/>
</calcChain>
</file>

<file path=xl/sharedStrings.xml><?xml version="1.0" encoding="utf-8"?>
<sst xmlns="http://schemas.openxmlformats.org/spreadsheetml/2006/main" count="5335" uniqueCount="42">
  <si>
    <t>STUDENTS REPORT CARD</t>
  </si>
  <si>
    <t>SR.NO</t>
  </si>
  <si>
    <t>SUBJECT/NAME</t>
  </si>
  <si>
    <t>RAYAN</t>
  </si>
  <si>
    <t xml:space="preserve">ROCKEY 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</si>
  <si>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</si>
  <si>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</si>
  <si>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</si>
  <si>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</si>
  <si>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</si>
  <si>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</si>
  <si>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</si>
  <si>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</si>
  <si>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</si>
  <si>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</si>
  <si>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</si>
  <si>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</si>
  <si>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</si>
  <si>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</si>
  <si>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SCIENCE</t>
  </si>
  <si>
    <t>GUJRATI</t>
  </si>
  <si>
    <t>MATHS</t>
  </si>
  <si>
    <t>HINDI</t>
  </si>
  <si>
    <t>SOCIAL SCIENCE</t>
  </si>
  <si>
    <t>COMPUTER</t>
  </si>
  <si>
    <t>TOTAL/700</t>
  </si>
  <si>
    <t>PERSENTAGE</t>
  </si>
  <si>
    <t>GRADE</t>
  </si>
  <si>
    <t>ROLL.NO</t>
  </si>
  <si>
    <t>NAME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</si>
  <si>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</si>
  <si>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</si>
  <si>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</si>
  <si>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</si>
  <si>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</si>
  <si>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</si>
  <si>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</si>
  <si>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</si>
  <si>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</si>
  <si>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PRESENT</t>
  </si>
  <si>
    <t>ABSENT</t>
  </si>
  <si>
    <t xml:space="preserve">    PRESENT SHEET 
SHRI SENTERIS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</si>
</sst>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/yy"/>
  </numFmts>
  <fonts count="20">
    <font>
      <sz val="11"/>
      <color theme="1"/>
      <name val="Shruti"/>
      <charset val="1"/>
      <scheme val="minor"/>
    </font>
    <font>
      <b/>
      <sz val="22"/>
      <color theme="1"/>
      <name val="Shruti"/>
      <charset val="134"/>
      <scheme val="minor"/>
    </font>
    <font>
      <b/>
      <sz val="11"/>
      <name val="Bahnschrift SemiBold"/>
      <charset val="134"/>
    </font>
    <font>
      <sz val="11"/>
      <name val="Shruti"/>
      <charset val="1"/>
      <scheme val="minor"/>
    </font>
    <font>
      <sz val="11"/>
      <name val="Bahnschrift SemiBold"/>
      <charset val="134"/>
    </font>
    <font>
      <sz val="8"/>
      <name val="Shruti"/>
      <charset val="1"/>
      <scheme val="minor"/>
    </font>
    <font>
      <sz val="11"/>
      <color rgb="FFFF0000"/>
      <name val="Shruti"/>
      <family val="2"/>
      <scheme val="minor"/>
    </font>
    <font>
      <b/>
      <sz val="11"/>
      <color theme="1"/>
      <name val="Shruti"/>
      <family val="2"/>
      <scheme val="minor"/>
    </font>
    <font>
      <b/>
      <sz val="11"/>
      <color rgb="FFFF0000"/>
      <name val="Shruti"/>
      <family val="2"/>
      <charset val="1"/>
      <scheme val="minor"/>
    </font>
    <font>
      <b/>
      <sz val="11"/>
      <color theme="1"/>
      <name val="Shruti"/>
      <family val="2"/>
      <charset val="1"/>
      <scheme val="minor"/>
    </font>
    <font>
      <b/>
      <sz val="11"/>
      <name val="Bahnschrift SemiBold"/>
      <family val="2"/>
      <charset val="1"/>
    </font>
    <font>
      <b/>
      <sz val="20"/>
      <color theme="1"/>
      <name val="Arial Black"/>
      <family val="2"/>
    </font>
    <font>
      <sz val="20"/>
      <color theme="1"/>
      <name val="Shruti"/>
      <family val="2"/>
      <scheme val="minor"/>
    </font>
    <font>
      <b/>
      <sz val="18"/>
      <name val="Bahnschrift SemiBold"/>
      <family val="2"/>
    </font>
    <font>
      <b/>
      <sz val="18"/>
      <color theme="1"/>
      <name val="Shruti"/>
      <family val="2"/>
      <scheme val="minor"/>
    </font>
    <font>
      <b/>
      <sz val="11"/>
      <color theme="0"/>
      <name val="Shruti"/>
      <family val="2"/>
      <charset val="1"/>
      <scheme val="minor"/>
    </font>
    <font>
      <b/>
      <sz val="11"/>
      <color theme="1"/>
      <name val="Arial Black"/>
      <family val="2"/>
    </font>
    <font>
      <b/>
      <sz val="11"/>
      <color rgb="FFFF0000"/>
      <name val="Bookman Old Style"/>
      <family val="1"/>
    </font>
    <font>
      <b/>
      <sz val="11"/>
      <color rgb="FF7030A0"/>
      <name val="Bookman Old Style"/>
      <family val="1"/>
    </font>
    <font>
      <sz val="11"/>
      <color theme="1"/>
      <name val="Shrut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3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4" fillId="3" borderId="5" xfId="0" applyFont="1" applyFill="1" applyBorder="1"/>
    <xf numFmtId="0" fontId="2" fillId="3" borderId="14" xfId="0" applyFont="1" applyFill="1" applyBorder="1"/>
    <xf numFmtId="0" fontId="4" fillId="3" borderId="8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0" fontId="2" fillId="3" borderId="17" xfId="0" applyFont="1" applyFill="1" applyBorder="1"/>
    <xf numFmtId="0" fontId="4" fillId="3" borderId="17" xfId="0" applyFont="1" applyFill="1" applyBorder="1"/>
    <xf numFmtId="0" fontId="4" fillId="3" borderId="18" xfId="0" applyFont="1" applyFill="1" applyBorder="1"/>
    <xf numFmtId="0" fontId="6" fillId="0" borderId="0" xfId="0" applyFont="1"/>
    <xf numFmtId="0" fontId="10" fillId="3" borderId="19" xfId="0" applyFont="1" applyFill="1" applyBorder="1"/>
    <xf numFmtId="0" fontId="0" fillId="8" borderId="0" xfId="0" applyFill="1"/>
    <xf numFmtId="0" fontId="0" fillId="5" borderId="0" xfId="0" applyFill="1"/>
    <xf numFmtId="0" fontId="0" fillId="4" borderId="0" xfId="0" applyFill="1"/>
    <xf numFmtId="0" fontId="7" fillId="9" borderId="0" xfId="0" applyFont="1" applyFill="1" applyAlignment="1">
      <alignment wrapText="1"/>
    </xf>
    <xf numFmtId="0" fontId="7" fillId="8" borderId="0" xfId="0" applyFont="1" applyFill="1"/>
    <xf numFmtId="0" fontId="8" fillId="8" borderId="0" xfId="0" applyFont="1" applyFill="1"/>
    <xf numFmtId="0" fontId="7" fillId="11" borderId="0" xfId="0" applyFont="1" applyFill="1"/>
    <xf numFmtId="0" fontId="15" fillId="10" borderId="11" xfId="0" applyFont="1" applyFill="1" applyBorder="1" applyAlignment="1">
      <alignment textRotation="90"/>
    </xf>
    <xf numFmtId="0" fontId="15" fillId="10" borderId="0" xfId="0" applyFont="1" applyFill="1"/>
    <xf numFmtId="0" fontId="10" fillId="3" borderId="20" xfId="0" applyFont="1" applyFill="1" applyBorder="1"/>
    <xf numFmtId="0" fontId="16" fillId="12" borderId="11" xfId="0" applyFont="1" applyFill="1" applyBorder="1"/>
    <xf numFmtId="0" fontId="15" fillId="10" borderId="10" xfId="0" applyFont="1" applyFill="1" applyBorder="1" applyAlignment="1">
      <alignment textRotation="90"/>
    </xf>
    <xf numFmtId="0" fontId="7" fillId="5" borderId="11" xfId="0" applyFont="1" applyFill="1" applyBorder="1"/>
    <xf numFmtId="0" fontId="9" fillId="5" borderId="11" xfId="0" applyFont="1" applyFill="1" applyBorder="1"/>
    <xf numFmtId="0" fontId="17" fillId="0" borderId="8" xfId="0" applyFont="1" applyBorder="1"/>
    <xf numFmtId="0" fontId="18" fillId="6" borderId="8" xfId="0" applyFont="1" applyFill="1" applyBorder="1"/>
    <xf numFmtId="0" fontId="18" fillId="0" borderId="8" xfId="0" applyFont="1" applyBorder="1"/>
    <xf numFmtId="0" fontId="17" fillId="6" borderId="8" xfId="0" applyFont="1" applyFill="1" applyBorder="1"/>
    <xf numFmtId="0" fontId="17" fillId="0" borderId="11" xfId="0" applyFont="1" applyBorder="1"/>
    <xf numFmtId="0" fontId="18" fillId="6" borderId="11" xfId="0" applyFont="1" applyFill="1" applyBorder="1"/>
    <xf numFmtId="0" fontId="17" fillId="6" borderId="11" xfId="0" applyFont="1" applyFill="1" applyBorder="1"/>
    <xf numFmtId="0" fontId="18" fillId="0" borderId="11" xfId="0" applyFont="1" applyBorder="1"/>
    <xf numFmtId="0" fontId="19" fillId="0" borderId="0" xfId="0" applyFont="1"/>
    <xf numFmtId="0" fontId="17" fillId="13" borderId="8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8" fillId="13" borderId="8" xfId="0" applyFont="1" applyFill="1" applyBorder="1"/>
    <xf numFmtId="0" fontId="18" fillId="5" borderId="8" xfId="0" applyFont="1" applyFill="1" applyBorder="1"/>
    <xf numFmtId="0" fontId="17" fillId="5" borderId="8" xfId="0" applyFont="1" applyFill="1" applyBorder="1"/>
    <xf numFmtId="0" fontId="18" fillId="13" borderId="11" xfId="0" applyFont="1" applyFill="1" applyBorder="1"/>
    <xf numFmtId="0" fontId="17" fillId="13" borderId="11" xfId="0" applyFont="1" applyFill="1" applyBorder="1"/>
  </cellXfs>
  <cellStyles count="1">
    <cellStyle name="Normal" xfId="0" builtinId="0"/>
  </cellStyles>
  <dxfs count="535"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33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B3" sqref="B3:P3"/>
    </sheetView>
  </sheetViews>
  <sheetFormatPr defaultColWidth="9" defaultRowHeight="19.8"/>
  <cols>
    <col min="1" max="1" width="13.81640625" customWidth="1"/>
  </cols>
  <sheetData>
    <row r="1" spans="1:16" ht="34.200000000000003" customHeigh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6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8" t="s">
        <v>17</v>
      </c>
    </row>
    <row r="4" spans="1:16">
      <c r="A4" s="5" t="s">
        <v>18</v>
      </c>
      <c r="B4" s="6">
        <v>86</v>
      </c>
      <c r="C4" s="7">
        <v>73</v>
      </c>
      <c r="D4" s="7">
        <v>66</v>
      </c>
      <c r="E4" s="7">
        <v>60</v>
      </c>
      <c r="F4" s="7">
        <v>66</v>
      </c>
      <c r="G4" s="7">
        <v>68</v>
      </c>
      <c r="H4" s="7">
        <v>78</v>
      </c>
      <c r="I4" s="7">
        <v>71</v>
      </c>
      <c r="J4" s="7">
        <v>38</v>
      </c>
      <c r="K4" s="7">
        <v>61</v>
      </c>
      <c r="L4" s="7">
        <v>66</v>
      </c>
      <c r="M4" s="7">
        <v>71</v>
      </c>
      <c r="N4" s="7">
        <v>86</v>
      </c>
      <c r="O4" s="7">
        <v>50</v>
      </c>
      <c r="P4" s="7">
        <v>87</v>
      </c>
    </row>
    <row r="5" spans="1:16">
      <c r="A5" s="8" t="s">
        <v>19</v>
      </c>
      <c r="B5" s="9">
        <v>90</v>
      </c>
      <c r="C5" s="10">
        <v>70</v>
      </c>
      <c r="D5" s="10">
        <v>72</v>
      </c>
      <c r="E5" s="10">
        <v>68</v>
      </c>
      <c r="F5" s="10">
        <v>69</v>
      </c>
      <c r="G5" s="10">
        <v>68</v>
      </c>
      <c r="H5" s="10">
        <v>64</v>
      </c>
      <c r="I5" s="10">
        <v>59</v>
      </c>
      <c r="J5" s="10">
        <v>54</v>
      </c>
      <c r="K5" s="10">
        <v>62</v>
      </c>
      <c r="L5" s="10">
        <v>66</v>
      </c>
      <c r="M5" s="10">
        <v>75</v>
      </c>
      <c r="N5" s="10">
        <v>90</v>
      </c>
      <c r="O5" s="10">
        <v>62</v>
      </c>
      <c r="P5" s="10">
        <v>80</v>
      </c>
    </row>
    <row r="6" spans="1:16">
      <c r="A6" s="8" t="s">
        <v>20</v>
      </c>
      <c r="B6" s="9">
        <v>77</v>
      </c>
      <c r="C6" s="10">
        <v>73</v>
      </c>
      <c r="D6" s="10">
        <v>79</v>
      </c>
      <c r="E6" s="10">
        <v>67</v>
      </c>
      <c r="F6" s="10">
        <v>71</v>
      </c>
      <c r="G6" s="10">
        <v>70</v>
      </c>
      <c r="H6" s="10">
        <v>66</v>
      </c>
      <c r="I6" s="10">
        <v>55</v>
      </c>
      <c r="J6" s="10">
        <v>69</v>
      </c>
      <c r="K6" s="10">
        <v>65</v>
      </c>
      <c r="L6" s="10">
        <v>70</v>
      </c>
      <c r="M6" s="10">
        <v>72</v>
      </c>
      <c r="N6" s="10">
        <v>60</v>
      </c>
      <c r="O6" s="10">
        <v>69</v>
      </c>
      <c r="P6" s="10">
        <v>78</v>
      </c>
    </row>
    <row r="7" spans="1:16">
      <c r="A7" s="8" t="s">
        <v>21</v>
      </c>
      <c r="B7" s="9">
        <v>75</v>
      </c>
      <c r="C7" s="10">
        <v>79</v>
      </c>
      <c r="D7" s="10">
        <v>69</v>
      </c>
      <c r="E7" s="10">
        <v>73</v>
      </c>
      <c r="F7" s="10">
        <v>70</v>
      </c>
      <c r="G7" s="10">
        <v>79</v>
      </c>
      <c r="H7" s="10">
        <v>68</v>
      </c>
      <c r="I7" s="10">
        <v>69</v>
      </c>
      <c r="J7" s="10">
        <v>48</v>
      </c>
      <c r="K7" s="10">
        <v>60</v>
      </c>
      <c r="L7" s="10">
        <v>75</v>
      </c>
      <c r="M7" s="10">
        <v>68</v>
      </c>
      <c r="N7" s="10">
        <v>62</v>
      </c>
      <c r="O7" s="10">
        <v>76</v>
      </c>
      <c r="P7" s="10">
        <v>76</v>
      </c>
    </row>
    <row r="8" spans="1:16">
      <c r="A8" s="8" t="s">
        <v>22</v>
      </c>
      <c r="B8" s="9">
        <v>71</v>
      </c>
      <c r="C8" s="10">
        <v>70</v>
      </c>
      <c r="D8" s="10">
        <v>70</v>
      </c>
      <c r="E8" s="10">
        <v>70</v>
      </c>
      <c r="F8" s="10">
        <v>78</v>
      </c>
      <c r="G8" s="10">
        <v>71</v>
      </c>
      <c r="H8" s="10">
        <v>78</v>
      </c>
      <c r="I8" s="10">
        <v>72</v>
      </c>
      <c r="J8" s="10">
        <v>60</v>
      </c>
      <c r="K8" s="10">
        <v>70</v>
      </c>
      <c r="L8" s="10">
        <v>71</v>
      </c>
      <c r="M8" s="10">
        <v>69</v>
      </c>
      <c r="N8" s="10">
        <v>72</v>
      </c>
      <c r="O8" s="10">
        <v>74</v>
      </c>
      <c r="P8" s="10">
        <v>74</v>
      </c>
    </row>
    <row r="9" spans="1:16">
      <c r="A9" s="8" t="s">
        <v>23</v>
      </c>
      <c r="B9" s="9">
        <v>88</v>
      </c>
      <c r="C9" s="10">
        <v>78</v>
      </c>
      <c r="D9" s="10">
        <v>71</v>
      </c>
      <c r="E9" s="10">
        <v>70</v>
      </c>
      <c r="F9" s="10">
        <v>79</v>
      </c>
      <c r="G9" s="10">
        <v>72</v>
      </c>
      <c r="H9" s="10">
        <v>55</v>
      </c>
      <c r="I9" s="10">
        <v>75</v>
      </c>
      <c r="J9" s="10">
        <v>50</v>
      </c>
      <c r="K9" s="10">
        <v>68</v>
      </c>
      <c r="L9" s="10">
        <v>69</v>
      </c>
      <c r="M9" s="10">
        <v>60</v>
      </c>
      <c r="N9" s="10">
        <v>78</v>
      </c>
      <c r="O9" s="10">
        <v>79</v>
      </c>
      <c r="P9" s="10">
        <v>85</v>
      </c>
    </row>
    <row r="10" spans="1:16">
      <c r="A10" s="11" t="s">
        <v>24</v>
      </c>
      <c r="B10" s="9">
        <v>90</v>
      </c>
      <c r="C10" s="10">
        <v>55</v>
      </c>
      <c r="D10" s="10">
        <v>66</v>
      </c>
      <c r="E10" s="10">
        <v>71</v>
      </c>
      <c r="F10" s="10">
        <v>78</v>
      </c>
      <c r="G10" s="10">
        <v>65</v>
      </c>
      <c r="H10" s="10">
        <v>72</v>
      </c>
      <c r="I10" s="10">
        <v>79</v>
      </c>
      <c r="J10" s="10">
        <v>51</v>
      </c>
      <c r="K10" s="10">
        <v>67</v>
      </c>
      <c r="L10" s="10">
        <v>73</v>
      </c>
      <c r="M10" s="10">
        <v>68</v>
      </c>
      <c r="N10" s="10">
        <v>85</v>
      </c>
      <c r="O10" s="10">
        <v>88</v>
      </c>
      <c r="P10" s="10">
        <v>65</v>
      </c>
    </row>
    <row r="11" spans="1:16">
      <c r="A11" s="12" t="s">
        <v>25</v>
      </c>
      <c r="B11" s="13">
        <f t="shared" ref="B11:P11" si="0">SUM(B4:B10)</f>
        <v>577</v>
      </c>
      <c r="C11" s="13">
        <f t="shared" si="0"/>
        <v>498</v>
      </c>
      <c r="D11" s="13">
        <f t="shared" si="0"/>
        <v>493</v>
      </c>
      <c r="E11" s="13">
        <f t="shared" si="0"/>
        <v>479</v>
      </c>
      <c r="F11" s="13">
        <f t="shared" si="0"/>
        <v>511</v>
      </c>
      <c r="G11" s="13">
        <f t="shared" si="0"/>
        <v>493</v>
      </c>
      <c r="H11" s="13">
        <f t="shared" si="0"/>
        <v>481</v>
      </c>
      <c r="I11" s="13">
        <f t="shared" si="0"/>
        <v>480</v>
      </c>
      <c r="J11" s="13">
        <f t="shared" si="0"/>
        <v>370</v>
      </c>
      <c r="K11" s="13">
        <f t="shared" si="0"/>
        <v>453</v>
      </c>
      <c r="L11" s="13">
        <f t="shared" si="0"/>
        <v>490</v>
      </c>
      <c r="M11" s="13">
        <f t="shared" si="0"/>
        <v>483</v>
      </c>
      <c r="N11" s="13">
        <f t="shared" si="0"/>
        <v>533</v>
      </c>
      <c r="O11" s="13">
        <f t="shared" si="0"/>
        <v>498</v>
      </c>
      <c r="P11" s="19">
        <f t="shared" si="0"/>
        <v>545</v>
      </c>
    </row>
    <row r="12" spans="1:16">
      <c r="A12" s="14" t="s">
        <v>26</v>
      </c>
      <c r="B12" s="15">
        <f>B11/7</f>
        <v>82.428571428571431</v>
      </c>
      <c r="C12" s="15">
        <f t="shared" ref="C12:P12" si="1">C11/7</f>
        <v>71.142857142857139</v>
      </c>
      <c r="D12" s="15">
        <f t="shared" si="1"/>
        <v>70.428571428571431</v>
      </c>
      <c r="E12" s="15">
        <f t="shared" si="1"/>
        <v>68.428571428571431</v>
      </c>
      <c r="F12" s="15">
        <f t="shared" si="1"/>
        <v>73</v>
      </c>
      <c r="G12" s="15">
        <f t="shared" si="1"/>
        <v>70.428571428571431</v>
      </c>
      <c r="H12" s="15">
        <f t="shared" si="1"/>
        <v>68.714285714285708</v>
      </c>
      <c r="I12" s="15">
        <f t="shared" si="1"/>
        <v>68.571428571428569</v>
      </c>
      <c r="J12" s="15">
        <f t="shared" si="1"/>
        <v>52.857142857142854</v>
      </c>
      <c r="K12" s="15">
        <f t="shared" si="1"/>
        <v>64.714285714285708</v>
      </c>
      <c r="L12" s="15">
        <f t="shared" si="1"/>
        <v>70</v>
      </c>
      <c r="M12" s="15">
        <f t="shared" si="1"/>
        <v>69</v>
      </c>
      <c r="N12" s="15">
        <f t="shared" si="1"/>
        <v>76.142857142857139</v>
      </c>
      <c r="O12" s="15">
        <f t="shared" si="1"/>
        <v>71.142857142857139</v>
      </c>
      <c r="P12" s="15">
        <f t="shared" si="1"/>
        <v>77.857142857142861</v>
      </c>
    </row>
    <row r="13" spans="1:16">
      <c r="A13" s="16" t="s">
        <v>27</v>
      </c>
      <c r="B13" s="17" t="str">
        <f>_xlfn.IFS(B12&gt;=90,"A+",B12&gt;=80,"A",B12&gt;=75,"B+",B12&gt;=70,"B",B12&gt;=60,"C",B12&lt;60,"D",B12&lt;33,"FAIL")</f>
        <v>A</v>
      </c>
      <c r="C13" s="17" t="str">
        <f t="shared" ref="C13:P13" si="2">_xlfn.IFS(C12&gt;=90,"A+",C12&gt;=80,"A",C12&gt;=75,"B+",C12&gt;=70,"B",C12&gt;=60,"C",C12&lt;60,"D",C12&lt;33,"FAIL")</f>
        <v>B</v>
      </c>
      <c r="D13" s="17" t="str">
        <f t="shared" si="2"/>
        <v>B</v>
      </c>
      <c r="E13" s="17" t="str">
        <f t="shared" si="2"/>
        <v>C</v>
      </c>
      <c r="F13" s="17" t="str">
        <f t="shared" si="2"/>
        <v>B</v>
      </c>
      <c r="G13" s="17" t="str">
        <f t="shared" si="2"/>
        <v>B</v>
      </c>
      <c r="H13" s="17" t="str">
        <f t="shared" si="2"/>
        <v>C</v>
      </c>
      <c r="I13" s="17" t="str">
        <f t="shared" si="2"/>
        <v>C</v>
      </c>
      <c r="J13" s="17" t="str">
        <f t="shared" si="2"/>
        <v>D</v>
      </c>
      <c r="K13" s="17" t="str">
        <f t="shared" si="2"/>
        <v>C</v>
      </c>
      <c r="L13" s="17" t="str">
        <f t="shared" si="2"/>
        <v>B</v>
      </c>
      <c r="M13" s="17" t="str">
        <f t="shared" si="2"/>
        <v>C</v>
      </c>
      <c r="N13" s="17" t="str">
        <f t="shared" si="2"/>
        <v>B+</v>
      </c>
      <c r="O13" s="17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71"/>
  <sheetViews>
    <sheetView tabSelected="1" topLeftCell="A250" zoomScale="79" workbookViewId="0">
      <pane xSplit="1" topLeftCell="B1" activePane="topRight" state="frozen"/>
      <selection activeCell="A2" sqref="A2"/>
      <selection pane="topRight" activeCell="W257" sqref="W257:X271"/>
    </sheetView>
  </sheetViews>
  <sheetFormatPr defaultColWidth="8.90625" defaultRowHeight="19.8"/>
  <cols>
    <col min="1" max="1" width="7.453125" bestFit="1" customWidth="1"/>
    <col min="2" max="2" width="8.54296875" bestFit="1" customWidth="1"/>
    <col min="3" max="33" width="3.7265625" bestFit="1" customWidth="1"/>
  </cols>
  <sheetData>
    <row r="1" spans="1:35" ht="86.4" customHeight="1">
      <c r="A1" s="49" t="s">
        <v>41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25"/>
      <c r="AI1" s="25"/>
    </row>
    <row r="2" spans="1:35" ht="37.200000000000003" customHeight="1">
      <c r="A2" s="51">
        <v>44927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24"/>
      <c r="AI2" s="24"/>
    </row>
    <row r="3" spans="1:35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8.8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20.399999999999999" thickBot="1">
      <c r="A5" s="36">
        <v>1</v>
      </c>
      <c r="B5" s="32" t="s">
        <v>3</v>
      </c>
      <c r="C5" s="37"/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38" t="s">
        <v>30</v>
      </c>
      <c r="J5" s="39"/>
      <c r="K5" s="38" t="s">
        <v>30</v>
      </c>
      <c r="L5" s="38" t="s">
        <v>30</v>
      </c>
      <c r="M5" s="40" t="s">
        <v>38</v>
      </c>
      <c r="N5" s="38" t="s">
        <v>30</v>
      </c>
      <c r="O5" s="38" t="s">
        <v>30</v>
      </c>
      <c r="P5" s="38" t="s">
        <v>30</v>
      </c>
      <c r="Q5" s="39"/>
      <c r="R5" s="38" t="s">
        <v>30</v>
      </c>
      <c r="S5" s="38" t="s">
        <v>38</v>
      </c>
      <c r="T5" s="38" t="s">
        <v>30</v>
      </c>
      <c r="U5" s="38" t="s">
        <v>30</v>
      </c>
      <c r="V5" s="38" t="s">
        <v>30</v>
      </c>
      <c r="W5" s="40" t="s">
        <v>38</v>
      </c>
      <c r="X5" s="39"/>
      <c r="Y5" s="40" t="s">
        <v>38</v>
      </c>
      <c r="Z5" s="38" t="s">
        <v>30</v>
      </c>
      <c r="AA5" s="40" t="s">
        <v>38</v>
      </c>
      <c r="AB5" s="38" t="s">
        <v>30</v>
      </c>
      <c r="AC5" s="38" t="s">
        <v>30</v>
      </c>
      <c r="AD5" s="38" t="s">
        <v>30</v>
      </c>
      <c r="AE5" s="37"/>
      <c r="AF5" s="38" t="s">
        <v>30</v>
      </c>
      <c r="AG5" s="38" t="s">
        <v>30</v>
      </c>
      <c r="AH5" s="33">
        <f t="shared" ref="AH5:AH9" si="0">COUNTIF(C5:AG5, "P")</f>
        <v>21</v>
      </c>
      <c r="AI5" s="33">
        <f>COUNTIF(C5:AG5, "A")</f>
        <v>5</v>
      </c>
    </row>
    <row r="6" spans="1:35" ht="20.399999999999999" thickBot="1">
      <c r="A6" s="36">
        <v>2</v>
      </c>
      <c r="B6" s="22" t="s">
        <v>4</v>
      </c>
      <c r="C6" s="41"/>
      <c r="D6" s="42" t="s">
        <v>30</v>
      </c>
      <c r="E6" s="42" t="s">
        <v>30</v>
      </c>
      <c r="F6" s="42" t="s">
        <v>30</v>
      </c>
      <c r="G6" s="43" t="s">
        <v>38</v>
      </c>
      <c r="H6" s="42" t="s">
        <v>30</v>
      </c>
      <c r="I6" s="43" t="s">
        <v>38</v>
      </c>
      <c r="J6" s="44"/>
      <c r="K6" s="42" t="s">
        <v>30</v>
      </c>
      <c r="L6" s="43" t="s">
        <v>38</v>
      </c>
      <c r="M6" s="42" t="s">
        <v>30</v>
      </c>
      <c r="N6" s="42" t="s">
        <v>30</v>
      </c>
      <c r="O6" s="42" t="s">
        <v>30</v>
      </c>
      <c r="P6" s="43" t="s">
        <v>38</v>
      </c>
      <c r="Q6" s="44"/>
      <c r="R6" s="43" t="s">
        <v>38</v>
      </c>
      <c r="S6" s="42" t="s">
        <v>30</v>
      </c>
      <c r="T6" s="42" t="s">
        <v>30</v>
      </c>
      <c r="U6" s="42" t="s">
        <v>30</v>
      </c>
      <c r="V6" s="43" t="s">
        <v>38</v>
      </c>
      <c r="W6" s="42" t="s">
        <v>30</v>
      </c>
      <c r="X6" s="44"/>
      <c r="Y6" s="43" t="s">
        <v>38</v>
      </c>
      <c r="Z6" s="42" t="s">
        <v>30</v>
      </c>
      <c r="AA6" s="42" t="s">
        <v>30</v>
      </c>
      <c r="AB6" s="43" t="s">
        <v>38</v>
      </c>
      <c r="AC6" s="42" t="s">
        <v>30</v>
      </c>
      <c r="AD6" s="43" t="s">
        <v>38</v>
      </c>
      <c r="AE6" s="41"/>
      <c r="AF6" s="42" t="s">
        <v>30</v>
      </c>
      <c r="AG6" s="42" t="s">
        <v>30</v>
      </c>
      <c r="AH6" s="33">
        <f t="shared" ref="AH6:AH10" si="1">COUNTIF(C6:AG6,"P")</f>
        <v>17</v>
      </c>
      <c r="AI6" s="33">
        <f>COUNTIF(C6:AG6, "A")</f>
        <v>9</v>
      </c>
    </row>
    <row r="7" spans="1:35" ht="20.399999999999999" thickBot="1">
      <c r="A7" s="36">
        <v>3</v>
      </c>
      <c r="B7" s="22" t="s">
        <v>5</v>
      </c>
      <c r="C7" s="41"/>
      <c r="D7" s="43" t="s">
        <v>30</v>
      </c>
      <c r="E7" s="42" t="s">
        <v>30</v>
      </c>
      <c r="F7" s="42" t="s">
        <v>30</v>
      </c>
      <c r="G7" s="42" t="s">
        <v>30</v>
      </c>
      <c r="H7" s="43" t="s">
        <v>38</v>
      </c>
      <c r="I7" s="42" t="s">
        <v>30</v>
      </c>
      <c r="J7" s="44"/>
      <c r="K7" s="42" t="s">
        <v>30</v>
      </c>
      <c r="L7" s="43" t="s">
        <v>38</v>
      </c>
      <c r="M7" s="42" t="s">
        <v>30</v>
      </c>
      <c r="N7" s="42" t="s">
        <v>30</v>
      </c>
      <c r="O7" s="43" t="s">
        <v>38</v>
      </c>
      <c r="P7" s="42" t="s">
        <v>30</v>
      </c>
      <c r="Q7" s="44"/>
      <c r="R7" s="42" t="s">
        <v>30</v>
      </c>
      <c r="S7" s="42" t="s">
        <v>30</v>
      </c>
      <c r="T7" s="42" t="s">
        <v>30</v>
      </c>
      <c r="U7" s="42" t="s">
        <v>30</v>
      </c>
      <c r="V7" s="43" t="s">
        <v>38</v>
      </c>
      <c r="W7" s="42" t="s">
        <v>30</v>
      </c>
      <c r="X7" s="44"/>
      <c r="Y7" s="43" t="s">
        <v>38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41"/>
      <c r="AF7" s="42" t="s">
        <v>30</v>
      </c>
      <c r="AG7" s="42" t="s">
        <v>30</v>
      </c>
      <c r="AH7" s="33">
        <f t="shared" ref="AH7:AH11" si="2">COUNTIF(C7:AG7, "P")</f>
        <v>21</v>
      </c>
      <c r="AI7" s="33">
        <f t="shared" ref="AI7:AI19" si="3">COUNTIF(C7:AG7, "A")</f>
        <v>5</v>
      </c>
    </row>
    <row r="8" spans="1:35" ht="20.399999999999999" thickBot="1">
      <c r="A8" s="36">
        <v>4</v>
      </c>
      <c r="B8" s="22" t="s">
        <v>6</v>
      </c>
      <c r="C8" s="41"/>
      <c r="D8" s="43" t="s">
        <v>38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4"/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42" t="s">
        <v>30</v>
      </c>
      <c r="Q8" s="41"/>
      <c r="R8" s="42" t="s">
        <v>30</v>
      </c>
      <c r="S8" s="42" t="s">
        <v>30</v>
      </c>
      <c r="T8" s="42" t="s">
        <v>30</v>
      </c>
      <c r="U8" s="42" t="s">
        <v>30</v>
      </c>
      <c r="V8" s="42" t="s">
        <v>30</v>
      </c>
      <c r="W8" s="43" t="s">
        <v>38</v>
      </c>
      <c r="X8" s="44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41"/>
      <c r="AF8" s="42" t="s">
        <v>30</v>
      </c>
      <c r="AG8" s="42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20.399999999999999" thickBot="1">
      <c r="A9" s="36">
        <v>5</v>
      </c>
      <c r="B9" s="22" t="s">
        <v>7</v>
      </c>
      <c r="C9" s="41"/>
      <c r="D9" s="42" t="s">
        <v>30</v>
      </c>
      <c r="E9" s="43" t="s">
        <v>38</v>
      </c>
      <c r="F9" s="42" t="s">
        <v>30</v>
      </c>
      <c r="G9" s="42" t="s">
        <v>30</v>
      </c>
      <c r="H9" s="42" t="s">
        <v>30</v>
      </c>
      <c r="I9" s="42" t="s">
        <v>30</v>
      </c>
      <c r="J9" s="44"/>
      <c r="K9" s="42" t="s">
        <v>30</v>
      </c>
      <c r="L9" s="42" t="s">
        <v>30</v>
      </c>
      <c r="M9" s="42" t="s">
        <v>30</v>
      </c>
      <c r="N9" s="42" t="s">
        <v>30</v>
      </c>
      <c r="O9" s="43" t="s">
        <v>38</v>
      </c>
      <c r="P9" s="42" t="s">
        <v>30</v>
      </c>
      <c r="Q9" s="44"/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42" t="s">
        <v>30</v>
      </c>
      <c r="X9" s="44"/>
      <c r="Y9" s="43" t="s">
        <v>38</v>
      </c>
      <c r="Z9" s="42" t="s">
        <v>30</v>
      </c>
      <c r="AA9" s="42" t="s">
        <v>30</v>
      </c>
      <c r="AB9" s="43" t="s">
        <v>38</v>
      </c>
      <c r="AC9" s="42" t="s">
        <v>30</v>
      </c>
      <c r="AD9" s="42" t="s">
        <v>30</v>
      </c>
      <c r="AE9" s="41"/>
      <c r="AF9" s="42" t="s">
        <v>30</v>
      </c>
      <c r="AG9" s="42" t="s">
        <v>30</v>
      </c>
      <c r="AH9" s="33">
        <f t="shared" si="0"/>
        <v>22</v>
      </c>
      <c r="AI9" s="33">
        <f t="shared" si="3"/>
        <v>4</v>
      </c>
    </row>
    <row r="10" spans="1:35" ht="20.399999999999999" thickBot="1">
      <c r="A10" s="36">
        <v>6</v>
      </c>
      <c r="B10" s="22" t="s">
        <v>8</v>
      </c>
      <c r="C10" s="41"/>
      <c r="D10" s="42" t="s">
        <v>30</v>
      </c>
      <c r="E10" s="43" t="s">
        <v>38</v>
      </c>
      <c r="F10" s="42" t="s">
        <v>30</v>
      </c>
      <c r="G10" s="42" t="s">
        <v>30</v>
      </c>
      <c r="H10" s="42" t="s">
        <v>30</v>
      </c>
      <c r="I10" s="42" t="s">
        <v>30</v>
      </c>
      <c r="J10" s="44"/>
      <c r="K10" s="42" t="s">
        <v>30</v>
      </c>
      <c r="L10" s="42" t="s">
        <v>30</v>
      </c>
      <c r="M10" s="42" t="s">
        <v>30</v>
      </c>
      <c r="N10" s="42" t="s">
        <v>30</v>
      </c>
      <c r="O10" s="43" t="s">
        <v>38</v>
      </c>
      <c r="P10" s="42" t="s">
        <v>30</v>
      </c>
      <c r="Q10" s="44"/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42" t="s">
        <v>30</v>
      </c>
      <c r="X10" s="44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3" t="s">
        <v>38</v>
      </c>
      <c r="AE10" s="41"/>
      <c r="AF10" s="42" t="s">
        <v>30</v>
      </c>
      <c r="AG10" s="42" t="s">
        <v>30</v>
      </c>
      <c r="AH10" s="33">
        <f t="shared" si="1"/>
        <v>22</v>
      </c>
      <c r="AI10" s="33">
        <f t="shared" ref="AI10:AI11" si="5">COUNTIF(C10:AG10, "A")</f>
        <v>4</v>
      </c>
    </row>
    <row r="11" spans="1:35" ht="20.399999999999999" thickBot="1">
      <c r="A11" s="36">
        <v>7</v>
      </c>
      <c r="B11" s="22" t="s">
        <v>9</v>
      </c>
      <c r="C11" s="41"/>
      <c r="D11" s="42" t="s">
        <v>30</v>
      </c>
      <c r="E11" s="42" t="s">
        <v>30</v>
      </c>
      <c r="F11" s="42" t="s">
        <v>30</v>
      </c>
      <c r="G11" s="42" t="s">
        <v>30</v>
      </c>
      <c r="H11" s="42" t="s">
        <v>30</v>
      </c>
      <c r="I11" s="43" t="s">
        <v>38</v>
      </c>
      <c r="J11" s="44"/>
      <c r="K11" s="42" t="s">
        <v>30</v>
      </c>
      <c r="L11" s="42" t="s">
        <v>30</v>
      </c>
      <c r="M11" s="42" t="s">
        <v>30</v>
      </c>
      <c r="N11" s="42" t="s">
        <v>30</v>
      </c>
      <c r="O11" s="42" t="s">
        <v>30</v>
      </c>
      <c r="P11" s="43" t="s">
        <v>38</v>
      </c>
      <c r="Q11" s="44"/>
      <c r="R11" s="42" t="s">
        <v>30</v>
      </c>
      <c r="S11" s="42" t="s">
        <v>30</v>
      </c>
      <c r="T11" s="43" t="s">
        <v>38</v>
      </c>
      <c r="U11" s="42" t="s">
        <v>30</v>
      </c>
      <c r="V11" s="42" t="s">
        <v>30</v>
      </c>
      <c r="W11" s="42" t="s">
        <v>30</v>
      </c>
      <c r="X11" s="44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2" t="s">
        <v>30</v>
      </c>
      <c r="AE11" s="41"/>
      <c r="AF11" s="42" t="s">
        <v>30</v>
      </c>
      <c r="AG11" s="42" t="s">
        <v>30</v>
      </c>
      <c r="AH11" s="33">
        <f t="shared" si="2"/>
        <v>22</v>
      </c>
      <c r="AI11" s="33">
        <f t="shared" si="5"/>
        <v>4</v>
      </c>
    </row>
    <row r="12" spans="1:35" ht="20.399999999999999" thickBot="1">
      <c r="A12" s="36">
        <v>8</v>
      </c>
      <c r="B12" s="22" t="s">
        <v>10</v>
      </c>
      <c r="C12" s="41"/>
      <c r="D12" s="42" t="s">
        <v>30</v>
      </c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4"/>
      <c r="K12" s="42" t="s">
        <v>30</v>
      </c>
      <c r="L12" s="42" t="s">
        <v>30</v>
      </c>
      <c r="M12" s="42" t="s">
        <v>30</v>
      </c>
      <c r="N12" s="42" t="s">
        <v>30</v>
      </c>
      <c r="O12" s="43" t="s">
        <v>38</v>
      </c>
      <c r="P12" s="42" t="s">
        <v>30</v>
      </c>
      <c r="Q12" s="44"/>
      <c r="R12" s="42" t="s">
        <v>30</v>
      </c>
      <c r="S12" s="42" t="s">
        <v>30</v>
      </c>
      <c r="T12" s="42" t="s">
        <v>30</v>
      </c>
      <c r="U12" s="43" t="s">
        <v>38</v>
      </c>
      <c r="V12" s="42" t="s">
        <v>30</v>
      </c>
      <c r="W12" s="42" t="s">
        <v>30</v>
      </c>
      <c r="X12" s="44"/>
      <c r="Y12" s="42" t="s">
        <v>30</v>
      </c>
      <c r="Z12" s="42" t="s">
        <v>30</v>
      </c>
      <c r="AA12" s="43" t="s">
        <v>38</v>
      </c>
      <c r="AB12" s="42" t="s">
        <v>30</v>
      </c>
      <c r="AC12" s="42" t="s">
        <v>30</v>
      </c>
      <c r="AD12" s="43" t="s">
        <v>38</v>
      </c>
      <c r="AE12" s="41"/>
      <c r="AF12" s="42" t="s">
        <v>30</v>
      </c>
      <c r="AG12" s="42" t="s">
        <v>30</v>
      </c>
      <c r="AH12" s="33">
        <f t="shared" ref="AH12" si="6">COUNTIF(C12:AG12,"P")</f>
        <v>21</v>
      </c>
      <c r="AI12" s="33">
        <f t="shared" si="3"/>
        <v>5</v>
      </c>
    </row>
    <row r="13" spans="1:35" ht="20.399999999999999" thickBot="1">
      <c r="A13" s="36">
        <v>9</v>
      </c>
      <c r="B13" s="22" t="s">
        <v>11</v>
      </c>
      <c r="C13" s="41"/>
      <c r="D13" s="43" t="s">
        <v>38</v>
      </c>
      <c r="E13" s="42" t="s">
        <v>30</v>
      </c>
      <c r="F13" s="42" t="s">
        <v>30</v>
      </c>
      <c r="G13" s="42" t="s">
        <v>30</v>
      </c>
      <c r="H13" s="42" t="s">
        <v>30</v>
      </c>
      <c r="I13" s="43" t="s">
        <v>38</v>
      </c>
      <c r="J13" s="44"/>
      <c r="K13" s="42" t="s">
        <v>30</v>
      </c>
      <c r="L13" s="42" t="s">
        <v>30</v>
      </c>
      <c r="M13" s="43" t="s">
        <v>38</v>
      </c>
      <c r="N13" s="42" t="s">
        <v>30</v>
      </c>
      <c r="O13" s="42" t="s">
        <v>30</v>
      </c>
      <c r="P13" s="42" t="s">
        <v>30</v>
      </c>
      <c r="Q13" s="44"/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42" t="s">
        <v>30</v>
      </c>
      <c r="X13" s="44"/>
      <c r="Y13" s="42" t="s">
        <v>30</v>
      </c>
      <c r="Z13" s="42" t="s">
        <v>30</v>
      </c>
      <c r="AA13" s="42" t="s">
        <v>30</v>
      </c>
      <c r="AB13" s="43" t="s">
        <v>38</v>
      </c>
      <c r="AC13" s="42" t="s">
        <v>30</v>
      </c>
      <c r="AD13" s="42" t="s">
        <v>30</v>
      </c>
      <c r="AE13" s="41"/>
      <c r="AF13" s="42" t="s">
        <v>30</v>
      </c>
      <c r="AG13" s="42" t="s">
        <v>30</v>
      </c>
      <c r="AH13" s="33">
        <f t="shared" ref="AH13" si="7">COUNTIF(C13:AG13, "P")</f>
        <v>22</v>
      </c>
      <c r="AI13" s="33">
        <f t="shared" si="3"/>
        <v>4</v>
      </c>
    </row>
    <row r="14" spans="1:35" ht="20.399999999999999" thickBot="1">
      <c r="A14" s="36">
        <v>10</v>
      </c>
      <c r="B14" s="22" t="s">
        <v>12</v>
      </c>
      <c r="C14" s="41"/>
      <c r="D14" s="42" t="s">
        <v>30</v>
      </c>
      <c r="E14" s="42" t="s">
        <v>30</v>
      </c>
      <c r="F14" s="43" t="s">
        <v>38</v>
      </c>
      <c r="G14" s="42" t="s">
        <v>30</v>
      </c>
      <c r="H14" s="42" t="s">
        <v>30</v>
      </c>
      <c r="I14" s="42" t="s">
        <v>30</v>
      </c>
      <c r="J14" s="44"/>
      <c r="K14" s="42" t="s">
        <v>30</v>
      </c>
      <c r="L14" s="42" t="s">
        <v>30</v>
      </c>
      <c r="M14" s="43" t="s">
        <v>38</v>
      </c>
      <c r="N14" s="42" t="s">
        <v>30</v>
      </c>
      <c r="O14" s="42" t="s">
        <v>30</v>
      </c>
      <c r="P14" s="42" t="s">
        <v>30</v>
      </c>
      <c r="Q14" s="44"/>
      <c r="R14" s="42" t="s">
        <v>30</v>
      </c>
      <c r="S14" s="42" t="s">
        <v>30</v>
      </c>
      <c r="T14" s="42" t="s">
        <v>30</v>
      </c>
      <c r="U14" s="43" t="s">
        <v>38</v>
      </c>
      <c r="V14" s="42" t="s">
        <v>30</v>
      </c>
      <c r="W14" s="42" t="s">
        <v>30</v>
      </c>
      <c r="X14" s="44"/>
      <c r="Y14" s="42" t="s">
        <v>30</v>
      </c>
      <c r="Z14" s="42" t="s">
        <v>30</v>
      </c>
      <c r="AA14" s="43" t="s">
        <v>38</v>
      </c>
      <c r="AB14" s="42" t="s">
        <v>30</v>
      </c>
      <c r="AC14" s="43" t="s">
        <v>38</v>
      </c>
      <c r="AD14" s="42" t="s">
        <v>30</v>
      </c>
      <c r="AE14" s="41"/>
      <c r="AF14" s="42" t="s">
        <v>30</v>
      </c>
      <c r="AG14" s="42" t="s">
        <v>30</v>
      </c>
      <c r="AH14" s="33">
        <f t="shared" ref="AH14" si="8">COUNTIF(C14:AG14,"P")</f>
        <v>21</v>
      </c>
      <c r="AI14" s="33">
        <f t="shared" si="3"/>
        <v>5</v>
      </c>
    </row>
    <row r="15" spans="1:35" ht="20.399999999999999" thickBot="1">
      <c r="A15" s="36">
        <v>11</v>
      </c>
      <c r="B15" s="22" t="s">
        <v>13</v>
      </c>
      <c r="C15" s="41"/>
      <c r="D15" s="42" t="s">
        <v>30</v>
      </c>
      <c r="E15" s="42" t="s">
        <v>30</v>
      </c>
      <c r="F15" s="42" t="s">
        <v>30</v>
      </c>
      <c r="G15" s="43" t="s">
        <v>38</v>
      </c>
      <c r="H15" s="42" t="s">
        <v>30</v>
      </c>
      <c r="I15" s="42" t="s">
        <v>30</v>
      </c>
      <c r="J15" s="44"/>
      <c r="K15" s="42" t="s">
        <v>30</v>
      </c>
      <c r="L15" s="42" t="s">
        <v>30</v>
      </c>
      <c r="M15" s="42" t="s">
        <v>30</v>
      </c>
      <c r="N15" s="43" t="s">
        <v>38</v>
      </c>
      <c r="O15" s="42" t="s">
        <v>30</v>
      </c>
      <c r="P15" s="42" t="s">
        <v>30</v>
      </c>
      <c r="Q15" s="44"/>
      <c r="R15" s="42" t="s">
        <v>30</v>
      </c>
      <c r="S15" s="43" t="s">
        <v>38</v>
      </c>
      <c r="T15" s="42" t="s">
        <v>30</v>
      </c>
      <c r="U15" s="42" t="s">
        <v>30</v>
      </c>
      <c r="V15" s="42" t="s">
        <v>30</v>
      </c>
      <c r="W15" s="42" t="s">
        <v>30</v>
      </c>
      <c r="X15" s="44"/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42" t="s">
        <v>30</v>
      </c>
      <c r="AE15" s="41" t="s">
        <v>38</v>
      </c>
      <c r="AF15" s="42" t="s">
        <v>30</v>
      </c>
      <c r="AG15" s="42" t="s">
        <v>30</v>
      </c>
      <c r="AH15" s="33">
        <f t="shared" ref="AH15" si="9">COUNTIF(C15:AG15, "P")</f>
        <v>23</v>
      </c>
      <c r="AI15" s="33">
        <f t="shared" si="3"/>
        <v>4</v>
      </c>
    </row>
    <row r="16" spans="1:35" ht="20.399999999999999" thickBot="1">
      <c r="A16" s="36">
        <v>12</v>
      </c>
      <c r="B16" s="22" t="s">
        <v>14</v>
      </c>
      <c r="C16" s="41"/>
      <c r="D16" s="43" t="s">
        <v>38</v>
      </c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4"/>
      <c r="K16" s="42" t="s">
        <v>30</v>
      </c>
      <c r="L16" s="43" t="s">
        <v>38</v>
      </c>
      <c r="M16" s="42" t="s">
        <v>30</v>
      </c>
      <c r="N16" s="42" t="s">
        <v>30</v>
      </c>
      <c r="O16" s="42" t="s">
        <v>30</v>
      </c>
      <c r="P16" s="42" t="s">
        <v>30</v>
      </c>
      <c r="Q16" s="44"/>
      <c r="R16" s="42" t="s">
        <v>30</v>
      </c>
      <c r="S16" s="42" t="s">
        <v>30</v>
      </c>
      <c r="T16" s="43" t="s">
        <v>38</v>
      </c>
      <c r="U16" s="42" t="s">
        <v>30</v>
      </c>
      <c r="V16" s="42" t="s">
        <v>30</v>
      </c>
      <c r="W16" s="42" t="s">
        <v>30</v>
      </c>
      <c r="X16" s="44"/>
      <c r="Y16" s="43" t="s">
        <v>38</v>
      </c>
      <c r="Z16" s="42" t="s">
        <v>30</v>
      </c>
      <c r="AA16" s="42" t="s">
        <v>30</v>
      </c>
      <c r="AB16" s="43" t="s">
        <v>38</v>
      </c>
      <c r="AC16" s="42" t="s">
        <v>30</v>
      </c>
      <c r="AD16" s="42" t="s">
        <v>30</v>
      </c>
      <c r="AE16" s="41"/>
      <c r="AF16" s="42" t="s">
        <v>30</v>
      </c>
      <c r="AG16" s="42" t="s">
        <v>30</v>
      </c>
      <c r="AH16" s="33">
        <f t="shared" ref="AH16" si="10">COUNTIF(C16:AG16,"P")</f>
        <v>21</v>
      </c>
      <c r="AI16" s="33">
        <f t="shared" si="3"/>
        <v>5</v>
      </c>
    </row>
    <row r="17" spans="1:35" ht="20.399999999999999" thickBot="1">
      <c r="A17" s="36">
        <v>13</v>
      </c>
      <c r="B17" s="22" t="s">
        <v>15</v>
      </c>
      <c r="C17" s="41"/>
      <c r="D17" s="42" t="s">
        <v>30</v>
      </c>
      <c r="E17" s="42" t="s">
        <v>30</v>
      </c>
      <c r="F17" s="42" t="s">
        <v>30</v>
      </c>
      <c r="G17" s="43" t="s">
        <v>38</v>
      </c>
      <c r="H17" s="42" t="s">
        <v>30</v>
      </c>
      <c r="I17" s="42" t="s">
        <v>30</v>
      </c>
      <c r="J17" s="44"/>
      <c r="K17" s="42" t="s">
        <v>30</v>
      </c>
      <c r="L17" s="42" t="s">
        <v>30</v>
      </c>
      <c r="M17" s="42" t="s">
        <v>30</v>
      </c>
      <c r="N17" s="43" t="s">
        <v>38</v>
      </c>
      <c r="O17" s="42" t="s">
        <v>30</v>
      </c>
      <c r="P17" s="43" t="s">
        <v>38</v>
      </c>
      <c r="Q17" s="44"/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42" t="s">
        <v>30</v>
      </c>
      <c r="X17" s="44"/>
      <c r="Y17" s="42" t="s">
        <v>30</v>
      </c>
      <c r="Z17" s="42" t="s">
        <v>30</v>
      </c>
      <c r="AA17" s="42" t="s">
        <v>30</v>
      </c>
      <c r="AB17" s="42" t="s">
        <v>30</v>
      </c>
      <c r="AC17" s="42" t="s">
        <v>38</v>
      </c>
      <c r="AD17" s="42" t="s">
        <v>30</v>
      </c>
      <c r="AE17" s="41"/>
      <c r="AF17" s="42" t="s">
        <v>30</v>
      </c>
      <c r="AG17" s="42" t="s">
        <v>30</v>
      </c>
      <c r="AH17" s="33">
        <f t="shared" ref="AH17" si="11">COUNTIF(C17:AG17, "P")</f>
        <v>22</v>
      </c>
      <c r="AI17" s="33">
        <f t="shared" si="3"/>
        <v>4</v>
      </c>
    </row>
    <row r="18" spans="1:35" ht="20.399999999999999" thickBot="1">
      <c r="A18" s="36">
        <v>14</v>
      </c>
      <c r="B18" s="22" t="s">
        <v>16</v>
      </c>
      <c r="C18" s="4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2" t="s">
        <v>30</v>
      </c>
      <c r="J18" s="44"/>
      <c r="K18" s="42" t="s">
        <v>30</v>
      </c>
      <c r="L18" s="42" t="s">
        <v>30</v>
      </c>
      <c r="M18" s="42" t="s">
        <v>30</v>
      </c>
      <c r="N18" s="42" t="s">
        <v>30</v>
      </c>
      <c r="O18" s="43" t="s">
        <v>38</v>
      </c>
      <c r="P18" s="43" t="s">
        <v>38</v>
      </c>
      <c r="Q18" s="44"/>
      <c r="R18" s="42" t="s">
        <v>30</v>
      </c>
      <c r="S18" s="42" t="s">
        <v>30</v>
      </c>
      <c r="T18" s="43" t="s">
        <v>38</v>
      </c>
      <c r="U18" s="42" t="s">
        <v>30</v>
      </c>
      <c r="V18" s="42" t="s">
        <v>30</v>
      </c>
      <c r="W18" s="42" t="s">
        <v>30</v>
      </c>
      <c r="X18" s="44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41"/>
      <c r="AF18" s="42" t="s">
        <v>30</v>
      </c>
      <c r="AG18" s="42" t="s">
        <v>30</v>
      </c>
      <c r="AH18" s="33">
        <f>COUNTIF(C18:AG18,"P")</f>
        <v>21</v>
      </c>
      <c r="AI18" s="33">
        <f t="shared" si="3"/>
        <v>5</v>
      </c>
    </row>
    <row r="19" spans="1:35" ht="20.399999999999999" thickBot="1">
      <c r="A19" s="36">
        <v>15</v>
      </c>
      <c r="B19" s="22" t="s">
        <v>17</v>
      </c>
      <c r="C19" s="4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44"/>
      <c r="K19" s="42" t="s">
        <v>30</v>
      </c>
      <c r="L19" s="42" t="s">
        <v>30</v>
      </c>
      <c r="M19" s="43" t="s">
        <v>38</v>
      </c>
      <c r="N19" s="42" t="s">
        <v>30</v>
      </c>
      <c r="O19" s="42" t="s">
        <v>30</v>
      </c>
      <c r="P19" s="42" t="s">
        <v>30</v>
      </c>
      <c r="Q19" s="44"/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42" t="s">
        <v>30</v>
      </c>
      <c r="X19" s="44"/>
      <c r="Y19" s="42" t="s">
        <v>38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41"/>
      <c r="AF19" s="42" t="s">
        <v>30</v>
      </c>
      <c r="AG19" s="42" t="s">
        <v>30</v>
      </c>
      <c r="AH19" s="33">
        <f t="shared" ref="AH19" si="12">COUNTIF(C19:AG19, "P")</f>
        <v>24</v>
      </c>
      <c r="AI19" s="33">
        <f t="shared" si="3"/>
        <v>2</v>
      </c>
    </row>
    <row r="20" spans="1:35">
      <c r="A20" s="23"/>
      <c r="K20" s="21"/>
    </row>
    <row r="21" spans="1:35">
      <c r="K21" s="21"/>
    </row>
    <row r="25" spans="1:35" ht="32.4" customHeight="1">
      <c r="A25" s="51">
        <v>44958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24"/>
      <c r="AI25" s="24"/>
    </row>
    <row r="26" spans="1:35">
      <c r="A26" s="35" t="s">
        <v>28</v>
      </c>
      <c r="B26" s="26" t="s">
        <v>29</v>
      </c>
      <c r="C26" s="27">
        <v>1</v>
      </c>
      <c r="D26" s="27">
        <v>2</v>
      </c>
      <c r="E26" s="27">
        <v>3</v>
      </c>
      <c r="F26" s="27">
        <v>4</v>
      </c>
      <c r="G26" s="27">
        <v>5</v>
      </c>
      <c r="H26" s="27">
        <v>6</v>
      </c>
      <c r="I26" s="27">
        <v>7</v>
      </c>
      <c r="J26" s="27">
        <v>8</v>
      </c>
      <c r="K26" s="28">
        <v>9</v>
      </c>
      <c r="L26" s="27">
        <v>10</v>
      </c>
      <c r="M26" s="27">
        <v>11</v>
      </c>
      <c r="N26" s="27">
        <v>12</v>
      </c>
      <c r="O26" s="27">
        <v>13</v>
      </c>
      <c r="P26" s="27">
        <v>14</v>
      </c>
      <c r="Q26" s="27">
        <v>15</v>
      </c>
      <c r="R26" s="27">
        <v>16</v>
      </c>
      <c r="S26" s="27">
        <v>17</v>
      </c>
      <c r="T26" s="27">
        <v>18</v>
      </c>
      <c r="U26" s="27">
        <v>19</v>
      </c>
      <c r="V26" s="27">
        <v>20</v>
      </c>
      <c r="W26" s="27">
        <v>21</v>
      </c>
      <c r="X26" s="27">
        <v>22</v>
      </c>
      <c r="Y26" s="27">
        <v>23</v>
      </c>
      <c r="Z26" s="27">
        <v>24</v>
      </c>
      <c r="AA26" s="27">
        <v>25</v>
      </c>
      <c r="AB26" s="27">
        <v>26</v>
      </c>
      <c r="AC26" s="27">
        <v>27</v>
      </c>
      <c r="AD26" s="27">
        <v>28</v>
      </c>
      <c r="AE26" s="27">
        <v>29</v>
      </c>
      <c r="AF26" s="27">
        <v>30</v>
      </c>
      <c r="AG26" s="27">
        <v>31</v>
      </c>
      <c r="AH26" s="29"/>
      <c r="AI26" s="29"/>
    </row>
    <row r="27" spans="1:35" ht="28.8">
      <c r="A27" s="36"/>
      <c r="B27" s="34"/>
      <c r="C27" s="30" t="s">
        <v>34</v>
      </c>
      <c r="D27" s="30" t="s">
        <v>35</v>
      </c>
      <c r="E27" s="30" t="s">
        <v>36</v>
      </c>
      <c r="F27" s="30" t="s">
        <v>37</v>
      </c>
      <c r="G27" s="30" t="s">
        <v>31</v>
      </c>
      <c r="H27" s="30" t="s">
        <v>32</v>
      </c>
      <c r="I27" s="30" t="s">
        <v>33</v>
      </c>
      <c r="J27" s="30" t="s">
        <v>34</v>
      </c>
      <c r="K27" s="30" t="s">
        <v>35</v>
      </c>
      <c r="L27" s="30" t="s">
        <v>36</v>
      </c>
      <c r="M27" s="30" t="s">
        <v>37</v>
      </c>
      <c r="N27" s="30" t="s">
        <v>31</v>
      </c>
      <c r="O27" s="30" t="s">
        <v>32</v>
      </c>
      <c r="P27" s="30" t="s">
        <v>33</v>
      </c>
      <c r="Q27" s="30" t="s">
        <v>34</v>
      </c>
      <c r="R27" s="30" t="s">
        <v>35</v>
      </c>
      <c r="S27" s="30" t="s">
        <v>36</v>
      </c>
      <c r="T27" s="30" t="s">
        <v>37</v>
      </c>
      <c r="U27" s="30" t="s">
        <v>31</v>
      </c>
      <c r="V27" s="30" t="s">
        <v>32</v>
      </c>
      <c r="W27" s="30" t="s">
        <v>33</v>
      </c>
      <c r="X27" s="30" t="s">
        <v>34</v>
      </c>
      <c r="Y27" s="30" t="s">
        <v>35</v>
      </c>
      <c r="Z27" s="30" t="s">
        <v>36</v>
      </c>
      <c r="AA27" s="30" t="s">
        <v>37</v>
      </c>
      <c r="AB27" s="30" t="s">
        <v>31</v>
      </c>
      <c r="AC27" s="30" t="s">
        <v>32</v>
      </c>
      <c r="AD27" s="30" t="s">
        <v>33</v>
      </c>
      <c r="AE27" s="30"/>
      <c r="AF27" s="30"/>
      <c r="AG27" s="30"/>
      <c r="AH27" s="31" t="s">
        <v>39</v>
      </c>
      <c r="AI27" s="31" t="s">
        <v>40</v>
      </c>
    </row>
    <row r="28" spans="1:35" ht="20.399999999999999" thickBot="1">
      <c r="A28" s="36">
        <v>1</v>
      </c>
      <c r="B28" s="32" t="s">
        <v>3</v>
      </c>
      <c r="C28" s="38" t="s">
        <v>30</v>
      </c>
      <c r="D28" s="38" t="s">
        <v>30</v>
      </c>
      <c r="E28" s="38" t="s">
        <v>30</v>
      </c>
      <c r="F28" s="38" t="s">
        <v>30</v>
      </c>
      <c r="G28" s="37"/>
      <c r="H28" s="38" t="s">
        <v>30</v>
      </c>
      <c r="I28" s="38" t="s">
        <v>30</v>
      </c>
      <c r="J28" s="38" t="s">
        <v>30</v>
      </c>
      <c r="K28" s="38" t="s">
        <v>30</v>
      </c>
      <c r="L28" s="38" t="s">
        <v>30</v>
      </c>
      <c r="M28" s="38" t="s">
        <v>30</v>
      </c>
      <c r="N28" s="37"/>
      <c r="O28" s="38" t="s">
        <v>30</v>
      </c>
      <c r="P28" s="38" t="s">
        <v>30</v>
      </c>
      <c r="Q28" s="38" t="s">
        <v>30</v>
      </c>
      <c r="R28" s="38" t="s">
        <v>30</v>
      </c>
      <c r="S28" s="38" t="s">
        <v>30</v>
      </c>
      <c r="T28" s="40" t="s">
        <v>38</v>
      </c>
      <c r="U28" s="37"/>
      <c r="V28" s="38" t="s">
        <v>30</v>
      </c>
      <c r="W28" s="38" t="s">
        <v>30</v>
      </c>
      <c r="X28" s="38" t="s">
        <v>30</v>
      </c>
      <c r="Y28" s="38" t="s">
        <v>30</v>
      </c>
      <c r="Z28" s="38" t="s">
        <v>30</v>
      </c>
      <c r="AA28" s="38" t="s">
        <v>30</v>
      </c>
      <c r="AB28" s="37"/>
      <c r="AC28" s="38" t="s">
        <v>30</v>
      </c>
      <c r="AD28" s="38" t="s">
        <v>30</v>
      </c>
      <c r="AE28" s="54"/>
      <c r="AF28" s="54"/>
      <c r="AG28" s="54"/>
      <c r="AH28" s="33">
        <f>COUNTIF(C28:AG28, "P")</f>
        <v>23</v>
      </c>
      <c r="AI28" s="33">
        <f>COUNTIF(C28:AG28, "A")</f>
        <v>1</v>
      </c>
    </row>
    <row r="29" spans="1:35" ht="20.399999999999999" thickBot="1">
      <c r="A29" s="36">
        <v>2</v>
      </c>
      <c r="B29" s="22" t="s">
        <v>4</v>
      </c>
      <c r="C29" s="38" t="s">
        <v>30</v>
      </c>
      <c r="D29" s="38" t="s">
        <v>30</v>
      </c>
      <c r="E29" s="38" t="s">
        <v>30</v>
      </c>
      <c r="F29" s="38" t="s">
        <v>30</v>
      </c>
      <c r="G29" s="37"/>
      <c r="H29" s="38" t="s">
        <v>30</v>
      </c>
      <c r="I29" s="38" t="s">
        <v>30</v>
      </c>
      <c r="J29" s="40" t="s">
        <v>38</v>
      </c>
      <c r="K29" s="38" t="s">
        <v>30</v>
      </c>
      <c r="L29" s="38" t="s">
        <v>30</v>
      </c>
      <c r="M29" s="38" t="s">
        <v>30</v>
      </c>
      <c r="N29" s="37"/>
      <c r="O29" s="38" t="s">
        <v>30</v>
      </c>
      <c r="P29" s="38" t="s">
        <v>30</v>
      </c>
      <c r="Q29" s="38" t="s">
        <v>30</v>
      </c>
      <c r="R29" s="40" t="s">
        <v>38</v>
      </c>
      <c r="S29" s="38" t="s">
        <v>30</v>
      </c>
      <c r="T29" s="38" t="s">
        <v>30</v>
      </c>
      <c r="U29" s="37"/>
      <c r="V29" s="38" t="s">
        <v>30</v>
      </c>
      <c r="W29" s="38" t="s">
        <v>30</v>
      </c>
      <c r="X29" s="38" t="s">
        <v>30</v>
      </c>
      <c r="Y29" s="38" t="s">
        <v>30</v>
      </c>
      <c r="Z29" s="38" t="s">
        <v>30</v>
      </c>
      <c r="AA29" s="40" t="s">
        <v>38</v>
      </c>
      <c r="AB29" s="37"/>
      <c r="AC29" s="38" t="s">
        <v>30</v>
      </c>
      <c r="AD29" s="38" t="s">
        <v>30</v>
      </c>
      <c r="AE29" s="54"/>
      <c r="AF29" s="54"/>
      <c r="AG29" s="55"/>
      <c r="AH29" s="33">
        <f>COUNTIF(C29:AG29,"P")</f>
        <v>21</v>
      </c>
      <c r="AI29" s="33">
        <f>COUNTIF(C29:AG29, "A")</f>
        <v>3</v>
      </c>
    </row>
    <row r="30" spans="1:35" ht="20.399999999999999" thickBot="1">
      <c r="A30" s="36">
        <v>3</v>
      </c>
      <c r="B30" s="22" t="s">
        <v>5</v>
      </c>
      <c r="C30" s="38" t="s">
        <v>30</v>
      </c>
      <c r="D30" s="38" t="s">
        <v>30</v>
      </c>
      <c r="E30" s="38" t="s">
        <v>30</v>
      </c>
      <c r="F30" s="38" t="s">
        <v>30</v>
      </c>
      <c r="G30" s="37"/>
      <c r="H30" s="38" t="s">
        <v>30</v>
      </c>
      <c r="I30" s="40" t="s">
        <v>38</v>
      </c>
      <c r="J30" s="38" t="s">
        <v>30</v>
      </c>
      <c r="K30" s="40" t="s">
        <v>38</v>
      </c>
      <c r="L30" s="38" t="s">
        <v>30</v>
      </c>
      <c r="M30" s="38" t="s">
        <v>30</v>
      </c>
      <c r="N30" s="37"/>
      <c r="O30" s="38" t="s">
        <v>30</v>
      </c>
      <c r="P30" s="38" t="s">
        <v>30</v>
      </c>
      <c r="Q30" s="38" t="s">
        <v>30</v>
      </c>
      <c r="R30" s="38" t="s">
        <v>30</v>
      </c>
      <c r="S30" s="38" t="s">
        <v>30</v>
      </c>
      <c r="T30" s="38" t="s">
        <v>30</v>
      </c>
      <c r="U30" s="37"/>
      <c r="V30" s="40" t="s">
        <v>38</v>
      </c>
      <c r="W30" s="38" t="s">
        <v>30</v>
      </c>
      <c r="X30" s="38" t="s">
        <v>30</v>
      </c>
      <c r="Y30" s="38" t="s">
        <v>30</v>
      </c>
      <c r="Z30" s="38" t="s">
        <v>30</v>
      </c>
      <c r="AA30" s="38" t="s">
        <v>30</v>
      </c>
      <c r="AB30" s="37"/>
      <c r="AC30" s="38" t="s">
        <v>30</v>
      </c>
      <c r="AD30" s="38" t="s">
        <v>30</v>
      </c>
      <c r="AE30" s="54"/>
      <c r="AF30" s="54"/>
      <c r="AG30" s="54"/>
      <c r="AH30" s="33">
        <f>COUNTIF(C30:AG30, "P")</f>
        <v>21</v>
      </c>
      <c r="AI30" s="33">
        <f t="shared" ref="AI30:AI42" si="13">COUNTIF(C30:AG30, "A")</f>
        <v>3</v>
      </c>
    </row>
    <row r="31" spans="1:35" ht="20.399999999999999" thickBot="1">
      <c r="A31" s="36">
        <v>4</v>
      </c>
      <c r="B31" s="22" t="s">
        <v>6</v>
      </c>
      <c r="C31" s="38" t="s">
        <v>30</v>
      </c>
      <c r="D31" s="38" t="s">
        <v>30</v>
      </c>
      <c r="E31" s="40" t="s">
        <v>38</v>
      </c>
      <c r="F31" s="38" t="s">
        <v>30</v>
      </c>
      <c r="G31" s="37"/>
      <c r="H31" s="38" t="s">
        <v>30</v>
      </c>
      <c r="I31" s="38" t="s">
        <v>30</v>
      </c>
      <c r="J31" s="40" t="s">
        <v>38</v>
      </c>
      <c r="K31" s="38" t="s">
        <v>30</v>
      </c>
      <c r="L31" s="38" t="s">
        <v>30</v>
      </c>
      <c r="M31" s="38" t="s">
        <v>30</v>
      </c>
      <c r="N31" s="37"/>
      <c r="O31" s="38" t="s">
        <v>30</v>
      </c>
      <c r="P31" s="38" t="s">
        <v>30</v>
      </c>
      <c r="Q31" s="40" t="s">
        <v>38</v>
      </c>
      <c r="R31" s="38" t="s">
        <v>30</v>
      </c>
      <c r="S31" s="38" t="s">
        <v>30</v>
      </c>
      <c r="T31" s="38" t="s">
        <v>30</v>
      </c>
      <c r="U31" s="37"/>
      <c r="V31" s="38" t="s">
        <v>30</v>
      </c>
      <c r="W31" s="38" t="s">
        <v>30</v>
      </c>
      <c r="X31" s="38" t="s">
        <v>30</v>
      </c>
      <c r="Y31" s="38" t="s">
        <v>30</v>
      </c>
      <c r="Z31" s="38" t="s">
        <v>30</v>
      </c>
      <c r="AA31" s="38" t="s">
        <v>30</v>
      </c>
      <c r="AB31" s="37"/>
      <c r="AC31" s="38" t="s">
        <v>30</v>
      </c>
      <c r="AD31" s="38" t="s">
        <v>30</v>
      </c>
      <c r="AE31" s="54"/>
      <c r="AF31" s="54"/>
      <c r="AG31" s="54"/>
      <c r="AH31" s="33">
        <f t="shared" ref="AH31" si="14">COUNTIF(C31:AG31,"P")</f>
        <v>21</v>
      </c>
      <c r="AI31" s="33">
        <f t="shared" si="13"/>
        <v>3</v>
      </c>
    </row>
    <row r="32" spans="1:35" ht="20.399999999999999" thickBot="1">
      <c r="A32" s="36">
        <v>5</v>
      </c>
      <c r="B32" s="22" t="s">
        <v>7</v>
      </c>
      <c r="C32" s="38" t="s">
        <v>30</v>
      </c>
      <c r="D32" s="38" t="s">
        <v>30</v>
      </c>
      <c r="E32" s="38" t="s">
        <v>30</v>
      </c>
      <c r="F32" s="38" t="s">
        <v>30</v>
      </c>
      <c r="G32" s="37"/>
      <c r="H32" s="40" t="s">
        <v>38</v>
      </c>
      <c r="I32" s="38" t="s">
        <v>30</v>
      </c>
      <c r="J32" s="38" t="s">
        <v>30</v>
      </c>
      <c r="K32" s="38" t="s">
        <v>30</v>
      </c>
      <c r="L32" s="38" t="s">
        <v>30</v>
      </c>
      <c r="M32" s="40" t="s">
        <v>38</v>
      </c>
      <c r="N32" s="37"/>
      <c r="O32" s="38" t="s">
        <v>30</v>
      </c>
      <c r="P32" s="40" t="s">
        <v>38</v>
      </c>
      <c r="Q32" s="38" t="s">
        <v>30</v>
      </c>
      <c r="R32" s="38" t="s">
        <v>30</v>
      </c>
      <c r="S32" s="38" t="s">
        <v>30</v>
      </c>
      <c r="T32" s="38" t="s">
        <v>30</v>
      </c>
      <c r="U32" s="37"/>
      <c r="V32" s="40" t="s">
        <v>38</v>
      </c>
      <c r="W32" s="40" t="s">
        <v>38</v>
      </c>
      <c r="X32" s="38" t="s">
        <v>30</v>
      </c>
      <c r="Y32" s="38" t="s">
        <v>30</v>
      </c>
      <c r="Z32" s="38" t="s">
        <v>30</v>
      </c>
      <c r="AA32" s="40" t="s">
        <v>38</v>
      </c>
      <c r="AB32" s="37"/>
      <c r="AC32" s="38" t="s">
        <v>30</v>
      </c>
      <c r="AD32" s="38" t="s">
        <v>30</v>
      </c>
      <c r="AE32" s="54"/>
      <c r="AF32" s="54"/>
      <c r="AG32" s="55"/>
      <c r="AH32" s="33">
        <f>COUNTIF(C32:AG32, "P")</f>
        <v>18</v>
      </c>
      <c r="AI32" s="33">
        <f t="shared" si="13"/>
        <v>6</v>
      </c>
    </row>
    <row r="33" spans="1:35" ht="20.399999999999999" thickBot="1">
      <c r="A33" s="36">
        <v>6</v>
      </c>
      <c r="B33" s="22" t="s">
        <v>8</v>
      </c>
      <c r="C33" s="38" t="s">
        <v>30</v>
      </c>
      <c r="D33" s="38" t="s">
        <v>30</v>
      </c>
      <c r="E33" s="38" t="s">
        <v>30</v>
      </c>
      <c r="F33" s="38" t="s">
        <v>30</v>
      </c>
      <c r="G33" s="37"/>
      <c r="H33" s="38" t="s">
        <v>30</v>
      </c>
      <c r="I33" s="38" t="s">
        <v>30</v>
      </c>
      <c r="J33" s="38" t="s">
        <v>30</v>
      </c>
      <c r="K33" s="38" t="s">
        <v>30</v>
      </c>
      <c r="L33" s="40" t="s">
        <v>38</v>
      </c>
      <c r="M33" s="38" t="s">
        <v>30</v>
      </c>
      <c r="N33" s="37"/>
      <c r="O33" s="38" t="s">
        <v>30</v>
      </c>
      <c r="P33" s="38" t="s">
        <v>30</v>
      </c>
      <c r="Q33" s="38" t="s">
        <v>30</v>
      </c>
      <c r="R33" s="38" t="s">
        <v>30</v>
      </c>
      <c r="S33" s="38" t="s">
        <v>30</v>
      </c>
      <c r="T33" s="40" t="s">
        <v>38</v>
      </c>
      <c r="U33" s="37"/>
      <c r="V33" s="38" t="s">
        <v>30</v>
      </c>
      <c r="W33" s="38" t="s">
        <v>30</v>
      </c>
      <c r="X33" s="38" t="s">
        <v>30</v>
      </c>
      <c r="Y33" s="38" t="s">
        <v>30</v>
      </c>
      <c r="Z33" s="38" t="s">
        <v>30</v>
      </c>
      <c r="AA33" s="38" t="s">
        <v>30</v>
      </c>
      <c r="AB33" s="37"/>
      <c r="AC33" s="38" t="s">
        <v>30</v>
      </c>
      <c r="AD33" s="38" t="s">
        <v>30</v>
      </c>
      <c r="AE33" s="54"/>
      <c r="AF33" s="54"/>
      <c r="AG33" s="54"/>
      <c r="AH33" s="33">
        <f t="shared" ref="AH33" si="15">COUNTIF(C33:AG33,"P")</f>
        <v>22</v>
      </c>
      <c r="AI33" s="33">
        <f t="shared" si="13"/>
        <v>2</v>
      </c>
    </row>
    <row r="34" spans="1:35" ht="20.399999999999999" thickBot="1">
      <c r="A34" s="36">
        <v>7</v>
      </c>
      <c r="B34" s="22" t="s">
        <v>9</v>
      </c>
      <c r="C34" s="38" t="s">
        <v>30</v>
      </c>
      <c r="D34" s="40" t="s">
        <v>38</v>
      </c>
      <c r="E34" s="40" t="s">
        <v>38</v>
      </c>
      <c r="F34" s="38" t="s">
        <v>30</v>
      </c>
      <c r="G34" s="37"/>
      <c r="H34" s="38" t="s">
        <v>30</v>
      </c>
      <c r="I34" s="40" t="s">
        <v>38</v>
      </c>
      <c r="J34" s="38" t="s">
        <v>30</v>
      </c>
      <c r="K34" s="38" t="s">
        <v>30</v>
      </c>
      <c r="L34" s="40" t="s">
        <v>38</v>
      </c>
      <c r="M34" s="38" t="s">
        <v>30</v>
      </c>
      <c r="N34" s="37"/>
      <c r="O34" s="38" t="s">
        <v>30</v>
      </c>
      <c r="P34" s="40" t="s">
        <v>38</v>
      </c>
      <c r="Q34" s="38" t="s">
        <v>30</v>
      </c>
      <c r="R34" s="38" t="s">
        <v>30</v>
      </c>
      <c r="S34" s="38" t="s">
        <v>30</v>
      </c>
      <c r="T34" s="38" t="s">
        <v>30</v>
      </c>
      <c r="U34" s="37"/>
      <c r="V34" s="38" t="s">
        <v>30</v>
      </c>
      <c r="W34" s="38" t="s">
        <v>30</v>
      </c>
      <c r="X34" s="38" t="s">
        <v>30</v>
      </c>
      <c r="Y34" s="38" t="s">
        <v>30</v>
      </c>
      <c r="Z34" s="40" t="s">
        <v>38</v>
      </c>
      <c r="AA34" s="38" t="s">
        <v>30</v>
      </c>
      <c r="AB34" s="37"/>
      <c r="AC34" s="40" t="s">
        <v>38</v>
      </c>
      <c r="AD34" s="38" t="s">
        <v>30</v>
      </c>
      <c r="AE34" s="54"/>
      <c r="AF34" s="54"/>
      <c r="AG34" s="55"/>
      <c r="AH34" s="33">
        <f t="shared" ref="AH34" si="16">COUNTIF(C34:AG34, "P")</f>
        <v>17</v>
      </c>
      <c r="AI34" s="33">
        <f t="shared" si="13"/>
        <v>7</v>
      </c>
    </row>
    <row r="35" spans="1:35" ht="20.399999999999999" thickBot="1">
      <c r="A35" s="36">
        <v>8</v>
      </c>
      <c r="B35" s="22" t="s">
        <v>10</v>
      </c>
      <c r="C35" s="38" t="s">
        <v>30</v>
      </c>
      <c r="D35" s="38" t="s">
        <v>30</v>
      </c>
      <c r="E35" s="38" t="s">
        <v>30</v>
      </c>
      <c r="F35" s="40" t="s">
        <v>38</v>
      </c>
      <c r="G35" s="37"/>
      <c r="H35" s="38" t="s">
        <v>30</v>
      </c>
      <c r="I35" s="38" t="s">
        <v>30</v>
      </c>
      <c r="J35" s="38" t="s">
        <v>30</v>
      </c>
      <c r="K35" s="38" t="s">
        <v>30</v>
      </c>
      <c r="L35" s="38" t="s">
        <v>30</v>
      </c>
      <c r="M35" s="40" t="s">
        <v>38</v>
      </c>
      <c r="N35" s="37"/>
      <c r="O35" s="40" t="s">
        <v>38</v>
      </c>
      <c r="P35" s="38" t="s">
        <v>30</v>
      </c>
      <c r="Q35" s="38" t="s">
        <v>30</v>
      </c>
      <c r="R35" s="38" t="s">
        <v>30</v>
      </c>
      <c r="S35" s="40" t="s">
        <v>38</v>
      </c>
      <c r="T35" s="40" t="s">
        <v>38</v>
      </c>
      <c r="U35" s="37"/>
      <c r="V35" s="38" t="s">
        <v>30</v>
      </c>
      <c r="W35" s="38" t="s">
        <v>30</v>
      </c>
      <c r="X35" s="38" t="s">
        <v>30</v>
      </c>
      <c r="Y35" s="38" t="s">
        <v>30</v>
      </c>
      <c r="Z35" s="40" t="s">
        <v>38</v>
      </c>
      <c r="AA35" s="40" t="s">
        <v>38</v>
      </c>
      <c r="AB35" s="37"/>
      <c r="AC35" s="38" t="s">
        <v>30</v>
      </c>
      <c r="AD35" s="38" t="s">
        <v>30</v>
      </c>
      <c r="AE35" s="55"/>
      <c r="AF35" s="54"/>
      <c r="AG35" s="54"/>
      <c r="AH35" s="33">
        <f t="shared" ref="AH35" si="17">COUNTIF(C35:AG35,"P")</f>
        <v>17</v>
      </c>
      <c r="AI35" s="33">
        <f t="shared" si="13"/>
        <v>7</v>
      </c>
    </row>
    <row r="36" spans="1:35" ht="20.399999999999999" thickBot="1">
      <c r="A36" s="36">
        <v>9</v>
      </c>
      <c r="B36" s="22" t="s">
        <v>11</v>
      </c>
      <c r="C36" s="38" t="s">
        <v>30</v>
      </c>
      <c r="D36" s="40" t="s">
        <v>38</v>
      </c>
      <c r="E36" s="38" t="s">
        <v>30</v>
      </c>
      <c r="F36" s="38" t="s">
        <v>30</v>
      </c>
      <c r="G36" s="37"/>
      <c r="H36" s="40" t="s">
        <v>38</v>
      </c>
      <c r="I36" s="38" t="s">
        <v>30</v>
      </c>
      <c r="J36" s="38" t="s">
        <v>30</v>
      </c>
      <c r="K36" s="38" t="s">
        <v>30</v>
      </c>
      <c r="L36" s="40" t="s">
        <v>38</v>
      </c>
      <c r="M36" s="38" t="s">
        <v>30</v>
      </c>
      <c r="N36" s="37"/>
      <c r="O36" s="38" t="s">
        <v>30</v>
      </c>
      <c r="P36" s="38" t="s">
        <v>30</v>
      </c>
      <c r="Q36" s="38" t="s">
        <v>30</v>
      </c>
      <c r="R36" s="40" t="s">
        <v>38</v>
      </c>
      <c r="S36" s="38" t="s">
        <v>30</v>
      </c>
      <c r="T36" s="38" t="s">
        <v>30</v>
      </c>
      <c r="U36" s="37"/>
      <c r="V36" s="40" t="s">
        <v>38</v>
      </c>
      <c r="W36" s="38" t="s">
        <v>30</v>
      </c>
      <c r="X36" s="38" t="s">
        <v>30</v>
      </c>
      <c r="Y36" s="38" t="s">
        <v>30</v>
      </c>
      <c r="Z36" s="38" t="s">
        <v>30</v>
      </c>
      <c r="AA36" s="38" t="s">
        <v>30</v>
      </c>
      <c r="AB36" s="37"/>
      <c r="AC36" s="38" t="s">
        <v>30</v>
      </c>
      <c r="AD36" s="38" t="s">
        <v>30</v>
      </c>
      <c r="AE36" s="54"/>
      <c r="AF36" s="54"/>
      <c r="AG36" s="54"/>
      <c r="AH36" s="33">
        <f t="shared" ref="AH36" si="18">COUNTIF(C36:AG36, "P")</f>
        <v>19</v>
      </c>
      <c r="AI36" s="33">
        <f t="shared" si="13"/>
        <v>5</v>
      </c>
    </row>
    <row r="37" spans="1:35" ht="20.399999999999999" thickBot="1">
      <c r="A37" s="36">
        <v>10</v>
      </c>
      <c r="B37" s="22" t="s">
        <v>12</v>
      </c>
      <c r="C37" s="38" t="s">
        <v>30</v>
      </c>
      <c r="D37" s="38" t="s">
        <v>30</v>
      </c>
      <c r="E37" s="38" t="s">
        <v>30</v>
      </c>
      <c r="F37" s="40" t="s">
        <v>38</v>
      </c>
      <c r="G37" s="37"/>
      <c r="H37" s="38" t="s">
        <v>30</v>
      </c>
      <c r="I37" s="38" t="s">
        <v>30</v>
      </c>
      <c r="J37" s="38" t="s">
        <v>30</v>
      </c>
      <c r="K37" s="38" t="s">
        <v>30</v>
      </c>
      <c r="L37" s="38" t="s">
        <v>30</v>
      </c>
      <c r="M37" s="38" t="s">
        <v>30</v>
      </c>
      <c r="N37" s="37"/>
      <c r="O37" s="40" t="s">
        <v>38</v>
      </c>
      <c r="P37" s="38" t="s">
        <v>30</v>
      </c>
      <c r="Q37" s="38" t="s">
        <v>30</v>
      </c>
      <c r="R37" s="38" t="s">
        <v>30</v>
      </c>
      <c r="S37" s="40" t="s">
        <v>38</v>
      </c>
      <c r="T37" s="40" t="s">
        <v>38</v>
      </c>
      <c r="U37" s="37"/>
      <c r="V37" s="38" t="s">
        <v>30</v>
      </c>
      <c r="W37" s="38" t="s">
        <v>30</v>
      </c>
      <c r="X37" s="38" t="s">
        <v>30</v>
      </c>
      <c r="Y37" s="40" t="s">
        <v>38</v>
      </c>
      <c r="Z37" s="38" t="s">
        <v>30</v>
      </c>
      <c r="AA37" s="38" t="s">
        <v>30</v>
      </c>
      <c r="AB37" s="37"/>
      <c r="AC37" s="38" t="s">
        <v>30</v>
      </c>
      <c r="AD37" s="40" t="s">
        <v>38</v>
      </c>
      <c r="AE37" s="54"/>
      <c r="AF37" s="54"/>
      <c r="AG37" s="54"/>
      <c r="AH37" s="33">
        <f t="shared" ref="AH37" si="19">COUNTIF(C37:AG37,"P")</f>
        <v>18</v>
      </c>
      <c r="AI37" s="33">
        <f t="shared" si="13"/>
        <v>6</v>
      </c>
    </row>
    <row r="38" spans="1:35" ht="20.399999999999999" thickBot="1">
      <c r="A38" s="36">
        <v>11</v>
      </c>
      <c r="B38" s="22" t="s">
        <v>13</v>
      </c>
      <c r="C38" s="38" t="s">
        <v>30</v>
      </c>
      <c r="D38" s="38" t="s">
        <v>30</v>
      </c>
      <c r="E38" s="40" t="s">
        <v>38</v>
      </c>
      <c r="F38" s="40" t="s">
        <v>38</v>
      </c>
      <c r="G38" s="37"/>
      <c r="H38" s="38" t="s">
        <v>30</v>
      </c>
      <c r="I38" s="38" t="s">
        <v>30</v>
      </c>
      <c r="J38" s="38" t="s">
        <v>30</v>
      </c>
      <c r="K38" s="38" t="s">
        <v>30</v>
      </c>
      <c r="L38" s="40" t="s">
        <v>38</v>
      </c>
      <c r="M38" s="40" t="s">
        <v>38</v>
      </c>
      <c r="N38" s="37"/>
      <c r="O38" s="38" t="s">
        <v>30</v>
      </c>
      <c r="P38" s="38" t="s">
        <v>30</v>
      </c>
      <c r="Q38" s="38" t="s">
        <v>30</v>
      </c>
      <c r="R38" s="38" t="s">
        <v>30</v>
      </c>
      <c r="S38" s="38" t="s">
        <v>30</v>
      </c>
      <c r="T38" s="38" t="s">
        <v>30</v>
      </c>
      <c r="U38" s="37"/>
      <c r="V38" s="38" t="s">
        <v>30</v>
      </c>
      <c r="W38" s="38" t="s">
        <v>30</v>
      </c>
      <c r="X38" s="38" t="s">
        <v>30</v>
      </c>
      <c r="Y38" s="38" t="s">
        <v>30</v>
      </c>
      <c r="Z38" s="38" t="s">
        <v>30</v>
      </c>
      <c r="AA38" s="40" t="s">
        <v>38</v>
      </c>
      <c r="AB38" s="37"/>
      <c r="AC38" s="38" t="s">
        <v>30</v>
      </c>
      <c r="AD38" s="40" t="s">
        <v>38</v>
      </c>
      <c r="AE38" s="54"/>
      <c r="AF38" s="54"/>
      <c r="AG38" s="54"/>
      <c r="AH38" s="33">
        <f t="shared" ref="AH38" si="20">COUNTIF(C38:AG38, "P")</f>
        <v>18</v>
      </c>
      <c r="AI38" s="33">
        <f t="shared" si="13"/>
        <v>6</v>
      </c>
    </row>
    <row r="39" spans="1:35" ht="20.399999999999999" thickBot="1">
      <c r="A39" s="36">
        <v>12</v>
      </c>
      <c r="B39" s="22" t="s">
        <v>14</v>
      </c>
      <c r="C39" s="38" t="s">
        <v>30</v>
      </c>
      <c r="D39" s="40" t="s">
        <v>38</v>
      </c>
      <c r="E39" s="38" t="s">
        <v>30</v>
      </c>
      <c r="F39" s="38" t="s">
        <v>30</v>
      </c>
      <c r="G39" s="37"/>
      <c r="H39" s="40" t="s">
        <v>38</v>
      </c>
      <c r="I39" s="38" t="s">
        <v>30</v>
      </c>
      <c r="J39" s="38" t="s">
        <v>30</v>
      </c>
      <c r="K39" s="40" t="s">
        <v>38</v>
      </c>
      <c r="L39" s="38" t="s">
        <v>30</v>
      </c>
      <c r="M39" s="38" t="s">
        <v>30</v>
      </c>
      <c r="N39" s="37"/>
      <c r="O39" s="40" t="s">
        <v>38</v>
      </c>
      <c r="P39" s="38" t="s">
        <v>30</v>
      </c>
      <c r="Q39" s="38" t="s">
        <v>30</v>
      </c>
      <c r="R39" s="38" t="s">
        <v>30</v>
      </c>
      <c r="S39" s="38" t="s">
        <v>30</v>
      </c>
      <c r="T39" s="40" t="s">
        <v>38</v>
      </c>
      <c r="U39" s="37"/>
      <c r="V39" s="40" t="s">
        <v>38</v>
      </c>
      <c r="W39" s="38" t="s">
        <v>30</v>
      </c>
      <c r="X39" s="38" t="s">
        <v>30</v>
      </c>
      <c r="Y39" s="40" t="s">
        <v>38</v>
      </c>
      <c r="Z39" s="38" t="s">
        <v>30</v>
      </c>
      <c r="AA39" s="38" t="s">
        <v>30</v>
      </c>
      <c r="AB39" s="37"/>
      <c r="AC39" s="38" t="s">
        <v>30</v>
      </c>
      <c r="AD39" s="40" t="s">
        <v>38</v>
      </c>
      <c r="AE39" s="54"/>
      <c r="AF39" s="54"/>
      <c r="AG39" s="54"/>
      <c r="AH39" s="33">
        <f t="shared" ref="AH39" si="21">COUNTIF(C39:AG39,"P")</f>
        <v>16</v>
      </c>
      <c r="AI39" s="33">
        <f t="shared" si="13"/>
        <v>8</v>
      </c>
    </row>
    <row r="40" spans="1:35" ht="20.399999999999999" thickBot="1">
      <c r="A40" s="36">
        <v>13</v>
      </c>
      <c r="B40" s="22" t="s">
        <v>15</v>
      </c>
      <c r="C40" s="40" t="s">
        <v>38</v>
      </c>
      <c r="D40" s="38" t="s">
        <v>30</v>
      </c>
      <c r="E40" s="40" t="s">
        <v>38</v>
      </c>
      <c r="F40" s="38" t="s">
        <v>30</v>
      </c>
      <c r="G40" s="37"/>
      <c r="H40" s="38" t="s">
        <v>30</v>
      </c>
      <c r="I40" s="38" t="s">
        <v>30</v>
      </c>
      <c r="J40" s="40" t="s">
        <v>38</v>
      </c>
      <c r="K40" s="38" t="s">
        <v>30</v>
      </c>
      <c r="L40" s="38" t="s">
        <v>30</v>
      </c>
      <c r="M40" s="40" t="s">
        <v>38</v>
      </c>
      <c r="N40" s="37"/>
      <c r="O40" s="38" t="s">
        <v>30</v>
      </c>
      <c r="P40" s="38" t="s">
        <v>30</v>
      </c>
      <c r="Q40" s="38" t="s">
        <v>30</v>
      </c>
      <c r="R40" s="38" t="s">
        <v>30</v>
      </c>
      <c r="S40" s="38" t="s">
        <v>30</v>
      </c>
      <c r="T40" s="38" t="s">
        <v>30</v>
      </c>
      <c r="U40" s="37"/>
      <c r="V40" s="38" t="s">
        <v>30</v>
      </c>
      <c r="W40" s="38" t="s">
        <v>30</v>
      </c>
      <c r="X40" s="38" t="s">
        <v>30</v>
      </c>
      <c r="Y40" s="38" t="s">
        <v>30</v>
      </c>
      <c r="Z40" s="38" t="s">
        <v>30</v>
      </c>
      <c r="AA40" s="38" t="s">
        <v>30</v>
      </c>
      <c r="AB40" s="37"/>
      <c r="AC40" s="38" t="s">
        <v>30</v>
      </c>
      <c r="AD40" s="40" t="s">
        <v>38</v>
      </c>
      <c r="AE40" s="54"/>
      <c r="AF40" s="54"/>
      <c r="AG40" s="54"/>
      <c r="AH40" s="33">
        <f t="shared" ref="AH40" si="22">COUNTIF(C40:AG40, "P")</f>
        <v>19</v>
      </c>
      <c r="AI40" s="33">
        <f t="shared" si="13"/>
        <v>5</v>
      </c>
    </row>
    <row r="41" spans="1:35" ht="20.399999999999999" thickBot="1">
      <c r="A41" s="36">
        <v>14</v>
      </c>
      <c r="B41" s="22" t="s">
        <v>16</v>
      </c>
      <c r="C41" s="38" t="s">
        <v>30</v>
      </c>
      <c r="D41" s="40" t="s">
        <v>38</v>
      </c>
      <c r="E41" s="38" t="s">
        <v>30</v>
      </c>
      <c r="F41" s="38" t="s">
        <v>30</v>
      </c>
      <c r="G41" s="37"/>
      <c r="H41" s="38" t="s">
        <v>30</v>
      </c>
      <c r="I41" s="38" t="s">
        <v>30</v>
      </c>
      <c r="J41" s="38" t="s">
        <v>30</v>
      </c>
      <c r="K41" s="38" t="s">
        <v>30</v>
      </c>
      <c r="L41" s="38" t="s">
        <v>30</v>
      </c>
      <c r="M41" s="38" t="s">
        <v>30</v>
      </c>
      <c r="N41" s="37"/>
      <c r="O41" s="40" t="s">
        <v>38</v>
      </c>
      <c r="P41" s="38" t="s">
        <v>30</v>
      </c>
      <c r="Q41" s="38" t="s">
        <v>30</v>
      </c>
      <c r="R41" s="38" t="s">
        <v>30</v>
      </c>
      <c r="S41" s="40" t="s">
        <v>38</v>
      </c>
      <c r="T41" s="38" t="s">
        <v>30</v>
      </c>
      <c r="U41" s="37"/>
      <c r="V41" s="38" t="s">
        <v>30</v>
      </c>
      <c r="W41" s="38" t="s">
        <v>30</v>
      </c>
      <c r="X41" s="38" t="s">
        <v>30</v>
      </c>
      <c r="Y41" s="38" t="s">
        <v>30</v>
      </c>
      <c r="Z41" s="38" t="s">
        <v>30</v>
      </c>
      <c r="AA41" s="38" t="s">
        <v>30</v>
      </c>
      <c r="AB41" s="37"/>
      <c r="AC41" s="38" t="s">
        <v>30</v>
      </c>
      <c r="AD41" s="38" t="s">
        <v>30</v>
      </c>
      <c r="AE41" s="54"/>
      <c r="AF41" s="55"/>
      <c r="AG41" s="54"/>
      <c r="AH41" s="33">
        <f>COUNTIF(C41:AG41,"P")</f>
        <v>21</v>
      </c>
      <c r="AI41" s="33">
        <f t="shared" si="13"/>
        <v>3</v>
      </c>
    </row>
    <row r="42" spans="1:35" ht="20.399999999999999" thickBot="1">
      <c r="A42" s="36">
        <v>15</v>
      </c>
      <c r="B42" s="22" t="s">
        <v>17</v>
      </c>
      <c r="C42" s="38" t="s">
        <v>30</v>
      </c>
      <c r="D42" s="38" t="s">
        <v>30</v>
      </c>
      <c r="E42" s="40" t="s">
        <v>38</v>
      </c>
      <c r="F42" s="38" t="s">
        <v>30</v>
      </c>
      <c r="G42" s="37"/>
      <c r="H42" s="38" t="s">
        <v>30</v>
      </c>
      <c r="I42" s="38" t="s">
        <v>30</v>
      </c>
      <c r="J42" s="38" t="s">
        <v>30</v>
      </c>
      <c r="K42" s="38" t="s">
        <v>30</v>
      </c>
      <c r="L42" s="38" t="s">
        <v>30</v>
      </c>
      <c r="M42" s="38" t="s">
        <v>30</v>
      </c>
      <c r="N42" s="37"/>
      <c r="O42" s="38" t="s">
        <v>30</v>
      </c>
      <c r="P42" s="38" t="s">
        <v>30</v>
      </c>
      <c r="Q42" s="38" t="s">
        <v>30</v>
      </c>
      <c r="R42" s="38" t="s">
        <v>30</v>
      </c>
      <c r="S42" s="38" t="s">
        <v>30</v>
      </c>
      <c r="T42" s="38" t="s">
        <v>30</v>
      </c>
      <c r="U42" s="37"/>
      <c r="V42" s="38" t="s">
        <v>30</v>
      </c>
      <c r="W42" s="38" t="s">
        <v>30</v>
      </c>
      <c r="X42" s="38" t="s">
        <v>30</v>
      </c>
      <c r="Y42" s="38" t="s">
        <v>30</v>
      </c>
      <c r="Z42" s="38" t="s">
        <v>30</v>
      </c>
      <c r="AA42" s="38" t="s">
        <v>30</v>
      </c>
      <c r="AB42" s="37"/>
      <c r="AC42" s="38" t="s">
        <v>30</v>
      </c>
      <c r="AD42" s="40" t="s">
        <v>38</v>
      </c>
      <c r="AE42" s="54"/>
      <c r="AF42" s="54"/>
      <c r="AG42" s="54"/>
      <c r="AH42" s="33">
        <f>COUNTIF(C42:AG42, "P")</f>
        <v>22</v>
      </c>
      <c r="AI42" s="33">
        <f t="shared" si="13"/>
        <v>2</v>
      </c>
    </row>
    <row r="46" spans="1:35">
      <c r="AA46" s="45"/>
    </row>
    <row r="48" spans="1:35" ht="33.6">
      <c r="A48" s="51">
        <v>44986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24"/>
      <c r="AI48" s="24"/>
    </row>
    <row r="49" spans="1:35">
      <c r="A49" s="35" t="s">
        <v>28</v>
      </c>
      <c r="B49" s="26" t="s">
        <v>29</v>
      </c>
      <c r="C49" s="27">
        <v>1</v>
      </c>
      <c r="D49" s="27">
        <v>2</v>
      </c>
      <c r="E49" s="27">
        <v>3</v>
      </c>
      <c r="F49" s="27">
        <v>4</v>
      </c>
      <c r="G49" s="27">
        <v>5</v>
      </c>
      <c r="H49" s="27">
        <v>6</v>
      </c>
      <c r="I49" s="27">
        <v>7</v>
      </c>
      <c r="J49" s="27">
        <v>8</v>
      </c>
      <c r="K49" s="28">
        <v>9</v>
      </c>
      <c r="L49" s="27">
        <v>10</v>
      </c>
      <c r="M49" s="27">
        <v>11</v>
      </c>
      <c r="N49" s="27">
        <v>12</v>
      </c>
      <c r="O49" s="27">
        <v>13</v>
      </c>
      <c r="P49" s="27">
        <v>14</v>
      </c>
      <c r="Q49" s="27">
        <v>15</v>
      </c>
      <c r="R49" s="27">
        <v>16</v>
      </c>
      <c r="S49" s="27">
        <v>17</v>
      </c>
      <c r="T49" s="27">
        <v>18</v>
      </c>
      <c r="U49" s="27">
        <v>19</v>
      </c>
      <c r="V49" s="27">
        <v>20</v>
      </c>
      <c r="W49" s="27">
        <v>21</v>
      </c>
      <c r="X49" s="27">
        <v>22</v>
      </c>
      <c r="Y49" s="27">
        <v>23</v>
      </c>
      <c r="Z49" s="27">
        <v>24</v>
      </c>
      <c r="AA49" s="27">
        <v>25</v>
      </c>
      <c r="AB49" s="27">
        <v>26</v>
      </c>
      <c r="AC49" s="27">
        <v>27</v>
      </c>
      <c r="AD49" s="27">
        <v>28</v>
      </c>
      <c r="AE49" s="27">
        <v>29</v>
      </c>
      <c r="AF49" s="27">
        <v>30</v>
      </c>
      <c r="AG49" s="27">
        <v>31</v>
      </c>
      <c r="AH49" s="29"/>
      <c r="AI49" s="29"/>
    </row>
    <row r="50" spans="1:35" ht="28.8">
      <c r="A50" s="36"/>
      <c r="B50" s="34"/>
      <c r="C50" s="30" t="s">
        <v>34</v>
      </c>
      <c r="D50" s="30" t="s">
        <v>35</v>
      </c>
      <c r="E50" s="30" t="s">
        <v>36</v>
      </c>
      <c r="F50" s="30" t="s">
        <v>37</v>
      </c>
      <c r="G50" s="30" t="s">
        <v>31</v>
      </c>
      <c r="H50" s="30" t="s">
        <v>32</v>
      </c>
      <c r="I50" s="30" t="s">
        <v>33</v>
      </c>
      <c r="J50" s="30" t="s">
        <v>34</v>
      </c>
      <c r="K50" s="30" t="s">
        <v>35</v>
      </c>
      <c r="L50" s="30" t="s">
        <v>36</v>
      </c>
      <c r="M50" s="30" t="s">
        <v>37</v>
      </c>
      <c r="N50" s="30" t="s">
        <v>31</v>
      </c>
      <c r="O50" s="30" t="s">
        <v>32</v>
      </c>
      <c r="P50" s="30" t="s">
        <v>33</v>
      </c>
      <c r="Q50" s="30" t="s">
        <v>34</v>
      </c>
      <c r="R50" s="30" t="s">
        <v>35</v>
      </c>
      <c r="S50" s="30" t="s">
        <v>36</v>
      </c>
      <c r="T50" s="30" t="s">
        <v>37</v>
      </c>
      <c r="U50" s="30" t="s">
        <v>31</v>
      </c>
      <c r="V50" s="30" t="s">
        <v>32</v>
      </c>
      <c r="W50" s="30" t="s">
        <v>33</v>
      </c>
      <c r="X50" s="30" t="s">
        <v>34</v>
      </c>
      <c r="Y50" s="30" t="s">
        <v>35</v>
      </c>
      <c r="Z50" s="30" t="s">
        <v>36</v>
      </c>
      <c r="AA50" s="30" t="s">
        <v>37</v>
      </c>
      <c r="AB50" s="30" t="s">
        <v>31</v>
      </c>
      <c r="AC50" s="30" t="s">
        <v>32</v>
      </c>
      <c r="AD50" s="30" t="s">
        <v>33</v>
      </c>
      <c r="AE50" s="30" t="s">
        <v>34</v>
      </c>
      <c r="AF50" s="30" t="s">
        <v>35</v>
      </c>
      <c r="AG50" s="30" t="s">
        <v>36</v>
      </c>
      <c r="AH50" s="31" t="s">
        <v>39</v>
      </c>
      <c r="AI50" s="31" t="s">
        <v>40</v>
      </c>
    </row>
    <row r="51" spans="1:35" ht="20.399999999999999" thickBot="1">
      <c r="A51" s="36">
        <v>1</v>
      </c>
      <c r="B51" s="32" t="s">
        <v>3</v>
      </c>
      <c r="C51" s="38" t="s">
        <v>30</v>
      </c>
      <c r="D51" s="38" t="s">
        <v>30</v>
      </c>
      <c r="E51" s="38" t="s">
        <v>30</v>
      </c>
      <c r="F51" s="38" t="s">
        <v>30</v>
      </c>
      <c r="G51" s="46"/>
      <c r="H51" s="38" t="s">
        <v>30</v>
      </c>
      <c r="I51" s="38" t="s">
        <v>30</v>
      </c>
      <c r="J51" s="38" t="s">
        <v>30</v>
      </c>
      <c r="K51" s="38" t="s">
        <v>30</v>
      </c>
      <c r="L51" s="38" t="s">
        <v>30</v>
      </c>
      <c r="M51" s="38" t="s">
        <v>30</v>
      </c>
      <c r="N51" s="46"/>
      <c r="O51" s="38" t="s">
        <v>30</v>
      </c>
      <c r="P51" s="38" t="s">
        <v>30</v>
      </c>
      <c r="Q51" s="38" t="s">
        <v>30</v>
      </c>
      <c r="R51" s="38" t="s">
        <v>30</v>
      </c>
      <c r="S51" s="38" t="s">
        <v>30</v>
      </c>
      <c r="T51" s="40" t="s">
        <v>38</v>
      </c>
      <c r="U51" s="46"/>
      <c r="V51" s="38" t="s">
        <v>30</v>
      </c>
      <c r="W51" s="38" t="s">
        <v>30</v>
      </c>
      <c r="X51" s="38" t="s">
        <v>30</v>
      </c>
      <c r="Y51" s="38" t="s">
        <v>30</v>
      </c>
      <c r="Z51" s="38" t="s">
        <v>30</v>
      </c>
      <c r="AA51" s="38" t="s">
        <v>30</v>
      </c>
      <c r="AB51" s="46"/>
      <c r="AC51" s="38" t="s">
        <v>30</v>
      </c>
      <c r="AD51" s="38" t="s">
        <v>30</v>
      </c>
      <c r="AE51" s="38" t="s">
        <v>30</v>
      </c>
      <c r="AF51" s="38" t="s">
        <v>30</v>
      </c>
      <c r="AG51" s="38" t="s">
        <v>30</v>
      </c>
      <c r="AH51" s="33">
        <f t="shared" ref="AH51" si="23">COUNTIF(C51:AG51, "P")</f>
        <v>26</v>
      </c>
      <c r="AI51" s="33">
        <f>COUNTIF(C51:AG51, "A")</f>
        <v>1</v>
      </c>
    </row>
    <row r="52" spans="1:35" ht="20.399999999999999" thickBot="1">
      <c r="A52" s="36">
        <v>2</v>
      </c>
      <c r="B52" s="22" t="s">
        <v>4</v>
      </c>
      <c r="C52" s="38" t="s">
        <v>30</v>
      </c>
      <c r="D52" s="38" t="s">
        <v>30</v>
      </c>
      <c r="E52" s="38" t="s">
        <v>30</v>
      </c>
      <c r="F52" s="38" t="s">
        <v>30</v>
      </c>
      <c r="G52" s="46"/>
      <c r="H52" s="38" t="s">
        <v>30</v>
      </c>
      <c r="I52" s="38" t="s">
        <v>30</v>
      </c>
      <c r="J52" s="40" t="s">
        <v>38</v>
      </c>
      <c r="K52" s="38" t="s">
        <v>30</v>
      </c>
      <c r="L52" s="38" t="s">
        <v>30</v>
      </c>
      <c r="M52" s="38" t="s">
        <v>30</v>
      </c>
      <c r="N52" s="46"/>
      <c r="O52" s="38" t="s">
        <v>30</v>
      </c>
      <c r="P52" s="38" t="s">
        <v>30</v>
      </c>
      <c r="Q52" s="38" t="s">
        <v>30</v>
      </c>
      <c r="R52" s="40" t="s">
        <v>38</v>
      </c>
      <c r="S52" s="38" t="s">
        <v>30</v>
      </c>
      <c r="T52" s="38" t="s">
        <v>30</v>
      </c>
      <c r="U52" s="46"/>
      <c r="V52" s="38" t="s">
        <v>30</v>
      </c>
      <c r="W52" s="38" t="s">
        <v>30</v>
      </c>
      <c r="X52" s="38" t="s">
        <v>30</v>
      </c>
      <c r="Y52" s="38" t="s">
        <v>30</v>
      </c>
      <c r="Z52" s="38" t="s">
        <v>30</v>
      </c>
      <c r="AA52" s="40" t="s">
        <v>38</v>
      </c>
      <c r="AB52" s="46"/>
      <c r="AC52" s="38" t="s">
        <v>30</v>
      </c>
      <c r="AD52" s="38" t="s">
        <v>30</v>
      </c>
      <c r="AE52" s="38" t="s">
        <v>30</v>
      </c>
      <c r="AF52" s="40" t="s">
        <v>38</v>
      </c>
      <c r="AG52" s="38" t="s">
        <v>30</v>
      </c>
      <c r="AH52" s="33">
        <f t="shared" ref="AH52" si="24">COUNTIF(C52:AG52,"P")</f>
        <v>23</v>
      </c>
      <c r="AI52" s="33">
        <f>COUNTIF(C52:AG52, "A")</f>
        <v>4</v>
      </c>
    </row>
    <row r="53" spans="1:35" ht="20.399999999999999" thickBot="1">
      <c r="A53" s="36">
        <v>3</v>
      </c>
      <c r="B53" s="22" t="s">
        <v>5</v>
      </c>
      <c r="C53" s="38" t="s">
        <v>30</v>
      </c>
      <c r="D53" s="38" t="s">
        <v>30</v>
      </c>
      <c r="E53" s="38" t="s">
        <v>30</v>
      </c>
      <c r="F53" s="38" t="s">
        <v>30</v>
      </c>
      <c r="G53" s="46"/>
      <c r="H53" s="38" t="s">
        <v>30</v>
      </c>
      <c r="I53" s="40" t="s">
        <v>38</v>
      </c>
      <c r="J53" s="38" t="s">
        <v>30</v>
      </c>
      <c r="K53" s="40" t="s">
        <v>38</v>
      </c>
      <c r="L53" s="38" t="s">
        <v>30</v>
      </c>
      <c r="M53" s="38" t="s">
        <v>30</v>
      </c>
      <c r="N53" s="46"/>
      <c r="O53" s="38" t="s">
        <v>30</v>
      </c>
      <c r="P53" s="38" t="s">
        <v>30</v>
      </c>
      <c r="Q53" s="38" t="s">
        <v>30</v>
      </c>
      <c r="R53" s="38" t="s">
        <v>30</v>
      </c>
      <c r="S53" s="38" t="s">
        <v>30</v>
      </c>
      <c r="T53" s="38" t="s">
        <v>30</v>
      </c>
      <c r="U53" s="46"/>
      <c r="V53" s="40" t="s">
        <v>38</v>
      </c>
      <c r="W53" s="38" t="s">
        <v>30</v>
      </c>
      <c r="X53" s="38" t="s">
        <v>30</v>
      </c>
      <c r="Y53" s="38" t="s">
        <v>30</v>
      </c>
      <c r="Z53" s="38" t="s">
        <v>30</v>
      </c>
      <c r="AA53" s="38" t="s">
        <v>30</v>
      </c>
      <c r="AB53" s="46"/>
      <c r="AC53" s="38" t="s">
        <v>30</v>
      </c>
      <c r="AD53" s="38" t="s">
        <v>30</v>
      </c>
      <c r="AE53" s="38" t="s">
        <v>30</v>
      </c>
      <c r="AF53" s="38" t="s">
        <v>30</v>
      </c>
      <c r="AG53" s="38" t="s">
        <v>30</v>
      </c>
      <c r="AH53" s="33">
        <f t="shared" ref="AH53" si="25">COUNTIF(C53:AG53, "P")</f>
        <v>24</v>
      </c>
      <c r="AI53" s="33">
        <f t="shared" ref="AI53:AI65" si="26">COUNTIF(C53:AG53, "A")</f>
        <v>3</v>
      </c>
    </row>
    <row r="54" spans="1:35" ht="20.399999999999999" thickBot="1">
      <c r="A54" s="36">
        <v>4</v>
      </c>
      <c r="B54" s="22" t="s">
        <v>6</v>
      </c>
      <c r="C54" s="38" t="s">
        <v>30</v>
      </c>
      <c r="D54" s="38" t="s">
        <v>30</v>
      </c>
      <c r="E54" s="40" t="s">
        <v>38</v>
      </c>
      <c r="F54" s="38" t="s">
        <v>30</v>
      </c>
      <c r="G54" s="46"/>
      <c r="H54" s="38" t="s">
        <v>30</v>
      </c>
      <c r="I54" s="38" t="s">
        <v>30</v>
      </c>
      <c r="J54" s="40" t="s">
        <v>38</v>
      </c>
      <c r="K54" s="38" t="s">
        <v>30</v>
      </c>
      <c r="L54" s="38" t="s">
        <v>30</v>
      </c>
      <c r="M54" s="38" t="s">
        <v>30</v>
      </c>
      <c r="N54" s="46"/>
      <c r="O54" s="38" t="s">
        <v>30</v>
      </c>
      <c r="P54" s="38" t="s">
        <v>30</v>
      </c>
      <c r="Q54" s="40" t="s">
        <v>38</v>
      </c>
      <c r="R54" s="38" t="s">
        <v>30</v>
      </c>
      <c r="S54" s="38" t="s">
        <v>30</v>
      </c>
      <c r="T54" s="38" t="s">
        <v>30</v>
      </c>
      <c r="U54" s="46"/>
      <c r="V54" s="38" t="s">
        <v>30</v>
      </c>
      <c r="W54" s="38" t="s">
        <v>30</v>
      </c>
      <c r="X54" s="38" t="s">
        <v>30</v>
      </c>
      <c r="Y54" s="38" t="s">
        <v>30</v>
      </c>
      <c r="Z54" s="38" t="s">
        <v>30</v>
      </c>
      <c r="AA54" s="38" t="s">
        <v>30</v>
      </c>
      <c r="AB54" s="46"/>
      <c r="AC54" s="38" t="s">
        <v>30</v>
      </c>
      <c r="AD54" s="38" t="s">
        <v>30</v>
      </c>
      <c r="AE54" s="40" t="s">
        <v>38</v>
      </c>
      <c r="AF54" s="38" t="s">
        <v>30</v>
      </c>
      <c r="AG54" s="38" t="s">
        <v>30</v>
      </c>
      <c r="AH54" s="33">
        <f t="shared" ref="AH54" si="27">COUNTIF(C54:AG54,"P")</f>
        <v>23</v>
      </c>
      <c r="AI54" s="33">
        <f t="shared" si="26"/>
        <v>4</v>
      </c>
    </row>
    <row r="55" spans="1:35" ht="20.399999999999999" thickBot="1">
      <c r="A55" s="36">
        <v>5</v>
      </c>
      <c r="B55" s="22" t="s">
        <v>7</v>
      </c>
      <c r="C55" s="38" t="s">
        <v>30</v>
      </c>
      <c r="D55" s="38" t="s">
        <v>30</v>
      </c>
      <c r="E55" s="38" t="s">
        <v>30</v>
      </c>
      <c r="F55" s="38" t="s">
        <v>30</v>
      </c>
      <c r="G55" s="46"/>
      <c r="H55" s="40" t="s">
        <v>38</v>
      </c>
      <c r="I55" s="38" t="s">
        <v>30</v>
      </c>
      <c r="J55" s="38" t="s">
        <v>30</v>
      </c>
      <c r="K55" s="38" t="s">
        <v>30</v>
      </c>
      <c r="L55" s="38" t="s">
        <v>30</v>
      </c>
      <c r="M55" s="40" t="s">
        <v>38</v>
      </c>
      <c r="N55" s="46"/>
      <c r="O55" s="38" t="s">
        <v>30</v>
      </c>
      <c r="P55" s="40" t="s">
        <v>38</v>
      </c>
      <c r="Q55" s="38" t="s">
        <v>30</v>
      </c>
      <c r="R55" s="38" t="s">
        <v>30</v>
      </c>
      <c r="S55" s="38" t="s">
        <v>30</v>
      </c>
      <c r="T55" s="38" t="s">
        <v>30</v>
      </c>
      <c r="U55" s="46"/>
      <c r="V55" s="40" t="s">
        <v>38</v>
      </c>
      <c r="W55" s="40" t="s">
        <v>38</v>
      </c>
      <c r="X55" s="38" t="s">
        <v>30</v>
      </c>
      <c r="Y55" s="38" t="s">
        <v>30</v>
      </c>
      <c r="Z55" s="38" t="s">
        <v>30</v>
      </c>
      <c r="AA55" s="40" t="s">
        <v>38</v>
      </c>
      <c r="AB55" s="46"/>
      <c r="AC55" s="38" t="s">
        <v>30</v>
      </c>
      <c r="AD55" s="38" t="s">
        <v>30</v>
      </c>
      <c r="AE55" s="38" t="s">
        <v>30</v>
      </c>
      <c r="AF55" s="38" t="s">
        <v>30</v>
      </c>
      <c r="AG55" s="38" t="s">
        <v>30</v>
      </c>
      <c r="AH55" s="33">
        <f t="shared" ref="AH55" si="28">COUNTIF(C55:AG55, "P")</f>
        <v>21</v>
      </c>
      <c r="AI55" s="33">
        <f t="shared" si="26"/>
        <v>6</v>
      </c>
    </row>
    <row r="56" spans="1:35" ht="20.399999999999999" thickBot="1">
      <c r="A56" s="36">
        <v>6</v>
      </c>
      <c r="B56" s="22" t="s">
        <v>8</v>
      </c>
      <c r="C56" s="38" t="s">
        <v>30</v>
      </c>
      <c r="D56" s="38" t="s">
        <v>30</v>
      </c>
      <c r="E56" s="38" t="s">
        <v>30</v>
      </c>
      <c r="F56" s="38" t="s">
        <v>30</v>
      </c>
      <c r="G56" s="46"/>
      <c r="H56" s="38" t="s">
        <v>30</v>
      </c>
      <c r="I56" s="38" t="s">
        <v>30</v>
      </c>
      <c r="J56" s="38" t="s">
        <v>30</v>
      </c>
      <c r="K56" s="38" t="s">
        <v>30</v>
      </c>
      <c r="L56" s="40" t="s">
        <v>38</v>
      </c>
      <c r="M56" s="38" t="s">
        <v>30</v>
      </c>
      <c r="N56" s="46"/>
      <c r="O56" s="38" t="s">
        <v>30</v>
      </c>
      <c r="P56" s="38" t="s">
        <v>30</v>
      </c>
      <c r="Q56" s="38" t="s">
        <v>30</v>
      </c>
      <c r="R56" s="38" t="s">
        <v>30</v>
      </c>
      <c r="S56" s="38" t="s">
        <v>30</v>
      </c>
      <c r="T56" s="40" t="s">
        <v>38</v>
      </c>
      <c r="U56" s="46"/>
      <c r="V56" s="38" t="s">
        <v>30</v>
      </c>
      <c r="W56" s="38" t="s">
        <v>30</v>
      </c>
      <c r="X56" s="38" t="s">
        <v>30</v>
      </c>
      <c r="Y56" s="38" t="s">
        <v>30</v>
      </c>
      <c r="Z56" s="38" t="s">
        <v>30</v>
      </c>
      <c r="AA56" s="38" t="s">
        <v>30</v>
      </c>
      <c r="AB56" s="46"/>
      <c r="AC56" s="38" t="s">
        <v>30</v>
      </c>
      <c r="AD56" s="38" t="s">
        <v>30</v>
      </c>
      <c r="AE56" s="38" t="s">
        <v>30</v>
      </c>
      <c r="AF56" s="38" t="s">
        <v>30</v>
      </c>
      <c r="AG56" s="38" t="s">
        <v>30</v>
      </c>
      <c r="AH56" s="33">
        <f t="shared" ref="AH56" si="29">COUNTIF(C56:AG56,"P")</f>
        <v>25</v>
      </c>
      <c r="AI56" s="33">
        <f t="shared" si="26"/>
        <v>2</v>
      </c>
    </row>
    <row r="57" spans="1:35" ht="20.399999999999999" thickBot="1">
      <c r="A57" s="36">
        <v>7</v>
      </c>
      <c r="B57" s="22" t="s">
        <v>9</v>
      </c>
      <c r="C57" s="38" t="s">
        <v>30</v>
      </c>
      <c r="D57" s="40" t="s">
        <v>38</v>
      </c>
      <c r="E57" s="40" t="s">
        <v>38</v>
      </c>
      <c r="F57" s="38" t="s">
        <v>30</v>
      </c>
      <c r="G57" s="46"/>
      <c r="H57" s="38" t="s">
        <v>30</v>
      </c>
      <c r="I57" s="40" t="s">
        <v>38</v>
      </c>
      <c r="J57" s="38" t="s">
        <v>30</v>
      </c>
      <c r="K57" s="38" t="s">
        <v>30</v>
      </c>
      <c r="L57" s="40" t="s">
        <v>38</v>
      </c>
      <c r="M57" s="38" t="s">
        <v>30</v>
      </c>
      <c r="N57" s="46"/>
      <c r="O57" s="38" t="s">
        <v>30</v>
      </c>
      <c r="P57" s="40" t="s">
        <v>38</v>
      </c>
      <c r="Q57" s="38" t="s">
        <v>30</v>
      </c>
      <c r="R57" s="38" t="s">
        <v>30</v>
      </c>
      <c r="S57" s="38" t="s">
        <v>30</v>
      </c>
      <c r="T57" s="38" t="s">
        <v>30</v>
      </c>
      <c r="U57" s="46"/>
      <c r="V57" s="38" t="s">
        <v>30</v>
      </c>
      <c r="W57" s="38" t="s">
        <v>30</v>
      </c>
      <c r="X57" s="38" t="s">
        <v>30</v>
      </c>
      <c r="Y57" s="38" t="s">
        <v>30</v>
      </c>
      <c r="Z57" s="40" t="s">
        <v>38</v>
      </c>
      <c r="AA57" s="38" t="s">
        <v>30</v>
      </c>
      <c r="AB57" s="46"/>
      <c r="AC57" s="40" t="s">
        <v>38</v>
      </c>
      <c r="AD57" s="38" t="s">
        <v>30</v>
      </c>
      <c r="AE57" s="38" t="s">
        <v>30</v>
      </c>
      <c r="AF57" s="38" t="s">
        <v>30</v>
      </c>
      <c r="AG57" s="38" t="s">
        <v>30</v>
      </c>
      <c r="AH57" s="33">
        <f t="shared" ref="AH57" si="30">COUNTIF(C57:AG57, "P")</f>
        <v>20</v>
      </c>
      <c r="AI57" s="33">
        <f t="shared" si="26"/>
        <v>7</v>
      </c>
    </row>
    <row r="58" spans="1:35" ht="20.399999999999999" thickBot="1">
      <c r="A58" s="36">
        <v>8</v>
      </c>
      <c r="B58" s="22" t="s">
        <v>10</v>
      </c>
      <c r="C58" s="38" t="s">
        <v>30</v>
      </c>
      <c r="D58" s="38" t="s">
        <v>30</v>
      </c>
      <c r="E58" s="38" t="s">
        <v>30</v>
      </c>
      <c r="F58" s="40" t="s">
        <v>38</v>
      </c>
      <c r="G58" s="46"/>
      <c r="H58" s="38" t="s">
        <v>30</v>
      </c>
      <c r="I58" s="38" t="s">
        <v>30</v>
      </c>
      <c r="J58" s="38" t="s">
        <v>30</v>
      </c>
      <c r="K58" s="38" t="s">
        <v>30</v>
      </c>
      <c r="L58" s="38" t="s">
        <v>30</v>
      </c>
      <c r="M58" s="40" t="s">
        <v>38</v>
      </c>
      <c r="N58" s="46"/>
      <c r="O58" s="40" t="s">
        <v>38</v>
      </c>
      <c r="P58" s="38" t="s">
        <v>30</v>
      </c>
      <c r="Q58" s="38" t="s">
        <v>30</v>
      </c>
      <c r="R58" s="38" t="s">
        <v>30</v>
      </c>
      <c r="S58" s="40" t="s">
        <v>38</v>
      </c>
      <c r="T58" s="40" t="s">
        <v>38</v>
      </c>
      <c r="U58" s="46"/>
      <c r="V58" s="38" t="s">
        <v>30</v>
      </c>
      <c r="W58" s="38" t="s">
        <v>30</v>
      </c>
      <c r="X58" s="38" t="s">
        <v>30</v>
      </c>
      <c r="Y58" s="38" t="s">
        <v>30</v>
      </c>
      <c r="Z58" s="40" t="s">
        <v>38</v>
      </c>
      <c r="AA58" s="40" t="s">
        <v>38</v>
      </c>
      <c r="AB58" s="46"/>
      <c r="AC58" s="38" t="s">
        <v>30</v>
      </c>
      <c r="AD58" s="38" t="s">
        <v>30</v>
      </c>
      <c r="AE58" s="38" t="s">
        <v>30</v>
      </c>
      <c r="AF58" s="38" t="s">
        <v>30</v>
      </c>
      <c r="AG58" s="40" t="s">
        <v>38</v>
      </c>
      <c r="AH58" s="33">
        <f t="shared" ref="AH58" si="31">COUNTIF(C58:AG58,"P")</f>
        <v>19</v>
      </c>
      <c r="AI58" s="33">
        <f t="shared" si="26"/>
        <v>8</v>
      </c>
    </row>
    <row r="59" spans="1:35" ht="20.399999999999999" thickBot="1">
      <c r="A59" s="36">
        <v>9</v>
      </c>
      <c r="B59" s="22" t="s">
        <v>11</v>
      </c>
      <c r="C59" s="38" t="s">
        <v>30</v>
      </c>
      <c r="D59" s="40" t="s">
        <v>38</v>
      </c>
      <c r="E59" s="38" t="s">
        <v>30</v>
      </c>
      <c r="F59" s="38" t="s">
        <v>30</v>
      </c>
      <c r="G59" s="46"/>
      <c r="H59" s="40" t="s">
        <v>38</v>
      </c>
      <c r="I59" s="38" t="s">
        <v>30</v>
      </c>
      <c r="J59" s="38" t="s">
        <v>30</v>
      </c>
      <c r="K59" s="38" t="s">
        <v>30</v>
      </c>
      <c r="L59" s="40" t="s">
        <v>38</v>
      </c>
      <c r="M59" s="38" t="s">
        <v>30</v>
      </c>
      <c r="N59" s="46"/>
      <c r="O59" s="38" t="s">
        <v>30</v>
      </c>
      <c r="P59" s="38" t="s">
        <v>30</v>
      </c>
      <c r="Q59" s="38" t="s">
        <v>30</v>
      </c>
      <c r="R59" s="40" t="s">
        <v>38</v>
      </c>
      <c r="S59" s="38" t="s">
        <v>30</v>
      </c>
      <c r="T59" s="38" t="s">
        <v>30</v>
      </c>
      <c r="U59" s="46"/>
      <c r="V59" s="40" t="s">
        <v>38</v>
      </c>
      <c r="W59" s="38" t="s">
        <v>30</v>
      </c>
      <c r="X59" s="38" t="s">
        <v>30</v>
      </c>
      <c r="Y59" s="38" t="s">
        <v>30</v>
      </c>
      <c r="Z59" s="38" t="s">
        <v>30</v>
      </c>
      <c r="AA59" s="38" t="s">
        <v>30</v>
      </c>
      <c r="AB59" s="46"/>
      <c r="AC59" s="38" t="s">
        <v>30</v>
      </c>
      <c r="AD59" s="38" t="s">
        <v>30</v>
      </c>
      <c r="AE59" s="38" t="s">
        <v>30</v>
      </c>
      <c r="AF59" s="40" t="s">
        <v>38</v>
      </c>
      <c r="AG59" s="38" t="s">
        <v>30</v>
      </c>
      <c r="AH59" s="33">
        <f t="shared" ref="AH59" si="32">COUNTIF(C59:AG59, "P")</f>
        <v>21</v>
      </c>
      <c r="AI59" s="33">
        <f t="shared" si="26"/>
        <v>6</v>
      </c>
    </row>
    <row r="60" spans="1:35" ht="20.399999999999999" thickBot="1">
      <c r="A60" s="36">
        <v>10</v>
      </c>
      <c r="B60" s="22" t="s">
        <v>12</v>
      </c>
      <c r="C60" s="38" t="s">
        <v>30</v>
      </c>
      <c r="D60" s="38" t="s">
        <v>30</v>
      </c>
      <c r="E60" s="38" t="s">
        <v>30</v>
      </c>
      <c r="F60" s="40" t="s">
        <v>38</v>
      </c>
      <c r="G60" s="46"/>
      <c r="H60" s="38" t="s">
        <v>30</v>
      </c>
      <c r="I60" s="38" t="s">
        <v>30</v>
      </c>
      <c r="J60" s="38" t="s">
        <v>30</v>
      </c>
      <c r="K60" s="38" t="s">
        <v>30</v>
      </c>
      <c r="L60" s="38" t="s">
        <v>30</v>
      </c>
      <c r="M60" s="38" t="s">
        <v>30</v>
      </c>
      <c r="N60" s="46"/>
      <c r="O60" s="40" t="s">
        <v>38</v>
      </c>
      <c r="P60" s="38" t="s">
        <v>30</v>
      </c>
      <c r="Q60" s="38" t="s">
        <v>30</v>
      </c>
      <c r="R60" s="38" t="s">
        <v>30</v>
      </c>
      <c r="S60" s="40" t="s">
        <v>38</v>
      </c>
      <c r="T60" s="40" t="s">
        <v>38</v>
      </c>
      <c r="U60" s="46"/>
      <c r="V60" s="38" t="s">
        <v>30</v>
      </c>
      <c r="W60" s="38" t="s">
        <v>30</v>
      </c>
      <c r="X60" s="38" t="s">
        <v>30</v>
      </c>
      <c r="Y60" s="40" t="s">
        <v>38</v>
      </c>
      <c r="Z60" s="38" t="s">
        <v>30</v>
      </c>
      <c r="AA60" s="38" t="s">
        <v>30</v>
      </c>
      <c r="AB60" s="46"/>
      <c r="AC60" s="38" t="s">
        <v>30</v>
      </c>
      <c r="AD60" s="40" t="s">
        <v>38</v>
      </c>
      <c r="AE60" s="38" t="s">
        <v>30</v>
      </c>
      <c r="AF60" s="38" t="s">
        <v>30</v>
      </c>
      <c r="AG60" s="40" t="s">
        <v>38</v>
      </c>
      <c r="AH60" s="33">
        <f t="shared" ref="AH60" si="33">COUNTIF(C60:AG60,"P")</f>
        <v>20</v>
      </c>
      <c r="AI60" s="33">
        <f t="shared" si="26"/>
        <v>7</v>
      </c>
    </row>
    <row r="61" spans="1:35" ht="20.399999999999999" thickBot="1">
      <c r="A61" s="36">
        <v>11</v>
      </c>
      <c r="B61" s="22" t="s">
        <v>13</v>
      </c>
      <c r="C61" s="38" t="s">
        <v>30</v>
      </c>
      <c r="D61" s="38" t="s">
        <v>30</v>
      </c>
      <c r="E61" s="40" t="s">
        <v>38</v>
      </c>
      <c r="F61" s="40" t="s">
        <v>38</v>
      </c>
      <c r="G61" s="46"/>
      <c r="H61" s="38" t="s">
        <v>30</v>
      </c>
      <c r="I61" s="38" t="s">
        <v>30</v>
      </c>
      <c r="J61" s="38" t="s">
        <v>30</v>
      </c>
      <c r="K61" s="38" t="s">
        <v>30</v>
      </c>
      <c r="L61" s="40" t="s">
        <v>38</v>
      </c>
      <c r="M61" s="40" t="s">
        <v>38</v>
      </c>
      <c r="N61" s="46"/>
      <c r="O61" s="38" t="s">
        <v>30</v>
      </c>
      <c r="P61" s="38" t="s">
        <v>30</v>
      </c>
      <c r="Q61" s="38" t="s">
        <v>30</v>
      </c>
      <c r="R61" s="38" t="s">
        <v>30</v>
      </c>
      <c r="S61" s="38" t="s">
        <v>30</v>
      </c>
      <c r="T61" s="38" t="s">
        <v>30</v>
      </c>
      <c r="U61" s="46"/>
      <c r="V61" s="38" t="s">
        <v>30</v>
      </c>
      <c r="W61" s="38" t="s">
        <v>30</v>
      </c>
      <c r="X61" s="38" t="s">
        <v>30</v>
      </c>
      <c r="Y61" s="38" t="s">
        <v>30</v>
      </c>
      <c r="Z61" s="38" t="s">
        <v>30</v>
      </c>
      <c r="AA61" s="40" t="s">
        <v>38</v>
      </c>
      <c r="AB61" s="46"/>
      <c r="AC61" s="38" t="s">
        <v>30</v>
      </c>
      <c r="AD61" s="40" t="s">
        <v>38</v>
      </c>
      <c r="AE61" s="38" t="s">
        <v>30</v>
      </c>
      <c r="AF61" s="38" t="s">
        <v>30</v>
      </c>
      <c r="AG61" s="38" t="s">
        <v>30</v>
      </c>
      <c r="AH61" s="33">
        <f t="shared" ref="AH61" si="34">COUNTIF(C61:AG61, "P")</f>
        <v>21</v>
      </c>
      <c r="AI61" s="33">
        <f t="shared" si="26"/>
        <v>6</v>
      </c>
    </row>
    <row r="62" spans="1:35" ht="20.399999999999999" thickBot="1">
      <c r="A62" s="36">
        <v>12</v>
      </c>
      <c r="B62" s="22" t="s">
        <v>14</v>
      </c>
      <c r="C62" s="38" t="s">
        <v>30</v>
      </c>
      <c r="D62" s="40" t="s">
        <v>38</v>
      </c>
      <c r="E62" s="38" t="s">
        <v>30</v>
      </c>
      <c r="F62" s="38" t="s">
        <v>30</v>
      </c>
      <c r="G62" s="46"/>
      <c r="H62" s="40" t="s">
        <v>38</v>
      </c>
      <c r="I62" s="38" t="s">
        <v>30</v>
      </c>
      <c r="J62" s="38" t="s">
        <v>30</v>
      </c>
      <c r="K62" s="40" t="s">
        <v>38</v>
      </c>
      <c r="L62" s="38" t="s">
        <v>30</v>
      </c>
      <c r="M62" s="38" t="s">
        <v>30</v>
      </c>
      <c r="N62" s="46"/>
      <c r="O62" s="40" t="s">
        <v>38</v>
      </c>
      <c r="P62" s="38" t="s">
        <v>30</v>
      </c>
      <c r="Q62" s="38" t="s">
        <v>30</v>
      </c>
      <c r="R62" s="38" t="s">
        <v>30</v>
      </c>
      <c r="S62" s="38" t="s">
        <v>30</v>
      </c>
      <c r="T62" s="40" t="s">
        <v>38</v>
      </c>
      <c r="U62" s="46"/>
      <c r="V62" s="40" t="s">
        <v>38</v>
      </c>
      <c r="W62" s="38" t="s">
        <v>30</v>
      </c>
      <c r="X62" s="38" t="s">
        <v>30</v>
      </c>
      <c r="Y62" s="40" t="s">
        <v>38</v>
      </c>
      <c r="Z62" s="38" t="s">
        <v>30</v>
      </c>
      <c r="AA62" s="38" t="s">
        <v>30</v>
      </c>
      <c r="AB62" s="46"/>
      <c r="AC62" s="38" t="s">
        <v>30</v>
      </c>
      <c r="AD62" s="40" t="s">
        <v>38</v>
      </c>
      <c r="AE62" s="38" t="s">
        <v>30</v>
      </c>
      <c r="AF62" s="38" t="s">
        <v>30</v>
      </c>
      <c r="AG62" s="38" t="s">
        <v>30</v>
      </c>
      <c r="AH62" s="33">
        <f t="shared" ref="AH62" si="35">COUNTIF(C62:AG62,"P")</f>
        <v>19</v>
      </c>
      <c r="AI62" s="33">
        <f t="shared" si="26"/>
        <v>8</v>
      </c>
    </row>
    <row r="63" spans="1:35" ht="20.399999999999999" thickBot="1">
      <c r="A63" s="36">
        <v>13</v>
      </c>
      <c r="B63" s="22" t="s">
        <v>15</v>
      </c>
      <c r="C63" s="40" t="s">
        <v>38</v>
      </c>
      <c r="D63" s="38" t="s">
        <v>30</v>
      </c>
      <c r="E63" s="40" t="s">
        <v>38</v>
      </c>
      <c r="F63" s="38" t="s">
        <v>30</v>
      </c>
      <c r="G63" s="46"/>
      <c r="H63" s="38" t="s">
        <v>30</v>
      </c>
      <c r="I63" s="38" t="s">
        <v>30</v>
      </c>
      <c r="J63" s="40" t="s">
        <v>38</v>
      </c>
      <c r="K63" s="38" t="s">
        <v>30</v>
      </c>
      <c r="L63" s="38" t="s">
        <v>30</v>
      </c>
      <c r="M63" s="40" t="s">
        <v>38</v>
      </c>
      <c r="N63" s="46"/>
      <c r="O63" s="38" t="s">
        <v>30</v>
      </c>
      <c r="P63" s="38" t="s">
        <v>30</v>
      </c>
      <c r="Q63" s="38" t="s">
        <v>30</v>
      </c>
      <c r="R63" s="38" t="s">
        <v>30</v>
      </c>
      <c r="S63" s="38" t="s">
        <v>30</v>
      </c>
      <c r="T63" s="38" t="s">
        <v>30</v>
      </c>
      <c r="U63" s="46"/>
      <c r="V63" s="38" t="s">
        <v>30</v>
      </c>
      <c r="W63" s="38" t="s">
        <v>30</v>
      </c>
      <c r="X63" s="38" t="s">
        <v>30</v>
      </c>
      <c r="Y63" s="38" t="s">
        <v>30</v>
      </c>
      <c r="Z63" s="38" t="s">
        <v>30</v>
      </c>
      <c r="AA63" s="38" t="s">
        <v>30</v>
      </c>
      <c r="AB63" s="46"/>
      <c r="AC63" s="38" t="s">
        <v>30</v>
      </c>
      <c r="AD63" s="40" t="s">
        <v>38</v>
      </c>
      <c r="AE63" s="38" t="s">
        <v>30</v>
      </c>
      <c r="AF63" s="38" t="s">
        <v>30</v>
      </c>
      <c r="AG63" s="38" t="s">
        <v>30</v>
      </c>
      <c r="AH63" s="33">
        <f t="shared" ref="AH63" si="36">COUNTIF(C63:AG63, "P")</f>
        <v>22</v>
      </c>
      <c r="AI63" s="33">
        <f t="shared" si="26"/>
        <v>5</v>
      </c>
    </row>
    <row r="64" spans="1:35" ht="20.399999999999999" thickBot="1">
      <c r="A64" s="36">
        <v>14</v>
      </c>
      <c r="B64" s="22" t="s">
        <v>16</v>
      </c>
      <c r="C64" s="38" t="s">
        <v>30</v>
      </c>
      <c r="D64" s="40" t="s">
        <v>38</v>
      </c>
      <c r="E64" s="38" t="s">
        <v>30</v>
      </c>
      <c r="F64" s="38" t="s">
        <v>30</v>
      </c>
      <c r="G64" s="46"/>
      <c r="H64" s="38" t="s">
        <v>30</v>
      </c>
      <c r="I64" s="38" t="s">
        <v>30</v>
      </c>
      <c r="J64" s="38" t="s">
        <v>30</v>
      </c>
      <c r="K64" s="38" t="s">
        <v>30</v>
      </c>
      <c r="L64" s="38" t="s">
        <v>30</v>
      </c>
      <c r="M64" s="38" t="s">
        <v>30</v>
      </c>
      <c r="N64" s="46"/>
      <c r="O64" s="40" t="s">
        <v>38</v>
      </c>
      <c r="P64" s="38" t="s">
        <v>30</v>
      </c>
      <c r="Q64" s="38" t="s">
        <v>30</v>
      </c>
      <c r="R64" s="38" t="s">
        <v>30</v>
      </c>
      <c r="S64" s="40" t="s">
        <v>38</v>
      </c>
      <c r="T64" s="38" t="s">
        <v>30</v>
      </c>
      <c r="U64" s="46"/>
      <c r="V64" s="38" t="s">
        <v>30</v>
      </c>
      <c r="W64" s="38" t="s">
        <v>30</v>
      </c>
      <c r="X64" s="38" t="s">
        <v>30</v>
      </c>
      <c r="Y64" s="38" t="s">
        <v>30</v>
      </c>
      <c r="Z64" s="38" t="s">
        <v>30</v>
      </c>
      <c r="AA64" s="38" t="s">
        <v>30</v>
      </c>
      <c r="AB64" s="46"/>
      <c r="AC64" s="38" t="s">
        <v>30</v>
      </c>
      <c r="AD64" s="38" t="s">
        <v>30</v>
      </c>
      <c r="AE64" s="38" t="s">
        <v>30</v>
      </c>
      <c r="AF64" s="38" t="s">
        <v>30</v>
      </c>
      <c r="AG64" s="40" t="s">
        <v>38</v>
      </c>
      <c r="AH64" s="33">
        <f>COUNTIF(C64:AG64,"P")</f>
        <v>23</v>
      </c>
      <c r="AI64" s="33">
        <f t="shared" si="26"/>
        <v>4</v>
      </c>
    </row>
    <row r="65" spans="1:35" ht="20.399999999999999" thickBot="1">
      <c r="A65" s="36">
        <v>15</v>
      </c>
      <c r="B65" s="22" t="s">
        <v>17</v>
      </c>
      <c r="C65" s="38" t="s">
        <v>30</v>
      </c>
      <c r="D65" s="38" t="s">
        <v>30</v>
      </c>
      <c r="E65" s="40" t="s">
        <v>38</v>
      </c>
      <c r="F65" s="38" t="s">
        <v>30</v>
      </c>
      <c r="G65" s="46"/>
      <c r="H65" s="38" t="s">
        <v>30</v>
      </c>
      <c r="I65" s="38" t="s">
        <v>30</v>
      </c>
      <c r="J65" s="38" t="s">
        <v>30</v>
      </c>
      <c r="K65" s="38" t="s">
        <v>30</v>
      </c>
      <c r="L65" s="38" t="s">
        <v>30</v>
      </c>
      <c r="M65" s="38" t="s">
        <v>30</v>
      </c>
      <c r="N65" s="46"/>
      <c r="O65" s="38" t="s">
        <v>30</v>
      </c>
      <c r="P65" s="38" t="s">
        <v>30</v>
      </c>
      <c r="Q65" s="38" t="s">
        <v>30</v>
      </c>
      <c r="R65" s="38" t="s">
        <v>30</v>
      </c>
      <c r="S65" s="38" t="s">
        <v>30</v>
      </c>
      <c r="T65" s="38" t="s">
        <v>30</v>
      </c>
      <c r="U65" s="46"/>
      <c r="V65" s="38" t="s">
        <v>30</v>
      </c>
      <c r="W65" s="38" t="s">
        <v>30</v>
      </c>
      <c r="X65" s="38" t="s">
        <v>30</v>
      </c>
      <c r="Y65" s="38" t="s">
        <v>30</v>
      </c>
      <c r="Z65" s="38" t="s">
        <v>30</v>
      </c>
      <c r="AA65" s="38" t="s">
        <v>30</v>
      </c>
      <c r="AB65" s="46"/>
      <c r="AC65" s="38" t="s">
        <v>30</v>
      </c>
      <c r="AD65" s="40" t="s">
        <v>38</v>
      </c>
      <c r="AE65" s="38" t="s">
        <v>30</v>
      </c>
      <c r="AF65" s="38" t="s">
        <v>30</v>
      </c>
      <c r="AG65" s="38" t="s">
        <v>30</v>
      </c>
      <c r="AH65" s="33">
        <f t="shared" ref="AH65" si="37">COUNTIF(C65:AG65, "P")</f>
        <v>25</v>
      </c>
      <c r="AI65" s="33">
        <f t="shared" si="26"/>
        <v>2</v>
      </c>
    </row>
    <row r="71" spans="1:35" ht="33.6">
      <c r="A71" s="51">
        <v>45017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24"/>
      <c r="AI71" s="24"/>
    </row>
    <row r="72" spans="1:35">
      <c r="A72" s="35" t="s">
        <v>28</v>
      </c>
      <c r="B72" s="26" t="s">
        <v>29</v>
      </c>
      <c r="C72" s="27">
        <v>1</v>
      </c>
      <c r="D72" s="27">
        <v>2</v>
      </c>
      <c r="E72" s="27">
        <v>3</v>
      </c>
      <c r="F72" s="27">
        <v>4</v>
      </c>
      <c r="G72" s="27">
        <v>5</v>
      </c>
      <c r="H72" s="27">
        <v>6</v>
      </c>
      <c r="I72" s="27">
        <v>7</v>
      </c>
      <c r="J72" s="27">
        <v>8</v>
      </c>
      <c r="K72" s="28">
        <v>9</v>
      </c>
      <c r="L72" s="27">
        <v>10</v>
      </c>
      <c r="M72" s="27">
        <v>11</v>
      </c>
      <c r="N72" s="27">
        <v>12</v>
      </c>
      <c r="O72" s="27">
        <v>13</v>
      </c>
      <c r="P72" s="27">
        <v>14</v>
      </c>
      <c r="Q72" s="27">
        <v>15</v>
      </c>
      <c r="R72" s="27">
        <v>16</v>
      </c>
      <c r="S72" s="27">
        <v>17</v>
      </c>
      <c r="T72" s="27">
        <v>18</v>
      </c>
      <c r="U72" s="27">
        <v>19</v>
      </c>
      <c r="V72" s="27">
        <v>20</v>
      </c>
      <c r="W72" s="27">
        <v>21</v>
      </c>
      <c r="X72" s="27">
        <v>22</v>
      </c>
      <c r="Y72" s="27">
        <v>23</v>
      </c>
      <c r="Z72" s="27">
        <v>24</v>
      </c>
      <c r="AA72" s="27">
        <v>25</v>
      </c>
      <c r="AB72" s="27">
        <v>26</v>
      </c>
      <c r="AC72" s="27">
        <v>27</v>
      </c>
      <c r="AD72" s="27">
        <v>28</v>
      </c>
      <c r="AE72" s="27">
        <v>29</v>
      </c>
      <c r="AF72" s="27">
        <v>30</v>
      </c>
      <c r="AG72" s="27">
        <v>31</v>
      </c>
      <c r="AH72" s="29"/>
      <c r="AI72" s="29"/>
    </row>
    <row r="73" spans="1:35" ht="28.8">
      <c r="A73" s="36"/>
      <c r="B73" s="34"/>
      <c r="C73" s="30" t="s">
        <v>36</v>
      </c>
      <c r="D73" s="30" t="s">
        <v>37</v>
      </c>
      <c r="E73" s="30" t="s">
        <v>31</v>
      </c>
      <c r="F73" s="30" t="s">
        <v>32</v>
      </c>
      <c r="G73" s="30" t="s">
        <v>33</v>
      </c>
      <c r="H73" s="30" t="s">
        <v>34</v>
      </c>
      <c r="I73" s="30" t="s">
        <v>35</v>
      </c>
      <c r="J73" s="30" t="s">
        <v>36</v>
      </c>
      <c r="K73" s="30" t="s">
        <v>37</v>
      </c>
      <c r="L73" s="30" t="s">
        <v>31</v>
      </c>
      <c r="M73" s="30" t="s">
        <v>32</v>
      </c>
      <c r="N73" s="30" t="s">
        <v>33</v>
      </c>
      <c r="O73" s="30" t="s">
        <v>34</v>
      </c>
      <c r="P73" s="30" t="s">
        <v>35</v>
      </c>
      <c r="Q73" s="30" t="s">
        <v>36</v>
      </c>
      <c r="R73" s="30" t="s">
        <v>37</v>
      </c>
      <c r="S73" s="30" t="s">
        <v>31</v>
      </c>
      <c r="T73" s="30" t="s">
        <v>32</v>
      </c>
      <c r="U73" s="30" t="s">
        <v>33</v>
      </c>
      <c r="V73" s="30" t="s">
        <v>34</v>
      </c>
      <c r="W73" s="30" t="s">
        <v>35</v>
      </c>
      <c r="X73" s="30" t="s">
        <v>36</v>
      </c>
      <c r="Y73" s="30" t="s">
        <v>37</v>
      </c>
      <c r="Z73" s="30" t="s">
        <v>31</v>
      </c>
      <c r="AA73" s="30" t="s">
        <v>32</v>
      </c>
      <c r="AB73" s="30" t="s">
        <v>33</v>
      </c>
      <c r="AC73" s="30" t="s">
        <v>34</v>
      </c>
      <c r="AD73" s="30" t="s">
        <v>35</v>
      </c>
      <c r="AE73" s="30" t="s">
        <v>36</v>
      </c>
      <c r="AF73" s="30" t="s">
        <v>37</v>
      </c>
      <c r="AG73" s="30" t="s">
        <v>31</v>
      </c>
      <c r="AH73" s="31" t="s">
        <v>39</v>
      </c>
      <c r="AI73" s="31" t="s">
        <v>40</v>
      </c>
    </row>
    <row r="74" spans="1:35" ht="20.399999999999999" thickBot="1">
      <c r="A74" s="36">
        <v>1</v>
      </c>
      <c r="B74" s="32" t="s">
        <v>3</v>
      </c>
      <c r="C74" s="38" t="s">
        <v>30</v>
      </c>
      <c r="D74" s="38" t="s">
        <v>30</v>
      </c>
      <c r="E74" s="53"/>
      <c r="F74" s="38" t="s">
        <v>30</v>
      </c>
      <c r="G74" s="38" t="s">
        <v>30</v>
      </c>
      <c r="H74" s="38" t="s">
        <v>30</v>
      </c>
      <c r="I74" s="38" t="s">
        <v>30</v>
      </c>
      <c r="J74" s="38" t="s">
        <v>30</v>
      </c>
      <c r="K74" s="38" t="s">
        <v>30</v>
      </c>
      <c r="L74" s="53"/>
      <c r="M74" s="38" t="s">
        <v>30</v>
      </c>
      <c r="N74" s="38" t="s">
        <v>30</v>
      </c>
      <c r="O74" s="38" t="s">
        <v>30</v>
      </c>
      <c r="P74" s="38" t="s">
        <v>30</v>
      </c>
      <c r="Q74" s="38" t="s">
        <v>30</v>
      </c>
      <c r="R74" s="38" t="s">
        <v>30</v>
      </c>
      <c r="S74" s="46"/>
      <c r="T74" s="38" t="s">
        <v>30</v>
      </c>
      <c r="U74" s="38" t="s">
        <v>30</v>
      </c>
      <c r="V74" s="38" t="s">
        <v>30</v>
      </c>
      <c r="W74" s="40" t="s">
        <v>38</v>
      </c>
      <c r="X74" s="38" t="s">
        <v>30</v>
      </c>
      <c r="Y74" s="38" t="s">
        <v>30</v>
      </c>
      <c r="Z74" s="53"/>
      <c r="AA74" s="38" t="s">
        <v>30</v>
      </c>
      <c r="AB74" s="38" t="s">
        <v>30</v>
      </c>
      <c r="AC74" s="38" t="s">
        <v>30</v>
      </c>
      <c r="AD74" s="38" t="s">
        <v>30</v>
      </c>
      <c r="AE74" s="38" t="s">
        <v>30</v>
      </c>
      <c r="AF74" s="38" t="s">
        <v>30</v>
      </c>
      <c r="AG74" s="46"/>
      <c r="AH74" s="33">
        <f t="shared" ref="AH74" si="38">COUNTIF(C74:AG74, "P")</f>
        <v>25</v>
      </c>
      <c r="AI74" s="33">
        <f>COUNTIF(C74:AG74, "A")</f>
        <v>1</v>
      </c>
    </row>
    <row r="75" spans="1:35" ht="20.399999999999999" thickBot="1">
      <c r="A75" s="36">
        <v>2</v>
      </c>
      <c r="B75" s="22" t="s">
        <v>4</v>
      </c>
      <c r="C75" s="38" t="s">
        <v>30</v>
      </c>
      <c r="D75" s="38" t="s">
        <v>30</v>
      </c>
      <c r="E75" s="53"/>
      <c r="F75" s="42" t="s">
        <v>30</v>
      </c>
      <c r="G75" s="43" t="s">
        <v>38</v>
      </c>
      <c r="H75" s="42" t="s">
        <v>30</v>
      </c>
      <c r="I75" s="38" t="s">
        <v>30</v>
      </c>
      <c r="J75" s="40" t="s">
        <v>38</v>
      </c>
      <c r="K75" s="38" t="s">
        <v>30</v>
      </c>
      <c r="L75" s="53"/>
      <c r="M75" s="38" t="s">
        <v>30</v>
      </c>
      <c r="N75" s="38" t="s">
        <v>30</v>
      </c>
      <c r="O75" s="38" t="s">
        <v>30</v>
      </c>
      <c r="P75" s="38" t="s">
        <v>30</v>
      </c>
      <c r="Q75" s="38" t="s">
        <v>30</v>
      </c>
      <c r="R75" s="38" t="s">
        <v>30</v>
      </c>
      <c r="S75" s="46"/>
      <c r="T75" s="38" t="s">
        <v>30</v>
      </c>
      <c r="U75" s="40" t="s">
        <v>38</v>
      </c>
      <c r="V75" s="38" t="s">
        <v>30</v>
      </c>
      <c r="W75" s="38" t="s">
        <v>30</v>
      </c>
      <c r="X75" s="38" t="s">
        <v>30</v>
      </c>
      <c r="Y75" s="38" t="s">
        <v>30</v>
      </c>
      <c r="Z75" s="53"/>
      <c r="AA75" s="42" t="s">
        <v>30</v>
      </c>
      <c r="AB75" s="42" t="s">
        <v>30</v>
      </c>
      <c r="AC75" s="43" t="s">
        <v>38</v>
      </c>
      <c r="AD75" s="42" t="s">
        <v>30</v>
      </c>
      <c r="AE75" s="40" t="s">
        <v>38</v>
      </c>
      <c r="AF75" s="38" t="s">
        <v>30</v>
      </c>
      <c r="AG75" s="46"/>
      <c r="AH75" s="33">
        <f t="shared" ref="AH75" si="39">COUNTIF(C75:AG75,"P")</f>
        <v>21</v>
      </c>
      <c r="AI75" s="33">
        <f>COUNTIF(C75:AG75, "A")</f>
        <v>5</v>
      </c>
    </row>
    <row r="76" spans="1:35" ht="20.399999999999999" thickBot="1">
      <c r="A76" s="36">
        <v>3</v>
      </c>
      <c r="B76" s="22" t="s">
        <v>5</v>
      </c>
      <c r="C76" s="38" t="s">
        <v>30</v>
      </c>
      <c r="D76" s="40" t="s">
        <v>38</v>
      </c>
      <c r="E76" s="53"/>
      <c r="F76" s="42" t="s">
        <v>30</v>
      </c>
      <c r="G76" s="42" t="s">
        <v>30</v>
      </c>
      <c r="H76" s="43" t="s">
        <v>38</v>
      </c>
      <c r="I76" s="40" t="s">
        <v>38</v>
      </c>
      <c r="J76" s="38" t="s">
        <v>30</v>
      </c>
      <c r="K76" s="40" t="s">
        <v>38</v>
      </c>
      <c r="L76" s="53"/>
      <c r="M76" s="40" t="s">
        <v>38</v>
      </c>
      <c r="N76" s="38" t="s">
        <v>30</v>
      </c>
      <c r="O76" s="38" t="s">
        <v>30</v>
      </c>
      <c r="P76" s="40" t="s">
        <v>38</v>
      </c>
      <c r="Q76" s="38" t="s">
        <v>30</v>
      </c>
      <c r="R76" s="38" t="s">
        <v>30</v>
      </c>
      <c r="S76" s="46"/>
      <c r="T76" s="38" t="s">
        <v>30</v>
      </c>
      <c r="U76" s="38" t="s">
        <v>30</v>
      </c>
      <c r="V76" s="38" t="s">
        <v>30</v>
      </c>
      <c r="W76" s="38" t="s">
        <v>30</v>
      </c>
      <c r="X76" s="38" t="s">
        <v>30</v>
      </c>
      <c r="Y76" s="38" t="s">
        <v>30</v>
      </c>
      <c r="Z76" s="53"/>
      <c r="AA76" s="42" t="s">
        <v>30</v>
      </c>
      <c r="AB76" s="42" t="s">
        <v>30</v>
      </c>
      <c r="AC76" s="42" t="s">
        <v>30</v>
      </c>
      <c r="AD76" s="43" t="s">
        <v>38</v>
      </c>
      <c r="AE76" s="38" t="s">
        <v>30</v>
      </c>
      <c r="AF76" s="38" t="s">
        <v>30</v>
      </c>
      <c r="AG76" s="46"/>
      <c r="AH76" s="33">
        <f t="shared" ref="AH76" si="40">COUNTIF(C76:AG76, "P")</f>
        <v>19</v>
      </c>
      <c r="AI76" s="33">
        <f t="shared" ref="AI76:AI88" si="41">COUNTIF(C76:AG76, "A")</f>
        <v>7</v>
      </c>
    </row>
    <row r="77" spans="1:35" ht="20.399999999999999" thickBot="1">
      <c r="A77" s="36">
        <v>4</v>
      </c>
      <c r="B77" s="22" t="s">
        <v>6</v>
      </c>
      <c r="C77" s="38" t="s">
        <v>30</v>
      </c>
      <c r="D77" s="38" t="s">
        <v>30</v>
      </c>
      <c r="E77" s="46"/>
      <c r="F77" s="42" t="s">
        <v>30</v>
      </c>
      <c r="G77" s="42" t="s">
        <v>30</v>
      </c>
      <c r="H77" s="42" t="s">
        <v>30</v>
      </c>
      <c r="I77" s="38" t="s">
        <v>30</v>
      </c>
      <c r="J77" s="40" t="s">
        <v>38</v>
      </c>
      <c r="K77" s="38" t="s">
        <v>30</v>
      </c>
      <c r="L77" s="53"/>
      <c r="M77" s="38" t="s">
        <v>30</v>
      </c>
      <c r="N77" s="38" t="s">
        <v>30</v>
      </c>
      <c r="O77" s="38" t="s">
        <v>30</v>
      </c>
      <c r="P77" s="38" t="s">
        <v>30</v>
      </c>
      <c r="Q77" s="38" t="s">
        <v>30</v>
      </c>
      <c r="R77" s="38" t="s">
        <v>30</v>
      </c>
      <c r="S77" s="46"/>
      <c r="T77" s="40" t="s">
        <v>38</v>
      </c>
      <c r="U77" s="38" t="s">
        <v>30</v>
      </c>
      <c r="V77" s="38" t="s">
        <v>30</v>
      </c>
      <c r="W77" s="38" t="s">
        <v>30</v>
      </c>
      <c r="X77" s="38" t="s">
        <v>30</v>
      </c>
      <c r="Y77" s="38" t="s">
        <v>30</v>
      </c>
      <c r="Z77" s="53"/>
      <c r="AA77" s="42" t="s">
        <v>30</v>
      </c>
      <c r="AB77" s="42" t="s">
        <v>30</v>
      </c>
      <c r="AC77" s="42" t="s">
        <v>30</v>
      </c>
      <c r="AD77" s="42" t="s">
        <v>30</v>
      </c>
      <c r="AE77" s="38" t="s">
        <v>30</v>
      </c>
      <c r="AF77" s="38" t="s">
        <v>30</v>
      </c>
      <c r="AG77" s="46"/>
      <c r="AH77" s="33">
        <f t="shared" ref="AH77" si="42">COUNTIF(C77:AG77,"P")</f>
        <v>24</v>
      </c>
      <c r="AI77" s="33">
        <f t="shared" si="41"/>
        <v>2</v>
      </c>
    </row>
    <row r="78" spans="1:35" ht="20.399999999999999" thickBot="1">
      <c r="A78" s="36">
        <v>5</v>
      </c>
      <c r="B78" s="22" t="s">
        <v>7</v>
      </c>
      <c r="C78" s="40" t="s">
        <v>38</v>
      </c>
      <c r="D78" s="38" t="s">
        <v>30</v>
      </c>
      <c r="E78" s="53"/>
      <c r="F78" s="42" t="s">
        <v>30</v>
      </c>
      <c r="G78" s="42" t="s">
        <v>30</v>
      </c>
      <c r="H78" s="42" t="s">
        <v>30</v>
      </c>
      <c r="I78" s="38" t="s">
        <v>30</v>
      </c>
      <c r="J78" s="38" t="s">
        <v>30</v>
      </c>
      <c r="K78" s="38" t="s">
        <v>30</v>
      </c>
      <c r="L78" s="53"/>
      <c r="M78" s="40" t="s">
        <v>38</v>
      </c>
      <c r="N78" s="40" t="s">
        <v>38</v>
      </c>
      <c r="O78" s="38" t="s">
        <v>30</v>
      </c>
      <c r="P78" s="38" t="s">
        <v>30</v>
      </c>
      <c r="Q78" s="38" t="s">
        <v>30</v>
      </c>
      <c r="R78" s="40" t="s">
        <v>38</v>
      </c>
      <c r="S78" s="46"/>
      <c r="T78" s="38" t="s">
        <v>30</v>
      </c>
      <c r="U78" s="38" t="s">
        <v>30</v>
      </c>
      <c r="V78" s="38" t="s">
        <v>30</v>
      </c>
      <c r="W78" s="38" t="s">
        <v>30</v>
      </c>
      <c r="X78" s="38" t="s">
        <v>30</v>
      </c>
      <c r="Y78" s="38" t="s">
        <v>30</v>
      </c>
      <c r="Z78" s="53"/>
      <c r="AA78" s="43" t="s">
        <v>38</v>
      </c>
      <c r="AB78" s="42" t="s">
        <v>30</v>
      </c>
      <c r="AC78" s="42" t="s">
        <v>30</v>
      </c>
      <c r="AD78" s="42" t="s">
        <v>30</v>
      </c>
      <c r="AE78" s="38" t="s">
        <v>30</v>
      </c>
      <c r="AF78" s="38" t="s">
        <v>30</v>
      </c>
      <c r="AG78" s="46"/>
      <c r="AH78" s="33">
        <f t="shared" ref="AH78" si="43">COUNTIF(C78:AG78, "P")</f>
        <v>21</v>
      </c>
      <c r="AI78" s="33">
        <f t="shared" si="41"/>
        <v>5</v>
      </c>
    </row>
    <row r="79" spans="1:35" ht="20.399999999999999" thickBot="1">
      <c r="A79" s="36">
        <v>6</v>
      </c>
      <c r="B79" s="22" t="s">
        <v>8</v>
      </c>
      <c r="C79" s="38" t="s">
        <v>30</v>
      </c>
      <c r="D79" s="38" t="s">
        <v>30</v>
      </c>
      <c r="E79" s="53"/>
      <c r="F79" s="42" t="s">
        <v>30</v>
      </c>
      <c r="G79" s="42" t="s">
        <v>30</v>
      </c>
      <c r="H79" s="42" t="s">
        <v>30</v>
      </c>
      <c r="I79" s="38" t="s">
        <v>30</v>
      </c>
      <c r="J79" s="38" t="s">
        <v>30</v>
      </c>
      <c r="K79" s="38" t="s">
        <v>30</v>
      </c>
      <c r="L79" s="46"/>
      <c r="M79" s="38" t="s">
        <v>30</v>
      </c>
      <c r="N79" s="38" t="s">
        <v>30</v>
      </c>
      <c r="O79" s="38" t="s">
        <v>30</v>
      </c>
      <c r="P79" s="38" t="s">
        <v>30</v>
      </c>
      <c r="Q79" s="40" t="s">
        <v>38</v>
      </c>
      <c r="R79" s="38" t="s">
        <v>30</v>
      </c>
      <c r="S79" s="46"/>
      <c r="T79" s="38" t="s">
        <v>30</v>
      </c>
      <c r="U79" s="38" t="s">
        <v>30</v>
      </c>
      <c r="V79" s="38" t="s">
        <v>30</v>
      </c>
      <c r="W79" s="40" t="s">
        <v>38</v>
      </c>
      <c r="X79" s="38" t="s">
        <v>30</v>
      </c>
      <c r="Y79" s="38" t="s">
        <v>30</v>
      </c>
      <c r="Z79" s="53"/>
      <c r="AA79" s="43" t="s">
        <v>38</v>
      </c>
      <c r="AB79" s="42" t="s">
        <v>30</v>
      </c>
      <c r="AC79" s="42" t="s">
        <v>30</v>
      </c>
      <c r="AD79" s="42" t="s">
        <v>30</v>
      </c>
      <c r="AE79" s="38" t="s">
        <v>30</v>
      </c>
      <c r="AF79" s="38" t="s">
        <v>30</v>
      </c>
      <c r="AG79" s="46"/>
      <c r="AH79" s="33">
        <f t="shared" ref="AH79" si="44">COUNTIF(C79:AG79,"P")</f>
        <v>23</v>
      </c>
      <c r="AI79" s="33">
        <f t="shared" si="41"/>
        <v>3</v>
      </c>
    </row>
    <row r="80" spans="1:35" ht="20.399999999999999" thickBot="1">
      <c r="A80" s="36">
        <v>7</v>
      </c>
      <c r="B80" s="22" t="s">
        <v>9</v>
      </c>
      <c r="C80" s="38" t="s">
        <v>30</v>
      </c>
      <c r="D80" s="40" t="s">
        <v>38</v>
      </c>
      <c r="E80" s="46"/>
      <c r="F80" s="42" t="s">
        <v>30</v>
      </c>
      <c r="G80" s="42" t="s">
        <v>30</v>
      </c>
      <c r="H80" s="42" t="s">
        <v>30</v>
      </c>
      <c r="I80" s="40" t="s">
        <v>38</v>
      </c>
      <c r="J80" s="38" t="s">
        <v>30</v>
      </c>
      <c r="K80" s="38" t="s">
        <v>30</v>
      </c>
      <c r="L80" s="46"/>
      <c r="M80" s="38" t="s">
        <v>30</v>
      </c>
      <c r="N80" s="38" t="s">
        <v>30</v>
      </c>
      <c r="O80" s="38" t="s">
        <v>30</v>
      </c>
      <c r="P80" s="38" t="s">
        <v>30</v>
      </c>
      <c r="Q80" s="40" t="s">
        <v>38</v>
      </c>
      <c r="R80" s="38" t="s">
        <v>30</v>
      </c>
      <c r="S80" s="46"/>
      <c r="T80" s="38" t="s">
        <v>30</v>
      </c>
      <c r="U80" s="38" t="s">
        <v>30</v>
      </c>
      <c r="V80" s="38" t="s">
        <v>30</v>
      </c>
      <c r="W80" s="38" t="s">
        <v>30</v>
      </c>
      <c r="X80" s="38" t="s">
        <v>30</v>
      </c>
      <c r="Y80" s="38" t="s">
        <v>30</v>
      </c>
      <c r="Z80" s="46"/>
      <c r="AA80" s="42" t="s">
        <v>30</v>
      </c>
      <c r="AB80" s="42" t="s">
        <v>30</v>
      </c>
      <c r="AC80" s="42" t="s">
        <v>30</v>
      </c>
      <c r="AD80" s="42" t="s">
        <v>30</v>
      </c>
      <c r="AE80" s="38" t="s">
        <v>30</v>
      </c>
      <c r="AF80" s="38" t="s">
        <v>30</v>
      </c>
      <c r="AG80" s="46"/>
      <c r="AH80" s="33">
        <f t="shared" ref="AH80" si="45">COUNTIF(C80:AG80, "P")</f>
        <v>23</v>
      </c>
      <c r="AI80" s="33">
        <f t="shared" si="41"/>
        <v>3</v>
      </c>
    </row>
    <row r="81" spans="1:35" ht="20.399999999999999" thickBot="1">
      <c r="A81" s="36">
        <v>8</v>
      </c>
      <c r="B81" s="22" t="s">
        <v>10</v>
      </c>
      <c r="C81" s="38" t="s">
        <v>30</v>
      </c>
      <c r="D81" s="38" t="s">
        <v>30</v>
      </c>
      <c r="E81" s="53"/>
      <c r="F81" s="42" t="s">
        <v>30</v>
      </c>
      <c r="G81" s="43" t="s">
        <v>38</v>
      </c>
      <c r="H81" s="42" t="s">
        <v>30</v>
      </c>
      <c r="I81" s="38" t="s">
        <v>30</v>
      </c>
      <c r="J81" s="38" t="s">
        <v>30</v>
      </c>
      <c r="K81" s="38" t="s">
        <v>30</v>
      </c>
      <c r="L81" s="53"/>
      <c r="M81" s="38" t="s">
        <v>30</v>
      </c>
      <c r="N81" s="38" t="s">
        <v>30</v>
      </c>
      <c r="O81" s="38" t="s">
        <v>30</v>
      </c>
      <c r="P81" s="38" t="s">
        <v>30</v>
      </c>
      <c r="Q81" s="38" t="s">
        <v>30</v>
      </c>
      <c r="R81" s="40" t="s">
        <v>38</v>
      </c>
      <c r="S81" s="46"/>
      <c r="T81" s="38" t="s">
        <v>30</v>
      </c>
      <c r="U81" s="38" t="s">
        <v>30</v>
      </c>
      <c r="V81" s="40" t="s">
        <v>38</v>
      </c>
      <c r="W81" s="40" t="s">
        <v>38</v>
      </c>
      <c r="X81" s="38" t="s">
        <v>30</v>
      </c>
      <c r="Y81" s="38" t="s">
        <v>30</v>
      </c>
      <c r="Z81" s="46"/>
      <c r="AA81" s="42" t="s">
        <v>30</v>
      </c>
      <c r="AB81" s="42" t="s">
        <v>30</v>
      </c>
      <c r="AC81" s="43" t="s">
        <v>38</v>
      </c>
      <c r="AD81" s="42" t="s">
        <v>30</v>
      </c>
      <c r="AE81" s="38" t="s">
        <v>30</v>
      </c>
      <c r="AF81" s="40" t="s">
        <v>38</v>
      </c>
      <c r="AG81" s="46"/>
      <c r="AH81" s="33">
        <f t="shared" ref="AH81" si="46">COUNTIF(C81:AG81,"P")</f>
        <v>20</v>
      </c>
      <c r="AI81" s="33">
        <f t="shared" si="41"/>
        <v>6</v>
      </c>
    </row>
    <row r="82" spans="1:35" ht="20.399999999999999" thickBot="1">
      <c r="A82" s="36">
        <v>9</v>
      </c>
      <c r="B82" s="22" t="s">
        <v>11</v>
      </c>
      <c r="C82" s="40" t="s">
        <v>38</v>
      </c>
      <c r="D82" s="38" t="s">
        <v>30</v>
      </c>
      <c r="E82" s="53"/>
      <c r="F82" s="42" t="s">
        <v>30</v>
      </c>
      <c r="G82" s="42" t="s">
        <v>30</v>
      </c>
      <c r="H82" s="42" t="s">
        <v>30</v>
      </c>
      <c r="I82" s="38" t="s">
        <v>30</v>
      </c>
      <c r="J82" s="38" t="s">
        <v>30</v>
      </c>
      <c r="K82" s="38" t="s">
        <v>30</v>
      </c>
      <c r="L82" s="46"/>
      <c r="M82" s="40" t="s">
        <v>38</v>
      </c>
      <c r="N82" s="38" t="s">
        <v>30</v>
      </c>
      <c r="O82" s="38" t="s">
        <v>30</v>
      </c>
      <c r="P82" s="38" t="s">
        <v>30</v>
      </c>
      <c r="Q82" s="40" t="s">
        <v>38</v>
      </c>
      <c r="R82" s="38" t="s">
        <v>30</v>
      </c>
      <c r="S82" s="46"/>
      <c r="T82" s="38" t="s">
        <v>30</v>
      </c>
      <c r="U82" s="40" t="s">
        <v>38</v>
      </c>
      <c r="V82" s="38" t="s">
        <v>30</v>
      </c>
      <c r="W82" s="38" t="s">
        <v>30</v>
      </c>
      <c r="X82" s="38" t="s">
        <v>30</v>
      </c>
      <c r="Y82" s="38" t="s">
        <v>30</v>
      </c>
      <c r="Z82" s="53"/>
      <c r="AA82" s="42" t="s">
        <v>30</v>
      </c>
      <c r="AB82" s="42" t="s">
        <v>30</v>
      </c>
      <c r="AC82" s="42" t="s">
        <v>30</v>
      </c>
      <c r="AD82" s="42" t="s">
        <v>30</v>
      </c>
      <c r="AE82" s="40" t="s">
        <v>38</v>
      </c>
      <c r="AF82" s="38" t="s">
        <v>30</v>
      </c>
      <c r="AG82" s="46"/>
      <c r="AH82" s="33">
        <f t="shared" ref="AH82" si="47">COUNTIF(C82:AG82, "P")</f>
        <v>21</v>
      </c>
      <c r="AI82" s="33">
        <f t="shared" si="41"/>
        <v>5</v>
      </c>
    </row>
    <row r="83" spans="1:35" ht="20.399999999999999" thickBot="1">
      <c r="A83" s="36">
        <v>10</v>
      </c>
      <c r="B83" s="22" t="s">
        <v>12</v>
      </c>
      <c r="C83" s="38" t="s">
        <v>30</v>
      </c>
      <c r="D83" s="38" t="s">
        <v>30</v>
      </c>
      <c r="E83" s="53"/>
      <c r="F83" s="43" t="s">
        <v>38</v>
      </c>
      <c r="G83" s="42" t="s">
        <v>30</v>
      </c>
      <c r="H83" s="42" t="s">
        <v>30</v>
      </c>
      <c r="I83" s="38" t="s">
        <v>30</v>
      </c>
      <c r="J83" s="38" t="s">
        <v>30</v>
      </c>
      <c r="K83" s="38" t="s">
        <v>30</v>
      </c>
      <c r="L83" s="53"/>
      <c r="M83" s="38" t="s">
        <v>30</v>
      </c>
      <c r="N83" s="38" t="s">
        <v>30</v>
      </c>
      <c r="O83" s="38" t="s">
        <v>30</v>
      </c>
      <c r="P83" s="38" t="s">
        <v>30</v>
      </c>
      <c r="Q83" s="38" t="s">
        <v>30</v>
      </c>
      <c r="R83" s="38" t="s">
        <v>30</v>
      </c>
      <c r="S83" s="46"/>
      <c r="T83" s="38" t="s">
        <v>30</v>
      </c>
      <c r="U83" s="38" t="s">
        <v>30</v>
      </c>
      <c r="V83" s="40" t="s">
        <v>38</v>
      </c>
      <c r="W83" s="40" t="s">
        <v>38</v>
      </c>
      <c r="X83" s="38" t="s">
        <v>30</v>
      </c>
      <c r="Y83" s="40" t="s">
        <v>38</v>
      </c>
      <c r="Z83" s="53"/>
      <c r="AA83" s="42" t="s">
        <v>30</v>
      </c>
      <c r="AB83" s="43" t="s">
        <v>38</v>
      </c>
      <c r="AC83" s="42" t="s">
        <v>30</v>
      </c>
      <c r="AD83" s="42" t="s">
        <v>30</v>
      </c>
      <c r="AE83" s="38" t="s">
        <v>30</v>
      </c>
      <c r="AF83" s="40" t="s">
        <v>38</v>
      </c>
      <c r="AG83" s="46"/>
      <c r="AH83" s="33">
        <f t="shared" ref="AH83" si="48">COUNTIF(C83:AG83,"P")</f>
        <v>20</v>
      </c>
      <c r="AI83" s="33">
        <f t="shared" si="41"/>
        <v>6</v>
      </c>
    </row>
    <row r="84" spans="1:35" ht="20.399999999999999" thickBot="1">
      <c r="A84" s="36">
        <v>11</v>
      </c>
      <c r="B84" s="22" t="s">
        <v>13</v>
      </c>
      <c r="C84" s="38" t="s">
        <v>30</v>
      </c>
      <c r="D84" s="38" t="s">
        <v>30</v>
      </c>
      <c r="E84" s="46"/>
      <c r="F84" s="42" t="s">
        <v>30</v>
      </c>
      <c r="G84" s="43" t="s">
        <v>38</v>
      </c>
      <c r="H84" s="42" t="s">
        <v>30</v>
      </c>
      <c r="I84" s="38" t="s">
        <v>30</v>
      </c>
      <c r="J84" s="38" t="s">
        <v>30</v>
      </c>
      <c r="K84" s="38" t="s">
        <v>30</v>
      </c>
      <c r="L84" s="46"/>
      <c r="M84" s="38" t="s">
        <v>30</v>
      </c>
      <c r="N84" s="38" t="s">
        <v>30</v>
      </c>
      <c r="O84" s="38" t="s">
        <v>30</v>
      </c>
      <c r="P84" s="38" t="s">
        <v>30</v>
      </c>
      <c r="Q84" s="40" t="s">
        <v>38</v>
      </c>
      <c r="R84" s="40" t="s">
        <v>38</v>
      </c>
      <c r="S84" s="46"/>
      <c r="T84" s="38" t="s">
        <v>30</v>
      </c>
      <c r="U84" s="38" t="s">
        <v>30</v>
      </c>
      <c r="V84" s="38" t="s">
        <v>30</v>
      </c>
      <c r="W84" s="38" t="s">
        <v>30</v>
      </c>
      <c r="X84" s="38" t="s">
        <v>30</v>
      </c>
      <c r="Y84" s="38" t="s">
        <v>30</v>
      </c>
      <c r="Z84" s="53"/>
      <c r="AA84" s="42" t="s">
        <v>30</v>
      </c>
      <c r="AB84" s="42" t="s">
        <v>30</v>
      </c>
      <c r="AC84" s="43" t="s">
        <v>38</v>
      </c>
      <c r="AD84" s="42" t="s">
        <v>30</v>
      </c>
      <c r="AE84" s="38" t="s">
        <v>30</v>
      </c>
      <c r="AF84" s="38" t="s">
        <v>30</v>
      </c>
      <c r="AG84" s="46"/>
      <c r="AH84" s="33">
        <f t="shared" ref="AH84" si="49">COUNTIF(C84:AG84, "P")</f>
        <v>22</v>
      </c>
      <c r="AI84" s="33">
        <f t="shared" si="41"/>
        <v>4</v>
      </c>
    </row>
    <row r="85" spans="1:35" ht="20.399999999999999" thickBot="1">
      <c r="A85" s="36">
        <v>12</v>
      </c>
      <c r="B85" s="22" t="s">
        <v>14</v>
      </c>
      <c r="C85" s="40" t="s">
        <v>38</v>
      </c>
      <c r="D85" s="38" t="s">
        <v>30</v>
      </c>
      <c r="E85" s="53"/>
      <c r="F85" s="42" t="s">
        <v>30</v>
      </c>
      <c r="G85" s="42" t="s">
        <v>30</v>
      </c>
      <c r="H85" s="42" t="s">
        <v>30</v>
      </c>
      <c r="I85" s="38" t="s">
        <v>30</v>
      </c>
      <c r="J85" s="38" t="s">
        <v>30</v>
      </c>
      <c r="K85" s="40" t="s">
        <v>38</v>
      </c>
      <c r="L85" s="53"/>
      <c r="M85" s="40" t="s">
        <v>38</v>
      </c>
      <c r="N85" s="38" t="s">
        <v>30</v>
      </c>
      <c r="O85" s="38" t="s">
        <v>30</v>
      </c>
      <c r="P85" s="40" t="s">
        <v>38</v>
      </c>
      <c r="Q85" s="38" t="s">
        <v>30</v>
      </c>
      <c r="R85" s="38" t="s">
        <v>30</v>
      </c>
      <c r="S85" s="46"/>
      <c r="T85" s="38" t="s">
        <v>30</v>
      </c>
      <c r="U85" s="38" t="s">
        <v>30</v>
      </c>
      <c r="V85" s="38" t="s">
        <v>30</v>
      </c>
      <c r="W85" s="40" t="s">
        <v>38</v>
      </c>
      <c r="X85" s="38" t="s">
        <v>30</v>
      </c>
      <c r="Y85" s="40" t="s">
        <v>38</v>
      </c>
      <c r="Z85" s="53"/>
      <c r="AA85" s="42" t="s">
        <v>30</v>
      </c>
      <c r="AB85" s="42" t="s">
        <v>30</v>
      </c>
      <c r="AC85" s="42" t="s">
        <v>30</v>
      </c>
      <c r="AD85" s="42" t="s">
        <v>30</v>
      </c>
      <c r="AE85" s="38" t="s">
        <v>30</v>
      </c>
      <c r="AF85" s="38" t="s">
        <v>30</v>
      </c>
      <c r="AG85" s="46"/>
      <c r="AH85" s="33">
        <f t="shared" ref="AH85" si="50">COUNTIF(C85:AG85,"P")</f>
        <v>20</v>
      </c>
      <c r="AI85" s="33">
        <f t="shared" si="41"/>
        <v>6</v>
      </c>
    </row>
    <row r="86" spans="1:35" ht="20.399999999999999" thickBot="1">
      <c r="A86" s="36">
        <v>13</v>
      </c>
      <c r="B86" s="22" t="s">
        <v>15</v>
      </c>
      <c r="C86" s="38" t="s">
        <v>30</v>
      </c>
      <c r="D86" s="38" t="s">
        <v>30</v>
      </c>
      <c r="E86" s="46"/>
      <c r="F86" s="42" t="s">
        <v>30</v>
      </c>
      <c r="G86" s="43" t="s">
        <v>38</v>
      </c>
      <c r="H86" s="42" t="s">
        <v>30</v>
      </c>
      <c r="I86" s="38" t="s">
        <v>30</v>
      </c>
      <c r="J86" s="40" t="s">
        <v>38</v>
      </c>
      <c r="K86" s="38" t="s">
        <v>30</v>
      </c>
      <c r="L86" s="53"/>
      <c r="M86" s="38" t="s">
        <v>30</v>
      </c>
      <c r="N86" s="38" t="s">
        <v>30</v>
      </c>
      <c r="O86" s="38" t="s">
        <v>30</v>
      </c>
      <c r="P86" s="38" t="s">
        <v>30</v>
      </c>
      <c r="Q86" s="38" t="s">
        <v>30</v>
      </c>
      <c r="R86" s="40" t="s">
        <v>38</v>
      </c>
      <c r="S86" s="46"/>
      <c r="T86" s="38" t="s">
        <v>30</v>
      </c>
      <c r="U86" s="38" t="s">
        <v>30</v>
      </c>
      <c r="V86" s="38" t="s">
        <v>30</v>
      </c>
      <c r="W86" s="38" t="s">
        <v>30</v>
      </c>
      <c r="X86" s="38" t="s">
        <v>30</v>
      </c>
      <c r="Y86" s="38" t="s">
        <v>30</v>
      </c>
      <c r="Z86" s="53"/>
      <c r="AA86" s="42" t="s">
        <v>30</v>
      </c>
      <c r="AB86" s="42" t="s">
        <v>30</v>
      </c>
      <c r="AC86" s="43" t="s">
        <v>38</v>
      </c>
      <c r="AD86" s="42" t="s">
        <v>30</v>
      </c>
      <c r="AE86" s="38" t="s">
        <v>30</v>
      </c>
      <c r="AF86" s="38" t="s">
        <v>30</v>
      </c>
      <c r="AG86" s="46"/>
      <c r="AH86" s="33">
        <f t="shared" ref="AH86" si="51">COUNTIF(C86:AG86, "P")</f>
        <v>22</v>
      </c>
      <c r="AI86" s="33">
        <f t="shared" si="41"/>
        <v>4</v>
      </c>
    </row>
    <row r="87" spans="1:35" ht="20.399999999999999" thickBot="1">
      <c r="A87" s="36">
        <v>14</v>
      </c>
      <c r="B87" s="22" t="s">
        <v>16</v>
      </c>
      <c r="C87" s="38" t="s">
        <v>30</v>
      </c>
      <c r="D87" s="38" t="s">
        <v>30</v>
      </c>
      <c r="E87" s="53"/>
      <c r="F87" s="43" t="s">
        <v>38</v>
      </c>
      <c r="G87" s="42" t="s">
        <v>30</v>
      </c>
      <c r="H87" s="42" t="s">
        <v>30</v>
      </c>
      <c r="I87" s="38" t="s">
        <v>30</v>
      </c>
      <c r="J87" s="38" t="s">
        <v>30</v>
      </c>
      <c r="K87" s="38" t="s">
        <v>30</v>
      </c>
      <c r="L87" s="53"/>
      <c r="M87" s="38" t="s">
        <v>30</v>
      </c>
      <c r="N87" s="38" t="s">
        <v>30</v>
      </c>
      <c r="O87" s="38" t="s">
        <v>30</v>
      </c>
      <c r="P87" s="38" t="s">
        <v>30</v>
      </c>
      <c r="Q87" s="38" t="s">
        <v>30</v>
      </c>
      <c r="R87" s="38" t="s">
        <v>30</v>
      </c>
      <c r="S87" s="46"/>
      <c r="T87" s="38" t="s">
        <v>30</v>
      </c>
      <c r="U87" s="38" t="s">
        <v>30</v>
      </c>
      <c r="V87" s="40" t="s">
        <v>38</v>
      </c>
      <c r="W87" s="38" t="s">
        <v>30</v>
      </c>
      <c r="X87" s="38" t="s">
        <v>30</v>
      </c>
      <c r="Y87" s="38" t="s">
        <v>30</v>
      </c>
      <c r="Z87" s="53"/>
      <c r="AA87" s="42" t="s">
        <v>30</v>
      </c>
      <c r="AB87" s="43" t="s">
        <v>38</v>
      </c>
      <c r="AC87" s="42" t="s">
        <v>30</v>
      </c>
      <c r="AD87" s="42" t="s">
        <v>30</v>
      </c>
      <c r="AE87" s="38" t="s">
        <v>30</v>
      </c>
      <c r="AF87" s="40" t="s">
        <v>38</v>
      </c>
      <c r="AG87" s="46"/>
      <c r="AH87" s="33">
        <f>COUNTIF(C87:AG87,"P")</f>
        <v>22</v>
      </c>
      <c r="AI87" s="33">
        <f t="shared" si="41"/>
        <v>4</v>
      </c>
    </row>
    <row r="88" spans="1:35" ht="20.399999999999999" thickBot="1">
      <c r="A88" s="36">
        <v>15</v>
      </c>
      <c r="B88" s="22" t="s">
        <v>17</v>
      </c>
      <c r="C88" s="38" t="s">
        <v>30</v>
      </c>
      <c r="D88" s="38" t="s">
        <v>30</v>
      </c>
      <c r="E88" s="46"/>
      <c r="F88" s="42" t="s">
        <v>30</v>
      </c>
      <c r="G88" s="42" t="s">
        <v>30</v>
      </c>
      <c r="H88" s="42" t="s">
        <v>30</v>
      </c>
      <c r="I88" s="38" t="s">
        <v>30</v>
      </c>
      <c r="J88" s="38" t="s">
        <v>30</v>
      </c>
      <c r="K88" s="38" t="s">
        <v>30</v>
      </c>
      <c r="L88" s="53"/>
      <c r="M88" s="38" t="s">
        <v>30</v>
      </c>
      <c r="N88" s="38" t="s">
        <v>30</v>
      </c>
      <c r="O88" s="38" t="s">
        <v>30</v>
      </c>
      <c r="P88" s="38" t="s">
        <v>30</v>
      </c>
      <c r="Q88" s="38" t="s">
        <v>30</v>
      </c>
      <c r="R88" s="38" t="s">
        <v>30</v>
      </c>
      <c r="S88" s="46"/>
      <c r="T88" s="38" t="s">
        <v>30</v>
      </c>
      <c r="U88" s="38" t="s">
        <v>30</v>
      </c>
      <c r="V88" s="38" t="s">
        <v>30</v>
      </c>
      <c r="W88" s="38" t="s">
        <v>30</v>
      </c>
      <c r="X88" s="38" t="s">
        <v>30</v>
      </c>
      <c r="Y88" s="38" t="s">
        <v>30</v>
      </c>
      <c r="Z88" s="53"/>
      <c r="AA88" s="42" t="s">
        <v>30</v>
      </c>
      <c r="AB88" s="42" t="s">
        <v>30</v>
      </c>
      <c r="AC88" s="42" t="s">
        <v>30</v>
      </c>
      <c r="AD88" s="42" t="s">
        <v>30</v>
      </c>
      <c r="AE88" s="38" t="s">
        <v>30</v>
      </c>
      <c r="AF88" s="38" t="s">
        <v>30</v>
      </c>
      <c r="AG88" s="46"/>
      <c r="AH88" s="33">
        <f t="shared" ref="AH88" si="52">COUNTIF(C88:AG88, "P")</f>
        <v>26</v>
      </c>
      <c r="AI88" s="33">
        <f t="shared" si="41"/>
        <v>0</v>
      </c>
    </row>
    <row r="94" spans="1:35" ht="33.6">
      <c r="A94" s="51">
        <v>45047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24"/>
      <c r="AI94" s="24"/>
    </row>
    <row r="95" spans="1:35">
      <c r="A95" s="35" t="s">
        <v>28</v>
      </c>
      <c r="B95" s="26" t="s">
        <v>29</v>
      </c>
      <c r="C95" s="27">
        <v>1</v>
      </c>
      <c r="D95" s="27">
        <v>2</v>
      </c>
      <c r="E95" s="27">
        <v>3</v>
      </c>
      <c r="F95" s="27">
        <v>4</v>
      </c>
      <c r="G95" s="27">
        <v>5</v>
      </c>
      <c r="H95" s="27">
        <v>6</v>
      </c>
      <c r="I95" s="27">
        <v>7</v>
      </c>
      <c r="J95" s="27">
        <v>8</v>
      </c>
      <c r="K95" s="28">
        <v>9</v>
      </c>
      <c r="L95" s="27">
        <v>10</v>
      </c>
      <c r="M95" s="27">
        <v>11</v>
      </c>
      <c r="N95" s="27">
        <v>12</v>
      </c>
      <c r="O95" s="27">
        <v>13</v>
      </c>
      <c r="P95" s="27">
        <v>14</v>
      </c>
      <c r="Q95" s="27">
        <v>15</v>
      </c>
      <c r="R95" s="27">
        <v>16</v>
      </c>
      <c r="S95" s="27">
        <v>17</v>
      </c>
      <c r="T95" s="27">
        <v>18</v>
      </c>
      <c r="U95" s="27">
        <v>19</v>
      </c>
      <c r="V95" s="27">
        <v>20</v>
      </c>
      <c r="W95" s="27">
        <v>21</v>
      </c>
      <c r="X95" s="27">
        <v>22</v>
      </c>
      <c r="Y95" s="27">
        <v>23</v>
      </c>
      <c r="Z95" s="27">
        <v>24</v>
      </c>
      <c r="AA95" s="27">
        <v>25</v>
      </c>
      <c r="AB95" s="27">
        <v>26</v>
      </c>
      <c r="AC95" s="27">
        <v>27</v>
      </c>
      <c r="AD95" s="27">
        <v>28</v>
      </c>
      <c r="AE95" s="27">
        <v>29</v>
      </c>
      <c r="AF95" s="27">
        <v>30</v>
      </c>
      <c r="AG95" s="27">
        <v>31</v>
      </c>
      <c r="AH95" s="29"/>
      <c r="AI95" s="29"/>
    </row>
    <row r="96" spans="1:35" ht="28.8">
      <c r="A96" s="36"/>
      <c r="B96" s="34"/>
      <c r="C96" s="30" t="s">
        <v>32</v>
      </c>
      <c r="D96" s="30" t="s">
        <v>33</v>
      </c>
      <c r="E96" s="30" t="s">
        <v>34</v>
      </c>
      <c r="F96" s="30" t="s">
        <v>35</v>
      </c>
      <c r="G96" s="30" t="s">
        <v>36</v>
      </c>
      <c r="H96" s="30" t="s">
        <v>37</v>
      </c>
      <c r="I96" s="30" t="s">
        <v>31</v>
      </c>
      <c r="J96" s="30" t="s">
        <v>32</v>
      </c>
      <c r="K96" s="30" t="s">
        <v>33</v>
      </c>
      <c r="L96" s="30" t="s">
        <v>34</v>
      </c>
      <c r="M96" s="30" t="s">
        <v>35</v>
      </c>
      <c r="N96" s="30" t="s">
        <v>36</v>
      </c>
      <c r="O96" s="30" t="s">
        <v>37</v>
      </c>
      <c r="P96" s="30" t="s">
        <v>31</v>
      </c>
      <c r="Q96" s="30" t="s">
        <v>32</v>
      </c>
      <c r="R96" s="30" t="s">
        <v>33</v>
      </c>
      <c r="S96" s="30" t="s">
        <v>34</v>
      </c>
      <c r="T96" s="30" t="s">
        <v>35</v>
      </c>
      <c r="U96" s="30" t="s">
        <v>36</v>
      </c>
      <c r="V96" s="30" t="s">
        <v>37</v>
      </c>
      <c r="W96" s="30" t="s">
        <v>31</v>
      </c>
      <c r="X96" s="30" t="s">
        <v>32</v>
      </c>
      <c r="Y96" s="30" t="s">
        <v>33</v>
      </c>
      <c r="Z96" s="30" t="s">
        <v>34</v>
      </c>
      <c r="AA96" s="30" t="s">
        <v>35</v>
      </c>
      <c r="AB96" s="30" t="s">
        <v>36</v>
      </c>
      <c r="AC96" s="30" t="s">
        <v>37</v>
      </c>
      <c r="AD96" s="30" t="s">
        <v>31</v>
      </c>
      <c r="AE96" s="30" t="s">
        <v>32</v>
      </c>
      <c r="AF96" s="30" t="s">
        <v>33</v>
      </c>
      <c r="AG96" s="30" t="s">
        <v>34</v>
      </c>
      <c r="AH96" s="31" t="s">
        <v>39</v>
      </c>
      <c r="AI96" s="31" t="s">
        <v>40</v>
      </c>
    </row>
    <row r="97" spans="1:35" ht="20.399999999999999" thickBot="1">
      <c r="A97" s="36">
        <v>1</v>
      </c>
      <c r="B97" s="32" t="s">
        <v>3</v>
      </c>
      <c r="C97" s="38" t="s">
        <v>30</v>
      </c>
      <c r="D97" s="38" t="s">
        <v>30</v>
      </c>
      <c r="E97" s="38" t="s">
        <v>30</v>
      </c>
      <c r="F97" s="38" t="s">
        <v>30</v>
      </c>
      <c r="G97" s="38" t="s">
        <v>30</v>
      </c>
      <c r="H97" s="38" t="s">
        <v>30</v>
      </c>
      <c r="I97" s="46"/>
      <c r="J97" s="38" t="s">
        <v>30</v>
      </c>
      <c r="K97" s="38" t="s">
        <v>30</v>
      </c>
      <c r="L97" s="40" t="s">
        <v>38</v>
      </c>
      <c r="M97" s="38" t="s">
        <v>30</v>
      </c>
      <c r="N97" s="38" t="s">
        <v>30</v>
      </c>
      <c r="O97" s="38" t="s">
        <v>30</v>
      </c>
      <c r="P97" s="53"/>
      <c r="Q97" s="38" t="s">
        <v>30</v>
      </c>
      <c r="R97" s="38" t="s">
        <v>38</v>
      </c>
      <c r="S97" s="38" t="s">
        <v>30</v>
      </c>
      <c r="T97" s="38" t="s">
        <v>30</v>
      </c>
      <c r="U97" s="38" t="s">
        <v>30</v>
      </c>
      <c r="V97" s="40" t="s">
        <v>38</v>
      </c>
      <c r="W97" s="53"/>
      <c r="X97" s="40" t="s">
        <v>38</v>
      </c>
      <c r="Y97" s="38" t="s">
        <v>30</v>
      </c>
      <c r="Z97" s="40" t="s">
        <v>38</v>
      </c>
      <c r="AA97" s="38" t="s">
        <v>30</v>
      </c>
      <c r="AB97" s="38" t="s">
        <v>30</v>
      </c>
      <c r="AC97" s="38" t="s">
        <v>30</v>
      </c>
      <c r="AD97" s="46"/>
      <c r="AE97" s="38" t="s">
        <v>30</v>
      </c>
      <c r="AF97" s="38" t="s">
        <v>30</v>
      </c>
      <c r="AG97" s="38" t="s">
        <v>30</v>
      </c>
      <c r="AH97" s="33">
        <f t="shared" ref="AH97" si="53">COUNTIF(C97:AG97, "P")</f>
        <v>22</v>
      </c>
      <c r="AI97" s="33">
        <f>COUNTIF(C97:AG97, "A")</f>
        <v>5</v>
      </c>
    </row>
    <row r="98" spans="1:35" ht="20.399999999999999" thickBot="1">
      <c r="A98" s="36">
        <v>2</v>
      </c>
      <c r="B98" s="22" t="s">
        <v>4</v>
      </c>
      <c r="C98" s="42" t="s">
        <v>30</v>
      </c>
      <c r="D98" s="43" t="s">
        <v>38</v>
      </c>
      <c r="E98" s="42" t="s">
        <v>30</v>
      </c>
      <c r="F98" s="43" t="s">
        <v>38</v>
      </c>
      <c r="G98" s="42" t="s">
        <v>30</v>
      </c>
      <c r="H98" s="43" t="s">
        <v>38</v>
      </c>
      <c r="I98" s="57"/>
      <c r="J98" s="42" t="s">
        <v>30</v>
      </c>
      <c r="K98" s="43" t="s">
        <v>38</v>
      </c>
      <c r="L98" s="42" t="s">
        <v>30</v>
      </c>
      <c r="M98" s="42" t="s">
        <v>30</v>
      </c>
      <c r="N98" s="42" t="s">
        <v>30</v>
      </c>
      <c r="O98" s="43" t="s">
        <v>38</v>
      </c>
      <c r="P98" s="56"/>
      <c r="Q98" s="43" t="s">
        <v>38</v>
      </c>
      <c r="R98" s="42" t="s">
        <v>30</v>
      </c>
      <c r="S98" s="42" t="s">
        <v>30</v>
      </c>
      <c r="T98" s="42" t="s">
        <v>30</v>
      </c>
      <c r="U98" s="43" t="s">
        <v>38</v>
      </c>
      <c r="V98" s="42" t="s">
        <v>30</v>
      </c>
      <c r="W98" s="56"/>
      <c r="X98" s="43" t="s">
        <v>38</v>
      </c>
      <c r="Y98" s="42" t="s">
        <v>30</v>
      </c>
      <c r="Z98" s="42" t="s">
        <v>30</v>
      </c>
      <c r="AA98" s="43" t="s">
        <v>38</v>
      </c>
      <c r="AB98" s="42" t="s">
        <v>30</v>
      </c>
      <c r="AC98" s="43" t="s">
        <v>38</v>
      </c>
      <c r="AD98" s="57"/>
      <c r="AE98" s="42" t="s">
        <v>30</v>
      </c>
      <c r="AF98" s="42" t="s">
        <v>30</v>
      </c>
      <c r="AG98" s="38" t="s">
        <v>30</v>
      </c>
      <c r="AH98" s="33">
        <f t="shared" ref="AH98" si="54">COUNTIF(C98:AG98,"P")</f>
        <v>17</v>
      </c>
      <c r="AI98" s="33">
        <f>COUNTIF(C98:AG98, "A")</f>
        <v>10</v>
      </c>
    </row>
    <row r="99" spans="1:35" ht="20.399999999999999" thickBot="1">
      <c r="A99" s="36">
        <v>3</v>
      </c>
      <c r="B99" s="22" t="s">
        <v>5</v>
      </c>
      <c r="C99" s="42" t="s">
        <v>30</v>
      </c>
      <c r="D99" s="42" t="s">
        <v>30</v>
      </c>
      <c r="E99" s="43" t="s">
        <v>38</v>
      </c>
      <c r="F99" s="42" t="s">
        <v>30</v>
      </c>
      <c r="G99" s="43" t="s">
        <v>38</v>
      </c>
      <c r="H99" s="42" t="s">
        <v>30</v>
      </c>
      <c r="I99" s="57"/>
      <c r="J99" s="42" t="s">
        <v>30</v>
      </c>
      <c r="K99" s="43" t="s">
        <v>38</v>
      </c>
      <c r="L99" s="42" t="s">
        <v>30</v>
      </c>
      <c r="M99" s="42" t="s">
        <v>30</v>
      </c>
      <c r="N99" s="43" t="s">
        <v>38</v>
      </c>
      <c r="O99" s="42" t="s">
        <v>30</v>
      </c>
      <c r="P99" s="56"/>
      <c r="Q99" s="42" t="s">
        <v>30</v>
      </c>
      <c r="R99" s="42" t="s">
        <v>30</v>
      </c>
      <c r="S99" s="42" t="s">
        <v>30</v>
      </c>
      <c r="T99" s="42" t="s">
        <v>30</v>
      </c>
      <c r="U99" s="43" t="s">
        <v>38</v>
      </c>
      <c r="V99" s="42" t="s">
        <v>30</v>
      </c>
      <c r="W99" s="56"/>
      <c r="X99" s="43" t="s">
        <v>38</v>
      </c>
      <c r="Y99" s="42" t="s">
        <v>30</v>
      </c>
      <c r="Z99" s="42" t="s">
        <v>30</v>
      </c>
      <c r="AA99" s="42" t="s">
        <v>30</v>
      </c>
      <c r="AB99" s="42" t="s">
        <v>30</v>
      </c>
      <c r="AC99" s="42" t="s">
        <v>30</v>
      </c>
      <c r="AD99" s="57"/>
      <c r="AE99" s="42" t="s">
        <v>30</v>
      </c>
      <c r="AF99" s="42" t="s">
        <v>30</v>
      </c>
      <c r="AG99" s="38" t="s">
        <v>30</v>
      </c>
      <c r="AH99" s="33">
        <f t="shared" ref="AH99" si="55">COUNTIF(C99:AG99, "P")</f>
        <v>21</v>
      </c>
      <c r="AI99" s="33">
        <f t="shared" ref="AI99:AI111" si="56">COUNTIF(C99:AG99, "A")</f>
        <v>6</v>
      </c>
    </row>
    <row r="100" spans="1:35" ht="20.399999999999999" thickBot="1">
      <c r="A100" s="36">
        <v>4</v>
      </c>
      <c r="B100" s="22" t="s">
        <v>6</v>
      </c>
      <c r="C100" s="42" t="s">
        <v>30</v>
      </c>
      <c r="D100" s="42" t="s">
        <v>30</v>
      </c>
      <c r="E100" s="42" t="s">
        <v>30</v>
      </c>
      <c r="F100" s="42" t="s">
        <v>30</v>
      </c>
      <c r="G100" s="42" t="s">
        <v>30</v>
      </c>
      <c r="H100" s="42" t="s">
        <v>30</v>
      </c>
      <c r="I100" s="57"/>
      <c r="J100" s="42" t="s">
        <v>30</v>
      </c>
      <c r="K100" s="42" t="s">
        <v>30</v>
      </c>
      <c r="L100" s="42" t="s">
        <v>30</v>
      </c>
      <c r="M100" s="42" t="s">
        <v>30</v>
      </c>
      <c r="N100" s="42" t="s">
        <v>30</v>
      </c>
      <c r="O100" s="42" t="s">
        <v>30</v>
      </c>
      <c r="P100" s="57"/>
      <c r="Q100" s="42" t="s">
        <v>30</v>
      </c>
      <c r="R100" s="42" t="s">
        <v>30</v>
      </c>
      <c r="S100" s="42" t="s">
        <v>30</v>
      </c>
      <c r="T100" s="42" t="s">
        <v>30</v>
      </c>
      <c r="U100" s="42" t="s">
        <v>30</v>
      </c>
      <c r="V100" s="43" t="s">
        <v>38</v>
      </c>
      <c r="W100" s="56"/>
      <c r="X100" s="42" t="s">
        <v>30</v>
      </c>
      <c r="Y100" s="42" t="s">
        <v>30</v>
      </c>
      <c r="Z100" s="43" t="s">
        <v>38</v>
      </c>
      <c r="AA100" s="42" t="s">
        <v>30</v>
      </c>
      <c r="AB100" s="42" t="s">
        <v>30</v>
      </c>
      <c r="AC100" s="42" t="s">
        <v>30</v>
      </c>
      <c r="AD100" s="57"/>
      <c r="AE100" s="42" t="s">
        <v>30</v>
      </c>
      <c r="AF100" s="42" t="s">
        <v>30</v>
      </c>
      <c r="AG100" s="38" t="s">
        <v>30</v>
      </c>
      <c r="AH100" s="33">
        <f t="shared" ref="AH100" si="57">COUNTIF(C100:AG100,"P")</f>
        <v>25</v>
      </c>
      <c r="AI100" s="33">
        <f t="shared" si="56"/>
        <v>2</v>
      </c>
    </row>
    <row r="101" spans="1:35" ht="20.399999999999999" thickBot="1">
      <c r="A101" s="36">
        <v>5</v>
      </c>
      <c r="B101" s="22" t="s">
        <v>7</v>
      </c>
      <c r="C101" s="42" t="s">
        <v>30</v>
      </c>
      <c r="D101" s="42" t="s">
        <v>30</v>
      </c>
      <c r="E101" s="42" t="s">
        <v>30</v>
      </c>
      <c r="F101" s="42" t="s">
        <v>30</v>
      </c>
      <c r="G101" s="42" t="s">
        <v>30</v>
      </c>
      <c r="H101" s="42" t="s">
        <v>30</v>
      </c>
      <c r="I101" s="57"/>
      <c r="J101" s="42" t="s">
        <v>30</v>
      </c>
      <c r="K101" s="42" t="s">
        <v>30</v>
      </c>
      <c r="L101" s="42" t="s">
        <v>30</v>
      </c>
      <c r="M101" s="42" t="s">
        <v>30</v>
      </c>
      <c r="N101" s="43" t="s">
        <v>38</v>
      </c>
      <c r="O101" s="42" t="s">
        <v>30</v>
      </c>
      <c r="P101" s="56"/>
      <c r="Q101" s="42" t="s">
        <v>30</v>
      </c>
      <c r="R101" s="42" t="s">
        <v>30</v>
      </c>
      <c r="S101" s="42" t="s">
        <v>30</v>
      </c>
      <c r="T101" s="42" t="s">
        <v>30</v>
      </c>
      <c r="U101" s="42" t="s">
        <v>30</v>
      </c>
      <c r="V101" s="42" t="s">
        <v>30</v>
      </c>
      <c r="W101" s="56"/>
      <c r="X101" s="43" t="s">
        <v>38</v>
      </c>
      <c r="Y101" s="42" t="s">
        <v>30</v>
      </c>
      <c r="Z101" s="42" t="s">
        <v>30</v>
      </c>
      <c r="AA101" s="43" t="s">
        <v>38</v>
      </c>
      <c r="AB101" s="42" t="s">
        <v>30</v>
      </c>
      <c r="AC101" s="42" t="s">
        <v>30</v>
      </c>
      <c r="AD101" s="57"/>
      <c r="AE101" s="42" t="s">
        <v>30</v>
      </c>
      <c r="AF101" s="42" t="s">
        <v>30</v>
      </c>
      <c r="AG101" s="38" t="s">
        <v>30</v>
      </c>
      <c r="AH101" s="33">
        <f t="shared" ref="AH101" si="58">COUNTIF(C101:AG101, "P")</f>
        <v>24</v>
      </c>
      <c r="AI101" s="33">
        <f t="shared" si="56"/>
        <v>3</v>
      </c>
    </row>
    <row r="102" spans="1:35" ht="20.399999999999999" thickBot="1">
      <c r="A102" s="36">
        <v>6</v>
      </c>
      <c r="B102" s="22" t="s">
        <v>8</v>
      </c>
      <c r="C102" s="42" t="s">
        <v>30</v>
      </c>
      <c r="D102" s="42" t="s">
        <v>30</v>
      </c>
      <c r="E102" s="42" t="s">
        <v>30</v>
      </c>
      <c r="F102" s="42" t="s">
        <v>30</v>
      </c>
      <c r="G102" s="42" t="s">
        <v>30</v>
      </c>
      <c r="H102" s="42" t="s">
        <v>30</v>
      </c>
      <c r="I102" s="57"/>
      <c r="J102" s="42" t="s">
        <v>30</v>
      </c>
      <c r="K102" s="42" t="s">
        <v>30</v>
      </c>
      <c r="L102" s="42" t="s">
        <v>30</v>
      </c>
      <c r="M102" s="42" t="s">
        <v>30</v>
      </c>
      <c r="N102" s="43" t="s">
        <v>38</v>
      </c>
      <c r="O102" s="42" t="s">
        <v>30</v>
      </c>
      <c r="P102" s="56"/>
      <c r="Q102" s="42" t="s">
        <v>30</v>
      </c>
      <c r="R102" s="42" t="s">
        <v>30</v>
      </c>
      <c r="S102" s="42" t="s">
        <v>30</v>
      </c>
      <c r="T102" s="42" t="s">
        <v>30</v>
      </c>
      <c r="U102" s="42" t="s">
        <v>30</v>
      </c>
      <c r="V102" s="42" t="s">
        <v>30</v>
      </c>
      <c r="W102" s="56"/>
      <c r="X102" s="42" t="s">
        <v>30</v>
      </c>
      <c r="Y102" s="43" t="s">
        <v>38</v>
      </c>
      <c r="Z102" s="42" t="s">
        <v>30</v>
      </c>
      <c r="AA102" s="42" t="s">
        <v>30</v>
      </c>
      <c r="AB102" s="42" t="s">
        <v>30</v>
      </c>
      <c r="AC102" s="43" t="s">
        <v>38</v>
      </c>
      <c r="AD102" s="57"/>
      <c r="AE102" s="42" t="s">
        <v>30</v>
      </c>
      <c r="AF102" s="42" t="s">
        <v>30</v>
      </c>
      <c r="AG102" s="38" t="s">
        <v>30</v>
      </c>
      <c r="AH102" s="33">
        <f t="shared" ref="AH102" si="59">COUNTIF(C102:AG102,"P")</f>
        <v>24</v>
      </c>
      <c r="AI102" s="33">
        <f t="shared" si="56"/>
        <v>3</v>
      </c>
    </row>
    <row r="103" spans="1:35" ht="20.399999999999999" thickBot="1">
      <c r="A103" s="36">
        <v>7</v>
      </c>
      <c r="B103" s="22" t="s">
        <v>9</v>
      </c>
      <c r="C103" s="42" t="s">
        <v>30</v>
      </c>
      <c r="D103" s="42" t="s">
        <v>30</v>
      </c>
      <c r="E103" s="42" t="s">
        <v>30</v>
      </c>
      <c r="F103" s="42" t="s">
        <v>30</v>
      </c>
      <c r="G103" s="42" t="s">
        <v>30</v>
      </c>
      <c r="H103" s="43" t="s">
        <v>38</v>
      </c>
      <c r="I103" s="57"/>
      <c r="J103" s="42" t="s">
        <v>30</v>
      </c>
      <c r="K103" s="42" t="s">
        <v>30</v>
      </c>
      <c r="L103" s="42" t="s">
        <v>30</v>
      </c>
      <c r="M103" s="42" t="s">
        <v>30</v>
      </c>
      <c r="N103" s="42" t="s">
        <v>30</v>
      </c>
      <c r="O103" s="43" t="s">
        <v>38</v>
      </c>
      <c r="P103" s="56"/>
      <c r="Q103" s="42" t="s">
        <v>30</v>
      </c>
      <c r="R103" s="42" t="s">
        <v>30</v>
      </c>
      <c r="S103" s="43" t="s">
        <v>38</v>
      </c>
      <c r="T103" s="42" t="s">
        <v>30</v>
      </c>
      <c r="U103" s="42" t="s">
        <v>30</v>
      </c>
      <c r="V103" s="42" t="s">
        <v>30</v>
      </c>
      <c r="W103" s="56"/>
      <c r="X103" s="42" t="s">
        <v>30</v>
      </c>
      <c r="Y103" s="42" t="s">
        <v>30</v>
      </c>
      <c r="Z103" s="43" t="s">
        <v>38</v>
      </c>
      <c r="AA103" s="42" t="s">
        <v>30</v>
      </c>
      <c r="AB103" s="42" t="s">
        <v>30</v>
      </c>
      <c r="AC103" s="42" t="s">
        <v>30</v>
      </c>
      <c r="AD103" s="57"/>
      <c r="AE103" s="42" t="s">
        <v>30</v>
      </c>
      <c r="AF103" s="42" t="s">
        <v>30</v>
      </c>
      <c r="AG103" s="38" t="s">
        <v>30</v>
      </c>
      <c r="AH103" s="33">
        <f t="shared" ref="AH103" si="60">COUNTIF(C103:AG103, "P")</f>
        <v>23</v>
      </c>
      <c r="AI103" s="33">
        <f t="shared" si="56"/>
        <v>4</v>
      </c>
    </row>
    <row r="104" spans="1:35" ht="20.399999999999999" thickBot="1">
      <c r="A104" s="36">
        <v>8</v>
      </c>
      <c r="B104" s="22" t="s">
        <v>10</v>
      </c>
      <c r="C104" s="42" t="s">
        <v>30</v>
      </c>
      <c r="D104" s="43" t="s">
        <v>38</v>
      </c>
      <c r="E104" s="42" t="s">
        <v>30</v>
      </c>
      <c r="F104" s="43" t="s">
        <v>38</v>
      </c>
      <c r="G104" s="42" t="s">
        <v>30</v>
      </c>
      <c r="H104" s="42" t="s">
        <v>30</v>
      </c>
      <c r="I104" s="57"/>
      <c r="J104" s="42" t="s">
        <v>30</v>
      </c>
      <c r="K104" s="42" t="s">
        <v>30</v>
      </c>
      <c r="L104" s="42" t="s">
        <v>30</v>
      </c>
      <c r="M104" s="42" t="s">
        <v>30</v>
      </c>
      <c r="N104" s="43" t="s">
        <v>38</v>
      </c>
      <c r="O104" s="42" t="s">
        <v>30</v>
      </c>
      <c r="P104" s="56"/>
      <c r="Q104" s="42" t="s">
        <v>30</v>
      </c>
      <c r="R104" s="42" t="s">
        <v>30</v>
      </c>
      <c r="S104" s="42" t="s">
        <v>30</v>
      </c>
      <c r="T104" s="43" t="s">
        <v>38</v>
      </c>
      <c r="U104" s="42" t="s">
        <v>30</v>
      </c>
      <c r="V104" s="42" t="s">
        <v>30</v>
      </c>
      <c r="W104" s="56"/>
      <c r="X104" s="42" t="s">
        <v>30</v>
      </c>
      <c r="Y104" s="42" t="s">
        <v>30</v>
      </c>
      <c r="Z104" s="43" t="s">
        <v>38</v>
      </c>
      <c r="AA104" s="42" t="s">
        <v>30</v>
      </c>
      <c r="AB104" s="42" t="s">
        <v>30</v>
      </c>
      <c r="AC104" s="43" t="s">
        <v>38</v>
      </c>
      <c r="AD104" s="57"/>
      <c r="AE104" s="42" t="s">
        <v>30</v>
      </c>
      <c r="AF104" s="42" t="s">
        <v>30</v>
      </c>
      <c r="AG104" s="38" t="s">
        <v>30</v>
      </c>
      <c r="AH104" s="33">
        <f t="shared" ref="AH104" si="61">COUNTIF(C104:AG104,"P")</f>
        <v>21</v>
      </c>
      <c r="AI104" s="33">
        <f t="shared" si="56"/>
        <v>6</v>
      </c>
    </row>
    <row r="105" spans="1:35" ht="20.399999999999999" thickBot="1">
      <c r="A105" s="36">
        <v>9</v>
      </c>
      <c r="B105" s="22" t="s">
        <v>11</v>
      </c>
      <c r="C105" s="42" t="s">
        <v>30</v>
      </c>
      <c r="D105" s="42" t="s">
        <v>30</v>
      </c>
      <c r="E105" s="42" t="s">
        <v>30</v>
      </c>
      <c r="F105" s="42" t="s">
        <v>30</v>
      </c>
      <c r="G105" s="42" t="s">
        <v>30</v>
      </c>
      <c r="H105" s="43" t="s">
        <v>38</v>
      </c>
      <c r="I105" s="57"/>
      <c r="J105" s="42" t="s">
        <v>30</v>
      </c>
      <c r="K105" s="42" t="s">
        <v>30</v>
      </c>
      <c r="L105" s="43" t="s">
        <v>38</v>
      </c>
      <c r="M105" s="42" t="s">
        <v>30</v>
      </c>
      <c r="N105" s="42" t="s">
        <v>30</v>
      </c>
      <c r="O105" s="42" t="s">
        <v>30</v>
      </c>
      <c r="P105" s="56"/>
      <c r="Q105" s="42" t="s">
        <v>30</v>
      </c>
      <c r="R105" s="42" t="s">
        <v>30</v>
      </c>
      <c r="S105" s="42" t="s">
        <v>30</v>
      </c>
      <c r="T105" s="42" t="s">
        <v>30</v>
      </c>
      <c r="U105" s="42" t="s">
        <v>30</v>
      </c>
      <c r="V105" s="42" t="s">
        <v>30</v>
      </c>
      <c r="W105" s="56"/>
      <c r="X105" s="42" t="s">
        <v>30</v>
      </c>
      <c r="Y105" s="42" t="s">
        <v>30</v>
      </c>
      <c r="Z105" s="42" t="s">
        <v>30</v>
      </c>
      <c r="AA105" s="43" t="s">
        <v>38</v>
      </c>
      <c r="AB105" s="42" t="s">
        <v>30</v>
      </c>
      <c r="AC105" s="42" t="s">
        <v>30</v>
      </c>
      <c r="AD105" s="57"/>
      <c r="AE105" s="42" t="s">
        <v>30</v>
      </c>
      <c r="AF105" s="42" t="s">
        <v>30</v>
      </c>
      <c r="AG105" s="38" t="s">
        <v>30</v>
      </c>
      <c r="AH105" s="33">
        <f t="shared" ref="AH105" si="62">COUNTIF(C105:AG105, "P")</f>
        <v>24</v>
      </c>
      <c r="AI105" s="33">
        <f t="shared" si="56"/>
        <v>3</v>
      </c>
    </row>
    <row r="106" spans="1:35" ht="20.399999999999999" thickBot="1">
      <c r="A106" s="36">
        <v>10</v>
      </c>
      <c r="B106" s="22" t="s">
        <v>12</v>
      </c>
      <c r="C106" s="43" t="s">
        <v>38</v>
      </c>
      <c r="D106" s="42" t="s">
        <v>30</v>
      </c>
      <c r="E106" s="42" t="s">
        <v>30</v>
      </c>
      <c r="F106" s="42" t="s">
        <v>30</v>
      </c>
      <c r="G106" s="42" t="s">
        <v>30</v>
      </c>
      <c r="H106" s="42" t="s">
        <v>30</v>
      </c>
      <c r="I106" s="57"/>
      <c r="J106" s="42" t="s">
        <v>30</v>
      </c>
      <c r="K106" s="42" t="s">
        <v>30</v>
      </c>
      <c r="L106" s="43" t="s">
        <v>38</v>
      </c>
      <c r="M106" s="42" t="s">
        <v>30</v>
      </c>
      <c r="N106" s="42" t="s">
        <v>30</v>
      </c>
      <c r="O106" s="42" t="s">
        <v>30</v>
      </c>
      <c r="P106" s="56"/>
      <c r="Q106" s="42" t="s">
        <v>30</v>
      </c>
      <c r="R106" s="42" t="s">
        <v>30</v>
      </c>
      <c r="S106" s="42" t="s">
        <v>30</v>
      </c>
      <c r="T106" s="43" t="s">
        <v>38</v>
      </c>
      <c r="U106" s="42" t="s">
        <v>30</v>
      </c>
      <c r="V106" s="42" t="s">
        <v>30</v>
      </c>
      <c r="W106" s="56"/>
      <c r="X106" s="42" t="s">
        <v>30</v>
      </c>
      <c r="Y106" s="42" t="s">
        <v>30</v>
      </c>
      <c r="Z106" s="43" t="s">
        <v>38</v>
      </c>
      <c r="AA106" s="42" t="s">
        <v>30</v>
      </c>
      <c r="AB106" s="43" t="s">
        <v>38</v>
      </c>
      <c r="AC106" s="42" t="s">
        <v>30</v>
      </c>
      <c r="AD106" s="57"/>
      <c r="AE106" s="42" t="s">
        <v>30</v>
      </c>
      <c r="AF106" s="42" t="s">
        <v>30</v>
      </c>
      <c r="AG106" s="40" t="s">
        <v>38</v>
      </c>
      <c r="AH106" s="33">
        <f t="shared" ref="AH106" si="63">COUNTIF(C106:AG106,"P")</f>
        <v>21</v>
      </c>
      <c r="AI106" s="33">
        <f t="shared" si="56"/>
        <v>6</v>
      </c>
    </row>
    <row r="107" spans="1:35" ht="20.399999999999999" thickBot="1">
      <c r="A107" s="36">
        <v>11</v>
      </c>
      <c r="B107" s="22" t="s">
        <v>13</v>
      </c>
      <c r="C107" s="42" t="s">
        <v>30</v>
      </c>
      <c r="D107" s="43" t="s">
        <v>38</v>
      </c>
      <c r="E107" s="42" t="s">
        <v>30</v>
      </c>
      <c r="F107" s="43" t="s">
        <v>38</v>
      </c>
      <c r="G107" s="42" t="s">
        <v>30</v>
      </c>
      <c r="H107" s="42" t="s">
        <v>30</v>
      </c>
      <c r="I107" s="57"/>
      <c r="J107" s="42" t="s">
        <v>30</v>
      </c>
      <c r="K107" s="42" t="s">
        <v>30</v>
      </c>
      <c r="L107" s="42" t="s">
        <v>30</v>
      </c>
      <c r="M107" s="43" t="s">
        <v>38</v>
      </c>
      <c r="N107" s="42" t="s">
        <v>30</v>
      </c>
      <c r="O107" s="42" t="s">
        <v>30</v>
      </c>
      <c r="P107" s="56"/>
      <c r="Q107" s="42" t="s">
        <v>30</v>
      </c>
      <c r="R107" s="43" t="s">
        <v>38</v>
      </c>
      <c r="S107" s="42" t="s">
        <v>30</v>
      </c>
      <c r="T107" s="42" t="s">
        <v>30</v>
      </c>
      <c r="U107" s="42" t="s">
        <v>30</v>
      </c>
      <c r="V107" s="42" t="s">
        <v>30</v>
      </c>
      <c r="W107" s="56"/>
      <c r="X107" s="42" t="s">
        <v>30</v>
      </c>
      <c r="Y107" s="42" t="s">
        <v>30</v>
      </c>
      <c r="Z107" s="42" t="s">
        <v>30</v>
      </c>
      <c r="AA107" s="42" t="s">
        <v>30</v>
      </c>
      <c r="AB107" s="42" t="s">
        <v>30</v>
      </c>
      <c r="AC107" s="42" t="s">
        <v>30</v>
      </c>
      <c r="AD107" s="57"/>
      <c r="AE107" s="42" t="s">
        <v>30</v>
      </c>
      <c r="AF107" s="42" t="s">
        <v>30</v>
      </c>
      <c r="AG107" s="38" t="s">
        <v>30</v>
      </c>
      <c r="AH107" s="33">
        <f t="shared" ref="AH107" si="64">COUNTIF(C107:AG107, "P")</f>
        <v>23</v>
      </c>
      <c r="AI107" s="33">
        <f t="shared" si="56"/>
        <v>4</v>
      </c>
    </row>
    <row r="108" spans="1:35" ht="20.399999999999999" thickBot="1">
      <c r="A108" s="36">
        <v>12</v>
      </c>
      <c r="B108" s="22" t="s">
        <v>14</v>
      </c>
      <c r="C108" s="42" t="s">
        <v>30</v>
      </c>
      <c r="D108" s="42" t="s">
        <v>30</v>
      </c>
      <c r="E108" s="42" t="s">
        <v>30</v>
      </c>
      <c r="F108" s="42" t="s">
        <v>30</v>
      </c>
      <c r="G108" s="42" t="s">
        <v>30</v>
      </c>
      <c r="H108" s="42" t="s">
        <v>30</v>
      </c>
      <c r="I108" s="57"/>
      <c r="J108" s="42" t="s">
        <v>30</v>
      </c>
      <c r="K108" s="43" t="s">
        <v>38</v>
      </c>
      <c r="L108" s="42" t="s">
        <v>30</v>
      </c>
      <c r="M108" s="42" t="s">
        <v>30</v>
      </c>
      <c r="N108" s="42" t="s">
        <v>30</v>
      </c>
      <c r="O108" s="42" t="s">
        <v>30</v>
      </c>
      <c r="P108" s="56"/>
      <c r="Q108" s="42" t="s">
        <v>30</v>
      </c>
      <c r="R108" s="42" t="s">
        <v>30</v>
      </c>
      <c r="S108" s="43" t="s">
        <v>38</v>
      </c>
      <c r="T108" s="42" t="s">
        <v>30</v>
      </c>
      <c r="U108" s="42" t="s">
        <v>30</v>
      </c>
      <c r="V108" s="42" t="s">
        <v>30</v>
      </c>
      <c r="W108" s="56"/>
      <c r="X108" s="43" t="s">
        <v>38</v>
      </c>
      <c r="Y108" s="42" t="s">
        <v>30</v>
      </c>
      <c r="Z108" s="42" t="s">
        <v>30</v>
      </c>
      <c r="AA108" s="43" t="s">
        <v>38</v>
      </c>
      <c r="AB108" s="42" t="s">
        <v>30</v>
      </c>
      <c r="AC108" s="42" t="s">
        <v>30</v>
      </c>
      <c r="AD108" s="57"/>
      <c r="AE108" s="42" t="s">
        <v>30</v>
      </c>
      <c r="AF108" s="42" t="s">
        <v>30</v>
      </c>
      <c r="AG108" s="40" t="s">
        <v>38</v>
      </c>
      <c r="AH108" s="33">
        <f t="shared" ref="AH108" si="65">COUNTIF(C108:AG108,"P")</f>
        <v>22</v>
      </c>
      <c r="AI108" s="33">
        <f t="shared" si="56"/>
        <v>5</v>
      </c>
    </row>
    <row r="109" spans="1:35" ht="20.399999999999999" thickBot="1">
      <c r="A109" s="36">
        <v>13</v>
      </c>
      <c r="B109" s="22" t="s">
        <v>15</v>
      </c>
      <c r="C109" s="42" t="s">
        <v>30</v>
      </c>
      <c r="D109" s="43" t="s">
        <v>38</v>
      </c>
      <c r="E109" s="42" t="s">
        <v>30</v>
      </c>
      <c r="F109" s="43" t="s">
        <v>38</v>
      </c>
      <c r="G109" s="42" t="s">
        <v>30</v>
      </c>
      <c r="H109" s="42" t="s">
        <v>30</v>
      </c>
      <c r="I109" s="57"/>
      <c r="J109" s="42" t="s">
        <v>30</v>
      </c>
      <c r="K109" s="42" t="s">
        <v>30</v>
      </c>
      <c r="L109" s="42" t="s">
        <v>30</v>
      </c>
      <c r="M109" s="43" t="s">
        <v>38</v>
      </c>
      <c r="N109" s="42" t="s">
        <v>30</v>
      </c>
      <c r="O109" s="43" t="s">
        <v>38</v>
      </c>
      <c r="P109" s="56"/>
      <c r="Q109" s="42" t="s">
        <v>30</v>
      </c>
      <c r="R109" s="42" t="s">
        <v>30</v>
      </c>
      <c r="S109" s="42" t="s">
        <v>30</v>
      </c>
      <c r="T109" s="42" t="s">
        <v>30</v>
      </c>
      <c r="U109" s="42" t="s">
        <v>30</v>
      </c>
      <c r="V109" s="42" t="s">
        <v>30</v>
      </c>
      <c r="W109" s="56"/>
      <c r="X109" s="42" t="s">
        <v>30</v>
      </c>
      <c r="Y109" s="42" t="s">
        <v>30</v>
      </c>
      <c r="Z109" s="42" t="s">
        <v>30</v>
      </c>
      <c r="AA109" s="42" t="s">
        <v>30</v>
      </c>
      <c r="AB109" s="42" t="s">
        <v>38</v>
      </c>
      <c r="AC109" s="42" t="s">
        <v>30</v>
      </c>
      <c r="AD109" s="57"/>
      <c r="AE109" s="42" t="s">
        <v>30</v>
      </c>
      <c r="AF109" s="42" t="s">
        <v>30</v>
      </c>
      <c r="AG109" s="38" t="s">
        <v>30</v>
      </c>
      <c r="AH109" s="33">
        <f t="shared" ref="AH109" si="66">COUNTIF(C109:AG109, "P")</f>
        <v>22</v>
      </c>
      <c r="AI109" s="33">
        <f t="shared" si="56"/>
        <v>5</v>
      </c>
    </row>
    <row r="110" spans="1:35" ht="20.399999999999999" thickBot="1">
      <c r="A110" s="36">
        <v>14</v>
      </c>
      <c r="B110" s="22" t="s">
        <v>16</v>
      </c>
      <c r="C110" s="43" t="s">
        <v>38</v>
      </c>
      <c r="D110" s="42" t="s">
        <v>30</v>
      </c>
      <c r="E110" s="42" t="s">
        <v>30</v>
      </c>
      <c r="F110" s="42" t="s">
        <v>30</v>
      </c>
      <c r="G110" s="42" t="s">
        <v>30</v>
      </c>
      <c r="H110" s="42" t="s">
        <v>30</v>
      </c>
      <c r="I110" s="57"/>
      <c r="J110" s="42" t="s">
        <v>30</v>
      </c>
      <c r="K110" s="42" t="s">
        <v>30</v>
      </c>
      <c r="L110" s="42" t="s">
        <v>30</v>
      </c>
      <c r="M110" s="42" t="s">
        <v>30</v>
      </c>
      <c r="N110" s="43" t="s">
        <v>38</v>
      </c>
      <c r="O110" s="43" t="s">
        <v>38</v>
      </c>
      <c r="P110" s="56"/>
      <c r="Q110" s="42" t="s">
        <v>30</v>
      </c>
      <c r="R110" s="42" t="s">
        <v>30</v>
      </c>
      <c r="S110" s="43" t="s">
        <v>38</v>
      </c>
      <c r="T110" s="42" t="s">
        <v>30</v>
      </c>
      <c r="U110" s="42" t="s">
        <v>30</v>
      </c>
      <c r="V110" s="42" t="s">
        <v>30</v>
      </c>
      <c r="W110" s="56"/>
      <c r="X110" s="42" t="s">
        <v>30</v>
      </c>
      <c r="Y110" s="43" t="s">
        <v>30</v>
      </c>
      <c r="Z110" s="42" t="s">
        <v>30</v>
      </c>
      <c r="AA110" s="42" t="s">
        <v>30</v>
      </c>
      <c r="AB110" s="42" t="s">
        <v>30</v>
      </c>
      <c r="AC110" s="43" t="s">
        <v>38</v>
      </c>
      <c r="AD110" s="57"/>
      <c r="AE110" s="42" t="s">
        <v>30</v>
      </c>
      <c r="AF110" s="42" t="s">
        <v>30</v>
      </c>
      <c r="AG110" s="38" t="s">
        <v>30</v>
      </c>
      <c r="AH110" s="33">
        <f>COUNTIF(C110:AG110,"P")</f>
        <v>22</v>
      </c>
      <c r="AI110" s="33">
        <f t="shared" si="56"/>
        <v>5</v>
      </c>
    </row>
    <row r="111" spans="1:35" ht="20.399999999999999" thickBot="1">
      <c r="A111" s="36">
        <v>15</v>
      </c>
      <c r="B111" s="22" t="s">
        <v>17</v>
      </c>
      <c r="C111" s="42" t="s">
        <v>30</v>
      </c>
      <c r="D111" s="42" t="s">
        <v>30</v>
      </c>
      <c r="E111" s="42" t="s">
        <v>30</v>
      </c>
      <c r="F111" s="42" t="s">
        <v>30</v>
      </c>
      <c r="G111" s="42" t="s">
        <v>30</v>
      </c>
      <c r="H111" s="42" t="s">
        <v>30</v>
      </c>
      <c r="I111" s="57"/>
      <c r="J111" s="42" t="s">
        <v>30</v>
      </c>
      <c r="K111" s="42" t="s">
        <v>30</v>
      </c>
      <c r="L111" s="43" t="s">
        <v>38</v>
      </c>
      <c r="M111" s="42" t="s">
        <v>30</v>
      </c>
      <c r="N111" s="42" t="s">
        <v>30</v>
      </c>
      <c r="O111" s="42" t="s">
        <v>30</v>
      </c>
      <c r="P111" s="56"/>
      <c r="Q111" s="42" t="s">
        <v>30</v>
      </c>
      <c r="R111" s="42" t="s">
        <v>30</v>
      </c>
      <c r="S111" s="42" t="s">
        <v>30</v>
      </c>
      <c r="T111" s="42" t="s">
        <v>30</v>
      </c>
      <c r="U111" s="42" t="s">
        <v>30</v>
      </c>
      <c r="V111" s="42" t="s">
        <v>30</v>
      </c>
      <c r="W111" s="56"/>
      <c r="X111" s="42" t="s">
        <v>38</v>
      </c>
      <c r="Y111" s="42" t="s">
        <v>30</v>
      </c>
      <c r="Z111" s="42" t="s">
        <v>30</v>
      </c>
      <c r="AA111" s="42" t="s">
        <v>30</v>
      </c>
      <c r="AB111" s="42" t="s">
        <v>30</v>
      </c>
      <c r="AC111" s="42" t="s">
        <v>30</v>
      </c>
      <c r="AD111" s="57"/>
      <c r="AE111" s="42" t="s">
        <v>30</v>
      </c>
      <c r="AF111" s="42" t="s">
        <v>30</v>
      </c>
      <c r="AG111" s="38" t="s">
        <v>30</v>
      </c>
      <c r="AH111" s="33">
        <f t="shared" ref="AH111" si="67">COUNTIF(C111:AG111, "P")</f>
        <v>25</v>
      </c>
      <c r="AI111" s="33">
        <f t="shared" si="56"/>
        <v>2</v>
      </c>
    </row>
    <row r="117" spans="1:35" ht="33.6">
      <c r="A117" s="51">
        <v>45078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24"/>
      <c r="AI117" s="24"/>
    </row>
    <row r="118" spans="1:35">
      <c r="A118" s="35" t="s">
        <v>28</v>
      </c>
      <c r="B118" s="26" t="s">
        <v>29</v>
      </c>
      <c r="C118" s="27">
        <v>1</v>
      </c>
      <c r="D118" s="27">
        <v>2</v>
      </c>
      <c r="E118" s="27">
        <v>3</v>
      </c>
      <c r="F118" s="27">
        <v>4</v>
      </c>
      <c r="G118" s="27">
        <v>5</v>
      </c>
      <c r="H118" s="27">
        <v>6</v>
      </c>
      <c r="I118" s="27">
        <v>7</v>
      </c>
      <c r="J118" s="27">
        <v>8</v>
      </c>
      <c r="K118" s="28">
        <v>9</v>
      </c>
      <c r="L118" s="27">
        <v>10</v>
      </c>
      <c r="M118" s="27">
        <v>11</v>
      </c>
      <c r="N118" s="27">
        <v>12</v>
      </c>
      <c r="O118" s="27">
        <v>13</v>
      </c>
      <c r="P118" s="27">
        <v>14</v>
      </c>
      <c r="Q118" s="27">
        <v>15</v>
      </c>
      <c r="R118" s="27">
        <v>16</v>
      </c>
      <c r="S118" s="27">
        <v>17</v>
      </c>
      <c r="T118" s="27">
        <v>18</v>
      </c>
      <c r="U118" s="27">
        <v>19</v>
      </c>
      <c r="V118" s="27">
        <v>20</v>
      </c>
      <c r="W118" s="27">
        <v>21</v>
      </c>
      <c r="X118" s="27">
        <v>22</v>
      </c>
      <c r="Y118" s="27">
        <v>23</v>
      </c>
      <c r="Z118" s="27">
        <v>24</v>
      </c>
      <c r="AA118" s="27">
        <v>25</v>
      </c>
      <c r="AB118" s="27">
        <v>26</v>
      </c>
      <c r="AC118" s="27">
        <v>27</v>
      </c>
      <c r="AD118" s="27">
        <v>28</v>
      </c>
      <c r="AE118" s="27">
        <v>29</v>
      </c>
      <c r="AF118" s="27">
        <v>30</v>
      </c>
      <c r="AG118" s="27">
        <v>31</v>
      </c>
      <c r="AH118" s="29"/>
      <c r="AI118" s="29"/>
    </row>
    <row r="119" spans="1:35" ht="28.8">
      <c r="A119" s="36"/>
      <c r="B119" s="34"/>
      <c r="C119" s="30" t="s">
        <v>35</v>
      </c>
      <c r="D119" s="30" t="s">
        <v>36</v>
      </c>
      <c r="E119" s="30" t="s">
        <v>37</v>
      </c>
      <c r="F119" s="30" t="s">
        <v>31</v>
      </c>
      <c r="G119" s="30" t="s">
        <v>32</v>
      </c>
      <c r="H119" s="30" t="s">
        <v>33</v>
      </c>
      <c r="I119" s="30" t="s">
        <v>34</v>
      </c>
      <c r="J119" s="30" t="s">
        <v>35</v>
      </c>
      <c r="K119" s="30" t="s">
        <v>36</v>
      </c>
      <c r="L119" s="30" t="s">
        <v>37</v>
      </c>
      <c r="M119" s="30" t="s">
        <v>31</v>
      </c>
      <c r="N119" s="30" t="s">
        <v>32</v>
      </c>
      <c r="O119" s="30" t="s">
        <v>33</v>
      </c>
      <c r="P119" s="30" t="s">
        <v>34</v>
      </c>
      <c r="Q119" s="30" t="s">
        <v>35</v>
      </c>
      <c r="R119" s="30" t="s">
        <v>36</v>
      </c>
      <c r="S119" s="30" t="s">
        <v>37</v>
      </c>
      <c r="T119" s="30" t="s">
        <v>31</v>
      </c>
      <c r="U119" s="30" t="s">
        <v>32</v>
      </c>
      <c r="V119" s="30" t="s">
        <v>33</v>
      </c>
      <c r="W119" s="30" t="s">
        <v>34</v>
      </c>
      <c r="X119" s="30" t="s">
        <v>35</v>
      </c>
      <c r="Y119" s="30" t="s">
        <v>36</v>
      </c>
      <c r="Z119" s="30" t="s">
        <v>37</v>
      </c>
      <c r="AA119" s="30" t="s">
        <v>31</v>
      </c>
      <c r="AB119" s="30" t="s">
        <v>32</v>
      </c>
      <c r="AC119" s="30" t="s">
        <v>33</v>
      </c>
      <c r="AD119" s="30" t="s">
        <v>34</v>
      </c>
      <c r="AE119" s="30" t="s">
        <v>35</v>
      </c>
      <c r="AF119" s="30" t="s">
        <v>36</v>
      </c>
      <c r="AG119" s="30"/>
      <c r="AH119" s="31" t="s">
        <v>39</v>
      </c>
      <c r="AI119" s="31" t="s">
        <v>40</v>
      </c>
    </row>
    <row r="120" spans="1:35" ht="20.399999999999999" thickBot="1">
      <c r="A120" s="36">
        <v>1</v>
      </c>
      <c r="B120" s="32" t="s">
        <v>3</v>
      </c>
      <c r="C120" s="38" t="s">
        <v>30</v>
      </c>
      <c r="D120" s="38" t="s">
        <v>30</v>
      </c>
      <c r="E120" s="38" t="s">
        <v>30</v>
      </c>
      <c r="F120" s="46"/>
      <c r="G120" s="38" t="s">
        <v>30</v>
      </c>
      <c r="H120" s="38" t="s">
        <v>30</v>
      </c>
      <c r="I120" s="40" t="s">
        <v>38</v>
      </c>
      <c r="J120" s="38" t="s">
        <v>30</v>
      </c>
      <c r="K120" s="38" t="s">
        <v>30</v>
      </c>
      <c r="L120" s="38" t="s">
        <v>30</v>
      </c>
      <c r="M120" s="53"/>
      <c r="N120" s="38" t="s">
        <v>30</v>
      </c>
      <c r="O120" s="38" t="s">
        <v>30</v>
      </c>
      <c r="P120" s="38" t="s">
        <v>30</v>
      </c>
      <c r="Q120" s="38" t="s">
        <v>30</v>
      </c>
      <c r="R120" s="38" t="s">
        <v>30</v>
      </c>
      <c r="S120" s="38" t="s">
        <v>38</v>
      </c>
      <c r="T120" s="53"/>
      <c r="U120" s="38" t="s">
        <v>30</v>
      </c>
      <c r="V120" s="38" t="s">
        <v>30</v>
      </c>
      <c r="W120" s="38" t="s">
        <v>30</v>
      </c>
      <c r="X120" s="38" t="s">
        <v>30</v>
      </c>
      <c r="Y120" s="40" t="s">
        <v>38</v>
      </c>
      <c r="Z120" s="38" t="s">
        <v>30</v>
      </c>
      <c r="AA120" s="46"/>
      <c r="AB120" s="38" t="s">
        <v>30</v>
      </c>
      <c r="AC120" s="38" t="s">
        <v>30</v>
      </c>
      <c r="AD120" s="38" t="s">
        <v>30</v>
      </c>
      <c r="AE120" s="38" t="s">
        <v>30</v>
      </c>
      <c r="AF120" s="38" t="s">
        <v>30</v>
      </c>
      <c r="AG120" s="38" t="s">
        <v>30</v>
      </c>
      <c r="AH120" s="33">
        <f t="shared" ref="AH120:AH124" si="68">COUNTIF(C120:AG120, "P")</f>
        <v>24</v>
      </c>
      <c r="AI120" s="33">
        <f>COUNTIF(C120:AG120, "A")</f>
        <v>3</v>
      </c>
    </row>
    <row r="121" spans="1:35" ht="20.399999999999999" thickBot="1">
      <c r="A121" s="36">
        <v>2</v>
      </c>
      <c r="B121" s="22" t="s">
        <v>4</v>
      </c>
      <c r="C121" s="43" t="s">
        <v>38</v>
      </c>
      <c r="D121" s="42" t="s">
        <v>30</v>
      </c>
      <c r="E121" s="43" t="s">
        <v>38</v>
      </c>
      <c r="F121" s="57"/>
      <c r="G121" s="42" t="s">
        <v>30</v>
      </c>
      <c r="H121" s="43" t="s">
        <v>38</v>
      </c>
      <c r="I121" s="42" t="s">
        <v>30</v>
      </c>
      <c r="J121" s="42" t="s">
        <v>30</v>
      </c>
      <c r="K121" s="42" t="s">
        <v>30</v>
      </c>
      <c r="L121" s="43" t="s">
        <v>38</v>
      </c>
      <c r="M121" s="56"/>
      <c r="N121" s="38" t="s">
        <v>30</v>
      </c>
      <c r="O121" s="38" t="s">
        <v>30</v>
      </c>
      <c r="P121" s="38" t="s">
        <v>30</v>
      </c>
      <c r="Q121" s="38" t="s">
        <v>30</v>
      </c>
      <c r="R121" s="43" t="s">
        <v>38</v>
      </c>
      <c r="S121" s="42" t="s">
        <v>30</v>
      </c>
      <c r="T121" s="56"/>
      <c r="U121" s="42" t="s">
        <v>30</v>
      </c>
      <c r="V121" s="43" t="s">
        <v>38</v>
      </c>
      <c r="W121" s="42" t="s">
        <v>30</v>
      </c>
      <c r="X121" s="43" t="s">
        <v>38</v>
      </c>
      <c r="Y121" s="43" t="s">
        <v>38</v>
      </c>
      <c r="Z121" s="42" t="s">
        <v>30</v>
      </c>
      <c r="AA121" s="56"/>
      <c r="AB121" s="38" t="s">
        <v>30</v>
      </c>
      <c r="AC121" s="38" t="s">
        <v>30</v>
      </c>
      <c r="AD121" s="38" t="s">
        <v>30</v>
      </c>
      <c r="AE121" s="38" t="s">
        <v>30</v>
      </c>
      <c r="AF121" s="38" t="s">
        <v>30</v>
      </c>
      <c r="AG121" s="40" t="s">
        <v>38</v>
      </c>
      <c r="AH121" s="33">
        <f t="shared" ref="AH121:AH125" si="69">COUNTIF(C121:AG121,"P")</f>
        <v>18</v>
      </c>
      <c r="AI121" s="33">
        <f>COUNTIF(C121:AG121, "A")</f>
        <v>9</v>
      </c>
    </row>
    <row r="122" spans="1:35" ht="20.399999999999999" thickBot="1">
      <c r="A122" s="36">
        <v>3</v>
      </c>
      <c r="B122" s="22" t="s">
        <v>5</v>
      </c>
      <c r="C122" s="42" t="s">
        <v>30</v>
      </c>
      <c r="D122" s="43" t="s">
        <v>38</v>
      </c>
      <c r="E122" s="42" t="s">
        <v>30</v>
      </c>
      <c r="F122" s="57"/>
      <c r="G122" s="42" t="s">
        <v>30</v>
      </c>
      <c r="H122" s="43" t="s">
        <v>38</v>
      </c>
      <c r="I122" s="42" t="s">
        <v>30</v>
      </c>
      <c r="J122" s="42" t="s">
        <v>30</v>
      </c>
      <c r="K122" s="43" t="s">
        <v>38</v>
      </c>
      <c r="L122" s="42" t="s">
        <v>30</v>
      </c>
      <c r="M122" s="56"/>
      <c r="N122" s="40" t="s">
        <v>38</v>
      </c>
      <c r="O122" s="38" t="s">
        <v>30</v>
      </c>
      <c r="P122" s="38" t="s">
        <v>30</v>
      </c>
      <c r="Q122" s="40" t="s">
        <v>38</v>
      </c>
      <c r="R122" s="42" t="s">
        <v>30</v>
      </c>
      <c r="S122" s="42" t="s">
        <v>30</v>
      </c>
      <c r="T122" s="56"/>
      <c r="U122" s="43" t="s">
        <v>38</v>
      </c>
      <c r="V122" s="42" t="s">
        <v>30</v>
      </c>
      <c r="W122" s="43" t="s">
        <v>38</v>
      </c>
      <c r="X122" s="42" t="s">
        <v>30</v>
      </c>
      <c r="Y122" s="43" t="s">
        <v>38</v>
      </c>
      <c r="Z122" s="42" t="s">
        <v>30</v>
      </c>
      <c r="AA122" s="56"/>
      <c r="AB122" s="40" t="s">
        <v>38</v>
      </c>
      <c r="AC122" s="38" t="s">
        <v>30</v>
      </c>
      <c r="AD122" s="38" t="s">
        <v>30</v>
      </c>
      <c r="AE122" s="38" t="s">
        <v>30</v>
      </c>
      <c r="AF122" s="38" t="s">
        <v>30</v>
      </c>
      <c r="AG122" s="38" t="s">
        <v>30</v>
      </c>
      <c r="AH122" s="33">
        <f t="shared" ref="AH122:AH126" si="70">COUNTIF(C122:AG122, "P")</f>
        <v>18</v>
      </c>
      <c r="AI122" s="33">
        <f t="shared" ref="AI122:AI134" si="71">COUNTIF(C122:AG122, "A")</f>
        <v>9</v>
      </c>
    </row>
    <row r="123" spans="1:35" ht="20.399999999999999" thickBot="1">
      <c r="A123" s="36">
        <v>4</v>
      </c>
      <c r="B123" s="22" t="s">
        <v>6</v>
      </c>
      <c r="C123" s="42" t="s">
        <v>30</v>
      </c>
      <c r="D123" s="42" t="s">
        <v>30</v>
      </c>
      <c r="E123" s="42" t="s">
        <v>30</v>
      </c>
      <c r="F123" s="57"/>
      <c r="G123" s="42" t="s">
        <v>30</v>
      </c>
      <c r="H123" s="42" t="s">
        <v>30</v>
      </c>
      <c r="I123" s="42" t="s">
        <v>30</v>
      </c>
      <c r="J123" s="42" t="s">
        <v>30</v>
      </c>
      <c r="K123" s="42" t="s">
        <v>30</v>
      </c>
      <c r="L123" s="42" t="s">
        <v>30</v>
      </c>
      <c r="M123" s="57"/>
      <c r="N123" s="38" t="s">
        <v>30</v>
      </c>
      <c r="O123" s="38" t="s">
        <v>30</v>
      </c>
      <c r="P123" s="38" t="s">
        <v>30</v>
      </c>
      <c r="Q123" s="38" t="s">
        <v>30</v>
      </c>
      <c r="R123" s="42" t="s">
        <v>30</v>
      </c>
      <c r="S123" s="42" t="s">
        <v>30</v>
      </c>
      <c r="T123" s="56"/>
      <c r="U123" s="42" t="s">
        <v>30</v>
      </c>
      <c r="V123" s="42" t="s">
        <v>30</v>
      </c>
      <c r="W123" s="42" t="s">
        <v>30</v>
      </c>
      <c r="X123" s="42" t="s">
        <v>30</v>
      </c>
      <c r="Y123" s="42" t="s">
        <v>30</v>
      </c>
      <c r="Z123" s="42" t="s">
        <v>30</v>
      </c>
      <c r="AA123" s="57"/>
      <c r="AB123" s="38" t="s">
        <v>30</v>
      </c>
      <c r="AC123" s="38" t="s">
        <v>30</v>
      </c>
      <c r="AD123" s="38" t="s">
        <v>30</v>
      </c>
      <c r="AE123" s="38" t="s">
        <v>30</v>
      </c>
      <c r="AF123" s="38" t="s">
        <v>30</v>
      </c>
      <c r="AG123" s="38" t="s">
        <v>30</v>
      </c>
      <c r="AH123" s="33">
        <f t="shared" ref="AH123" si="72">COUNTIF(C123:AG123,"P")</f>
        <v>27</v>
      </c>
      <c r="AI123" s="33">
        <f t="shared" si="71"/>
        <v>0</v>
      </c>
    </row>
    <row r="124" spans="1:35" ht="20.399999999999999" thickBot="1">
      <c r="A124" s="36">
        <v>5</v>
      </c>
      <c r="B124" s="22" t="s">
        <v>7</v>
      </c>
      <c r="C124" s="42" t="s">
        <v>30</v>
      </c>
      <c r="D124" s="42" t="s">
        <v>30</v>
      </c>
      <c r="E124" s="42" t="s">
        <v>30</v>
      </c>
      <c r="F124" s="57"/>
      <c r="G124" s="42" t="s">
        <v>30</v>
      </c>
      <c r="H124" s="42" t="s">
        <v>30</v>
      </c>
      <c r="I124" s="42" t="s">
        <v>30</v>
      </c>
      <c r="J124" s="42" t="s">
        <v>30</v>
      </c>
      <c r="K124" s="43" t="s">
        <v>38</v>
      </c>
      <c r="L124" s="42" t="s">
        <v>30</v>
      </c>
      <c r="M124" s="56"/>
      <c r="N124" s="40" t="s">
        <v>38</v>
      </c>
      <c r="O124" s="40" t="s">
        <v>38</v>
      </c>
      <c r="P124" s="38" t="s">
        <v>30</v>
      </c>
      <c r="Q124" s="38" t="s">
        <v>30</v>
      </c>
      <c r="R124" s="42" t="s">
        <v>30</v>
      </c>
      <c r="S124" s="42" t="s">
        <v>30</v>
      </c>
      <c r="T124" s="56"/>
      <c r="U124" s="42" t="s">
        <v>30</v>
      </c>
      <c r="V124" s="42" t="s">
        <v>30</v>
      </c>
      <c r="W124" s="42" t="s">
        <v>30</v>
      </c>
      <c r="X124" s="42" t="s">
        <v>30</v>
      </c>
      <c r="Y124" s="43" t="s">
        <v>38</v>
      </c>
      <c r="Z124" s="42" t="s">
        <v>30</v>
      </c>
      <c r="AA124" s="56"/>
      <c r="AB124" s="40" t="s">
        <v>38</v>
      </c>
      <c r="AC124" s="40" t="s">
        <v>38</v>
      </c>
      <c r="AD124" s="38" t="s">
        <v>30</v>
      </c>
      <c r="AE124" s="38" t="s">
        <v>30</v>
      </c>
      <c r="AF124" s="38" t="s">
        <v>30</v>
      </c>
      <c r="AG124" s="40" t="s">
        <v>38</v>
      </c>
      <c r="AH124" s="33">
        <f t="shared" ref="AH124:AH128" si="73">COUNTIF(C124:AG124, "P")</f>
        <v>20</v>
      </c>
      <c r="AI124" s="33">
        <f t="shared" si="71"/>
        <v>7</v>
      </c>
    </row>
    <row r="125" spans="1:35" ht="20.399999999999999" thickBot="1">
      <c r="A125" s="36">
        <v>6</v>
      </c>
      <c r="B125" s="22" t="s">
        <v>8</v>
      </c>
      <c r="C125" s="42" t="s">
        <v>30</v>
      </c>
      <c r="D125" s="42" t="s">
        <v>30</v>
      </c>
      <c r="E125" s="42" t="s">
        <v>30</v>
      </c>
      <c r="F125" s="57"/>
      <c r="G125" s="42" t="s">
        <v>30</v>
      </c>
      <c r="H125" s="42" t="s">
        <v>30</v>
      </c>
      <c r="I125" s="42" t="s">
        <v>30</v>
      </c>
      <c r="J125" s="42" t="s">
        <v>30</v>
      </c>
      <c r="K125" s="43" t="s">
        <v>38</v>
      </c>
      <c r="L125" s="42" t="s">
        <v>30</v>
      </c>
      <c r="M125" s="56"/>
      <c r="N125" s="38" t="s">
        <v>30</v>
      </c>
      <c r="O125" s="38" t="s">
        <v>30</v>
      </c>
      <c r="P125" s="38" t="s">
        <v>30</v>
      </c>
      <c r="Q125" s="38" t="s">
        <v>30</v>
      </c>
      <c r="R125" s="42" t="s">
        <v>30</v>
      </c>
      <c r="S125" s="42" t="s">
        <v>30</v>
      </c>
      <c r="T125" s="56"/>
      <c r="U125" s="42" t="s">
        <v>30</v>
      </c>
      <c r="V125" s="42" t="s">
        <v>30</v>
      </c>
      <c r="W125" s="42" t="s">
        <v>30</v>
      </c>
      <c r="X125" s="42" t="s">
        <v>30</v>
      </c>
      <c r="Y125" s="42" t="s">
        <v>30</v>
      </c>
      <c r="Z125" s="43" t="s">
        <v>38</v>
      </c>
      <c r="AA125" s="56"/>
      <c r="AB125" s="38" t="s">
        <v>30</v>
      </c>
      <c r="AC125" s="38" t="s">
        <v>30</v>
      </c>
      <c r="AD125" s="38" t="s">
        <v>30</v>
      </c>
      <c r="AE125" s="38" t="s">
        <v>30</v>
      </c>
      <c r="AF125" s="38" t="s">
        <v>30</v>
      </c>
      <c r="AG125" s="38" t="s">
        <v>30</v>
      </c>
      <c r="AH125" s="33">
        <f t="shared" ref="AH125:AH129" si="74">COUNTIF(C125:AG125,"P")</f>
        <v>25</v>
      </c>
      <c r="AI125" s="33">
        <f t="shared" si="71"/>
        <v>2</v>
      </c>
    </row>
    <row r="126" spans="1:35" ht="20.399999999999999" thickBot="1">
      <c r="A126" s="36">
        <v>7</v>
      </c>
      <c r="B126" s="22" t="s">
        <v>9</v>
      </c>
      <c r="C126" s="42" t="s">
        <v>30</v>
      </c>
      <c r="D126" s="42" t="s">
        <v>30</v>
      </c>
      <c r="E126" s="43" t="s">
        <v>38</v>
      </c>
      <c r="F126" s="57"/>
      <c r="G126" s="42" t="s">
        <v>30</v>
      </c>
      <c r="H126" s="42" t="s">
        <v>30</v>
      </c>
      <c r="I126" s="42" t="s">
        <v>30</v>
      </c>
      <c r="J126" s="42" t="s">
        <v>30</v>
      </c>
      <c r="K126" s="42" t="s">
        <v>30</v>
      </c>
      <c r="L126" s="43" t="s">
        <v>38</v>
      </c>
      <c r="M126" s="56"/>
      <c r="N126" s="38" t="s">
        <v>30</v>
      </c>
      <c r="O126" s="38" t="s">
        <v>30</v>
      </c>
      <c r="P126" s="38" t="s">
        <v>30</v>
      </c>
      <c r="Q126" s="38" t="s">
        <v>30</v>
      </c>
      <c r="R126" s="42" t="s">
        <v>30</v>
      </c>
      <c r="S126" s="42" t="s">
        <v>30</v>
      </c>
      <c r="T126" s="57"/>
      <c r="U126" s="42" t="s">
        <v>30</v>
      </c>
      <c r="V126" s="42" t="s">
        <v>30</v>
      </c>
      <c r="W126" s="42" t="s">
        <v>30</v>
      </c>
      <c r="X126" s="43" t="s">
        <v>38</v>
      </c>
      <c r="Y126" s="42" t="s">
        <v>30</v>
      </c>
      <c r="Z126" s="42" t="s">
        <v>30</v>
      </c>
      <c r="AA126" s="57"/>
      <c r="AB126" s="38" t="s">
        <v>30</v>
      </c>
      <c r="AC126" s="38" t="s">
        <v>30</v>
      </c>
      <c r="AD126" s="38" t="s">
        <v>30</v>
      </c>
      <c r="AE126" s="38" t="s">
        <v>30</v>
      </c>
      <c r="AF126" s="40" t="s">
        <v>38</v>
      </c>
      <c r="AG126" s="38" t="s">
        <v>30</v>
      </c>
      <c r="AH126" s="33">
        <f t="shared" ref="AH126:AH130" si="75">COUNTIF(C126:AG126, "P")</f>
        <v>23</v>
      </c>
      <c r="AI126" s="33">
        <f t="shared" si="71"/>
        <v>4</v>
      </c>
    </row>
    <row r="127" spans="1:35" ht="20.399999999999999" thickBot="1">
      <c r="A127" s="36">
        <v>8</v>
      </c>
      <c r="B127" s="22" t="s">
        <v>10</v>
      </c>
      <c r="C127" s="43" t="s">
        <v>38</v>
      </c>
      <c r="D127" s="42" t="s">
        <v>30</v>
      </c>
      <c r="E127" s="42" t="s">
        <v>30</v>
      </c>
      <c r="F127" s="57"/>
      <c r="G127" s="42" t="s">
        <v>30</v>
      </c>
      <c r="H127" s="42" t="s">
        <v>30</v>
      </c>
      <c r="I127" s="42" t="s">
        <v>30</v>
      </c>
      <c r="J127" s="42" t="s">
        <v>30</v>
      </c>
      <c r="K127" s="43" t="s">
        <v>38</v>
      </c>
      <c r="L127" s="42" t="s">
        <v>30</v>
      </c>
      <c r="M127" s="56"/>
      <c r="N127" s="38" t="s">
        <v>30</v>
      </c>
      <c r="O127" s="38" t="s">
        <v>30</v>
      </c>
      <c r="P127" s="38" t="s">
        <v>30</v>
      </c>
      <c r="Q127" s="38" t="s">
        <v>30</v>
      </c>
      <c r="R127" s="42" t="s">
        <v>30</v>
      </c>
      <c r="S127" s="42" t="s">
        <v>30</v>
      </c>
      <c r="T127" s="56"/>
      <c r="U127" s="42" t="s">
        <v>30</v>
      </c>
      <c r="V127" s="43" t="s">
        <v>38</v>
      </c>
      <c r="W127" s="42" t="s">
        <v>30</v>
      </c>
      <c r="X127" s="42" t="s">
        <v>30</v>
      </c>
      <c r="Y127" s="42" t="s">
        <v>30</v>
      </c>
      <c r="Z127" s="42" t="s">
        <v>30</v>
      </c>
      <c r="AA127" s="57"/>
      <c r="AB127" s="38" t="s">
        <v>30</v>
      </c>
      <c r="AC127" s="38" t="s">
        <v>30</v>
      </c>
      <c r="AD127" s="38" t="s">
        <v>30</v>
      </c>
      <c r="AE127" s="38" t="s">
        <v>30</v>
      </c>
      <c r="AF127" s="40" t="s">
        <v>38</v>
      </c>
      <c r="AG127" s="40" t="s">
        <v>38</v>
      </c>
      <c r="AH127" s="33">
        <f t="shared" ref="AH127" si="76">COUNTIF(C127:AG127,"P")</f>
        <v>22</v>
      </c>
      <c r="AI127" s="33">
        <f t="shared" si="71"/>
        <v>5</v>
      </c>
    </row>
    <row r="128" spans="1:35" ht="20.399999999999999" thickBot="1">
      <c r="A128" s="36">
        <v>9</v>
      </c>
      <c r="B128" s="22" t="s">
        <v>11</v>
      </c>
      <c r="C128" s="42" t="s">
        <v>30</v>
      </c>
      <c r="D128" s="42" t="s">
        <v>30</v>
      </c>
      <c r="E128" s="43" t="s">
        <v>38</v>
      </c>
      <c r="F128" s="57"/>
      <c r="G128" s="42" t="s">
        <v>30</v>
      </c>
      <c r="H128" s="42" t="s">
        <v>30</v>
      </c>
      <c r="I128" s="43" t="s">
        <v>38</v>
      </c>
      <c r="J128" s="42" t="s">
        <v>30</v>
      </c>
      <c r="K128" s="42" t="s">
        <v>30</v>
      </c>
      <c r="L128" s="42" t="s">
        <v>30</v>
      </c>
      <c r="M128" s="56"/>
      <c r="N128" s="40" t="s">
        <v>38</v>
      </c>
      <c r="O128" s="38" t="s">
        <v>30</v>
      </c>
      <c r="P128" s="38" t="s">
        <v>30</v>
      </c>
      <c r="Q128" s="38" t="s">
        <v>30</v>
      </c>
      <c r="R128" s="42" t="s">
        <v>30</v>
      </c>
      <c r="S128" s="42" t="s">
        <v>30</v>
      </c>
      <c r="T128" s="56"/>
      <c r="U128" s="42" t="s">
        <v>30</v>
      </c>
      <c r="V128" s="42" t="s">
        <v>30</v>
      </c>
      <c r="W128" s="42" t="s">
        <v>30</v>
      </c>
      <c r="X128" s="43" t="s">
        <v>38</v>
      </c>
      <c r="Y128" s="42" t="s">
        <v>30</v>
      </c>
      <c r="Z128" s="42" t="s">
        <v>30</v>
      </c>
      <c r="AA128" s="56"/>
      <c r="AB128" s="40" t="s">
        <v>38</v>
      </c>
      <c r="AC128" s="38" t="s">
        <v>30</v>
      </c>
      <c r="AD128" s="38" t="s">
        <v>30</v>
      </c>
      <c r="AE128" s="38" t="s">
        <v>30</v>
      </c>
      <c r="AF128" s="38" t="s">
        <v>30</v>
      </c>
      <c r="AG128" s="38" t="s">
        <v>30</v>
      </c>
      <c r="AH128" s="33">
        <f t="shared" ref="AH128" si="77">COUNTIF(C128:AG128, "P")</f>
        <v>22</v>
      </c>
      <c r="AI128" s="33">
        <f t="shared" si="71"/>
        <v>5</v>
      </c>
    </row>
    <row r="129" spans="1:35" ht="20.399999999999999" thickBot="1">
      <c r="A129" s="36">
        <v>10</v>
      </c>
      <c r="B129" s="22" t="s">
        <v>12</v>
      </c>
      <c r="C129" s="42" t="s">
        <v>30</v>
      </c>
      <c r="D129" s="42" t="s">
        <v>30</v>
      </c>
      <c r="E129" s="42" t="s">
        <v>30</v>
      </c>
      <c r="F129" s="57"/>
      <c r="G129" s="42" t="s">
        <v>30</v>
      </c>
      <c r="H129" s="42" t="s">
        <v>30</v>
      </c>
      <c r="I129" s="43" t="s">
        <v>38</v>
      </c>
      <c r="J129" s="42" t="s">
        <v>30</v>
      </c>
      <c r="K129" s="42" t="s">
        <v>30</v>
      </c>
      <c r="L129" s="42" t="s">
        <v>30</v>
      </c>
      <c r="M129" s="56"/>
      <c r="N129" s="38" t="s">
        <v>30</v>
      </c>
      <c r="O129" s="38" t="s">
        <v>30</v>
      </c>
      <c r="P129" s="38" t="s">
        <v>30</v>
      </c>
      <c r="Q129" s="38" t="s">
        <v>30</v>
      </c>
      <c r="R129" s="42" t="s">
        <v>30</v>
      </c>
      <c r="S129" s="42" t="s">
        <v>30</v>
      </c>
      <c r="T129" s="56"/>
      <c r="U129" s="42" t="s">
        <v>30</v>
      </c>
      <c r="V129" s="42" t="s">
        <v>30</v>
      </c>
      <c r="W129" s="42" t="s">
        <v>30</v>
      </c>
      <c r="X129" s="42" t="s">
        <v>30</v>
      </c>
      <c r="Y129" s="42" t="s">
        <v>30</v>
      </c>
      <c r="Z129" s="42" t="s">
        <v>30</v>
      </c>
      <c r="AA129" s="57"/>
      <c r="AB129" s="38" t="s">
        <v>30</v>
      </c>
      <c r="AC129" s="38" t="s">
        <v>30</v>
      </c>
      <c r="AD129" s="38" t="s">
        <v>30</v>
      </c>
      <c r="AE129" s="40" t="s">
        <v>38</v>
      </c>
      <c r="AF129" s="38" t="s">
        <v>30</v>
      </c>
      <c r="AG129" s="38" t="s">
        <v>30</v>
      </c>
      <c r="AH129" s="33">
        <f t="shared" ref="AH129" si="78">COUNTIF(C129:AG129,"P")</f>
        <v>25</v>
      </c>
      <c r="AI129" s="33">
        <f t="shared" si="71"/>
        <v>2</v>
      </c>
    </row>
    <row r="130" spans="1:35" ht="20.399999999999999" thickBot="1">
      <c r="A130" s="36">
        <v>11</v>
      </c>
      <c r="B130" s="22" t="s">
        <v>13</v>
      </c>
      <c r="C130" s="43" t="s">
        <v>38</v>
      </c>
      <c r="D130" s="42" t="s">
        <v>30</v>
      </c>
      <c r="E130" s="42" t="s">
        <v>30</v>
      </c>
      <c r="F130" s="57"/>
      <c r="G130" s="42" t="s">
        <v>30</v>
      </c>
      <c r="H130" s="42" t="s">
        <v>30</v>
      </c>
      <c r="I130" s="42" t="s">
        <v>30</v>
      </c>
      <c r="J130" s="43" t="s">
        <v>38</v>
      </c>
      <c r="K130" s="42" t="s">
        <v>30</v>
      </c>
      <c r="L130" s="42" t="s">
        <v>30</v>
      </c>
      <c r="M130" s="56"/>
      <c r="N130" s="38" t="s">
        <v>30</v>
      </c>
      <c r="O130" s="38" t="s">
        <v>30</v>
      </c>
      <c r="P130" s="38" t="s">
        <v>30</v>
      </c>
      <c r="Q130" s="38" t="s">
        <v>30</v>
      </c>
      <c r="R130" s="42" t="s">
        <v>30</v>
      </c>
      <c r="S130" s="43" t="s">
        <v>38</v>
      </c>
      <c r="T130" s="56"/>
      <c r="U130" s="42" t="s">
        <v>30</v>
      </c>
      <c r="V130" s="43" t="s">
        <v>38</v>
      </c>
      <c r="W130" s="42" t="s">
        <v>30</v>
      </c>
      <c r="X130" s="42" t="s">
        <v>30</v>
      </c>
      <c r="Y130" s="42" t="s">
        <v>30</v>
      </c>
      <c r="Z130" s="42" t="s">
        <v>30</v>
      </c>
      <c r="AA130" s="56"/>
      <c r="AB130" s="38" t="s">
        <v>30</v>
      </c>
      <c r="AC130" s="38" t="s">
        <v>30</v>
      </c>
      <c r="AD130" s="38" t="s">
        <v>30</v>
      </c>
      <c r="AE130" s="38" t="s">
        <v>30</v>
      </c>
      <c r="AF130" s="38" t="s">
        <v>30</v>
      </c>
      <c r="AG130" s="40" t="s">
        <v>38</v>
      </c>
      <c r="AH130" s="33">
        <f t="shared" ref="AH130" si="79">COUNTIF(C130:AG130, "P")</f>
        <v>22</v>
      </c>
      <c r="AI130" s="33">
        <f t="shared" si="71"/>
        <v>5</v>
      </c>
    </row>
    <row r="131" spans="1:35" ht="20.399999999999999" thickBot="1">
      <c r="A131" s="36">
        <v>12</v>
      </c>
      <c r="B131" s="22" t="s">
        <v>14</v>
      </c>
      <c r="C131" s="42" t="s">
        <v>30</v>
      </c>
      <c r="D131" s="42" t="s">
        <v>30</v>
      </c>
      <c r="E131" s="42" t="s">
        <v>30</v>
      </c>
      <c r="F131" s="57"/>
      <c r="G131" s="42" t="s">
        <v>30</v>
      </c>
      <c r="H131" s="43" t="s">
        <v>38</v>
      </c>
      <c r="I131" s="42" t="s">
        <v>30</v>
      </c>
      <c r="J131" s="42" t="s">
        <v>30</v>
      </c>
      <c r="K131" s="42" t="s">
        <v>30</v>
      </c>
      <c r="L131" s="42" t="s">
        <v>30</v>
      </c>
      <c r="M131" s="56"/>
      <c r="N131" s="40" t="s">
        <v>38</v>
      </c>
      <c r="O131" s="38" t="s">
        <v>30</v>
      </c>
      <c r="P131" s="38" t="s">
        <v>30</v>
      </c>
      <c r="Q131" s="40" t="s">
        <v>38</v>
      </c>
      <c r="R131" s="42" t="s">
        <v>30</v>
      </c>
      <c r="S131" s="42" t="s">
        <v>30</v>
      </c>
      <c r="T131" s="57"/>
      <c r="U131" s="42" t="s">
        <v>30</v>
      </c>
      <c r="V131" s="42" t="s">
        <v>30</v>
      </c>
      <c r="W131" s="42" t="s">
        <v>30</v>
      </c>
      <c r="X131" s="42" t="s">
        <v>30</v>
      </c>
      <c r="Y131" s="43" t="s">
        <v>38</v>
      </c>
      <c r="Z131" s="42" t="s">
        <v>30</v>
      </c>
      <c r="AA131" s="56"/>
      <c r="AB131" s="40" t="s">
        <v>38</v>
      </c>
      <c r="AC131" s="38" t="s">
        <v>30</v>
      </c>
      <c r="AD131" s="38" t="s">
        <v>30</v>
      </c>
      <c r="AE131" s="40" t="s">
        <v>38</v>
      </c>
      <c r="AF131" s="38" t="s">
        <v>30</v>
      </c>
      <c r="AG131" s="38" t="s">
        <v>30</v>
      </c>
      <c r="AH131" s="33">
        <f t="shared" ref="AH131" si="80">COUNTIF(C131:AG131,"P")</f>
        <v>21</v>
      </c>
      <c r="AI131" s="33">
        <f t="shared" si="71"/>
        <v>6</v>
      </c>
    </row>
    <row r="132" spans="1:35" ht="20.399999999999999" thickBot="1">
      <c r="A132" s="36">
        <v>13</v>
      </c>
      <c r="B132" s="22" t="s">
        <v>15</v>
      </c>
      <c r="C132" s="43" t="s">
        <v>38</v>
      </c>
      <c r="D132" s="42" t="s">
        <v>30</v>
      </c>
      <c r="E132" s="42" t="s">
        <v>30</v>
      </c>
      <c r="F132" s="57"/>
      <c r="G132" s="42" t="s">
        <v>30</v>
      </c>
      <c r="H132" s="42" t="s">
        <v>30</v>
      </c>
      <c r="I132" s="42" t="s">
        <v>30</v>
      </c>
      <c r="J132" s="43" t="s">
        <v>38</v>
      </c>
      <c r="K132" s="42" t="s">
        <v>30</v>
      </c>
      <c r="L132" s="43" t="s">
        <v>38</v>
      </c>
      <c r="M132" s="56"/>
      <c r="N132" s="38" t="s">
        <v>30</v>
      </c>
      <c r="O132" s="38" t="s">
        <v>30</v>
      </c>
      <c r="P132" s="38" t="s">
        <v>30</v>
      </c>
      <c r="Q132" s="38" t="s">
        <v>30</v>
      </c>
      <c r="R132" s="42" t="s">
        <v>30</v>
      </c>
      <c r="S132" s="42" t="s">
        <v>30</v>
      </c>
      <c r="T132" s="56"/>
      <c r="U132" s="42" t="s">
        <v>30</v>
      </c>
      <c r="V132" s="43" t="s">
        <v>38</v>
      </c>
      <c r="W132" s="42" t="s">
        <v>30</v>
      </c>
      <c r="X132" s="42" t="s">
        <v>30</v>
      </c>
      <c r="Y132" s="42" t="s">
        <v>30</v>
      </c>
      <c r="Z132" s="42" t="s">
        <v>30</v>
      </c>
      <c r="AA132" s="56"/>
      <c r="AB132" s="38" t="s">
        <v>30</v>
      </c>
      <c r="AC132" s="38" t="s">
        <v>30</v>
      </c>
      <c r="AD132" s="38" t="s">
        <v>30</v>
      </c>
      <c r="AE132" s="38" t="s">
        <v>30</v>
      </c>
      <c r="AF132" s="38" t="s">
        <v>30</v>
      </c>
      <c r="AG132" s="38" t="s">
        <v>30</v>
      </c>
      <c r="AH132" s="33">
        <f t="shared" ref="AH132" si="81">COUNTIF(C132:AG132, "P")</f>
        <v>23</v>
      </c>
      <c r="AI132" s="33">
        <f t="shared" si="71"/>
        <v>4</v>
      </c>
    </row>
    <row r="133" spans="1:35" ht="20.399999999999999" thickBot="1">
      <c r="A133" s="36">
        <v>14</v>
      </c>
      <c r="B133" s="22" t="s">
        <v>16</v>
      </c>
      <c r="C133" s="42" t="s">
        <v>30</v>
      </c>
      <c r="D133" s="42" t="s">
        <v>30</v>
      </c>
      <c r="E133" s="42" t="s">
        <v>30</v>
      </c>
      <c r="F133" s="57"/>
      <c r="G133" s="42" t="s">
        <v>30</v>
      </c>
      <c r="H133" s="42" t="s">
        <v>30</v>
      </c>
      <c r="I133" s="42" t="s">
        <v>30</v>
      </c>
      <c r="J133" s="42" t="s">
        <v>30</v>
      </c>
      <c r="K133" s="43" t="s">
        <v>38</v>
      </c>
      <c r="L133" s="43" t="s">
        <v>38</v>
      </c>
      <c r="M133" s="56"/>
      <c r="N133" s="38" t="s">
        <v>30</v>
      </c>
      <c r="O133" s="38" t="s">
        <v>30</v>
      </c>
      <c r="P133" s="38" t="s">
        <v>30</v>
      </c>
      <c r="Q133" s="38" t="s">
        <v>30</v>
      </c>
      <c r="R133" s="42" t="s">
        <v>30</v>
      </c>
      <c r="S133" s="42" t="s">
        <v>30</v>
      </c>
      <c r="T133" s="57"/>
      <c r="U133" s="42" t="s">
        <v>30</v>
      </c>
      <c r="V133" s="42" t="s">
        <v>30</v>
      </c>
      <c r="W133" s="42" t="s">
        <v>30</v>
      </c>
      <c r="X133" s="42" t="s">
        <v>30</v>
      </c>
      <c r="Y133" s="42" t="s">
        <v>30</v>
      </c>
      <c r="Z133" s="43" t="s">
        <v>30</v>
      </c>
      <c r="AA133" s="56"/>
      <c r="AB133" s="38" t="s">
        <v>30</v>
      </c>
      <c r="AC133" s="38" t="s">
        <v>30</v>
      </c>
      <c r="AD133" s="38" t="s">
        <v>30</v>
      </c>
      <c r="AE133" s="38" t="s">
        <v>30</v>
      </c>
      <c r="AF133" s="38" t="s">
        <v>30</v>
      </c>
      <c r="AG133" s="38" t="s">
        <v>30</v>
      </c>
      <c r="AH133" s="33">
        <f>COUNTIF(C133:AG133,"P")</f>
        <v>25</v>
      </c>
      <c r="AI133" s="33">
        <f t="shared" si="71"/>
        <v>2</v>
      </c>
    </row>
    <row r="134" spans="1:35" ht="20.399999999999999" thickBot="1">
      <c r="A134" s="36">
        <v>15</v>
      </c>
      <c r="B134" s="22" t="s">
        <v>17</v>
      </c>
      <c r="C134" s="42" t="s">
        <v>30</v>
      </c>
      <c r="D134" s="42" t="s">
        <v>30</v>
      </c>
      <c r="E134" s="42" t="s">
        <v>30</v>
      </c>
      <c r="F134" s="57"/>
      <c r="G134" s="42" t="s">
        <v>30</v>
      </c>
      <c r="H134" s="42" t="s">
        <v>30</v>
      </c>
      <c r="I134" s="43" t="s">
        <v>38</v>
      </c>
      <c r="J134" s="42" t="s">
        <v>30</v>
      </c>
      <c r="K134" s="42" t="s">
        <v>30</v>
      </c>
      <c r="L134" s="42" t="s">
        <v>30</v>
      </c>
      <c r="M134" s="56"/>
      <c r="N134" s="38" t="s">
        <v>30</v>
      </c>
      <c r="O134" s="38" t="s">
        <v>30</v>
      </c>
      <c r="P134" s="38" t="s">
        <v>30</v>
      </c>
      <c r="Q134" s="38" t="s">
        <v>30</v>
      </c>
      <c r="R134" s="42" t="s">
        <v>30</v>
      </c>
      <c r="S134" s="42" t="s">
        <v>30</v>
      </c>
      <c r="T134" s="56"/>
      <c r="U134" s="42" t="s">
        <v>30</v>
      </c>
      <c r="V134" s="42" t="s">
        <v>30</v>
      </c>
      <c r="W134" s="42" t="s">
        <v>30</v>
      </c>
      <c r="X134" s="42" t="s">
        <v>30</v>
      </c>
      <c r="Y134" s="42" t="s">
        <v>38</v>
      </c>
      <c r="Z134" s="42" t="s">
        <v>30</v>
      </c>
      <c r="AA134" s="56"/>
      <c r="AB134" s="38" t="s">
        <v>30</v>
      </c>
      <c r="AC134" s="38" t="s">
        <v>30</v>
      </c>
      <c r="AD134" s="38" t="s">
        <v>30</v>
      </c>
      <c r="AE134" s="38" t="s">
        <v>30</v>
      </c>
      <c r="AF134" s="38" t="s">
        <v>30</v>
      </c>
      <c r="AG134" s="38" t="s">
        <v>30</v>
      </c>
      <c r="AH134" s="33">
        <f t="shared" ref="AH134" si="82">COUNTIF(C134:AG134, "P")</f>
        <v>25</v>
      </c>
      <c r="AI134" s="33">
        <f t="shared" si="71"/>
        <v>2</v>
      </c>
    </row>
    <row r="139" spans="1:35" ht="33.6">
      <c r="A139" s="51">
        <v>45108</v>
      </c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24"/>
      <c r="AI139" s="24"/>
    </row>
    <row r="140" spans="1:35">
      <c r="A140" s="35" t="s">
        <v>28</v>
      </c>
      <c r="B140" s="26" t="s">
        <v>29</v>
      </c>
      <c r="C140" s="27">
        <v>1</v>
      </c>
      <c r="D140" s="27">
        <v>2</v>
      </c>
      <c r="E140" s="27">
        <v>3</v>
      </c>
      <c r="F140" s="27">
        <v>4</v>
      </c>
      <c r="G140" s="27">
        <v>5</v>
      </c>
      <c r="H140" s="27">
        <v>6</v>
      </c>
      <c r="I140" s="27">
        <v>7</v>
      </c>
      <c r="J140" s="27">
        <v>8</v>
      </c>
      <c r="K140" s="28">
        <v>9</v>
      </c>
      <c r="L140" s="27">
        <v>10</v>
      </c>
      <c r="M140" s="27">
        <v>11</v>
      </c>
      <c r="N140" s="27">
        <v>12</v>
      </c>
      <c r="O140" s="27">
        <v>13</v>
      </c>
      <c r="P140" s="27">
        <v>14</v>
      </c>
      <c r="Q140" s="27">
        <v>15</v>
      </c>
      <c r="R140" s="27">
        <v>16</v>
      </c>
      <c r="S140" s="27">
        <v>17</v>
      </c>
      <c r="T140" s="27">
        <v>18</v>
      </c>
      <c r="U140" s="27">
        <v>19</v>
      </c>
      <c r="V140" s="27">
        <v>20</v>
      </c>
      <c r="W140" s="27">
        <v>21</v>
      </c>
      <c r="X140" s="27">
        <v>22</v>
      </c>
      <c r="Y140" s="27">
        <v>23</v>
      </c>
      <c r="Z140" s="27">
        <v>24</v>
      </c>
      <c r="AA140" s="27">
        <v>25</v>
      </c>
      <c r="AB140" s="27">
        <v>26</v>
      </c>
      <c r="AC140" s="27">
        <v>27</v>
      </c>
      <c r="AD140" s="27">
        <v>28</v>
      </c>
      <c r="AE140" s="27">
        <v>29</v>
      </c>
      <c r="AF140" s="27">
        <v>30</v>
      </c>
      <c r="AG140" s="27">
        <v>31</v>
      </c>
      <c r="AH140" s="29"/>
      <c r="AI140" s="29"/>
    </row>
    <row r="141" spans="1:35" ht="28.8">
      <c r="A141" s="36"/>
      <c r="B141" s="34"/>
      <c r="C141" s="30" t="s">
        <v>37</v>
      </c>
      <c r="D141" s="30" t="s">
        <v>31</v>
      </c>
      <c r="E141" s="30" t="s">
        <v>32</v>
      </c>
      <c r="F141" s="30" t="s">
        <v>33</v>
      </c>
      <c r="G141" s="30" t="s">
        <v>34</v>
      </c>
      <c r="H141" s="30" t="s">
        <v>35</v>
      </c>
      <c r="I141" s="30" t="s">
        <v>36</v>
      </c>
      <c r="J141" s="30" t="s">
        <v>37</v>
      </c>
      <c r="K141" s="30" t="s">
        <v>31</v>
      </c>
      <c r="L141" s="30" t="s">
        <v>32</v>
      </c>
      <c r="M141" s="30" t="s">
        <v>33</v>
      </c>
      <c r="N141" s="30" t="s">
        <v>34</v>
      </c>
      <c r="O141" s="30" t="s">
        <v>35</v>
      </c>
      <c r="P141" s="30" t="s">
        <v>36</v>
      </c>
      <c r="Q141" s="30" t="s">
        <v>37</v>
      </c>
      <c r="R141" s="30" t="s">
        <v>31</v>
      </c>
      <c r="S141" s="30" t="s">
        <v>32</v>
      </c>
      <c r="T141" s="30" t="s">
        <v>33</v>
      </c>
      <c r="U141" s="30" t="s">
        <v>34</v>
      </c>
      <c r="V141" s="30" t="s">
        <v>35</v>
      </c>
      <c r="W141" s="30" t="s">
        <v>36</v>
      </c>
      <c r="X141" s="30" t="s">
        <v>37</v>
      </c>
      <c r="Y141" s="30" t="s">
        <v>31</v>
      </c>
      <c r="Z141" s="30" t="s">
        <v>32</v>
      </c>
      <c r="AA141" s="30" t="s">
        <v>33</v>
      </c>
      <c r="AB141" s="30" t="s">
        <v>34</v>
      </c>
      <c r="AC141" s="30" t="s">
        <v>35</v>
      </c>
      <c r="AD141" s="30" t="s">
        <v>36</v>
      </c>
      <c r="AE141" s="30" t="s">
        <v>37</v>
      </c>
      <c r="AF141" s="30" t="s">
        <v>31</v>
      </c>
      <c r="AG141" s="30" t="s">
        <v>32</v>
      </c>
      <c r="AH141" s="31" t="s">
        <v>39</v>
      </c>
      <c r="AI141" s="31" t="s">
        <v>40</v>
      </c>
    </row>
    <row r="142" spans="1:35" ht="20.399999999999999" thickBot="1">
      <c r="A142" s="36">
        <v>1</v>
      </c>
      <c r="B142" s="32" t="s">
        <v>3</v>
      </c>
      <c r="C142" s="40" t="s">
        <v>38</v>
      </c>
      <c r="D142" s="53"/>
      <c r="E142" s="40" t="s">
        <v>38</v>
      </c>
      <c r="F142" s="38" t="s">
        <v>30</v>
      </c>
      <c r="G142" s="38" t="s">
        <v>30</v>
      </c>
      <c r="H142" s="38" t="s">
        <v>30</v>
      </c>
      <c r="I142" s="40" t="s">
        <v>38</v>
      </c>
      <c r="J142" s="38" t="s">
        <v>30</v>
      </c>
      <c r="K142" s="46"/>
      <c r="L142" s="38" t="s">
        <v>30</v>
      </c>
      <c r="M142" s="38" t="s">
        <v>30</v>
      </c>
      <c r="N142" s="40" t="s">
        <v>38</v>
      </c>
      <c r="O142" s="38" t="s">
        <v>30</v>
      </c>
      <c r="P142" s="38" t="s">
        <v>30</v>
      </c>
      <c r="Q142" s="38" t="s">
        <v>30</v>
      </c>
      <c r="R142" s="53"/>
      <c r="S142" s="38" t="s">
        <v>30</v>
      </c>
      <c r="T142" s="38" t="s">
        <v>30</v>
      </c>
      <c r="U142" s="38" t="s">
        <v>30</v>
      </c>
      <c r="V142" s="38" t="s">
        <v>30</v>
      </c>
      <c r="W142" s="38" t="s">
        <v>30</v>
      </c>
      <c r="X142" s="38" t="s">
        <v>30</v>
      </c>
      <c r="Y142" s="46"/>
      <c r="Z142" s="38" t="s">
        <v>30</v>
      </c>
      <c r="AA142" s="38" t="s">
        <v>30</v>
      </c>
      <c r="AB142" s="38" t="s">
        <v>30</v>
      </c>
      <c r="AC142" s="40" t="s">
        <v>38</v>
      </c>
      <c r="AD142" s="38" t="s">
        <v>30</v>
      </c>
      <c r="AE142" s="38" t="s">
        <v>30</v>
      </c>
      <c r="AF142" s="53"/>
      <c r="AG142" s="38" t="s">
        <v>30</v>
      </c>
      <c r="AH142" s="33">
        <f t="shared" ref="AH142:AH146" si="83">COUNTIF(C142:AG142, "P")</f>
        <v>21</v>
      </c>
      <c r="AI142" s="33">
        <f>COUNTIF(C142:AG142, "A")</f>
        <v>5</v>
      </c>
    </row>
    <row r="143" spans="1:35" ht="20.399999999999999" thickBot="1">
      <c r="A143" s="36">
        <v>2</v>
      </c>
      <c r="B143" s="22" t="s">
        <v>4</v>
      </c>
      <c r="C143" s="43" t="s">
        <v>38</v>
      </c>
      <c r="D143" s="56"/>
      <c r="E143" s="42" t="s">
        <v>30</v>
      </c>
      <c r="F143" s="42" t="s">
        <v>30</v>
      </c>
      <c r="G143" s="42" t="s">
        <v>30</v>
      </c>
      <c r="H143" s="43" t="s">
        <v>38</v>
      </c>
      <c r="I143" s="42" t="s">
        <v>30</v>
      </c>
      <c r="J143" s="42" t="s">
        <v>30</v>
      </c>
      <c r="K143" s="57"/>
      <c r="L143" s="42" t="s">
        <v>30</v>
      </c>
      <c r="M143" s="43" t="s">
        <v>38</v>
      </c>
      <c r="N143" s="43" t="s">
        <v>38</v>
      </c>
      <c r="O143" s="42" t="s">
        <v>30</v>
      </c>
      <c r="P143" s="38" t="s">
        <v>30</v>
      </c>
      <c r="Q143" s="38" t="s">
        <v>30</v>
      </c>
      <c r="R143" s="57"/>
      <c r="S143" s="38" t="s">
        <v>30</v>
      </c>
      <c r="T143" s="38" t="s">
        <v>30</v>
      </c>
      <c r="U143" s="40" t="s">
        <v>38</v>
      </c>
      <c r="V143" s="43" t="s">
        <v>38</v>
      </c>
      <c r="W143" s="42" t="s">
        <v>30</v>
      </c>
      <c r="X143" s="43" t="s">
        <v>38</v>
      </c>
      <c r="Y143" s="57"/>
      <c r="Z143" s="38" t="s">
        <v>30</v>
      </c>
      <c r="AA143" s="40" t="s">
        <v>38</v>
      </c>
      <c r="AB143" s="38" t="s">
        <v>30</v>
      </c>
      <c r="AC143" s="38" t="s">
        <v>30</v>
      </c>
      <c r="AD143" s="42" t="s">
        <v>30</v>
      </c>
      <c r="AE143" s="38" t="s">
        <v>30</v>
      </c>
      <c r="AF143" s="53"/>
      <c r="AG143" s="43" t="s">
        <v>38</v>
      </c>
      <c r="AH143" s="33">
        <f t="shared" ref="AH143:AH147" si="84">COUNTIF(C143:AG143,"P")</f>
        <v>17</v>
      </c>
      <c r="AI143" s="33">
        <f>COUNTIF(C143:AG143, "A")</f>
        <v>9</v>
      </c>
    </row>
    <row r="144" spans="1:35" ht="20.399999999999999" thickBot="1">
      <c r="A144" s="36">
        <v>3</v>
      </c>
      <c r="B144" s="22" t="s">
        <v>5</v>
      </c>
      <c r="C144" s="43" t="s">
        <v>38</v>
      </c>
      <c r="D144" s="57"/>
      <c r="E144" s="42" t="s">
        <v>30</v>
      </c>
      <c r="F144" s="42" t="s">
        <v>30</v>
      </c>
      <c r="G144" s="43" t="s">
        <v>38</v>
      </c>
      <c r="H144" s="42" t="s">
        <v>30</v>
      </c>
      <c r="I144" s="42" t="s">
        <v>30</v>
      </c>
      <c r="J144" s="42" t="s">
        <v>30</v>
      </c>
      <c r="K144" s="57"/>
      <c r="L144" s="43" t="s">
        <v>38</v>
      </c>
      <c r="M144" s="42" t="s">
        <v>30</v>
      </c>
      <c r="N144" s="43" t="s">
        <v>38</v>
      </c>
      <c r="O144" s="42" t="s">
        <v>30</v>
      </c>
      <c r="P144" s="38" t="s">
        <v>30</v>
      </c>
      <c r="Q144" s="40" t="s">
        <v>38</v>
      </c>
      <c r="R144" s="56"/>
      <c r="S144" s="38" t="s">
        <v>30</v>
      </c>
      <c r="T144" s="38" t="s">
        <v>30</v>
      </c>
      <c r="U144" s="38" t="s">
        <v>30</v>
      </c>
      <c r="V144" s="42" t="s">
        <v>30</v>
      </c>
      <c r="W144" s="43" t="s">
        <v>38</v>
      </c>
      <c r="X144" s="42" t="s">
        <v>30</v>
      </c>
      <c r="Y144" s="57"/>
      <c r="Z144" s="38" t="s">
        <v>30</v>
      </c>
      <c r="AA144" s="38" t="s">
        <v>30</v>
      </c>
      <c r="AB144" s="38" t="s">
        <v>30</v>
      </c>
      <c r="AC144" s="38" t="s">
        <v>30</v>
      </c>
      <c r="AD144" s="42" t="s">
        <v>30</v>
      </c>
      <c r="AE144" s="38" t="s">
        <v>30</v>
      </c>
      <c r="AF144" s="53"/>
      <c r="AG144" s="42" t="s">
        <v>30</v>
      </c>
      <c r="AH144" s="33">
        <f t="shared" ref="AH144:AH148" si="85">COUNTIF(C144:AG144, "P")</f>
        <v>20</v>
      </c>
      <c r="AI144" s="33">
        <f t="shared" ref="AI144:AI156" si="86">COUNTIF(C144:AG144, "A")</f>
        <v>6</v>
      </c>
    </row>
    <row r="145" spans="1:35" ht="20.399999999999999" thickBot="1">
      <c r="A145" s="36">
        <v>4</v>
      </c>
      <c r="B145" s="22" t="s">
        <v>6</v>
      </c>
      <c r="C145" s="42" t="s">
        <v>30</v>
      </c>
      <c r="D145" s="56"/>
      <c r="E145" s="42" t="s">
        <v>30</v>
      </c>
      <c r="F145" s="42" t="s">
        <v>30</v>
      </c>
      <c r="G145" s="42" t="s">
        <v>30</v>
      </c>
      <c r="H145" s="42" t="s">
        <v>30</v>
      </c>
      <c r="I145" s="42" t="s">
        <v>30</v>
      </c>
      <c r="J145" s="42" t="s">
        <v>30</v>
      </c>
      <c r="K145" s="57"/>
      <c r="L145" s="42" t="s">
        <v>30</v>
      </c>
      <c r="M145" s="42" t="s">
        <v>30</v>
      </c>
      <c r="N145" s="42" t="s">
        <v>30</v>
      </c>
      <c r="O145" s="42" t="s">
        <v>30</v>
      </c>
      <c r="P145" s="38" t="s">
        <v>30</v>
      </c>
      <c r="Q145" s="38" t="s">
        <v>30</v>
      </c>
      <c r="R145" s="56"/>
      <c r="S145" s="38" t="s">
        <v>30</v>
      </c>
      <c r="T145" s="38" t="s">
        <v>30</v>
      </c>
      <c r="U145" s="38" t="s">
        <v>30</v>
      </c>
      <c r="V145" s="42" t="s">
        <v>30</v>
      </c>
      <c r="W145" s="42" t="s">
        <v>30</v>
      </c>
      <c r="X145" s="42" t="s">
        <v>30</v>
      </c>
      <c r="Y145" s="56"/>
      <c r="Z145" s="38" t="s">
        <v>30</v>
      </c>
      <c r="AA145" s="38" t="s">
        <v>30</v>
      </c>
      <c r="AB145" s="38" t="s">
        <v>30</v>
      </c>
      <c r="AC145" s="38" t="s">
        <v>30</v>
      </c>
      <c r="AD145" s="42" t="s">
        <v>30</v>
      </c>
      <c r="AE145" s="38" t="s">
        <v>30</v>
      </c>
      <c r="AF145" s="53"/>
      <c r="AG145" s="42" t="s">
        <v>30</v>
      </c>
      <c r="AH145" s="33">
        <f t="shared" ref="AH145" si="87">COUNTIF(C145:AG145,"P")</f>
        <v>26</v>
      </c>
      <c r="AI145" s="33">
        <f t="shared" si="86"/>
        <v>0</v>
      </c>
    </row>
    <row r="146" spans="1:35" ht="20.399999999999999" thickBot="1">
      <c r="A146" s="36">
        <v>5</v>
      </c>
      <c r="B146" s="22" t="s">
        <v>7</v>
      </c>
      <c r="C146" s="43" t="s">
        <v>38</v>
      </c>
      <c r="D146" s="56"/>
      <c r="E146" s="42" t="s">
        <v>30</v>
      </c>
      <c r="F146" s="42" t="s">
        <v>30</v>
      </c>
      <c r="G146" s="43" t="s">
        <v>38</v>
      </c>
      <c r="H146" s="42" t="s">
        <v>30</v>
      </c>
      <c r="I146" s="42" t="s">
        <v>30</v>
      </c>
      <c r="J146" s="42" t="s">
        <v>30</v>
      </c>
      <c r="K146" s="57"/>
      <c r="L146" s="42" t="s">
        <v>30</v>
      </c>
      <c r="M146" s="42" t="s">
        <v>30</v>
      </c>
      <c r="N146" s="43" t="s">
        <v>38</v>
      </c>
      <c r="O146" s="42" t="s">
        <v>30</v>
      </c>
      <c r="P146" s="38" t="s">
        <v>30</v>
      </c>
      <c r="Q146" s="38" t="s">
        <v>30</v>
      </c>
      <c r="R146" s="56"/>
      <c r="S146" s="38" t="s">
        <v>30</v>
      </c>
      <c r="T146" s="38" t="s">
        <v>30</v>
      </c>
      <c r="U146" s="40" t="s">
        <v>38</v>
      </c>
      <c r="V146" s="42" t="s">
        <v>30</v>
      </c>
      <c r="W146" s="42" t="s">
        <v>30</v>
      </c>
      <c r="X146" s="42" t="s">
        <v>30</v>
      </c>
      <c r="Y146" s="57"/>
      <c r="Z146" s="38" t="s">
        <v>30</v>
      </c>
      <c r="AA146" s="38" t="s">
        <v>30</v>
      </c>
      <c r="AB146" s="38" t="s">
        <v>30</v>
      </c>
      <c r="AC146" s="38" t="s">
        <v>30</v>
      </c>
      <c r="AD146" s="42" t="s">
        <v>30</v>
      </c>
      <c r="AE146" s="38" t="s">
        <v>30</v>
      </c>
      <c r="AF146" s="53"/>
      <c r="AG146" s="43" t="s">
        <v>38</v>
      </c>
      <c r="AH146" s="33">
        <f t="shared" ref="AH146:AH150" si="88">COUNTIF(C146:AG146, "P")</f>
        <v>21</v>
      </c>
      <c r="AI146" s="33">
        <f t="shared" si="86"/>
        <v>5</v>
      </c>
    </row>
    <row r="147" spans="1:35" ht="20.399999999999999" thickBot="1">
      <c r="A147" s="36">
        <v>6</v>
      </c>
      <c r="B147" s="22" t="s">
        <v>8</v>
      </c>
      <c r="C147" s="42" t="s">
        <v>30</v>
      </c>
      <c r="D147" s="56"/>
      <c r="E147" s="42" t="s">
        <v>30</v>
      </c>
      <c r="F147" s="42" t="s">
        <v>30</v>
      </c>
      <c r="G147" s="43" t="s">
        <v>38</v>
      </c>
      <c r="H147" s="42" t="s">
        <v>30</v>
      </c>
      <c r="I147" s="42" t="s">
        <v>30</v>
      </c>
      <c r="J147" s="42" t="s">
        <v>30</v>
      </c>
      <c r="K147" s="57"/>
      <c r="L147" s="42" t="s">
        <v>30</v>
      </c>
      <c r="M147" s="42" t="s">
        <v>30</v>
      </c>
      <c r="N147" s="42" t="s">
        <v>30</v>
      </c>
      <c r="O147" s="43" t="s">
        <v>38</v>
      </c>
      <c r="P147" s="38" t="s">
        <v>30</v>
      </c>
      <c r="Q147" s="38" t="s">
        <v>30</v>
      </c>
      <c r="R147" s="56"/>
      <c r="S147" s="38" t="s">
        <v>30</v>
      </c>
      <c r="T147" s="38" t="s">
        <v>30</v>
      </c>
      <c r="U147" s="38" t="s">
        <v>30</v>
      </c>
      <c r="V147" s="42" t="s">
        <v>30</v>
      </c>
      <c r="W147" s="42" t="s">
        <v>30</v>
      </c>
      <c r="X147" s="42" t="s">
        <v>30</v>
      </c>
      <c r="Y147" s="56"/>
      <c r="Z147" s="38" t="s">
        <v>30</v>
      </c>
      <c r="AA147" s="38" t="s">
        <v>30</v>
      </c>
      <c r="AB147" s="38" t="s">
        <v>30</v>
      </c>
      <c r="AC147" s="40" t="s">
        <v>38</v>
      </c>
      <c r="AD147" s="42" t="s">
        <v>30</v>
      </c>
      <c r="AE147" s="38" t="s">
        <v>30</v>
      </c>
      <c r="AF147" s="53"/>
      <c r="AG147" s="42" t="s">
        <v>30</v>
      </c>
      <c r="AH147" s="33">
        <f t="shared" ref="AH147:AH151" si="89">COUNTIF(C147:AG147,"P")</f>
        <v>23</v>
      </c>
      <c r="AI147" s="33">
        <f t="shared" si="86"/>
        <v>3</v>
      </c>
    </row>
    <row r="148" spans="1:35" ht="20.399999999999999" thickBot="1">
      <c r="A148" s="36">
        <v>7</v>
      </c>
      <c r="B148" s="22" t="s">
        <v>9</v>
      </c>
      <c r="C148" s="42" t="s">
        <v>30</v>
      </c>
      <c r="D148" s="56"/>
      <c r="E148" s="42" t="s">
        <v>30</v>
      </c>
      <c r="F148" s="42" t="s">
        <v>30</v>
      </c>
      <c r="G148" s="42" t="s">
        <v>30</v>
      </c>
      <c r="H148" s="43" t="s">
        <v>38</v>
      </c>
      <c r="I148" s="42" t="s">
        <v>30</v>
      </c>
      <c r="J148" s="42" t="s">
        <v>30</v>
      </c>
      <c r="K148" s="57"/>
      <c r="L148" s="42" t="s">
        <v>30</v>
      </c>
      <c r="M148" s="43" t="s">
        <v>38</v>
      </c>
      <c r="N148" s="42" t="s">
        <v>30</v>
      </c>
      <c r="O148" s="42" t="s">
        <v>30</v>
      </c>
      <c r="P148" s="38" t="s">
        <v>30</v>
      </c>
      <c r="Q148" s="38" t="s">
        <v>30</v>
      </c>
      <c r="R148" s="56"/>
      <c r="S148" s="38" t="s">
        <v>30</v>
      </c>
      <c r="T148" s="40" t="s">
        <v>38</v>
      </c>
      <c r="U148" s="38" t="s">
        <v>30</v>
      </c>
      <c r="V148" s="42" t="s">
        <v>30</v>
      </c>
      <c r="W148" s="42" t="s">
        <v>30</v>
      </c>
      <c r="X148" s="43" t="s">
        <v>38</v>
      </c>
      <c r="Y148" s="56"/>
      <c r="Z148" s="38" t="s">
        <v>30</v>
      </c>
      <c r="AA148" s="38" t="s">
        <v>30</v>
      </c>
      <c r="AB148" s="38" t="s">
        <v>30</v>
      </c>
      <c r="AC148" s="38" t="s">
        <v>30</v>
      </c>
      <c r="AD148" s="42" t="s">
        <v>30</v>
      </c>
      <c r="AE148" s="38" t="s">
        <v>30</v>
      </c>
      <c r="AF148" s="46"/>
      <c r="AG148" s="42" t="s">
        <v>30</v>
      </c>
      <c r="AH148" s="33">
        <f t="shared" ref="AH148:AH152" si="90">COUNTIF(C148:AG148, "P")</f>
        <v>22</v>
      </c>
      <c r="AI148" s="33">
        <f t="shared" si="86"/>
        <v>4</v>
      </c>
    </row>
    <row r="149" spans="1:35" ht="20.399999999999999" thickBot="1">
      <c r="A149" s="36">
        <v>8</v>
      </c>
      <c r="B149" s="22" t="s">
        <v>10</v>
      </c>
      <c r="C149" s="42" t="s">
        <v>30</v>
      </c>
      <c r="D149" s="56"/>
      <c r="E149" s="42" t="s">
        <v>30</v>
      </c>
      <c r="F149" s="42" t="s">
        <v>30</v>
      </c>
      <c r="G149" s="43" t="s">
        <v>38</v>
      </c>
      <c r="H149" s="42" t="s">
        <v>30</v>
      </c>
      <c r="I149" s="42" t="s">
        <v>30</v>
      </c>
      <c r="J149" s="42" t="s">
        <v>30</v>
      </c>
      <c r="K149" s="57"/>
      <c r="L149" s="42" t="s">
        <v>30</v>
      </c>
      <c r="M149" s="42" t="s">
        <v>30</v>
      </c>
      <c r="N149" s="42" t="s">
        <v>30</v>
      </c>
      <c r="O149" s="42" t="s">
        <v>30</v>
      </c>
      <c r="P149" s="38" t="s">
        <v>30</v>
      </c>
      <c r="Q149" s="38" t="s">
        <v>30</v>
      </c>
      <c r="R149" s="56"/>
      <c r="S149" s="38" t="s">
        <v>30</v>
      </c>
      <c r="T149" s="40" t="s">
        <v>38</v>
      </c>
      <c r="U149" s="40" t="s">
        <v>38</v>
      </c>
      <c r="V149" s="43" t="s">
        <v>38</v>
      </c>
      <c r="W149" s="42" t="s">
        <v>30</v>
      </c>
      <c r="X149" s="42" t="s">
        <v>30</v>
      </c>
      <c r="Y149" s="56"/>
      <c r="Z149" s="38" t="s">
        <v>30</v>
      </c>
      <c r="AA149" s="38" t="s">
        <v>30</v>
      </c>
      <c r="AB149" s="40" t="s">
        <v>38</v>
      </c>
      <c r="AC149" s="40" t="s">
        <v>38</v>
      </c>
      <c r="AD149" s="43" t="s">
        <v>38</v>
      </c>
      <c r="AE149" s="38" t="s">
        <v>30</v>
      </c>
      <c r="AF149" s="46"/>
      <c r="AG149" s="42" t="s">
        <v>30</v>
      </c>
      <c r="AH149" s="33">
        <f t="shared" ref="AH149" si="91">COUNTIF(C149:AG149,"P")</f>
        <v>19</v>
      </c>
      <c r="AI149" s="33">
        <f t="shared" si="86"/>
        <v>7</v>
      </c>
    </row>
    <row r="150" spans="1:35" ht="20.399999999999999" thickBot="1">
      <c r="A150" s="36">
        <v>9</v>
      </c>
      <c r="B150" s="22" t="s">
        <v>11</v>
      </c>
      <c r="C150" s="42" t="s">
        <v>30</v>
      </c>
      <c r="D150" s="56"/>
      <c r="E150" s="43" t="s">
        <v>38</v>
      </c>
      <c r="F150" s="42" t="s">
        <v>30</v>
      </c>
      <c r="G150" s="42" t="s">
        <v>30</v>
      </c>
      <c r="H150" s="42" t="s">
        <v>30</v>
      </c>
      <c r="I150" s="43" t="s">
        <v>38</v>
      </c>
      <c r="J150" s="42" t="s">
        <v>30</v>
      </c>
      <c r="K150" s="57"/>
      <c r="L150" s="42" t="s">
        <v>30</v>
      </c>
      <c r="M150" s="43" t="s">
        <v>38</v>
      </c>
      <c r="N150" s="42" t="s">
        <v>30</v>
      </c>
      <c r="O150" s="42" t="s">
        <v>30</v>
      </c>
      <c r="P150" s="38" t="s">
        <v>30</v>
      </c>
      <c r="Q150" s="38" t="s">
        <v>30</v>
      </c>
      <c r="R150" s="56"/>
      <c r="S150" s="38" t="s">
        <v>30</v>
      </c>
      <c r="T150" s="38" t="s">
        <v>30</v>
      </c>
      <c r="U150" s="38" t="s">
        <v>30</v>
      </c>
      <c r="V150" s="42" t="s">
        <v>30</v>
      </c>
      <c r="W150" s="42" t="s">
        <v>30</v>
      </c>
      <c r="X150" s="43" t="s">
        <v>38</v>
      </c>
      <c r="Y150" s="56"/>
      <c r="Z150" s="38" t="s">
        <v>30</v>
      </c>
      <c r="AA150" s="40" t="s">
        <v>38</v>
      </c>
      <c r="AB150" s="38" t="s">
        <v>30</v>
      </c>
      <c r="AC150" s="38" t="s">
        <v>30</v>
      </c>
      <c r="AD150" s="42" t="s">
        <v>30</v>
      </c>
      <c r="AE150" s="38" t="s">
        <v>30</v>
      </c>
      <c r="AF150" s="53"/>
      <c r="AG150" s="43" t="s">
        <v>38</v>
      </c>
      <c r="AH150" s="33">
        <f t="shared" ref="AH150" si="92">COUNTIF(C150:AG150, "P")</f>
        <v>20</v>
      </c>
      <c r="AI150" s="33">
        <f t="shared" si="86"/>
        <v>6</v>
      </c>
    </row>
    <row r="151" spans="1:35" ht="20.399999999999999" thickBot="1">
      <c r="A151" s="36">
        <v>10</v>
      </c>
      <c r="B151" s="22" t="s">
        <v>12</v>
      </c>
      <c r="C151" s="42" t="s">
        <v>30</v>
      </c>
      <c r="D151" s="56"/>
      <c r="E151" s="43" t="s">
        <v>38</v>
      </c>
      <c r="F151" s="42" t="s">
        <v>30</v>
      </c>
      <c r="G151" s="42" t="s">
        <v>30</v>
      </c>
      <c r="H151" s="42" t="s">
        <v>30</v>
      </c>
      <c r="I151" s="43" t="s">
        <v>38</v>
      </c>
      <c r="J151" s="42" t="s">
        <v>30</v>
      </c>
      <c r="K151" s="57"/>
      <c r="L151" s="42" t="s">
        <v>30</v>
      </c>
      <c r="M151" s="42" t="s">
        <v>30</v>
      </c>
      <c r="N151" s="42" t="s">
        <v>30</v>
      </c>
      <c r="O151" s="42" t="s">
        <v>30</v>
      </c>
      <c r="P151" s="38" t="s">
        <v>30</v>
      </c>
      <c r="Q151" s="38" t="s">
        <v>30</v>
      </c>
      <c r="R151" s="56"/>
      <c r="S151" s="40" t="s">
        <v>38</v>
      </c>
      <c r="T151" s="38" t="s">
        <v>30</v>
      </c>
      <c r="U151" s="38" t="s">
        <v>30</v>
      </c>
      <c r="V151" s="42" t="s">
        <v>30</v>
      </c>
      <c r="W151" s="42" t="s">
        <v>30</v>
      </c>
      <c r="X151" s="42" t="s">
        <v>30</v>
      </c>
      <c r="Y151" s="56"/>
      <c r="Z151" s="38" t="s">
        <v>30</v>
      </c>
      <c r="AA151" s="38" t="s">
        <v>30</v>
      </c>
      <c r="AB151" s="40" t="s">
        <v>38</v>
      </c>
      <c r="AC151" s="40" t="s">
        <v>38</v>
      </c>
      <c r="AD151" s="43" t="s">
        <v>38</v>
      </c>
      <c r="AE151" s="40" t="s">
        <v>38</v>
      </c>
      <c r="AF151" s="53"/>
      <c r="AG151" s="42" t="s">
        <v>30</v>
      </c>
      <c r="AH151" s="33">
        <f t="shared" ref="AH151" si="93">COUNTIF(C151:AG151,"P")</f>
        <v>19</v>
      </c>
      <c r="AI151" s="33">
        <f t="shared" si="86"/>
        <v>7</v>
      </c>
    </row>
    <row r="152" spans="1:35" ht="20.399999999999999" thickBot="1">
      <c r="A152" s="36">
        <v>11</v>
      </c>
      <c r="B152" s="22" t="s">
        <v>13</v>
      </c>
      <c r="C152" s="42" t="s">
        <v>30</v>
      </c>
      <c r="D152" s="56"/>
      <c r="E152" s="42" t="s">
        <v>30</v>
      </c>
      <c r="F152" s="43" t="s">
        <v>38</v>
      </c>
      <c r="G152" s="42" t="s">
        <v>30</v>
      </c>
      <c r="H152" s="42" t="s">
        <v>30</v>
      </c>
      <c r="I152" s="42" t="s">
        <v>30</v>
      </c>
      <c r="J152" s="43" t="s">
        <v>38</v>
      </c>
      <c r="K152" s="57"/>
      <c r="L152" s="42" t="s">
        <v>30</v>
      </c>
      <c r="M152" s="42" t="s">
        <v>30</v>
      </c>
      <c r="N152" s="42" t="s">
        <v>30</v>
      </c>
      <c r="O152" s="42" t="s">
        <v>30</v>
      </c>
      <c r="P152" s="38" t="s">
        <v>30</v>
      </c>
      <c r="Q152" s="38" t="s">
        <v>30</v>
      </c>
      <c r="R152" s="56"/>
      <c r="S152" s="38" t="s">
        <v>30</v>
      </c>
      <c r="T152" s="38" t="s">
        <v>30</v>
      </c>
      <c r="U152" s="40" t="s">
        <v>38</v>
      </c>
      <c r="V152" s="43" t="s">
        <v>38</v>
      </c>
      <c r="W152" s="42" t="s">
        <v>30</v>
      </c>
      <c r="X152" s="42" t="s">
        <v>30</v>
      </c>
      <c r="Y152" s="56"/>
      <c r="Z152" s="38" t="s">
        <v>30</v>
      </c>
      <c r="AA152" s="38" t="s">
        <v>30</v>
      </c>
      <c r="AB152" s="38" t="s">
        <v>30</v>
      </c>
      <c r="AC152" s="38" t="s">
        <v>30</v>
      </c>
      <c r="AD152" s="42" t="s">
        <v>30</v>
      </c>
      <c r="AE152" s="38" t="s">
        <v>30</v>
      </c>
      <c r="AF152" s="53"/>
      <c r="AG152" s="42" t="s">
        <v>30</v>
      </c>
      <c r="AH152" s="33">
        <f t="shared" ref="AH152" si="94">COUNTIF(C152:AG152, "P")</f>
        <v>22</v>
      </c>
      <c r="AI152" s="33">
        <f t="shared" si="86"/>
        <v>4</v>
      </c>
    </row>
    <row r="153" spans="1:35" ht="20.399999999999999" thickBot="1">
      <c r="A153" s="36">
        <v>12</v>
      </c>
      <c r="B153" s="22" t="s">
        <v>14</v>
      </c>
      <c r="C153" s="43" t="s">
        <v>38</v>
      </c>
      <c r="D153" s="56"/>
      <c r="E153" s="42" t="s">
        <v>30</v>
      </c>
      <c r="F153" s="42" t="s">
        <v>30</v>
      </c>
      <c r="G153" s="42" t="s">
        <v>30</v>
      </c>
      <c r="H153" s="42" t="s">
        <v>30</v>
      </c>
      <c r="I153" s="42" t="s">
        <v>30</v>
      </c>
      <c r="J153" s="42" t="s">
        <v>30</v>
      </c>
      <c r="K153" s="57"/>
      <c r="L153" s="42" t="s">
        <v>30</v>
      </c>
      <c r="M153" s="42" t="s">
        <v>30</v>
      </c>
      <c r="N153" s="43" t="s">
        <v>38</v>
      </c>
      <c r="O153" s="42" t="s">
        <v>30</v>
      </c>
      <c r="P153" s="38" t="s">
        <v>30</v>
      </c>
      <c r="Q153" s="40" t="s">
        <v>38</v>
      </c>
      <c r="R153" s="56"/>
      <c r="S153" s="40" t="s">
        <v>38</v>
      </c>
      <c r="T153" s="38" t="s">
        <v>30</v>
      </c>
      <c r="U153" s="38" t="s">
        <v>30</v>
      </c>
      <c r="V153" s="42" t="s">
        <v>30</v>
      </c>
      <c r="W153" s="42" t="s">
        <v>30</v>
      </c>
      <c r="X153" s="42" t="s">
        <v>30</v>
      </c>
      <c r="Y153" s="57"/>
      <c r="Z153" s="38" t="s">
        <v>30</v>
      </c>
      <c r="AA153" s="38" t="s">
        <v>30</v>
      </c>
      <c r="AB153" s="38" t="s">
        <v>30</v>
      </c>
      <c r="AC153" s="40" t="s">
        <v>38</v>
      </c>
      <c r="AD153" s="42" t="s">
        <v>30</v>
      </c>
      <c r="AE153" s="40" t="s">
        <v>38</v>
      </c>
      <c r="AF153" s="53"/>
      <c r="AG153" s="43" t="s">
        <v>38</v>
      </c>
      <c r="AH153" s="33">
        <f t="shared" ref="AH153" si="95">COUNTIF(C153:AG153,"P")</f>
        <v>19</v>
      </c>
      <c r="AI153" s="33">
        <f t="shared" si="86"/>
        <v>7</v>
      </c>
    </row>
    <row r="154" spans="1:35" ht="20.399999999999999" thickBot="1">
      <c r="A154" s="36">
        <v>13</v>
      </c>
      <c r="B154" s="22" t="s">
        <v>15</v>
      </c>
      <c r="C154" s="42" t="s">
        <v>30</v>
      </c>
      <c r="D154" s="56"/>
      <c r="E154" s="42" t="s">
        <v>30</v>
      </c>
      <c r="F154" s="43" t="s">
        <v>38</v>
      </c>
      <c r="G154" s="42" t="s">
        <v>30</v>
      </c>
      <c r="H154" s="43" t="s">
        <v>38</v>
      </c>
      <c r="I154" s="42" t="s">
        <v>30</v>
      </c>
      <c r="J154" s="43" t="s">
        <v>38</v>
      </c>
      <c r="K154" s="57"/>
      <c r="L154" s="42" t="s">
        <v>30</v>
      </c>
      <c r="M154" s="42" t="s">
        <v>30</v>
      </c>
      <c r="N154" s="42" t="s">
        <v>30</v>
      </c>
      <c r="O154" s="42" t="s">
        <v>30</v>
      </c>
      <c r="P154" s="38" t="s">
        <v>30</v>
      </c>
      <c r="Q154" s="38" t="s">
        <v>30</v>
      </c>
      <c r="R154" s="56"/>
      <c r="S154" s="38" t="s">
        <v>30</v>
      </c>
      <c r="T154" s="38" t="s">
        <v>30</v>
      </c>
      <c r="U154" s="38" t="s">
        <v>30</v>
      </c>
      <c r="V154" s="43" t="s">
        <v>38</v>
      </c>
      <c r="W154" s="42" t="s">
        <v>30</v>
      </c>
      <c r="X154" s="42" t="s">
        <v>30</v>
      </c>
      <c r="Y154" s="56"/>
      <c r="Z154" s="38" t="s">
        <v>30</v>
      </c>
      <c r="AA154" s="38" t="s">
        <v>30</v>
      </c>
      <c r="AB154" s="38" t="s">
        <v>30</v>
      </c>
      <c r="AC154" s="38" t="s">
        <v>30</v>
      </c>
      <c r="AD154" s="42" t="s">
        <v>30</v>
      </c>
      <c r="AE154" s="38" t="s">
        <v>30</v>
      </c>
      <c r="AF154" s="53"/>
      <c r="AG154" s="42" t="s">
        <v>30</v>
      </c>
      <c r="AH154" s="33">
        <f t="shared" ref="AH154" si="96">COUNTIF(C154:AG154, "P")</f>
        <v>22</v>
      </c>
      <c r="AI154" s="33">
        <f t="shared" si="86"/>
        <v>4</v>
      </c>
    </row>
    <row r="155" spans="1:35" ht="20.399999999999999" thickBot="1">
      <c r="A155" s="36">
        <v>14</v>
      </c>
      <c r="B155" s="22" t="s">
        <v>16</v>
      </c>
      <c r="C155" s="42" t="s">
        <v>30</v>
      </c>
      <c r="D155" s="56"/>
      <c r="E155" s="42" t="s">
        <v>30</v>
      </c>
      <c r="F155" s="42" t="s">
        <v>30</v>
      </c>
      <c r="G155" s="43" t="s">
        <v>38</v>
      </c>
      <c r="H155" s="43" t="s">
        <v>38</v>
      </c>
      <c r="I155" s="42" t="s">
        <v>30</v>
      </c>
      <c r="J155" s="42" t="s">
        <v>30</v>
      </c>
      <c r="K155" s="57"/>
      <c r="L155" s="42" t="s">
        <v>30</v>
      </c>
      <c r="M155" s="42" t="s">
        <v>30</v>
      </c>
      <c r="N155" s="42" t="s">
        <v>30</v>
      </c>
      <c r="O155" s="43" t="s">
        <v>30</v>
      </c>
      <c r="P155" s="38" t="s">
        <v>30</v>
      </c>
      <c r="Q155" s="38" t="s">
        <v>30</v>
      </c>
      <c r="R155" s="56"/>
      <c r="S155" s="38" t="s">
        <v>30</v>
      </c>
      <c r="T155" s="38" t="s">
        <v>30</v>
      </c>
      <c r="U155" s="38" t="s">
        <v>30</v>
      </c>
      <c r="V155" s="42" t="s">
        <v>30</v>
      </c>
      <c r="W155" s="42" t="s">
        <v>30</v>
      </c>
      <c r="X155" s="42" t="s">
        <v>30</v>
      </c>
      <c r="Y155" s="56"/>
      <c r="Z155" s="38" t="s">
        <v>30</v>
      </c>
      <c r="AA155" s="38" t="s">
        <v>30</v>
      </c>
      <c r="AB155" s="40" t="s">
        <v>38</v>
      </c>
      <c r="AC155" s="38" t="s">
        <v>30</v>
      </c>
      <c r="AD155" s="42" t="s">
        <v>30</v>
      </c>
      <c r="AE155" s="38" t="s">
        <v>30</v>
      </c>
      <c r="AF155" s="53"/>
      <c r="AG155" s="42" t="s">
        <v>30</v>
      </c>
      <c r="AH155" s="33">
        <f>COUNTIF(C155:AG155,"P")</f>
        <v>23</v>
      </c>
      <c r="AI155" s="33">
        <f t="shared" si="86"/>
        <v>3</v>
      </c>
    </row>
    <row r="156" spans="1:35" ht="20.399999999999999" thickBot="1">
      <c r="A156" s="36">
        <v>15</v>
      </c>
      <c r="B156" s="22" t="s">
        <v>17</v>
      </c>
      <c r="C156" s="42" t="s">
        <v>38</v>
      </c>
      <c r="D156" s="56"/>
      <c r="E156" s="43" t="s">
        <v>38</v>
      </c>
      <c r="F156" s="42" t="s">
        <v>30</v>
      </c>
      <c r="G156" s="42" t="s">
        <v>30</v>
      </c>
      <c r="H156" s="42" t="s">
        <v>30</v>
      </c>
      <c r="I156" s="43" t="s">
        <v>38</v>
      </c>
      <c r="J156" s="42" t="s">
        <v>30</v>
      </c>
      <c r="K156" s="57"/>
      <c r="L156" s="42" t="s">
        <v>30</v>
      </c>
      <c r="M156" s="42" t="s">
        <v>30</v>
      </c>
      <c r="N156" s="42" t="s">
        <v>38</v>
      </c>
      <c r="O156" s="42" t="s">
        <v>30</v>
      </c>
      <c r="P156" s="38" t="s">
        <v>30</v>
      </c>
      <c r="Q156" s="38" t="s">
        <v>30</v>
      </c>
      <c r="R156" s="56"/>
      <c r="S156" s="38" t="s">
        <v>30</v>
      </c>
      <c r="T156" s="38" t="s">
        <v>30</v>
      </c>
      <c r="U156" s="38" t="s">
        <v>30</v>
      </c>
      <c r="V156" s="42" t="s">
        <v>30</v>
      </c>
      <c r="W156" s="42" t="s">
        <v>30</v>
      </c>
      <c r="X156" s="42" t="s">
        <v>30</v>
      </c>
      <c r="Y156" s="56"/>
      <c r="Z156" s="38" t="s">
        <v>30</v>
      </c>
      <c r="AA156" s="38" t="s">
        <v>30</v>
      </c>
      <c r="AB156" s="38" t="s">
        <v>30</v>
      </c>
      <c r="AC156" s="38" t="s">
        <v>30</v>
      </c>
      <c r="AD156" s="42" t="s">
        <v>30</v>
      </c>
      <c r="AE156" s="38" t="s">
        <v>30</v>
      </c>
      <c r="AF156" s="53"/>
      <c r="AG156" s="42" t="s">
        <v>30</v>
      </c>
      <c r="AH156" s="33">
        <f t="shared" ref="AH156" si="97">COUNTIF(C156:AG156, "P")</f>
        <v>22</v>
      </c>
      <c r="AI156" s="33">
        <f t="shared" si="86"/>
        <v>4</v>
      </c>
    </row>
    <row r="162" spans="1:35" ht="33.6">
      <c r="A162" s="51">
        <v>45139</v>
      </c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24"/>
      <c r="AI162" s="24"/>
    </row>
    <row r="163" spans="1:35">
      <c r="A163" s="35" t="s">
        <v>28</v>
      </c>
      <c r="B163" s="26" t="s">
        <v>29</v>
      </c>
      <c r="C163" s="27">
        <v>1</v>
      </c>
      <c r="D163" s="27">
        <v>2</v>
      </c>
      <c r="E163" s="27">
        <v>3</v>
      </c>
      <c r="F163" s="27">
        <v>4</v>
      </c>
      <c r="G163" s="27">
        <v>5</v>
      </c>
      <c r="H163" s="27">
        <v>6</v>
      </c>
      <c r="I163" s="27">
        <v>7</v>
      </c>
      <c r="J163" s="27">
        <v>8</v>
      </c>
      <c r="K163" s="28">
        <v>9</v>
      </c>
      <c r="L163" s="27">
        <v>10</v>
      </c>
      <c r="M163" s="27">
        <v>11</v>
      </c>
      <c r="N163" s="27">
        <v>12</v>
      </c>
      <c r="O163" s="27">
        <v>13</v>
      </c>
      <c r="P163" s="27">
        <v>14</v>
      </c>
      <c r="Q163" s="27">
        <v>15</v>
      </c>
      <c r="R163" s="27">
        <v>16</v>
      </c>
      <c r="S163" s="27">
        <v>17</v>
      </c>
      <c r="T163" s="27">
        <v>18</v>
      </c>
      <c r="U163" s="27">
        <v>19</v>
      </c>
      <c r="V163" s="27">
        <v>20</v>
      </c>
      <c r="W163" s="27">
        <v>21</v>
      </c>
      <c r="X163" s="27">
        <v>22</v>
      </c>
      <c r="Y163" s="27">
        <v>23</v>
      </c>
      <c r="Z163" s="27">
        <v>24</v>
      </c>
      <c r="AA163" s="27">
        <v>25</v>
      </c>
      <c r="AB163" s="27">
        <v>26</v>
      </c>
      <c r="AC163" s="27">
        <v>27</v>
      </c>
      <c r="AD163" s="27">
        <v>28</v>
      </c>
      <c r="AE163" s="27">
        <v>29</v>
      </c>
      <c r="AF163" s="27">
        <v>30</v>
      </c>
      <c r="AG163" s="27">
        <v>31</v>
      </c>
      <c r="AH163" s="29"/>
      <c r="AI163" s="29"/>
    </row>
    <row r="164" spans="1:35" ht="28.8">
      <c r="A164" s="36"/>
      <c r="B164" s="34"/>
      <c r="C164" s="30" t="s">
        <v>33</v>
      </c>
      <c r="D164" s="30" t="s">
        <v>34</v>
      </c>
      <c r="E164" s="30" t="s">
        <v>35</v>
      </c>
      <c r="F164" s="30" t="s">
        <v>36</v>
      </c>
      <c r="G164" s="30" t="s">
        <v>37</v>
      </c>
      <c r="H164" s="30" t="s">
        <v>31</v>
      </c>
      <c r="I164" s="30" t="s">
        <v>32</v>
      </c>
      <c r="J164" s="30" t="s">
        <v>33</v>
      </c>
      <c r="K164" s="30" t="s">
        <v>34</v>
      </c>
      <c r="L164" s="30" t="s">
        <v>35</v>
      </c>
      <c r="M164" s="30" t="s">
        <v>36</v>
      </c>
      <c r="N164" s="30" t="s">
        <v>37</v>
      </c>
      <c r="O164" s="30" t="s">
        <v>31</v>
      </c>
      <c r="P164" s="30" t="s">
        <v>32</v>
      </c>
      <c r="Q164" s="30" t="s">
        <v>33</v>
      </c>
      <c r="R164" s="30" t="s">
        <v>34</v>
      </c>
      <c r="S164" s="30" t="s">
        <v>35</v>
      </c>
      <c r="T164" s="30" t="s">
        <v>36</v>
      </c>
      <c r="U164" s="30" t="s">
        <v>37</v>
      </c>
      <c r="V164" s="30" t="s">
        <v>31</v>
      </c>
      <c r="W164" s="30" t="s">
        <v>32</v>
      </c>
      <c r="X164" s="30" t="s">
        <v>33</v>
      </c>
      <c r="Y164" s="30" t="s">
        <v>34</v>
      </c>
      <c r="Z164" s="30" t="s">
        <v>35</v>
      </c>
      <c r="AA164" s="30" t="s">
        <v>36</v>
      </c>
      <c r="AB164" s="30" t="s">
        <v>37</v>
      </c>
      <c r="AC164" s="30" t="s">
        <v>31</v>
      </c>
      <c r="AD164" s="30" t="s">
        <v>32</v>
      </c>
      <c r="AE164" s="30" t="s">
        <v>33</v>
      </c>
      <c r="AF164" s="30" t="s">
        <v>34</v>
      </c>
      <c r="AG164" s="30" t="s">
        <v>35</v>
      </c>
      <c r="AH164" s="31" t="s">
        <v>39</v>
      </c>
      <c r="AI164" s="31" t="s">
        <v>40</v>
      </c>
    </row>
    <row r="165" spans="1:35" ht="20.399999999999999" thickBot="1">
      <c r="A165" s="36">
        <v>1</v>
      </c>
      <c r="B165" s="32" t="s">
        <v>3</v>
      </c>
      <c r="C165" s="38" t="s">
        <v>30</v>
      </c>
      <c r="D165" s="38" t="s">
        <v>30</v>
      </c>
      <c r="E165" s="38" t="s">
        <v>30</v>
      </c>
      <c r="F165" s="38" t="s">
        <v>30</v>
      </c>
      <c r="G165" s="38" t="s">
        <v>30</v>
      </c>
      <c r="H165" s="53"/>
      <c r="I165" s="38" t="s">
        <v>30</v>
      </c>
      <c r="J165" s="38" t="s">
        <v>30</v>
      </c>
      <c r="K165" s="38" t="s">
        <v>30</v>
      </c>
      <c r="L165" s="38" t="s">
        <v>30</v>
      </c>
      <c r="M165" s="38" t="s">
        <v>30</v>
      </c>
      <c r="N165" s="38" t="s">
        <v>30</v>
      </c>
      <c r="O165" s="53"/>
      <c r="P165" s="38" t="s">
        <v>30</v>
      </c>
      <c r="Q165" s="38" t="s">
        <v>30</v>
      </c>
      <c r="R165" s="38" t="s">
        <v>30</v>
      </c>
      <c r="S165" s="38" t="s">
        <v>38</v>
      </c>
      <c r="T165" s="38" t="s">
        <v>30</v>
      </c>
      <c r="U165" s="38" t="s">
        <v>30</v>
      </c>
      <c r="V165" s="53"/>
      <c r="W165" s="38" t="s">
        <v>30</v>
      </c>
      <c r="X165" s="38" t="s">
        <v>30</v>
      </c>
      <c r="Y165" s="38" t="s">
        <v>30</v>
      </c>
      <c r="Z165" s="38" t="s">
        <v>30</v>
      </c>
      <c r="AA165" s="40" t="s">
        <v>38</v>
      </c>
      <c r="AB165" s="38" t="s">
        <v>30</v>
      </c>
      <c r="AC165" s="53"/>
      <c r="AD165" s="38" t="s">
        <v>30</v>
      </c>
      <c r="AE165" s="38" t="s">
        <v>30</v>
      </c>
      <c r="AF165" s="38" t="s">
        <v>30</v>
      </c>
      <c r="AG165" s="40" t="s">
        <v>38</v>
      </c>
      <c r="AH165" s="33">
        <f t="shared" ref="AH165:AH169" si="98">COUNTIF(C165:AG165, "P")</f>
        <v>24</v>
      </c>
      <c r="AI165" s="33">
        <f>COUNTIF(C165:AG165, "A")</f>
        <v>3</v>
      </c>
    </row>
    <row r="166" spans="1:35" ht="20.399999999999999" thickBot="1">
      <c r="A166" s="36">
        <v>2</v>
      </c>
      <c r="B166" s="22" t="s">
        <v>4</v>
      </c>
      <c r="C166" s="38" t="s">
        <v>30</v>
      </c>
      <c r="D166" s="38" t="s">
        <v>30</v>
      </c>
      <c r="E166" s="40" t="s">
        <v>38</v>
      </c>
      <c r="F166" s="38" t="s">
        <v>30</v>
      </c>
      <c r="G166" s="43" t="s">
        <v>38</v>
      </c>
      <c r="H166" s="56"/>
      <c r="I166" s="43" t="s">
        <v>38</v>
      </c>
      <c r="J166" s="38" t="s">
        <v>30</v>
      </c>
      <c r="K166" s="38" t="s">
        <v>30</v>
      </c>
      <c r="L166" s="38" t="s">
        <v>30</v>
      </c>
      <c r="M166" s="43" t="s">
        <v>38</v>
      </c>
      <c r="N166" s="42" t="s">
        <v>30</v>
      </c>
      <c r="O166" s="56"/>
      <c r="P166" s="43" t="s">
        <v>38</v>
      </c>
      <c r="Q166" s="40" t="s">
        <v>38</v>
      </c>
      <c r="R166" s="43" t="s">
        <v>38</v>
      </c>
      <c r="S166" s="42" t="s">
        <v>30</v>
      </c>
      <c r="T166" s="42" t="s">
        <v>30</v>
      </c>
      <c r="U166" s="42" t="s">
        <v>30</v>
      </c>
      <c r="V166" s="57"/>
      <c r="W166" s="38" t="s">
        <v>30</v>
      </c>
      <c r="X166" s="42" t="s">
        <v>30</v>
      </c>
      <c r="Y166" s="42" t="s">
        <v>30</v>
      </c>
      <c r="Z166" s="42" t="s">
        <v>30</v>
      </c>
      <c r="AA166" s="42" t="s">
        <v>30</v>
      </c>
      <c r="AB166" s="43" t="s">
        <v>38</v>
      </c>
      <c r="AC166" s="56"/>
      <c r="AD166" s="38" t="s">
        <v>30</v>
      </c>
      <c r="AE166" s="38" t="s">
        <v>30</v>
      </c>
      <c r="AF166" s="38" t="s">
        <v>30</v>
      </c>
      <c r="AG166" s="42" t="s">
        <v>30</v>
      </c>
      <c r="AH166" s="33">
        <f t="shared" ref="AH166:AH170" si="99">COUNTIF(C166:AG166,"P")</f>
        <v>19</v>
      </c>
      <c r="AI166" s="33">
        <f>COUNTIF(C166:AG166, "A")</f>
        <v>8</v>
      </c>
    </row>
    <row r="167" spans="1:35" ht="20.399999999999999" thickBot="1">
      <c r="A167" s="36">
        <v>3</v>
      </c>
      <c r="B167" s="22" t="s">
        <v>5</v>
      </c>
      <c r="C167" s="38" t="s">
        <v>30</v>
      </c>
      <c r="D167" s="40" t="s">
        <v>38</v>
      </c>
      <c r="E167" s="38" t="s">
        <v>30</v>
      </c>
      <c r="F167" s="40" t="s">
        <v>38</v>
      </c>
      <c r="G167" s="42" t="s">
        <v>30</v>
      </c>
      <c r="H167" s="57"/>
      <c r="I167" s="42" t="s">
        <v>30</v>
      </c>
      <c r="J167" s="38" t="s">
        <v>30</v>
      </c>
      <c r="K167" s="38" t="s">
        <v>30</v>
      </c>
      <c r="L167" s="40" t="s">
        <v>38</v>
      </c>
      <c r="M167" s="42" t="s">
        <v>30</v>
      </c>
      <c r="N167" s="42" t="s">
        <v>30</v>
      </c>
      <c r="O167" s="57"/>
      <c r="P167" s="42" t="s">
        <v>30</v>
      </c>
      <c r="Q167" s="38" t="s">
        <v>30</v>
      </c>
      <c r="R167" s="42" t="s">
        <v>30</v>
      </c>
      <c r="S167" s="42" t="s">
        <v>30</v>
      </c>
      <c r="T167" s="42" t="s">
        <v>30</v>
      </c>
      <c r="U167" s="42" t="s">
        <v>30</v>
      </c>
      <c r="V167" s="57"/>
      <c r="W167" s="38" t="s">
        <v>30</v>
      </c>
      <c r="X167" s="43" t="s">
        <v>38</v>
      </c>
      <c r="Y167" s="42" t="s">
        <v>30</v>
      </c>
      <c r="Z167" s="42" t="s">
        <v>30</v>
      </c>
      <c r="AA167" s="42" t="s">
        <v>30</v>
      </c>
      <c r="AB167" s="42" t="s">
        <v>30</v>
      </c>
      <c r="AC167" s="56"/>
      <c r="AD167" s="38" t="s">
        <v>30</v>
      </c>
      <c r="AE167" s="38" t="s">
        <v>30</v>
      </c>
      <c r="AF167" s="40" t="s">
        <v>38</v>
      </c>
      <c r="AG167" s="42" t="s">
        <v>30</v>
      </c>
      <c r="AH167" s="33">
        <f t="shared" ref="AH167:AH171" si="100">COUNTIF(C167:AG167, "P")</f>
        <v>22</v>
      </c>
      <c r="AI167" s="33">
        <f t="shared" ref="AI167:AI179" si="101">COUNTIF(C167:AG167, "A")</f>
        <v>5</v>
      </c>
    </row>
    <row r="168" spans="1:35" ht="20.399999999999999" thickBot="1">
      <c r="A168" s="36">
        <v>4</v>
      </c>
      <c r="B168" s="22" t="s">
        <v>6</v>
      </c>
      <c r="C168" s="38" t="s">
        <v>30</v>
      </c>
      <c r="D168" s="38" t="s">
        <v>30</v>
      </c>
      <c r="E168" s="40" t="s">
        <v>38</v>
      </c>
      <c r="F168" s="38" t="s">
        <v>30</v>
      </c>
      <c r="G168" s="42" t="s">
        <v>30</v>
      </c>
      <c r="H168" s="56"/>
      <c r="I168" s="42" t="s">
        <v>30</v>
      </c>
      <c r="J168" s="38" t="s">
        <v>30</v>
      </c>
      <c r="K168" s="38" t="s">
        <v>30</v>
      </c>
      <c r="L168" s="38" t="s">
        <v>30</v>
      </c>
      <c r="M168" s="42" t="s">
        <v>30</v>
      </c>
      <c r="N168" s="42" t="s">
        <v>30</v>
      </c>
      <c r="O168" s="56"/>
      <c r="P168" s="42" t="s">
        <v>30</v>
      </c>
      <c r="Q168" s="38" t="s">
        <v>30</v>
      </c>
      <c r="R168" s="42" t="s">
        <v>30</v>
      </c>
      <c r="S168" s="42" t="s">
        <v>30</v>
      </c>
      <c r="T168" s="42" t="s">
        <v>30</v>
      </c>
      <c r="U168" s="42" t="s">
        <v>30</v>
      </c>
      <c r="V168" s="56"/>
      <c r="W168" s="38" t="s">
        <v>30</v>
      </c>
      <c r="X168" s="42" t="s">
        <v>30</v>
      </c>
      <c r="Y168" s="42" t="s">
        <v>30</v>
      </c>
      <c r="Z168" s="42" t="s">
        <v>30</v>
      </c>
      <c r="AA168" s="43" t="s">
        <v>38</v>
      </c>
      <c r="AB168" s="42" t="s">
        <v>30</v>
      </c>
      <c r="AC168" s="56"/>
      <c r="AD168" s="38" t="s">
        <v>30</v>
      </c>
      <c r="AE168" s="38" t="s">
        <v>30</v>
      </c>
      <c r="AF168" s="38" t="s">
        <v>30</v>
      </c>
      <c r="AG168" s="43" t="s">
        <v>38</v>
      </c>
      <c r="AH168" s="33">
        <f t="shared" ref="AH168" si="102">COUNTIF(C168:AG168,"P")</f>
        <v>24</v>
      </c>
      <c r="AI168" s="33">
        <f t="shared" si="101"/>
        <v>3</v>
      </c>
    </row>
    <row r="169" spans="1:35" ht="20.399999999999999" thickBot="1">
      <c r="A169" s="36">
        <v>5</v>
      </c>
      <c r="B169" s="22" t="s">
        <v>7</v>
      </c>
      <c r="C169" s="40" t="s">
        <v>38</v>
      </c>
      <c r="D169" s="38" t="s">
        <v>30</v>
      </c>
      <c r="E169" s="38" t="s">
        <v>30</v>
      </c>
      <c r="F169" s="38" t="s">
        <v>30</v>
      </c>
      <c r="G169" s="42" t="s">
        <v>30</v>
      </c>
      <c r="H169" s="56"/>
      <c r="I169" s="42" t="s">
        <v>30</v>
      </c>
      <c r="J169" s="40" t="s">
        <v>38</v>
      </c>
      <c r="K169" s="38" t="s">
        <v>30</v>
      </c>
      <c r="L169" s="38" t="s">
        <v>30</v>
      </c>
      <c r="M169" s="42" t="s">
        <v>30</v>
      </c>
      <c r="N169" s="42" t="s">
        <v>30</v>
      </c>
      <c r="O169" s="57"/>
      <c r="P169" s="42" t="s">
        <v>30</v>
      </c>
      <c r="Q169" s="40" t="s">
        <v>38</v>
      </c>
      <c r="R169" s="42" t="s">
        <v>30</v>
      </c>
      <c r="S169" s="42" t="s">
        <v>30</v>
      </c>
      <c r="T169" s="42" t="s">
        <v>30</v>
      </c>
      <c r="U169" s="42" t="s">
        <v>30</v>
      </c>
      <c r="V169" s="56"/>
      <c r="W169" s="38" t="s">
        <v>30</v>
      </c>
      <c r="X169" s="42" t="s">
        <v>30</v>
      </c>
      <c r="Y169" s="42" t="s">
        <v>30</v>
      </c>
      <c r="Z169" s="42" t="s">
        <v>30</v>
      </c>
      <c r="AA169" s="42" t="s">
        <v>30</v>
      </c>
      <c r="AB169" s="43" t="s">
        <v>38</v>
      </c>
      <c r="AC169" s="56"/>
      <c r="AD169" s="38" t="s">
        <v>30</v>
      </c>
      <c r="AE169" s="38" t="s">
        <v>30</v>
      </c>
      <c r="AF169" s="38" t="s">
        <v>30</v>
      </c>
      <c r="AG169" s="42" t="s">
        <v>30</v>
      </c>
      <c r="AH169" s="33">
        <f t="shared" ref="AH169:AH173" si="103">COUNTIF(C169:AG169, "P")</f>
        <v>23</v>
      </c>
      <c r="AI169" s="33">
        <f t="shared" si="101"/>
        <v>4</v>
      </c>
    </row>
    <row r="170" spans="1:35" ht="20.399999999999999" thickBot="1">
      <c r="A170" s="36">
        <v>6</v>
      </c>
      <c r="B170" s="22" t="s">
        <v>8</v>
      </c>
      <c r="C170" s="38" t="s">
        <v>30</v>
      </c>
      <c r="D170" s="38" t="s">
        <v>30</v>
      </c>
      <c r="E170" s="38" t="s">
        <v>30</v>
      </c>
      <c r="F170" s="38" t="s">
        <v>30</v>
      </c>
      <c r="G170" s="42" t="s">
        <v>30</v>
      </c>
      <c r="H170" s="56"/>
      <c r="I170" s="42" t="s">
        <v>30</v>
      </c>
      <c r="J170" s="38" t="s">
        <v>30</v>
      </c>
      <c r="K170" s="38" t="s">
        <v>30</v>
      </c>
      <c r="L170" s="38" t="s">
        <v>30</v>
      </c>
      <c r="M170" s="42" t="s">
        <v>30</v>
      </c>
      <c r="N170" s="42" t="s">
        <v>30</v>
      </c>
      <c r="O170" s="57"/>
      <c r="P170" s="42" t="s">
        <v>30</v>
      </c>
      <c r="Q170" s="38" t="s">
        <v>30</v>
      </c>
      <c r="R170" s="42" t="s">
        <v>30</v>
      </c>
      <c r="S170" s="42" t="s">
        <v>30</v>
      </c>
      <c r="T170" s="42" t="s">
        <v>30</v>
      </c>
      <c r="U170" s="42" t="s">
        <v>30</v>
      </c>
      <c r="V170" s="56"/>
      <c r="W170" s="40" t="s">
        <v>38</v>
      </c>
      <c r="X170" s="42" t="s">
        <v>30</v>
      </c>
      <c r="Y170" s="42" t="s">
        <v>30</v>
      </c>
      <c r="Z170" s="43" t="s">
        <v>38</v>
      </c>
      <c r="AA170" s="42" t="s">
        <v>30</v>
      </c>
      <c r="AB170" s="42" t="s">
        <v>30</v>
      </c>
      <c r="AC170" s="56"/>
      <c r="AD170" s="38" t="s">
        <v>30</v>
      </c>
      <c r="AE170" s="38" t="s">
        <v>30</v>
      </c>
      <c r="AF170" s="38" t="s">
        <v>30</v>
      </c>
      <c r="AG170" s="42" t="s">
        <v>30</v>
      </c>
      <c r="AH170" s="33">
        <f t="shared" ref="AH170:AH174" si="104">COUNTIF(C170:AG170,"P")</f>
        <v>25</v>
      </c>
      <c r="AI170" s="33">
        <f t="shared" si="101"/>
        <v>2</v>
      </c>
    </row>
    <row r="171" spans="1:35" ht="20.399999999999999" thickBot="1">
      <c r="A171" s="36">
        <v>7</v>
      </c>
      <c r="B171" s="22" t="s">
        <v>9</v>
      </c>
      <c r="C171" s="38" t="s">
        <v>30</v>
      </c>
      <c r="D171" s="40" t="s">
        <v>38</v>
      </c>
      <c r="E171" s="38" t="s">
        <v>30</v>
      </c>
      <c r="F171" s="38" t="s">
        <v>30</v>
      </c>
      <c r="G171" s="42" t="s">
        <v>30</v>
      </c>
      <c r="H171" s="56"/>
      <c r="I171" s="43" t="s">
        <v>38</v>
      </c>
      <c r="J171" s="38" t="s">
        <v>30</v>
      </c>
      <c r="K171" s="38" t="s">
        <v>30</v>
      </c>
      <c r="L171" s="38" t="s">
        <v>30</v>
      </c>
      <c r="M171" s="42" t="s">
        <v>30</v>
      </c>
      <c r="N171" s="42" t="s">
        <v>30</v>
      </c>
      <c r="O171" s="56"/>
      <c r="P171" s="43" t="s">
        <v>38</v>
      </c>
      <c r="Q171" s="38" t="s">
        <v>30</v>
      </c>
      <c r="R171" s="42" t="s">
        <v>30</v>
      </c>
      <c r="S171" s="42" t="s">
        <v>30</v>
      </c>
      <c r="T171" s="43" t="s">
        <v>38</v>
      </c>
      <c r="U171" s="42" t="s">
        <v>30</v>
      </c>
      <c r="V171" s="56"/>
      <c r="W171" s="40" t="s">
        <v>38</v>
      </c>
      <c r="X171" s="42" t="s">
        <v>30</v>
      </c>
      <c r="Y171" s="42" t="s">
        <v>30</v>
      </c>
      <c r="Z171" s="42" t="s">
        <v>30</v>
      </c>
      <c r="AA171" s="43" t="s">
        <v>38</v>
      </c>
      <c r="AB171" s="42" t="s">
        <v>30</v>
      </c>
      <c r="AC171" s="56"/>
      <c r="AD171" s="38" t="s">
        <v>30</v>
      </c>
      <c r="AE171" s="40" t="s">
        <v>38</v>
      </c>
      <c r="AF171" s="38" t="s">
        <v>30</v>
      </c>
      <c r="AG171" s="43" t="s">
        <v>38</v>
      </c>
      <c r="AH171" s="33">
        <f t="shared" ref="AH171:AH175" si="105">COUNTIF(C171:AG171, "P")</f>
        <v>19</v>
      </c>
      <c r="AI171" s="33">
        <f t="shared" si="101"/>
        <v>8</v>
      </c>
    </row>
    <row r="172" spans="1:35" ht="20.399999999999999" thickBot="1">
      <c r="A172" s="36">
        <v>8</v>
      </c>
      <c r="B172" s="22" t="s">
        <v>10</v>
      </c>
      <c r="C172" s="38" t="s">
        <v>30</v>
      </c>
      <c r="D172" s="38" t="s">
        <v>30</v>
      </c>
      <c r="E172" s="38" t="s">
        <v>30</v>
      </c>
      <c r="F172" s="38" t="s">
        <v>30</v>
      </c>
      <c r="G172" s="43" t="s">
        <v>38</v>
      </c>
      <c r="H172" s="56"/>
      <c r="I172" s="42" t="s">
        <v>30</v>
      </c>
      <c r="J172" s="38" t="s">
        <v>30</v>
      </c>
      <c r="K172" s="38" t="s">
        <v>30</v>
      </c>
      <c r="L172" s="38" t="s">
        <v>30</v>
      </c>
      <c r="M172" s="42" t="s">
        <v>30</v>
      </c>
      <c r="N172" s="42" t="s">
        <v>30</v>
      </c>
      <c r="O172" s="57"/>
      <c r="P172" s="42" t="s">
        <v>30</v>
      </c>
      <c r="Q172" s="40" t="s">
        <v>38</v>
      </c>
      <c r="R172" s="43" t="s">
        <v>38</v>
      </c>
      <c r="S172" s="42" t="s">
        <v>30</v>
      </c>
      <c r="T172" s="42" t="s">
        <v>30</v>
      </c>
      <c r="U172" s="43" t="s">
        <v>38</v>
      </c>
      <c r="V172" s="56"/>
      <c r="W172" s="38" t="s">
        <v>30</v>
      </c>
      <c r="X172" s="42" t="s">
        <v>30</v>
      </c>
      <c r="Y172" s="43" t="s">
        <v>38</v>
      </c>
      <c r="Z172" s="42" t="s">
        <v>30</v>
      </c>
      <c r="AA172" s="43" t="s">
        <v>38</v>
      </c>
      <c r="AB172" s="42" t="s">
        <v>30</v>
      </c>
      <c r="AC172" s="56"/>
      <c r="AD172" s="38" t="s">
        <v>30</v>
      </c>
      <c r="AE172" s="40" t="s">
        <v>38</v>
      </c>
      <c r="AF172" s="38" t="s">
        <v>30</v>
      </c>
      <c r="AG172" s="43" t="s">
        <v>38</v>
      </c>
      <c r="AH172" s="33">
        <f t="shared" ref="AH172" si="106">COUNTIF(C172:AG172,"P")</f>
        <v>19</v>
      </c>
      <c r="AI172" s="33">
        <f t="shared" si="101"/>
        <v>8</v>
      </c>
    </row>
    <row r="173" spans="1:35" ht="20.399999999999999" thickBot="1">
      <c r="A173" s="36">
        <v>9</v>
      </c>
      <c r="B173" s="22" t="s">
        <v>11</v>
      </c>
      <c r="C173" s="40" t="s">
        <v>38</v>
      </c>
      <c r="D173" s="38" t="s">
        <v>30</v>
      </c>
      <c r="E173" s="38" t="s">
        <v>30</v>
      </c>
      <c r="F173" s="38" t="s">
        <v>30</v>
      </c>
      <c r="G173" s="42" t="s">
        <v>30</v>
      </c>
      <c r="H173" s="56"/>
      <c r="I173" s="43" t="s">
        <v>38</v>
      </c>
      <c r="J173" s="38" t="s">
        <v>30</v>
      </c>
      <c r="K173" s="38" t="s">
        <v>30</v>
      </c>
      <c r="L173" s="38" t="s">
        <v>30</v>
      </c>
      <c r="M173" s="42" t="s">
        <v>30</v>
      </c>
      <c r="N173" s="42" t="s">
        <v>30</v>
      </c>
      <c r="O173" s="56"/>
      <c r="P173" s="42" t="s">
        <v>30</v>
      </c>
      <c r="Q173" s="38" t="s">
        <v>30</v>
      </c>
      <c r="R173" s="42" t="s">
        <v>30</v>
      </c>
      <c r="S173" s="42" t="s">
        <v>30</v>
      </c>
      <c r="T173" s="42" t="s">
        <v>30</v>
      </c>
      <c r="U173" s="42" t="s">
        <v>30</v>
      </c>
      <c r="V173" s="56"/>
      <c r="W173" s="40" t="s">
        <v>38</v>
      </c>
      <c r="X173" s="42" t="s">
        <v>30</v>
      </c>
      <c r="Y173" s="42" t="s">
        <v>30</v>
      </c>
      <c r="Z173" s="42" t="s">
        <v>30</v>
      </c>
      <c r="AA173" s="42" t="s">
        <v>30</v>
      </c>
      <c r="AB173" s="43" t="s">
        <v>38</v>
      </c>
      <c r="AC173" s="56"/>
      <c r="AD173" s="38" t="s">
        <v>30</v>
      </c>
      <c r="AE173" s="38" t="s">
        <v>30</v>
      </c>
      <c r="AF173" s="38" t="s">
        <v>30</v>
      </c>
      <c r="AG173" s="42" t="s">
        <v>30</v>
      </c>
      <c r="AH173" s="33">
        <f t="shared" ref="AH173" si="107">COUNTIF(C173:AG173, "P")</f>
        <v>23</v>
      </c>
      <c r="AI173" s="33">
        <f t="shared" si="101"/>
        <v>4</v>
      </c>
    </row>
    <row r="174" spans="1:35" ht="20.399999999999999" thickBot="1">
      <c r="A174" s="36">
        <v>10</v>
      </c>
      <c r="B174" s="22" t="s">
        <v>12</v>
      </c>
      <c r="C174" s="38" t="s">
        <v>30</v>
      </c>
      <c r="D174" s="38" t="s">
        <v>30</v>
      </c>
      <c r="E174" s="38" t="s">
        <v>30</v>
      </c>
      <c r="F174" s="38" t="s">
        <v>30</v>
      </c>
      <c r="G174" s="42" t="s">
        <v>30</v>
      </c>
      <c r="H174" s="56"/>
      <c r="I174" s="42" t="s">
        <v>30</v>
      </c>
      <c r="J174" s="38" t="s">
        <v>30</v>
      </c>
      <c r="K174" s="38" t="s">
        <v>30</v>
      </c>
      <c r="L174" s="38" t="s">
        <v>30</v>
      </c>
      <c r="M174" s="42" t="s">
        <v>30</v>
      </c>
      <c r="N174" s="42" t="s">
        <v>30</v>
      </c>
      <c r="O174" s="56"/>
      <c r="P174" s="42" t="s">
        <v>30</v>
      </c>
      <c r="Q174" s="38" t="s">
        <v>30</v>
      </c>
      <c r="R174" s="42" t="s">
        <v>30</v>
      </c>
      <c r="S174" s="42" t="s">
        <v>30</v>
      </c>
      <c r="T174" s="42" t="s">
        <v>30</v>
      </c>
      <c r="U174" s="43" t="s">
        <v>38</v>
      </c>
      <c r="V174" s="56"/>
      <c r="W174" s="38" t="s">
        <v>30</v>
      </c>
      <c r="X174" s="42" t="s">
        <v>30</v>
      </c>
      <c r="Y174" s="43" t="s">
        <v>38</v>
      </c>
      <c r="Z174" s="42" t="s">
        <v>30</v>
      </c>
      <c r="AA174" s="43" t="s">
        <v>38</v>
      </c>
      <c r="AB174" s="42" t="s">
        <v>30</v>
      </c>
      <c r="AC174" s="57"/>
      <c r="AD174" s="40" t="s">
        <v>38</v>
      </c>
      <c r="AE174" s="38" t="s">
        <v>30</v>
      </c>
      <c r="AF174" s="38" t="s">
        <v>30</v>
      </c>
      <c r="AG174" s="43" t="s">
        <v>38</v>
      </c>
      <c r="AH174" s="33">
        <f t="shared" ref="AH174" si="108">COUNTIF(C174:AG174,"P")</f>
        <v>22</v>
      </c>
      <c r="AI174" s="33">
        <f t="shared" si="101"/>
        <v>5</v>
      </c>
    </row>
    <row r="175" spans="1:35" ht="20.399999999999999" thickBot="1">
      <c r="A175" s="36">
        <v>11</v>
      </c>
      <c r="B175" s="22" t="s">
        <v>13</v>
      </c>
      <c r="C175" s="38" t="s">
        <v>30</v>
      </c>
      <c r="D175" s="38" t="s">
        <v>30</v>
      </c>
      <c r="E175" s="38" t="s">
        <v>30</v>
      </c>
      <c r="F175" s="38" t="s">
        <v>30</v>
      </c>
      <c r="G175" s="43" t="s">
        <v>38</v>
      </c>
      <c r="H175" s="56"/>
      <c r="I175" s="42" t="s">
        <v>30</v>
      </c>
      <c r="J175" s="38" t="s">
        <v>30</v>
      </c>
      <c r="K175" s="38" t="s">
        <v>30</v>
      </c>
      <c r="L175" s="38" t="s">
        <v>30</v>
      </c>
      <c r="M175" s="42" t="s">
        <v>30</v>
      </c>
      <c r="N175" s="43" t="s">
        <v>38</v>
      </c>
      <c r="O175" s="56"/>
      <c r="P175" s="42" t="s">
        <v>30</v>
      </c>
      <c r="Q175" s="40" t="s">
        <v>38</v>
      </c>
      <c r="R175" s="43" t="s">
        <v>38</v>
      </c>
      <c r="S175" s="43" t="s">
        <v>38</v>
      </c>
      <c r="T175" s="42" t="s">
        <v>30</v>
      </c>
      <c r="U175" s="42" t="s">
        <v>30</v>
      </c>
      <c r="V175" s="56"/>
      <c r="W175" s="40" t="s">
        <v>38</v>
      </c>
      <c r="X175" s="42" t="s">
        <v>30</v>
      </c>
      <c r="Y175" s="42" t="s">
        <v>30</v>
      </c>
      <c r="Z175" s="42" t="s">
        <v>30</v>
      </c>
      <c r="AA175" s="42" t="s">
        <v>30</v>
      </c>
      <c r="AB175" s="42" t="s">
        <v>30</v>
      </c>
      <c r="AC175" s="56"/>
      <c r="AD175" s="38" t="s">
        <v>30</v>
      </c>
      <c r="AE175" s="38" t="s">
        <v>30</v>
      </c>
      <c r="AF175" s="38" t="s">
        <v>30</v>
      </c>
      <c r="AG175" s="42" t="s">
        <v>30</v>
      </c>
      <c r="AH175" s="33">
        <f t="shared" ref="AH175" si="109">COUNTIF(C175:AG175, "P")</f>
        <v>21</v>
      </c>
      <c r="AI175" s="33">
        <f t="shared" si="101"/>
        <v>6</v>
      </c>
    </row>
    <row r="176" spans="1:35" ht="20.399999999999999" thickBot="1">
      <c r="A176" s="36">
        <v>12</v>
      </c>
      <c r="B176" s="22" t="s">
        <v>14</v>
      </c>
      <c r="C176" s="40" t="s">
        <v>38</v>
      </c>
      <c r="D176" s="38" t="s">
        <v>30</v>
      </c>
      <c r="E176" s="38" t="s">
        <v>30</v>
      </c>
      <c r="F176" s="40" t="s">
        <v>38</v>
      </c>
      <c r="G176" s="42" t="s">
        <v>30</v>
      </c>
      <c r="H176" s="56"/>
      <c r="I176" s="42" t="s">
        <v>30</v>
      </c>
      <c r="J176" s="38" t="s">
        <v>30</v>
      </c>
      <c r="K176" s="38" t="s">
        <v>30</v>
      </c>
      <c r="L176" s="40" t="s">
        <v>38</v>
      </c>
      <c r="M176" s="42" t="s">
        <v>30</v>
      </c>
      <c r="N176" s="42" t="s">
        <v>30</v>
      </c>
      <c r="O176" s="56"/>
      <c r="P176" s="42" t="s">
        <v>30</v>
      </c>
      <c r="Q176" s="38" t="s">
        <v>30</v>
      </c>
      <c r="R176" s="42" t="s">
        <v>30</v>
      </c>
      <c r="S176" s="42" t="s">
        <v>30</v>
      </c>
      <c r="T176" s="43" t="s">
        <v>38</v>
      </c>
      <c r="U176" s="42" t="s">
        <v>30</v>
      </c>
      <c r="V176" s="56"/>
      <c r="W176" s="38" t="s">
        <v>30</v>
      </c>
      <c r="X176" s="42" t="s">
        <v>30</v>
      </c>
      <c r="Y176" s="42" t="s">
        <v>30</v>
      </c>
      <c r="Z176" s="42" t="s">
        <v>30</v>
      </c>
      <c r="AA176" s="42" t="s">
        <v>30</v>
      </c>
      <c r="AB176" s="43" t="s">
        <v>38</v>
      </c>
      <c r="AC176" s="56"/>
      <c r="AD176" s="40" t="s">
        <v>38</v>
      </c>
      <c r="AE176" s="38" t="s">
        <v>30</v>
      </c>
      <c r="AF176" s="40" t="s">
        <v>38</v>
      </c>
      <c r="AG176" s="42" t="s">
        <v>30</v>
      </c>
      <c r="AH176" s="33">
        <f t="shared" ref="AH176" si="110">COUNTIF(C176:AG176,"P")</f>
        <v>20</v>
      </c>
      <c r="AI176" s="33">
        <f t="shared" si="101"/>
        <v>7</v>
      </c>
    </row>
    <row r="177" spans="1:35" ht="20.399999999999999" thickBot="1">
      <c r="A177" s="36">
        <v>13</v>
      </c>
      <c r="B177" s="22" t="s">
        <v>15</v>
      </c>
      <c r="C177" s="38" t="s">
        <v>30</v>
      </c>
      <c r="D177" s="38" t="s">
        <v>30</v>
      </c>
      <c r="E177" s="40" t="s">
        <v>38</v>
      </c>
      <c r="F177" s="38" t="s">
        <v>30</v>
      </c>
      <c r="G177" s="43" t="s">
        <v>38</v>
      </c>
      <c r="H177" s="56"/>
      <c r="I177" s="42" t="s">
        <v>30</v>
      </c>
      <c r="J177" s="38" t="s">
        <v>30</v>
      </c>
      <c r="K177" s="38" t="s">
        <v>30</v>
      </c>
      <c r="L177" s="38" t="s">
        <v>30</v>
      </c>
      <c r="M177" s="42" t="s">
        <v>30</v>
      </c>
      <c r="N177" s="43" t="s">
        <v>38</v>
      </c>
      <c r="O177" s="56"/>
      <c r="P177" s="43" t="s">
        <v>38</v>
      </c>
      <c r="Q177" s="38" t="s">
        <v>30</v>
      </c>
      <c r="R177" s="43" t="s">
        <v>38</v>
      </c>
      <c r="S177" s="42" t="s">
        <v>30</v>
      </c>
      <c r="T177" s="42" t="s">
        <v>30</v>
      </c>
      <c r="U177" s="42" t="s">
        <v>30</v>
      </c>
      <c r="V177" s="56"/>
      <c r="W177" s="38" t="s">
        <v>30</v>
      </c>
      <c r="X177" s="42" t="s">
        <v>30</v>
      </c>
      <c r="Y177" s="42" t="s">
        <v>30</v>
      </c>
      <c r="Z177" s="42" t="s">
        <v>30</v>
      </c>
      <c r="AA177" s="42" t="s">
        <v>30</v>
      </c>
      <c r="AB177" s="42" t="s">
        <v>30</v>
      </c>
      <c r="AC177" s="56"/>
      <c r="AD177" s="38" t="s">
        <v>30</v>
      </c>
      <c r="AE177" s="38" t="s">
        <v>30</v>
      </c>
      <c r="AF177" s="38" t="s">
        <v>30</v>
      </c>
      <c r="AG177" s="42" t="s">
        <v>30</v>
      </c>
      <c r="AH177" s="33">
        <f t="shared" ref="AH177" si="111">COUNTIF(C177:AG177, "P")</f>
        <v>22</v>
      </c>
      <c r="AI177" s="33">
        <f t="shared" si="101"/>
        <v>5</v>
      </c>
    </row>
    <row r="178" spans="1:35" ht="20.399999999999999" thickBot="1">
      <c r="A178" s="36">
        <v>14</v>
      </c>
      <c r="B178" s="22" t="s">
        <v>16</v>
      </c>
      <c r="C178" s="38" t="s">
        <v>30</v>
      </c>
      <c r="D178" s="38" t="s">
        <v>30</v>
      </c>
      <c r="E178" s="38" t="s">
        <v>30</v>
      </c>
      <c r="F178" s="38" t="s">
        <v>30</v>
      </c>
      <c r="G178" s="42" t="s">
        <v>30</v>
      </c>
      <c r="H178" s="56"/>
      <c r="I178" s="42" t="s">
        <v>30</v>
      </c>
      <c r="J178" s="38" t="s">
        <v>30</v>
      </c>
      <c r="K178" s="38" t="s">
        <v>30</v>
      </c>
      <c r="L178" s="38" t="s">
        <v>30</v>
      </c>
      <c r="M178" s="42" t="s">
        <v>30</v>
      </c>
      <c r="N178" s="42" t="s">
        <v>30</v>
      </c>
      <c r="O178" s="57"/>
      <c r="P178" s="43" t="s">
        <v>38</v>
      </c>
      <c r="Q178" s="38" t="s">
        <v>30</v>
      </c>
      <c r="R178" s="42" t="s">
        <v>30</v>
      </c>
      <c r="S178" s="42" t="s">
        <v>30</v>
      </c>
      <c r="T178" s="43" t="s">
        <v>38</v>
      </c>
      <c r="U178" s="42" t="s">
        <v>30</v>
      </c>
      <c r="V178" s="56"/>
      <c r="W178" s="38" t="s">
        <v>30</v>
      </c>
      <c r="X178" s="42" t="s">
        <v>30</v>
      </c>
      <c r="Y178" s="42" t="s">
        <v>30</v>
      </c>
      <c r="Z178" s="43" t="s">
        <v>30</v>
      </c>
      <c r="AA178" s="42" t="s">
        <v>30</v>
      </c>
      <c r="AB178" s="42" t="s">
        <v>30</v>
      </c>
      <c r="AC178" s="56"/>
      <c r="AD178" s="38" t="s">
        <v>30</v>
      </c>
      <c r="AE178" s="38" t="s">
        <v>30</v>
      </c>
      <c r="AF178" s="38" t="s">
        <v>30</v>
      </c>
      <c r="AG178" s="42" t="s">
        <v>30</v>
      </c>
      <c r="AH178" s="33">
        <f>COUNTIF(C178:AG178,"P")</f>
        <v>25</v>
      </c>
      <c r="AI178" s="33">
        <f t="shared" si="101"/>
        <v>2</v>
      </c>
    </row>
    <row r="179" spans="1:35" ht="20.399999999999999" thickBot="1">
      <c r="A179" s="36">
        <v>15</v>
      </c>
      <c r="B179" s="22" t="s">
        <v>17</v>
      </c>
      <c r="C179" s="38" t="s">
        <v>30</v>
      </c>
      <c r="D179" s="38" t="s">
        <v>30</v>
      </c>
      <c r="E179" s="38" t="s">
        <v>30</v>
      </c>
      <c r="F179" s="38" t="s">
        <v>30</v>
      </c>
      <c r="G179" s="42" t="s">
        <v>30</v>
      </c>
      <c r="H179" s="56"/>
      <c r="I179" s="42" t="s">
        <v>30</v>
      </c>
      <c r="J179" s="38" t="s">
        <v>30</v>
      </c>
      <c r="K179" s="38" t="s">
        <v>30</v>
      </c>
      <c r="L179" s="38" t="s">
        <v>30</v>
      </c>
      <c r="M179" s="42" t="s">
        <v>30</v>
      </c>
      <c r="N179" s="42" t="s">
        <v>30</v>
      </c>
      <c r="O179" s="56"/>
      <c r="P179" s="42" t="s">
        <v>30</v>
      </c>
      <c r="Q179" s="38" t="s">
        <v>30</v>
      </c>
      <c r="R179" s="42" t="s">
        <v>30</v>
      </c>
      <c r="S179" s="42" t="s">
        <v>30</v>
      </c>
      <c r="T179" s="42" t="s">
        <v>30</v>
      </c>
      <c r="U179" s="42" t="s">
        <v>30</v>
      </c>
      <c r="V179" s="56"/>
      <c r="W179" s="38" t="s">
        <v>30</v>
      </c>
      <c r="X179" s="42" t="s">
        <v>30</v>
      </c>
      <c r="Y179" s="42" t="s">
        <v>30</v>
      </c>
      <c r="Z179" s="42" t="s">
        <v>30</v>
      </c>
      <c r="AA179" s="42" t="s">
        <v>30</v>
      </c>
      <c r="AB179" s="42" t="s">
        <v>30</v>
      </c>
      <c r="AC179" s="56"/>
      <c r="AD179" s="38" t="s">
        <v>30</v>
      </c>
      <c r="AE179" s="38" t="s">
        <v>30</v>
      </c>
      <c r="AF179" s="38" t="s">
        <v>30</v>
      </c>
      <c r="AG179" s="42" t="s">
        <v>30</v>
      </c>
      <c r="AH179" s="33">
        <f t="shared" ref="AH179" si="112">COUNTIF(C179:AG179, "P")</f>
        <v>27</v>
      </c>
      <c r="AI179" s="33">
        <f t="shared" si="101"/>
        <v>0</v>
      </c>
    </row>
    <row r="185" spans="1:35" ht="33.6">
      <c r="A185" s="51">
        <v>45170</v>
      </c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24"/>
      <c r="AI185" s="24"/>
    </row>
    <row r="186" spans="1:35">
      <c r="A186" s="35" t="s">
        <v>28</v>
      </c>
      <c r="B186" s="26" t="s">
        <v>29</v>
      </c>
      <c r="C186" s="27">
        <v>1</v>
      </c>
      <c r="D186" s="27">
        <v>2</v>
      </c>
      <c r="E186" s="27">
        <v>3</v>
      </c>
      <c r="F186" s="27">
        <v>4</v>
      </c>
      <c r="G186" s="27">
        <v>5</v>
      </c>
      <c r="H186" s="27">
        <v>6</v>
      </c>
      <c r="I186" s="27">
        <v>7</v>
      </c>
      <c r="J186" s="27">
        <v>8</v>
      </c>
      <c r="K186" s="28">
        <v>9</v>
      </c>
      <c r="L186" s="27">
        <v>10</v>
      </c>
      <c r="M186" s="27">
        <v>11</v>
      </c>
      <c r="N186" s="27">
        <v>12</v>
      </c>
      <c r="O186" s="27">
        <v>13</v>
      </c>
      <c r="P186" s="27">
        <v>14</v>
      </c>
      <c r="Q186" s="27">
        <v>15</v>
      </c>
      <c r="R186" s="27">
        <v>16</v>
      </c>
      <c r="S186" s="27">
        <v>17</v>
      </c>
      <c r="T186" s="27">
        <v>18</v>
      </c>
      <c r="U186" s="27">
        <v>19</v>
      </c>
      <c r="V186" s="27">
        <v>20</v>
      </c>
      <c r="W186" s="27">
        <v>21</v>
      </c>
      <c r="X186" s="27">
        <v>22</v>
      </c>
      <c r="Y186" s="27">
        <v>23</v>
      </c>
      <c r="Z186" s="27">
        <v>24</v>
      </c>
      <c r="AA186" s="27">
        <v>25</v>
      </c>
      <c r="AB186" s="27">
        <v>26</v>
      </c>
      <c r="AC186" s="27">
        <v>27</v>
      </c>
      <c r="AD186" s="27">
        <v>28</v>
      </c>
      <c r="AE186" s="27">
        <v>29</v>
      </c>
      <c r="AF186" s="27">
        <v>30</v>
      </c>
      <c r="AG186" s="27">
        <v>31</v>
      </c>
      <c r="AH186" s="29"/>
      <c r="AI186" s="29"/>
    </row>
    <row r="187" spans="1:35" ht="28.8">
      <c r="A187" s="36"/>
      <c r="B187" s="34"/>
      <c r="C187" s="30" t="s">
        <v>36</v>
      </c>
      <c r="D187" s="30" t="s">
        <v>37</v>
      </c>
      <c r="E187" s="30" t="s">
        <v>31</v>
      </c>
      <c r="F187" s="30" t="s">
        <v>32</v>
      </c>
      <c r="G187" s="30" t="s">
        <v>33</v>
      </c>
      <c r="H187" s="30" t="s">
        <v>34</v>
      </c>
      <c r="I187" s="30" t="s">
        <v>35</v>
      </c>
      <c r="J187" s="30" t="s">
        <v>36</v>
      </c>
      <c r="K187" s="30" t="s">
        <v>37</v>
      </c>
      <c r="L187" s="30" t="s">
        <v>31</v>
      </c>
      <c r="M187" s="30" t="s">
        <v>32</v>
      </c>
      <c r="N187" s="30" t="s">
        <v>33</v>
      </c>
      <c r="O187" s="30" t="s">
        <v>34</v>
      </c>
      <c r="P187" s="30" t="s">
        <v>35</v>
      </c>
      <c r="Q187" s="30" t="s">
        <v>36</v>
      </c>
      <c r="R187" s="30" t="s">
        <v>37</v>
      </c>
      <c r="S187" s="30" t="s">
        <v>31</v>
      </c>
      <c r="T187" s="30" t="s">
        <v>32</v>
      </c>
      <c r="U187" s="30" t="s">
        <v>33</v>
      </c>
      <c r="V187" s="30" t="s">
        <v>34</v>
      </c>
      <c r="W187" s="30" t="s">
        <v>35</v>
      </c>
      <c r="X187" s="30" t="s">
        <v>36</v>
      </c>
      <c r="Y187" s="30" t="s">
        <v>37</v>
      </c>
      <c r="Z187" s="30" t="s">
        <v>31</v>
      </c>
      <c r="AA187" s="30" t="s">
        <v>32</v>
      </c>
      <c r="AB187" s="30" t="s">
        <v>33</v>
      </c>
      <c r="AC187" s="30" t="s">
        <v>34</v>
      </c>
      <c r="AD187" s="30" t="s">
        <v>35</v>
      </c>
      <c r="AE187" s="30" t="s">
        <v>36</v>
      </c>
      <c r="AF187" s="30" t="s">
        <v>37</v>
      </c>
      <c r="AG187" s="30"/>
      <c r="AH187" s="31" t="s">
        <v>39</v>
      </c>
      <c r="AI187" s="31" t="s">
        <v>40</v>
      </c>
    </row>
    <row r="188" spans="1:35" ht="20.399999999999999" thickBot="1">
      <c r="A188" s="36">
        <v>1</v>
      </c>
      <c r="B188" s="32" t="s">
        <v>3</v>
      </c>
      <c r="C188" s="38" t="s">
        <v>30</v>
      </c>
      <c r="D188" s="38" t="s">
        <v>30</v>
      </c>
      <c r="E188" s="53"/>
      <c r="F188" s="38" t="s">
        <v>30</v>
      </c>
      <c r="G188" s="38" t="s">
        <v>38</v>
      </c>
      <c r="H188" s="38" t="s">
        <v>30</v>
      </c>
      <c r="I188" s="38" t="s">
        <v>30</v>
      </c>
      <c r="J188" s="40" t="s">
        <v>38</v>
      </c>
      <c r="K188" s="38" t="s">
        <v>30</v>
      </c>
      <c r="L188" s="53"/>
      <c r="M188" s="40" t="s">
        <v>38</v>
      </c>
      <c r="N188" s="38" t="s">
        <v>30</v>
      </c>
      <c r="O188" s="38" t="s">
        <v>30</v>
      </c>
      <c r="P188" s="38" t="s">
        <v>30</v>
      </c>
      <c r="Q188" s="38" t="s">
        <v>30</v>
      </c>
      <c r="R188" s="38" t="s">
        <v>38</v>
      </c>
      <c r="S188" s="53"/>
      <c r="T188" s="40" t="s">
        <v>38</v>
      </c>
      <c r="U188" s="38" t="s">
        <v>30</v>
      </c>
      <c r="V188" s="38" t="s">
        <v>30</v>
      </c>
      <c r="W188" s="38" t="s">
        <v>30</v>
      </c>
      <c r="X188" s="38" t="s">
        <v>30</v>
      </c>
      <c r="Y188" s="38" t="s">
        <v>30</v>
      </c>
      <c r="Z188" s="53"/>
      <c r="AA188" s="38" t="s">
        <v>30</v>
      </c>
      <c r="AB188" s="38" t="s">
        <v>30</v>
      </c>
      <c r="AC188" s="38" t="s">
        <v>30</v>
      </c>
      <c r="AD188" s="38" t="s">
        <v>30</v>
      </c>
      <c r="AE188" s="40" t="s">
        <v>38</v>
      </c>
      <c r="AF188" s="38" t="s">
        <v>30</v>
      </c>
      <c r="AG188" s="38"/>
      <c r="AH188" s="33">
        <f t="shared" ref="AH188:AH192" si="113">COUNTIF(C188:AG188, "P")</f>
        <v>20</v>
      </c>
      <c r="AI188" s="33">
        <f>COUNTIF(C188:AG188, "A")</f>
        <v>6</v>
      </c>
    </row>
    <row r="189" spans="1:35" ht="20.399999999999999" thickBot="1">
      <c r="A189" s="36">
        <v>2</v>
      </c>
      <c r="B189" s="22" t="s">
        <v>4</v>
      </c>
      <c r="C189" s="38" t="s">
        <v>30</v>
      </c>
      <c r="D189" s="38" t="s">
        <v>30</v>
      </c>
      <c r="E189" s="56"/>
      <c r="F189" s="43" t="s">
        <v>38</v>
      </c>
      <c r="G189" s="42" t="s">
        <v>30</v>
      </c>
      <c r="H189" s="42" t="s">
        <v>30</v>
      </c>
      <c r="I189" s="42" t="s">
        <v>30</v>
      </c>
      <c r="J189" s="42" t="s">
        <v>30</v>
      </c>
      <c r="K189" s="43" t="s">
        <v>38</v>
      </c>
      <c r="L189" s="57"/>
      <c r="M189" s="43" t="s">
        <v>38</v>
      </c>
      <c r="N189" s="42" t="s">
        <v>30</v>
      </c>
      <c r="O189" s="38" t="s">
        <v>30</v>
      </c>
      <c r="P189" s="38" t="s">
        <v>30</v>
      </c>
      <c r="Q189" s="43" t="s">
        <v>38</v>
      </c>
      <c r="R189" s="42" t="s">
        <v>30</v>
      </c>
      <c r="S189" s="56"/>
      <c r="T189" s="42" t="s">
        <v>30</v>
      </c>
      <c r="U189" s="42" t="s">
        <v>30</v>
      </c>
      <c r="V189" s="42" t="s">
        <v>30</v>
      </c>
      <c r="W189" s="38" t="s">
        <v>30</v>
      </c>
      <c r="X189" s="40" t="s">
        <v>38</v>
      </c>
      <c r="Y189" s="38" t="s">
        <v>30</v>
      </c>
      <c r="Z189" s="56"/>
      <c r="AA189" s="42" t="s">
        <v>30</v>
      </c>
      <c r="AB189" s="43" t="s">
        <v>38</v>
      </c>
      <c r="AC189" s="42" t="s">
        <v>30</v>
      </c>
      <c r="AD189" s="38" t="s">
        <v>30</v>
      </c>
      <c r="AE189" s="38" t="s">
        <v>30</v>
      </c>
      <c r="AF189" s="38" t="s">
        <v>30</v>
      </c>
      <c r="AG189" s="42"/>
      <c r="AH189" s="33">
        <f t="shared" ref="AH189:AH193" si="114">COUNTIF(C189:AG189,"P")</f>
        <v>20</v>
      </c>
      <c r="AI189" s="33">
        <f>COUNTIF(C189:AG189, "A")</f>
        <v>6</v>
      </c>
    </row>
    <row r="190" spans="1:35" ht="20.399999999999999" thickBot="1">
      <c r="A190" s="36">
        <v>3</v>
      </c>
      <c r="B190" s="22" t="s">
        <v>5</v>
      </c>
      <c r="C190" s="38" t="s">
        <v>30</v>
      </c>
      <c r="D190" s="40" t="s">
        <v>38</v>
      </c>
      <c r="E190" s="56"/>
      <c r="F190" s="42" t="s">
        <v>30</v>
      </c>
      <c r="G190" s="42" t="s">
        <v>30</v>
      </c>
      <c r="H190" s="42" t="s">
        <v>30</v>
      </c>
      <c r="I190" s="42" t="s">
        <v>30</v>
      </c>
      <c r="J190" s="42" t="s">
        <v>30</v>
      </c>
      <c r="K190" s="42" t="s">
        <v>30</v>
      </c>
      <c r="L190" s="57"/>
      <c r="M190" s="43" t="s">
        <v>38</v>
      </c>
      <c r="N190" s="42" t="s">
        <v>30</v>
      </c>
      <c r="O190" s="38" t="s">
        <v>30</v>
      </c>
      <c r="P190" s="40" t="s">
        <v>38</v>
      </c>
      <c r="Q190" s="42" t="s">
        <v>30</v>
      </c>
      <c r="R190" s="42" t="s">
        <v>30</v>
      </c>
      <c r="S190" s="56"/>
      <c r="T190" s="42" t="s">
        <v>30</v>
      </c>
      <c r="U190" s="42" t="s">
        <v>30</v>
      </c>
      <c r="V190" s="43" t="s">
        <v>38</v>
      </c>
      <c r="W190" s="38" t="s">
        <v>30</v>
      </c>
      <c r="X190" s="38" t="s">
        <v>30</v>
      </c>
      <c r="Y190" s="38" t="s">
        <v>30</v>
      </c>
      <c r="Z190" s="56"/>
      <c r="AA190" s="42" t="s">
        <v>30</v>
      </c>
      <c r="AB190" s="42" t="s">
        <v>30</v>
      </c>
      <c r="AC190" s="43" t="s">
        <v>38</v>
      </c>
      <c r="AD190" s="38" t="s">
        <v>30</v>
      </c>
      <c r="AE190" s="38" t="s">
        <v>30</v>
      </c>
      <c r="AF190" s="38" t="s">
        <v>30</v>
      </c>
      <c r="AG190" s="42"/>
      <c r="AH190" s="33">
        <f t="shared" ref="AH190:AH194" si="115">COUNTIF(C190:AG190, "P")</f>
        <v>21</v>
      </c>
      <c r="AI190" s="33">
        <f t="shared" ref="AI190:AI202" si="116">COUNTIF(C190:AG190, "A")</f>
        <v>5</v>
      </c>
    </row>
    <row r="191" spans="1:35" ht="20.399999999999999" thickBot="1">
      <c r="A191" s="36">
        <v>4</v>
      </c>
      <c r="B191" s="22" t="s">
        <v>6</v>
      </c>
      <c r="C191" s="38" t="s">
        <v>30</v>
      </c>
      <c r="D191" s="38" t="s">
        <v>30</v>
      </c>
      <c r="E191" s="56"/>
      <c r="F191" s="42" t="s">
        <v>30</v>
      </c>
      <c r="G191" s="42" t="s">
        <v>30</v>
      </c>
      <c r="H191" s="42" t="s">
        <v>30</v>
      </c>
      <c r="I191" s="42" t="s">
        <v>30</v>
      </c>
      <c r="J191" s="43" t="s">
        <v>38</v>
      </c>
      <c r="K191" s="42" t="s">
        <v>30</v>
      </c>
      <c r="L191" s="56"/>
      <c r="M191" s="42" t="s">
        <v>30</v>
      </c>
      <c r="N191" s="42" t="s">
        <v>30</v>
      </c>
      <c r="O191" s="38" t="s">
        <v>30</v>
      </c>
      <c r="P191" s="38" t="s">
        <v>30</v>
      </c>
      <c r="Q191" s="42" t="s">
        <v>30</v>
      </c>
      <c r="R191" s="42" t="s">
        <v>30</v>
      </c>
      <c r="S191" s="56"/>
      <c r="T191" s="42" t="s">
        <v>30</v>
      </c>
      <c r="U191" s="42" t="s">
        <v>30</v>
      </c>
      <c r="V191" s="42" t="s">
        <v>30</v>
      </c>
      <c r="W191" s="40" t="s">
        <v>38</v>
      </c>
      <c r="X191" s="38" t="s">
        <v>30</v>
      </c>
      <c r="Y191" s="38" t="s">
        <v>30</v>
      </c>
      <c r="Z191" s="56"/>
      <c r="AA191" s="42" t="s">
        <v>30</v>
      </c>
      <c r="AB191" s="42" t="s">
        <v>30</v>
      </c>
      <c r="AC191" s="42" t="s">
        <v>30</v>
      </c>
      <c r="AD191" s="38" t="s">
        <v>30</v>
      </c>
      <c r="AE191" s="38" t="s">
        <v>30</v>
      </c>
      <c r="AF191" s="38" t="s">
        <v>30</v>
      </c>
      <c r="AG191" s="42"/>
      <c r="AH191" s="33">
        <f t="shared" ref="AH191" si="117">COUNTIF(C191:AG191,"P")</f>
        <v>24</v>
      </c>
      <c r="AI191" s="33">
        <f t="shared" si="116"/>
        <v>2</v>
      </c>
    </row>
    <row r="192" spans="1:35" ht="20.399999999999999" thickBot="1">
      <c r="A192" s="36">
        <v>5</v>
      </c>
      <c r="B192" s="22" t="s">
        <v>7</v>
      </c>
      <c r="C192" s="38" t="s">
        <v>30</v>
      </c>
      <c r="D192" s="38" t="s">
        <v>30</v>
      </c>
      <c r="E192" s="57"/>
      <c r="F192" s="42" t="s">
        <v>30</v>
      </c>
      <c r="G192" s="42" t="s">
        <v>30</v>
      </c>
      <c r="H192" s="42" t="s">
        <v>30</v>
      </c>
      <c r="I192" s="42" t="s">
        <v>30</v>
      </c>
      <c r="J192" s="42" t="s">
        <v>30</v>
      </c>
      <c r="K192" s="43" t="s">
        <v>38</v>
      </c>
      <c r="L192" s="56"/>
      <c r="M192" s="43" t="s">
        <v>38</v>
      </c>
      <c r="N192" s="42" t="s">
        <v>30</v>
      </c>
      <c r="O192" s="38" t="s">
        <v>30</v>
      </c>
      <c r="P192" s="38" t="s">
        <v>30</v>
      </c>
      <c r="Q192" s="42" t="s">
        <v>30</v>
      </c>
      <c r="R192" s="42" t="s">
        <v>30</v>
      </c>
      <c r="S192" s="56"/>
      <c r="T192" s="42" t="s">
        <v>30</v>
      </c>
      <c r="U192" s="42" t="s">
        <v>30</v>
      </c>
      <c r="V192" s="43" t="s">
        <v>38</v>
      </c>
      <c r="W192" s="38" t="s">
        <v>30</v>
      </c>
      <c r="X192" s="38" t="s">
        <v>30</v>
      </c>
      <c r="Y192" s="38" t="s">
        <v>30</v>
      </c>
      <c r="Z192" s="56"/>
      <c r="AA192" s="42" t="s">
        <v>30</v>
      </c>
      <c r="AB192" s="42" t="s">
        <v>30</v>
      </c>
      <c r="AC192" s="42" t="s">
        <v>30</v>
      </c>
      <c r="AD192" s="38" t="s">
        <v>30</v>
      </c>
      <c r="AE192" s="38" t="s">
        <v>30</v>
      </c>
      <c r="AF192" s="38" t="s">
        <v>30</v>
      </c>
      <c r="AG192" s="42"/>
      <c r="AH192" s="33">
        <f t="shared" ref="AH192:AH196" si="118">COUNTIF(C192:AG192, "P")</f>
        <v>23</v>
      </c>
      <c r="AI192" s="33">
        <f t="shared" si="116"/>
        <v>3</v>
      </c>
    </row>
    <row r="193" spans="1:35" ht="20.399999999999999" thickBot="1">
      <c r="A193" s="36">
        <v>6</v>
      </c>
      <c r="B193" s="22" t="s">
        <v>8</v>
      </c>
      <c r="C193" s="38" t="s">
        <v>30</v>
      </c>
      <c r="D193" s="38" t="s">
        <v>30</v>
      </c>
      <c r="E193" s="57"/>
      <c r="F193" s="42" t="s">
        <v>30</v>
      </c>
      <c r="G193" s="42" t="s">
        <v>30</v>
      </c>
      <c r="H193" s="42" t="s">
        <v>30</v>
      </c>
      <c r="I193" s="43" t="s">
        <v>38</v>
      </c>
      <c r="J193" s="42" t="s">
        <v>30</v>
      </c>
      <c r="K193" s="42" t="s">
        <v>30</v>
      </c>
      <c r="L193" s="56"/>
      <c r="M193" s="42" t="s">
        <v>30</v>
      </c>
      <c r="N193" s="43" t="s">
        <v>38</v>
      </c>
      <c r="O193" s="38" t="s">
        <v>30</v>
      </c>
      <c r="P193" s="38" t="s">
        <v>30</v>
      </c>
      <c r="Q193" s="42" t="s">
        <v>30</v>
      </c>
      <c r="R193" s="42" t="s">
        <v>30</v>
      </c>
      <c r="S193" s="56"/>
      <c r="T193" s="42" t="s">
        <v>30</v>
      </c>
      <c r="U193" s="42" t="s">
        <v>30</v>
      </c>
      <c r="V193" s="43" t="s">
        <v>38</v>
      </c>
      <c r="W193" s="38" t="s">
        <v>30</v>
      </c>
      <c r="X193" s="38" t="s">
        <v>30</v>
      </c>
      <c r="Y193" s="38" t="s">
        <v>30</v>
      </c>
      <c r="Z193" s="57"/>
      <c r="AA193" s="42" t="s">
        <v>30</v>
      </c>
      <c r="AB193" s="42" t="s">
        <v>30</v>
      </c>
      <c r="AC193" s="42" t="s">
        <v>30</v>
      </c>
      <c r="AD193" s="38" t="s">
        <v>30</v>
      </c>
      <c r="AE193" s="40" t="s">
        <v>38</v>
      </c>
      <c r="AF193" s="38" t="s">
        <v>30</v>
      </c>
      <c r="AG193" s="42"/>
      <c r="AH193" s="33">
        <f t="shared" ref="AH193:AH197" si="119">COUNTIF(C193:AG193,"P")</f>
        <v>22</v>
      </c>
      <c r="AI193" s="33">
        <f t="shared" si="116"/>
        <v>4</v>
      </c>
    </row>
    <row r="194" spans="1:35" ht="20.399999999999999" thickBot="1">
      <c r="A194" s="36">
        <v>7</v>
      </c>
      <c r="B194" s="22" t="s">
        <v>9</v>
      </c>
      <c r="C194" s="38" t="s">
        <v>30</v>
      </c>
      <c r="D194" s="38" t="s">
        <v>30</v>
      </c>
      <c r="E194" s="56"/>
      <c r="F194" s="42" t="s">
        <v>30</v>
      </c>
      <c r="G194" s="42" t="s">
        <v>30</v>
      </c>
      <c r="H194" s="42" t="s">
        <v>30</v>
      </c>
      <c r="I194" s="42" t="s">
        <v>30</v>
      </c>
      <c r="J194" s="43" t="s">
        <v>38</v>
      </c>
      <c r="K194" s="42" t="s">
        <v>30</v>
      </c>
      <c r="L194" s="56"/>
      <c r="M194" s="42" t="s">
        <v>30</v>
      </c>
      <c r="N194" s="42" t="s">
        <v>30</v>
      </c>
      <c r="O194" s="38" t="s">
        <v>30</v>
      </c>
      <c r="P194" s="38" t="s">
        <v>30</v>
      </c>
      <c r="Q194" s="42" t="s">
        <v>30</v>
      </c>
      <c r="R194" s="42" t="s">
        <v>30</v>
      </c>
      <c r="S194" s="56"/>
      <c r="T194" s="42" t="s">
        <v>30</v>
      </c>
      <c r="U194" s="42" t="s">
        <v>30</v>
      </c>
      <c r="V194" s="42" t="s">
        <v>30</v>
      </c>
      <c r="W194" s="38" t="s">
        <v>30</v>
      </c>
      <c r="X194" s="38" t="s">
        <v>30</v>
      </c>
      <c r="Y194" s="38" t="s">
        <v>30</v>
      </c>
      <c r="Z194" s="56"/>
      <c r="AA194" s="42" t="s">
        <v>30</v>
      </c>
      <c r="AB194" s="42" t="s">
        <v>30</v>
      </c>
      <c r="AC194" s="42" t="s">
        <v>30</v>
      </c>
      <c r="AD194" s="38" t="s">
        <v>30</v>
      </c>
      <c r="AE194" s="38" t="s">
        <v>30</v>
      </c>
      <c r="AF194" s="38" t="s">
        <v>30</v>
      </c>
      <c r="AG194" s="42"/>
      <c r="AH194" s="33">
        <f t="shared" ref="AH194:AH198" si="120">COUNTIF(C194:AG194, "P")</f>
        <v>25</v>
      </c>
      <c r="AI194" s="33">
        <f t="shared" si="116"/>
        <v>1</v>
      </c>
    </row>
    <row r="195" spans="1:35" ht="20.399999999999999" thickBot="1">
      <c r="A195" s="36">
        <v>8</v>
      </c>
      <c r="B195" s="22" t="s">
        <v>10</v>
      </c>
      <c r="C195" s="38" t="s">
        <v>30</v>
      </c>
      <c r="D195" s="38" t="s">
        <v>30</v>
      </c>
      <c r="E195" s="56"/>
      <c r="F195" s="43" t="s">
        <v>38</v>
      </c>
      <c r="G195" s="42" t="s">
        <v>30</v>
      </c>
      <c r="H195" s="43" t="s">
        <v>38</v>
      </c>
      <c r="I195" s="42" t="s">
        <v>30</v>
      </c>
      <c r="J195" s="43" t="s">
        <v>38</v>
      </c>
      <c r="K195" s="42" t="s">
        <v>30</v>
      </c>
      <c r="L195" s="56"/>
      <c r="M195" s="42" t="s">
        <v>30</v>
      </c>
      <c r="N195" s="42" t="s">
        <v>30</v>
      </c>
      <c r="O195" s="38" t="s">
        <v>30</v>
      </c>
      <c r="P195" s="38" t="s">
        <v>30</v>
      </c>
      <c r="Q195" s="43" t="s">
        <v>38</v>
      </c>
      <c r="R195" s="42" t="s">
        <v>30</v>
      </c>
      <c r="S195" s="56"/>
      <c r="T195" s="42" t="s">
        <v>30</v>
      </c>
      <c r="U195" s="42" t="s">
        <v>30</v>
      </c>
      <c r="V195" s="43" t="s">
        <v>38</v>
      </c>
      <c r="W195" s="38" t="s">
        <v>30</v>
      </c>
      <c r="X195" s="38" t="s">
        <v>30</v>
      </c>
      <c r="Y195" s="40" t="s">
        <v>38</v>
      </c>
      <c r="Z195" s="56"/>
      <c r="AA195" s="42" t="s">
        <v>30</v>
      </c>
      <c r="AB195" s="43" t="s">
        <v>38</v>
      </c>
      <c r="AC195" s="42" t="s">
        <v>30</v>
      </c>
      <c r="AD195" s="40" t="s">
        <v>38</v>
      </c>
      <c r="AE195" s="40" t="s">
        <v>38</v>
      </c>
      <c r="AF195" s="38" t="s">
        <v>30</v>
      </c>
      <c r="AG195" s="42"/>
      <c r="AH195" s="33">
        <f t="shared" ref="AH195" si="121">COUNTIF(C195:AG195,"P")</f>
        <v>17</v>
      </c>
      <c r="AI195" s="33">
        <f t="shared" si="116"/>
        <v>9</v>
      </c>
    </row>
    <row r="196" spans="1:35" ht="20.399999999999999" thickBot="1">
      <c r="A196" s="36">
        <v>9</v>
      </c>
      <c r="B196" s="22" t="s">
        <v>11</v>
      </c>
      <c r="C196" s="38" t="s">
        <v>30</v>
      </c>
      <c r="D196" s="38" t="s">
        <v>30</v>
      </c>
      <c r="E196" s="56"/>
      <c r="F196" s="42" t="s">
        <v>30</v>
      </c>
      <c r="G196" s="42" t="s">
        <v>30</v>
      </c>
      <c r="H196" s="42" t="s">
        <v>30</v>
      </c>
      <c r="I196" s="42" t="s">
        <v>30</v>
      </c>
      <c r="J196" s="42" t="s">
        <v>30</v>
      </c>
      <c r="K196" s="43" t="s">
        <v>38</v>
      </c>
      <c r="L196" s="56"/>
      <c r="M196" s="42" t="s">
        <v>30</v>
      </c>
      <c r="N196" s="42" t="s">
        <v>30</v>
      </c>
      <c r="O196" s="38" t="s">
        <v>30</v>
      </c>
      <c r="P196" s="38" t="s">
        <v>30</v>
      </c>
      <c r="Q196" s="42" t="s">
        <v>30</v>
      </c>
      <c r="R196" s="42" t="s">
        <v>30</v>
      </c>
      <c r="S196" s="56"/>
      <c r="T196" s="43" t="s">
        <v>38</v>
      </c>
      <c r="U196" s="42" t="s">
        <v>30</v>
      </c>
      <c r="V196" s="42" t="s">
        <v>30</v>
      </c>
      <c r="W196" s="38" t="s">
        <v>30</v>
      </c>
      <c r="X196" s="40" t="s">
        <v>38</v>
      </c>
      <c r="Y196" s="38" t="s">
        <v>30</v>
      </c>
      <c r="Z196" s="56"/>
      <c r="AA196" s="42" t="s">
        <v>30</v>
      </c>
      <c r="AB196" s="42" t="s">
        <v>30</v>
      </c>
      <c r="AC196" s="42" t="s">
        <v>30</v>
      </c>
      <c r="AD196" s="38" t="s">
        <v>30</v>
      </c>
      <c r="AE196" s="38" t="s">
        <v>30</v>
      </c>
      <c r="AF196" s="38" t="s">
        <v>30</v>
      </c>
      <c r="AG196" s="42"/>
      <c r="AH196" s="33">
        <f t="shared" ref="AH196" si="122">COUNTIF(C196:AG196, "P")</f>
        <v>23</v>
      </c>
      <c r="AI196" s="33">
        <f t="shared" si="116"/>
        <v>3</v>
      </c>
    </row>
    <row r="197" spans="1:35" ht="20.399999999999999" thickBot="1">
      <c r="A197" s="36">
        <v>10</v>
      </c>
      <c r="B197" s="22" t="s">
        <v>12</v>
      </c>
      <c r="C197" s="38" t="s">
        <v>30</v>
      </c>
      <c r="D197" s="38" t="s">
        <v>30</v>
      </c>
      <c r="E197" s="56"/>
      <c r="F197" s="42" t="s">
        <v>30</v>
      </c>
      <c r="G197" s="42" t="s">
        <v>30</v>
      </c>
      <c r="H197" s="43" t="s">
        <v>38</v>
      </c>
      <c r="I197" s="42" t="s">
        <v>30</v>
      </c>
      <c r="J197" s="43" t="s">
        <v>38</v>
      </c>
      <c r="K197" s="42" t="s">
        <v>30</v>
      </c>
      <c r="L197" s="56"/>
      <c r="M197" s="42" t="s">
        <v>30</v>
      </c>
      <c r="N197" s="42" t="s">
        <v>30</v>
      </c>
      <c r="O197" s="38" t="s">
        <v>30</v>
      </c>
      <c r="P197" s="38" t="s">
        <v>30</v>
      </c>
      <c r="Q197" s="42" t="s">
        <v>30</v>
      </c>
      <c r="R197" s="42" t="s">
        <v>30</v>
      </c>
      <c r="S197" s="56"/>
      <c r="T197" s="43" t="s">
        <v>38</v>
      </c>
      <c r="U197" s="42" t="s">
        <v>30</v>
      </c>
      <c r="V197" s="42" t="s">
        <v>30</v>
      </c>
      <c r="W197" s="38" t="s">
        <v>30</v>
      </c>
      <c r="X197" s="38" t="s">
        <v>30</v>
      </c>
      <c r="Y197" s="40" t="s">
        <v>38</v>
      </c>
      <c r="Z197" s="56"/>
      <c r="AA197" s="43" t="s">
        <v>38</v>
      </c>
      <c r="AB197" s="42" t="s">
        <v>30</v>
      </c>
      <c r="AC197" s="42" t="s">
        <v>30</v>
      </c>
      <c r="AD197" s="40" t="s">
        <v>38</v>
      </c>
      <c r="AE197" s="40" t="s">
        <v>38</v>
      </c>
      <c r="AF197" s="38" t="s">
        <v>30</v>
      </c>
      <c r="AG197" s="42"/>
      <c r="AH197" s="33">
        <f t="shared" ref="AH197" si="123">COUNTIF(C197:AG197,"P")</f>
        <v>19</v>
      </c>
      <c r="AI197" s="33">
        <f t="shared" si="116"/>
        <v>7</v>
      </c>
    </row>
    <row r="198" spans="1:35" ht="20.399999999999999" thickBot="1">
      <c r="A198" s="36">
        <v>11</v>
      </c>
      <c r="B198" s="22" t="s">
        <v>13</v>
      </c>
      <c r="C198" s="38" t="s">
        <v>30</v>
      </c>
      <c r="D198" s="38" t="s">
        <v>30</v>
      </c>
      <c r="E198" s="56"/>
      <c r="F198" s="43" t="s">
        <v>38</v>
      </c>
      <c r="G198" s="43" t="s">
        <v>38</v>
      </c>
      <c r="H198" s="42" t="s">
        <v>30</v>
      </c>
      <c r="I198" s="42" t="s">
        <v>30</v>
      </c>
      <c r="J198" s="42" t="s">
        <v>30</v>
      </c>
      <c r="K198" s="42" t="s">
        <v>30</v>
      </c>
      <c r="L198" s="56"/>
      <c r="M198" s="42" t="s">
        <v>30</v>
      </c>
      <c r="N198" s="42" t="s">
        <v>30</v>
      </c>
      <c r="O198" s="38" t="s">
        <v>30</v>
      </c>
      <c r="P198" s="38" t="s">
        <v>30</v>
      </c>
      <c r="Q198" s="43" t="s">
        <v>38</v>
      </c>
      <c r="R198" s="43" t="s">
        <v>38</v>
      </c>
      <c r="S198" s="57"/>
      <c r="T198" s="42" t="s">
        <v>30</v>
      </c>
      <c r="U198" s="43" t="s">
        <v>38</v>
      </c>
      <c r="V198" s="42" t="s">
        <v>30</v>
      </c>
      <c r="W198" s="38" t="s">
        <v>30</v>
      </c>
      <c r="X198" s="38" t="s">
        <v>30</v>
      </c>
      <c r="Y198" s="38" t="s">
        <v>30</v>
      </c>
      <c r="Z198" s="56"/>
      <c r="AA198" s="42" t="s">
        <v>30</v>
      </c>
      <c r="AB198" s="43" t="s">
        <v>38</v>
      </c>
      <c r="AC198" s="42" t="s">
        <v>30</v>
      </c>
      <c r="AD198" s="38" t="s">
        <v>30</v>
      </c>
      <c r="AE198" s="38" t="s">
        <v>30</v>
      </c>
      <c r="AF198" s="38" t="s">
        <v>30</v>
      </c>
      <c r="AG198" s="42"/>
      <c r="AH198" s="33">
        <f t="shared" ref="AH198" si="124">COUNTIF(C198:AG198, "P")</f>
        <v>20</v>
      </c>
      <c r="AI198" s="33">
        <f t="shared" si="116"/>
        <v>6</v>
      </c>
    </row>
    <row r="199" spans="1:35" ht="20.399999999999999" thickBot="1">
      <c r="A199" s="36">
        <v>12</v>
      </c>
      <c r="B199" s="22" t="s">
        <v>14</v>
      </c>
      <c r="C199" s="38" t="s">
        <v>30</v>
      </c>
      <c r="D199" s="40" t="s">
        <v>38</v>
      </c>
      <c r="E199" s="56"/>
      <c r="F199" s="42" t="s">
        <v>30</v>
      </c>
      <c r="G199" s="42" t="s">
        <v>30</v>
      </c>
      <c r="H199" s="42" t="s">
        <v>30</v>
      </c>
      <c r="I199" s="42" t="s">
        <v>30</v>
      </c>
      <c r="J199" s="42" t="s">
        <v>30</v>
      </c>
      <c r="K199" s="43" t="s">
        <v>38</v>
      </c>
      <c r="L199" s="57"/>
      <c r="M199" s="43" t="s">
        <v>38</v>
      </c>
      <c r="N199" s="42" t="s">
        <v>30</v>
      </c>
      <c r="O199" s="38" t="s">
        <v>30</v>
      </c>
      <c r="P199" s="40" t="s">
        <v>38</v>
      </c>
      <c r="Q199" s="42" t="s">
        <v>30</v>
      </c>
      <c r="R199" s="42" t="s">
        <v>30</v>
      </c>
      <c r="S199" s="56"/>
      <c r="T199" s="42" t="s">
        <v>30</v>
      </c>
      <c r="U199" s="42" t="s">
        <v>30</v>
      </c>
      <c r="V199" s="42" t="s">
        <v>30</v>
      </c>
      <c r="W199" s="38" t="s">
        <v>30</v>
      </c>
      <c r="X199" s="38" t="s">
        <v>30</v>
      </c>
      <c r="Y199" s="38" t="s">
        <v>30</v>
      </c>
      <c r="Z199" s="56"/>
      <c r="AA199" s="42" t="s">
        <v>30</v>
      </c>
      <c r="AB199" s="42" t="s">
        <v>30</v>
      </c>
      <c r="AC199" s="42" t="s">
        <v>30</v>
      </c>
      <c r="AD199" s="38" t="s">
        <v>30</v>
      </c>
      <c r="AE199" s="40" t="s">
        <v>38</v>
      </c>
      <c r="AF199" s="38" t="s">
        <v>30</v>
      </c>
      <c r="AG199" s="42"/>
      <c r="AH199" s="33">
        <f t="shared" ref="AH199" si="125">COUNTIF(C199:AG199,"P")</f>
        <v>21</v>
      </c>
      <c r="AI199" s="33">
        <f t="shared" si="116"/>
        <v>5</v>
      </c>
    </row>
    <row r="200" spans="1:35" ht="20.399999999999999" thickBot="1">
      <c r="A200" s="36">
        <v>13</v>
      </c>
      <c r="B200" s="22" t="s">
        <v>15</v>
      </c>
      <c r="C200" s="38" t="s">
        <v>30</v>
      </c>
      <c r="D200" s="38" t="s">
        <v>30</v>
      </c>
      <c r="E200" s="56"/>
      <c r="F200" s="43" t="s">
        <v>38</v>
      </c>
      <c r="G200" s="42" t="s">
        <v>30</v>
      </c>
      <c r="H200" s="42" t="s">
        <v>30</v>
      </c>
      <c r="I200" s="42" t="s">
        <v>30</v>
      </c>
      <c r="J200" s="42" t="s">
        <v>30</v>
      </c>
      <c r="K200" s="42" t="s">
        <v>30</v>
      </c>
      <c r="L200" s="56"/>
      <c r="M200" s="42" t="s">
        <v>30</v>
      </c>
      <c r="N200" s="42" t="s">
        <v>30</v>
      </c>
      <c r="O200" s="38" t="s">
        <v>30</v>
      </c>
      <c r="P200" s="38" t="s">
        <v>30</v>
      </c>
      <c r="Q200" s="43" t="s">
        <v>38</v>
      </c>
      <c r="R200" s="42" t="s">
        <v>30</v>
      </c>
      <c r="S200" s="56"/>
      <c r="T200" s="42" t="s">
        <v>30</v>
      </c>
      <c r="U200" s="43" t="s">
        <v>38</v>
      </c>
      <c r="V200" s="42" t="s">
        <v>30</v>
      </c>
      <c r="W200" s="38" t="s">
        <v>30</v>
      </c>
      <c r="X200" s="38" t="s">
        <v>30</v>
      </c>
      <c r="Y200" s="38" t="s">
        <v>30</v>
      </c>
      <c r="Z200" s="56"/>
      <c r="AA200" s="42" t="s">
        <v>30</v>
      </c>
      <c r="AB200" s="43" t="s">
        <v>38</v>
      </c>
      <c r="AC200" s="42" t="s">
        <v>30</v>
      </c>
      <c r="AD200" s="38" t="s">
        <v>30</v>
      </c>
      <c r="AE200" s="38" t="s">
        <v>30</v>
      </c>
      <c r="AF200" s="38" t="s">
        <v>30</v>
      </c>
      <c r="AG200" s="42"/>
      <c r="AH200" s="33">
        <f t="shared" ref="AH200" si="126">COUNTIF(C200:AG200, "P")</f>
        <v>22</v>
      </c>
      <c r="AI200" s="33">
        <f t="shared" si="116"/>
        <v>4</v>
      </c>
    </row>
    <row r="201" spans="1:35" ht="20.399999999999999" thickBot="1">
      <c r="A201" s="36">
        <v>14</v>
      </c>
      <c r="B201" s="22" t="s">
        <v>16</v>
      </c>
      <c r="C201" s="38" t="s">
        <v>30</v>
      </c>
      <c r="D201" s="38" t="s">
        <v>30</v>
      </c>
      <c r="E201" s="56"/>
      <c r="F201" s="42" t="s">
        <v>30</v>
      </c>
      <c r="G201" s="42" t="s">
        <v>30</v>
      </c>
      <c r="H201" s="42" t="s">
        <v>30</v>
      </c>
      <c r="I201" s="43" t="s">
        <v>30</v>
      </c>
      <c r="J201" s="42" t="s">
        <v>30</v>
      </c>
      <c r="K201" s="42" t="s">
        <v>30</v>
      </c>
      <c r="L201" s="56"/>
      <c r="M201" s="42" t="s">
        <v>30</v>
      </c>
      <c r="N201" s="43" t="s">
        <v>30</v>
      </c>
      <c r="O201" s="38" t="s">
        <v>30</v>
      </c>
      <c r="P201" s="38" t="s">
        <v>30</v>
      </c>
      <c r="Q201" s="42" t="s">
        <v>30</v>
      </c>
      <c r="R201" s="42" t="s">
        <v>30</v>
      </c>
      <c r="S201" s="56"/>
      <c r="T201" s="42" t="s">
        <v>30</v>
      </c>
      <c r="U201" s="42" t="s">
        <v>30</v>
      </c>
      <c r="V201" s="43" t="s">
        <v>38</v>
      </c>
      <c r="W201" s="38" t="s">
        <v>30</v>
      </c>
      <c r="X201" s="38" t="s">
        <v>30</v>
      </c>
      <c r="Y201" s="40" t="s">
        <v>38</v>
      </c>
      <c r="Z201" s="57"/>
      <c r="AA201" s="43" t="s">
        <v>38</v>
      </c>
      <c r="AB201" s="42" t="s">
        <v>30</v>
      </c>
      <c r="AC201" s="42" t="s">
        <v>30</v>
      </c>
      <c r="AD201" s="40" t="s">
        <v>38</v>
      </c>
      <c r="AE201" s="38" t="s">
        <v>30</v>
      </c>
      <c r="AF201" s="38" t="s">
        <v>30</v>
      </c>
      <c r="AG201" s="42"/>
      <c r="AH201" s="33">
        <f>COUNTIF(C201:AG201,"P")</f>
        <v>22</v>
      </c>
      <c r="AI201" s="33">
        <f t="shared" si="116"/>
        <v>4</v>
      </c>
    </row>
    <row r="202" spans="1:35" ht="20.399999999999999" thickBot="1">
      <c r="A202" s="36">
        <v>15</v>
      </c>
      <c r="B202" s="22" t="s">
        <v>17</v>
      </c>
      <c r="C202" s="38" t="s">
        <v>30</v>
      </c>
      <c r="D202" s="38" t="s">
        <v>30</v>
      </c>
      <c r="E202" s="56"/>
      <c r="F202" s="42" t="s">
        <v>30</v>
      </c>
      <c r="G202" s="42" t="s">
        <v>30</v>
      </c>
      <c r="H202" s="42" t="s">
        <v>30</v>
      </c>
      <c r="I202" s="42" t="s">
        <v>30</v>
      </c>
      <c r="J202" s="42" t="s">
        <v>30</v>
      </c>
      <c r="K202" s="42" t="s">
        <v>30</v>
      </c>
      <c r="L202" s="56"/>
      <c r="M202" s="42" t="s">
        <v>38</v>
      </c>
      <c r="N202" s="42" t="s">
        <v>30</v>
      </c>
      <c r="O202" s="38" t="s">
        <v>30</v>
      </c>
      <c r="P202" s="38" t="s">
        <v>30</v>
      </c>
      <c r="Q202" s="42" t="s">
        <v>30</v>
      </c>
      <c r="R202" s="42" t="s">
        <v>30</v>
      </c>
      <c r="S202" s="56"/>
      <c r="T202" s="43" t="s">
        <v>38</v>
      </c>
      <c r="U202" s="42" t="s">
        <v>30</v>
      </c>
      <c r="V202" s="42" t="s">
        <v>30</v>
      </c>
      <c r="W202" s="38" t="s">
        <v>30</v>
      </c>
      <c r="X202" s="38" t="s">
        <v>30</v>
      </c>
      <c r="Y202" s="38" t="s">
        <v>30</v>
      </c>
      <c r="Z202" s="56"/>
      <c r="AA202" s="42" t="s">
        <v>30</v>
      </c>
      <c r="AB202" s="42" t="s">
        <v>30</v>
      </c>
      <c r="AC202" s="42" t="s">
        <v>30</v>
      </c>
      <c r="AD202" s="38" t="s">
        <v>30</v>
      </c>
      <c r="AE202" s="38" t="s">
        <v>30</v>
      </c>
      <c r="AF202" s="38" t="s">
        <v>30</v>
      </c>
      <c r="AG202" s="42"/>
      <c r="AH202" s="33">
        <f t="shared" ref="AH202" si="127">COUNTIF(C202:AG202, "P")</f>
        <v>24</v>
      </c>
      <c r="AI202" s="33">
        <f t="shared" si="116"/>
        <v>2</v>
      </c>
    </row>
    <row r="208" spans="1:35" ht="33.6">
      <c r="A208" s="51">
        <v>45200</v>
      </c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24"/>
      <c r="AI208" s="24"/>
    </row>
    <row r="209" spans="1:35">
      <c r="A209" s="35" t="s">
        <v>28</v>
      </c>
      <c r="B209" s="26" t="s">
        <v>29</v>
      </c>
      <c r="C209" s="27">
        <v>1</v>
      </c>
      <c r="D209" s="27">
        <v>2</v>
      </c>
      <c r="E209" s="27">
        <v>3</v>
      </c>
      <c r="F209" s="27">
        <v>4</v>
      </c>
      <c r="G209" s="27">
        <v>5</v>
      </c>
      <c r="H209" s="27">
        <v>6</v>
      </c>
      <c r="I209" s="27">
        <v>7</v>
      </c>
      <c r="J209" s="27">
        <v>8</v>
      </c>
      <c r="K209" s="28">
        <v>9</v>
      </c>
      <c r="L209" s="27">
        <v>10</v>
      </c>
      <c r="M209" s="27">
        <v>11</v>
      </c>
      <c r="N209" s="27">
        <v>12</v>
      </c>
      <c r="O209" s="27">
        <v>13</v>
      </c>
      <c r="P209" s="27">
        <v>14</v>
      </c>
      <c r="Q209" s="27">
        <v>15</v>
      </c>
      <c r="R209" s="27">
        <v>16</v>
      </c>
      <c r="S209" s="27">
        <v>17</v>
      </c>
      <c r="T209" s="27">
        <v>18</v>
      </c>
      <c r="U209" s="27">
        <v>19</v>
      </c>
      <c r="V209" s="27">
        <v>20</v>
      </c>
      <c r="W209" s="27">
        <v>21</v>
      </c>
      <c r="X209" s="27">
        <v>22</v>
      </c>
      <c r="Y209" s="27">
        <v>23</v>
      </c>
      <c r="Z209" s="27">
        <v>24</v>
      </c>
      <c r="AA209" s="27">
        <v>25</v>
      </c>
      <c r="AB209" s="27">
        <v>26</v>
      </c>
      <c r="AC209" s="27">
        <v>27</v>
      </c>
      <c r="AD209" s="27">
        <v>28</v>
      </c>
      <c r="AE209" s="27">
        <v>29</v>
      </c>
      <c r="AF209" s="27">
        <v>30</v>
      </c>
      <c r="AG209" s="27">
        <v>31</v>
      </c>
      <c r="AH209" s="29"/>
      <c r="AI209" s="29"/>
    </row>
    <row r="210" spans="1:35" ht="28.8">
      <c r="A210" s="36"/>
      <c r="B210" s="34"/>
      <c r="C210" s="30" t="s">
        <v>31</v>
      </c>
      <c r="D210" s="30" t="s">
        <v>32</v>
      </c>
      <c r="E210" s="30" t="s">
        <v>33</v>
      </c>
      <c r="F210" s="30" t="s">
        <v>34</v>
      </c>
      <c r="G210" s="30" t="s">
        <v>35</v>
      </c>
      <c r="H210" s="30" t="s">
        <v>36</v>
      </c>
      <c r="I210" s="30" t="s">
        <v>37</v>
      </c>
      <c r="J210" s="30" t="s">
        <v>31</v>
      </c>
      <c r="K210" s="30" t="s">
        <v>32</v>
      </c>
      <c r="L210" s="30" t="s">
        <v>33</v>
      </c>
      <c r="M210" s="30" t="s">
        <v>34</v>
      </c>
      <c r="N210" s="30" t="s">
        <v>35</v>
      </c>
      <c r="O210" s="30" t="s">
        <v>36</v>
      </c>
      <c r="P210" s="30" t="s">
        <v>37</v>
      </c>
      <c r="Q210" s="30" t="s">
        <v>31</v>
      </c>
      <c r="R210" s="30" t="s">
        <v>32</v>
      </c>
      <c r="S210" s="30" t="s">
        <v>33</v>
      </c>
      <c r="T210" s="30" t="s">
        <v>34</v>
      </c>
      <c r="U210" s="30" t="s">
        <v>35</v>
      </c>
      <c r="V210" s="30" t="s">
        <v>36</v>
      </c>
      <c r="W210" s="30" t="s">
        <v>37</v>
      </c>
      <c r="X210" s="30" t="s">
        <v>31</v>
      </c>
      <c r="Y210" s="30" t="s">
        <v>32</v>
      </c>
      <c r="Z210" s="30" t="s">
        <v>33</v>
      </c>
      <c r="AA210" s="30" t="s">
        <v>34</v>
      </c>
      <c r="AB210" s="30" t="s">
        <v>35</v>
      </c>
      <c r="AC210" s="30" t="s">
        <v>36</v>
      </c>
      <c r="AD210" s="30" t="s">
        <v>37</v>
      </c>
      <c r="AE210" s="30" t="s">
        <v>31</v>
      </c>
      <c r="AF210" s="30" t="s">
        <v>32</v>
      </c>
      <c r="AG210" s="30" t="s">
        <v>33</v>
      </c>
      <c r="AH210" s="31" t="s">
        <v>39</v>
      </c>
      <c r="AI210" s="31" t="s">
        <v>40</v>
      </c>
    </row>
    <row r="211" spans="1:35" ht="20.399999999999999" thickBot="1">
      <c r="A211" s="36">
        <v>1</v>
      </c>
      <c r="B211" s="32" t="s">
        <v>3</v>
      </c>
      <c r="C211" s="37"/>
      <c r="D211" s="38" t="s">
        <v>30</v>
      </c>
      <c r="E211" s="38" t="s">
        <v>38</v>
      </c>
      <c r="F211" s="38" t="s">
        <v>30</v>
      </c>
      <c r="G211" s="38" t="s">
        <v>38</v>
      </c>
      <c r="H211" s="38" t="s">
        <v>30</v>
      </c>
      <c r="I211" s="38" t="s">
        <v>30</v>
      </c>
      <c r="J211" s="39"/>
      <c r="K211" s="40" t="s">
        <v>38</v>
      </c>
      <c r="L211" s="38" t="s">
        <v>30</v>
      </c>
      <c r="M211" s="38" t="s">
        <v>30</v>
      </c>
      <c r="N211" s="38" t="s">
        <v>30</v>
      </c>
      <c r="O211" s="38" t="s">
        <v>30</v>
      </c>
      <c r="P211" s="38" t="s">
        <v>30</v>
      </c>
      <c r="Q211" s="39"/>
      <c r="R211" s="38" t="s">
        <v>30</v>
      </c>
      <c r="S211" s="38" t="s">
        <v>30</v>
      </c>
      <c r="T211" s="38" t="s">
        <v>30</v>
      </c>
      <c r="U211" s="38" t="s">
        <v>30</v>
      </c>
      <c r="V211" s="40" t="s">
        <v>38</v>
      </c>
      <c r="W211" s="40" t="s">
        <v>38</v>
      </c>
      <c r="X211" s="39"/>
      <c r="Y211" s="38" t="s">
        <v>30</v>
      </c>
      <c r="Z211" s="38" t="s">
        <v>30</v>
      </c>
      <c r="AA211" s="40" t="s">
        <v>38</v>
      </c>
      <c r="AB211" s="38" t="s">
        <v>30</v>
      </c>
      <c r="AC211" s="38" t="s">
        <v>38</v>
      </c>
      <c r="AD211" s="38" t="s">
        <v>30</v>
      </c>
      <c r="AE211" s="37"/>
      <c r="AF211" s="38" t="s">
        <v>30</v>
      </c>
      <c r="AG211" s="38" t="s">
        <v>30</v>
      </c>
      <c r="AH211" s="33">
        <f t="shared" ref="AH211:AH215" si="128">COUNTIF(C211:AG211, "P")</f>
        <v>19</v>
      </c>
      <c r="AI211" s="33">
        <f>COUNTIF(C211:AG211, "A")</f>
        <v>7</v>
      </c>
    </row>
    <row r="212" spans="1:35" ht="20.399999999999999" thickBot="1">
      <c r="A212" s="36">
        <v>2</v>
      </c>
      <c r="B212" s="22" t="s">
        <v>4</v>
      </c>
      <c r="C212" s="41"/>
      <c r="D212" s="43" t="s">
        <v>38</v>
      </c>
      <c r="E212" s="42" t="s">
        <v>30</v>
      </c>
      <c r="F212" s="42" t="s">
        <v>30</v>
      </c>
      <c r="G212" s="42" t="s">
        <v>30</v>
      </c>
      <c r="H212" s="42" t="s">
        <v>30</v>
      </c>
      <c r="I212" s="42" t="s">
        <v>30</v>
      </c>
      <c r="J212" s="44"/>
      <c r="K212" s="43" t="s">
        <v>38</v>
      </c>
      <c r="L212" s="42" t="s">
        <v>30</v>
      </c>
      <c r="M212" s="42" t="s">
        <v>30</v>
      </c>
      <c r="N212" s="38" t="s">
        <v>30</v>
      </c>
      <c r="O212" s="40" t="s">
        <v>38</v>
      </c>
      <c r="P212" s="38" t="s">
        <v>30</v>
      </c>
      <c r="Q212" s="44"/>
      <c r="R212" s="43" t="s">
        <v>38</v>
      </c>
      <c r="S212" s="43" t="s">
        <v>38</v>
      </c>
      <c r="T212" s="42" t="s">
        <v>30</v>
      </c>
      <c r="U212" s="38" t="s">
        <v>30</v>
      </c>
      <c r="V212" s="38" t="s">
        <v>30</v>
      </c>
      <c r="W212" s="42" t="s">
        <v>30</v>
      </c>
      <c r="X212" s="44"/>
      <c r="Y212" s="42" t="s">
        <v>30</v>
      </c>
      <c r="Z212" s="42" t="s">
        <v>30</v>
      </c>
      <c r="AA212" s="42" t="s">
        <v>30</v>
      </c>
      <c r="AB212" s="43" t="s">
        <v>38</v>
      </c>
      <c r="AC212" s="42" t="s">
        <v>30</v>
      </c>
      <c r="AD212" s="42" t="s">
        <v>30</v>
      </c>
      <c r="AE212" s="41"/>
      <c r="AF212" s="38" t="s">
        <v>30</v>
      </c>
      <c r="AG212" s="38" t="s">
        <v>30</v>
      </c>
      <c r="AH212" s="33">
        <f t="shared" ref="AH212:AH216" si="129">COUNTIF(C212:AG212,"P")</f>
        <v>20</v>
      </c>
      <c r="AI212" s="33">
        <f>COUNTIF(C212:AG212, "A")</f>
        <v>6</v>
      </c>
    </row>
    <row r="213" spans="1:35" ht="20.399999999999999" thickBot="1">
      <c r="A213" s="36">
        <v>3</v>
      </c>
      <c r="B213" s="22" t="s">
        <v>5</v>
      </c>
      <c r="C213" s="41"/>
      <c r="D213" s="42" t="s">
        <v>30</v>
      </c>
      <c r="E213" s="42" t="s">
        <v>30</v>
      </c>
      <c r="F213" s="42" t="s">
        <v>30</v>
      </c>
      <c r="G213" s="42" t="s">
        <v>30</v>
      </c>
      <c r="H213" s="42" t="s">
        <v>30</v>
      </c>
      <c r="I213" s="42" t="s">
        <v>30</v>
      </c>
      <c r="J213" s="44"/>
      <c r="K213" s="43" t="s">
        <v>38</v>
      </c>
      <c r="L213" s="42" t="s">
        <v>30</v>
      </c>
      <c r="M213" s="43" t="s">
        <v>38</v>
      </c>
      <c r="N213" s="38" t="s">
        <v>30</v>
      </c>
      <c r="O213" s="38" t="s">
        <v>30</v>
      </c>
      <c r="P213" s="38" t="s">
        <v>30</v>
      </c>
      <c r="Q213" s="44"/>
      <c r="R213" s="42" t="s">
        <v>30</v>
      </c>
      <c r="S213" s="42" t="s">
        <v>30</v>
      </c>
      <c r="T213" s="43" t="s">
        <v>38</v>
      </c>
      <c r="U213" s="38" t="s">
        <v>30</v>
      </c>
      <c r="V213" s="38" t="s">
        <v>30</v>
      </c>
      <c r="W213" s="42" t="s">
        <v>30</v>
      </c>
      <c r="X213" s="44"/>
      <c r="Y213" s="42" t="s">
        <v>30</v>
      </c>
      <c r="Z213" s="42" t="s">
        <v>30</v>
      </c>
      <c r="AA213" s="42" t="s">
        <v>30</v>
      </c>
      <c r="AB213" s="42" t="s">
        <v>30</v>
      </c>
      <c r="AC213" s="42" t="s">
        <v>30</v>
      </c>
      <c r="AD213" s="42" t="s">
        <v>30</v>
      </c>
      <c r="AE213" s="41"/>
      <c r="AF213" s="38" t="s">
        <v>30</v>
      </c>
      <c r="AG213" s="38" t="s">
        <v>30</v>
      </c>
      <c r="AH213" s="33">
        <f t="shared" ref="AH213:AH217" si="130">COUNTIF(C213:AG213, "P")</f>
        <v>23</v>
      </c>
      <c r="AI213" s="33">
        <f t="shared" ref="AI213:AI225" si="131">COUNTIF(C213:AG213, "A")</f>
        <v>3</v>
      </c>
    </row>
    <row r="214" spans="1:35" ht="20.399999999999999" thickBot="1">
      <c r="A214" s="36">
        <v>4</v>
      </c>
      <c r="B214" s="22" t="s">
        <v>6</v>
      </c>
      <c r="C214" s="41"/>
      <c r="D214" s="42" t="s">
        <v>30</v>
      </c>
      <c r="E214" s="42" t="s">
        <v>30</v>
      </c>
      <c r="F214" s="42" t="s">
        <v>30</v>
      </c>
      <c r="G214" s="42" t="s">
        <v>30</v>
      </c>
      <c r="H214" s="42" t="s">
        <v>30</v>
      </c>
      <c r="I214" s="42" t="s">
        <v>30</v>
      </c>
      <c r="J214" s="44"/>
      <c r="K214" s="42" t="s">
        <v>30</v>
      </c>
      <c r="L214" s="42" t="s">
        <v>30</v>
      </c>
      <c r="M214" s="42" t="s">
        <v>30</v>
      </c>
      <c r="N214" s="40" t="s">
        <v>38</v>
      </c>
      <c r="O214" s="38" t="s">
        <v>30</v>
      </c>
      <c r="P214" s="38" t="s">
        <v>30</v>
      </c>
      <c r="Q214" s="41"/>
      <c r="R214" s="42" t="s">
        <v>30</v>
      </c>
      <c r="S214" s="42" t="s">
        <v>30</v>
      </c>
      <c r="T214" s="42" t="s">
        <v>30</v>
      </c>
      <c r="U214" s="38" t="s">
        <v>30</v>
      </c>
      <c r="V214" s="38" t="s">
        <v>30</v>
      </c>
      <c r="W214" s="43" t="s">
        <v>38</v>
      </c>
      <c r="X214" s="44"/>
      <c r="Y214" s="42" t="s">
        <v>30</v>
      </c>
      <c r="Z214" s="42" t="s">
        <v>30</v>
      </c>
      <c r="AA214" s="43" t="s">
        <v>38</v>
      </c>
      <c r="AB214" s="42" t="s">
        <v>30</v>
      </c>
      <c r="AC214" s="42" t="s">
        <v>30</v>
      </c>
      <c r="AD214" s="42" t="s">
        <v>30</v>
      </c>
      <c r="AE214" s="41"/>
      <c r="AF214" s="38" t="s">
        <v>30</v>
      </c>
      <c r="AG214" s="38" t="s">
        <v>30</v>
      </c>
      <c r="AH214" s="33">
        <f t="shared" ref="AH214" si="132">COUNTIF(C214:AG214,"P")</f>
        <v>23</v>
      </c>
      <c r="AI214" s="33">
        <f t="shared" si="131"/>
        <v>3</v>
      </c>
    </row>
    <row r="215" spans="1:35" ht="20.399999999999999" thickBot="1">
      <c r="A215" s="36">
        <v>5</v>
      </c>
      <c r="B215" s="22" t="s">
        <v>7</v>
      </c>
      <c r="C215" s="41"/>
      <c r="D215" s="42" t="s">
        <v>30</v>
      </c>
      <c r="E215" s="42" t="s">
        <v>30</v>
      </c>
      <c r="F215" s="42" t="s">
        <v>30</v>
      </c>
      <c r="G215" s="42" t="s">
        <v>30</v>
      </c>
      <c r="H215" s="42" t="s">
        <v>30</v>
      </c>
      <c r="I215" s="42" t="s">
        <v>30</v>
      </c>
      <c r="J215" s="44"/>
      <c r="K215" s="43" t="s">
        <v>38</v>
      </c>
      <c r="L215" s="42" t="s">
        <v>30</v>
      </c>
      <c r="M215" s="43" t="s">
        <v>38</v>
      </c>
      <c r="N215" s="38" t="s">
        <v>30</v>
      </c>
      <c r="O215" s="38" t="s">
        <v>30</v>
      </c>
      <c r="P215" s="38" t="s">
        <v>30</v>
      </c>
      <c r="Q215" s="44"/>
      <c r="R215" s="42" t="s">
        <v>30</v>
      </c>
      <c r="S215" s="42" t="s">
        <v>30</v>
      </c>
      <c r="T215" s="42" t="s">
        <v>30</v>
      </c>
      <c r="U215" s="38" t="s">
        <v>30</v>
      </c>
      <c r="V215" s="38" t="s">
        <v>30</v>
      </c>
      <c r="W215" s="42" t="s">
        <v>30</v>
      </c>
      <c r="X215" s="44"/>
      <c r="Y215" s="42" t="s">
        <v>30</v>
      </c>
      <c r="Z215" s="42" t="s">
        <v>30</v>
      </c>
      <c r="AA215" s="42" t="s">
        <v>30</v>
      </c>
      <c r="AB215" s="42" t="s">
        <v>30</v>
      </c>
      <c r="AC215" s="42" t="s">
        <v>30</v>
      </c>
      <c r="AD215" s="42" t="s">
        <v>30</v>
      </c>
      <c r="AE215" s="41"/>
      <c r="AF215" s="40" t="s">
        <v>38</v>
      </c>
      <c r="AG215" s="38" t="s">
        <v>30</v>
      </c>
      <c r="AH215" s="33">
        <f t="shared" ref="AH215:AH219" si="133">COUNTIF(C215:AG215, "P")</f>
        <v>23</v>
      </c>
      <c r="AI215" s="33">
        <f t="shared" si="131"/>
        <v>3</v>
      </c>
    </row>
    <row r="216" spans="1:35" ht="20.399999999999999" thickBot="1">
      <c r="A216" s="36">
        <v>6</v>
      </c>
      <c r="B216" s="22" t="s">
        <v>8</v>
      </c>
      <c r="C216" s="41"/>
      <c r="D216" s="42" t="s">
        <v>30</v>
      </c>
      <c r="E216" s="42" t="s">
        <v>30</v>
      </c>
      <c r="F216" s="42" t="s">
        <v>30</v>
      </c>
      <c r="G216" s="42" t="s">
        <v>30</v>
      </c>
      <c r="H216" s="42" t="s">
        <v>30</v>
      </c>
      <c r="I216" s="43" t="s">
        <v>38</v>
      </c>
      <c r="J216" s="44"/>
      <c r="K216" s="42" t="s">
        <v>30</v>
      </c>
      <c r="L216" s="43" t="s">
        <v>38</v>
      </c>
      <c r="M216" s="43" t="s">
        <v>38</v>
      </c>
      <c r="N216" s="38" t="s">
        <v>30</v>
      </c>
      <c r="O216" s="38" t="s">
        <v>30</v>
      </c>
      <c r="P216" s="38" t="s">
        <v>30</v>
      </c>
      <c r="Q216" s="44"/>
      <c r="R216" s="42" t="s">
        <v>30</v>
      </c>
      <c r="S216" s="42" t="s">
        <v>30</v>
      </c>
      <c r="T216" s="42" t="s">
        <v>30</v>
      </c>
      <c r="U216" s="38" t="s">
        <v>30</v>
      </c>
      <c r="V216" s="40" t="s">
        <v>38</v>
      </c>
      <c r="W216" s="42" t="s">
        <v>30</v>
      </c>
      <c r="X216" s="44"/>
      <c r="Y216" s="42" t="s">
        <v>30</v>
      </c>
      <c r="Z216" s="43" t="s">
        <v>38</v>
      </c>
      <c r="AA216" s="42" t="s">
        <v>30</v>
      </c>
      <c r="AB216" s="42" t="s">
        <v>30</v>
      </c>
      <c r="AC216" s="42" t="s">
        <v>30</v>
      </c>
      <c r="AD216" s="42" t="s">
        <v>30</v>
      </c>
      <c r="AE216" s="41"/>
      <c r="AF216" s="38" t="s">
        <v>30</v>
      </c>
      <c r="AG216" s="38" t="s">
        <v>30</v>
      </c>
      <c r="AH216" s="33">
        <f t="shared" ref="AH216:AH220" si="134">COUNTIF(C216:AG216,"P")</f>
        <v>21</v>
      </c>
      <c r="AI216" s="33">
        <f t="shared" si="131"/>
        <v>5</v>
      </c>
    </row>
    <row r="217" spans="1:35" ht="20.399999999999999" thickBot="1">
      <c r="A217" s="36">
        <v>7</v>
      </c>
      <c r="B217" s="22" t="s">
        <v>9</v>
      </c>
      <c r="C217" s="41"/>
      <c r="D217" s="42" t="s">
        <v>30</v>
      </c>
      <c r="E217" s="42" t="s">
        <v>30</v>
      </c>
      <c r="F217" s="43" t="s">
        <v>38</v>
      </c>
      <c r="G217" s="42" t="s">
        <v>30</v>
      </c>
      <c r="H217" s="42" t="s">
        <v>30</v>
      </c>
      <c r="I217" s="42" t="s">
        <v>30</v>
      </c>
      <c r="J217" s="44"/>
      <c r="K217" s="42" t="s">
        <v>30</v>
      </c>
      <c r="L217" s="42" t="s">
        <v>30</v>
      </c>
      <c r="M217" s="42" t="s">
        <v>30</v>
      </c>
      <c r="N217" s="38" t="s">
        <v>30</v>
      </c>
      <c r="O217" s="38" t="s">
        <v>30</v>
      </c>
      <c r="P217" s="38" t="s">
        <v>30</v>
      </c>
      <c r="Q217" s="44"/>
      <c r="R217" s="42" t="s">
        <v>30</v>
      </c>
      <c r="S217" s="42" t="s">
        <v>30</v>
      </c>
      <c r="T217" s="42" t="s">
        <v>30</v>
      </c>
      <c r="U217" s="38" t="s">
        <v>30</v>
      </c>
      <c r="V217" s="38" t="s">
        <v>30</v>
      </c>
      <c r="W217" s="42" t="s">
        <v>30</v>
      </c>
      <c r="X217" s="44"/>
      <c r="Y217" s="42" t="s">
        <v>30</v>
      </c>
      <c r="Z217" s="42" t="s">
        <v>30</v>
      </c>
      <c r="AA217" s="43" t="s">
        <v>38</v>
      </c>
      <c r="AB217" s="42" t="s">
        <v>30</v>
      </c>
      <c r="AC217" s="42" t="s">
        <v>30</v>
      </c>
      <c r="AD217" s="43" t="s">
        <v>38</v>
      </c>
      <c r="AE217" s="41"/>
      <c r="AF217" s="38" t="s">
        <v>30</v>
      </c>
      <c r="AG217" s="38" t="s">
        <v>30</v>
      </c>
      <c r="AH217" s="33">
        <f t="shared" ref="AH217:AH221" si="135">COUNTIF(C217:AG217, "P")</f>
        <v>23</v>
      </c>
      <c r="AI217" s="33">
        <f t="shared" si="131"/>
        <v>3</v>
      </c>
    </row>
    <row r="218" spans="1:35" ht="20.399999999999999" thickBot="1">
      <c r="A218" s="36">
        <v>8</v>
      </c>
      <c r="B218" s="22" t="s">
        <v>10</v>
      </c>
      <c r="C218" s="41"/>
      <c r="D218" s="42" t="s">
        <v>30</v>
      </c>
      <c r="E218" s="42" t="s">
        <v>30</v>
      </c>
      <c r="F218" s="42" t="s">
        <v>30</v>
      </c>
      <c r="G218" s="42" t="s">
        <v>30</v>
      </c>
      <c r="H218" s="43" t="s">
        <v>38</v>
      </c>
      <c r="I218" s="42" t="s">
        <v>30</v>
      </c>
      <c r="J218" s="44"/>
      <c r="K218" s="42" t="s">
        <v>30</v>
      </c>
      <c r="L218" s="42" t="s">
        <v>30</v>
      </c>
      <c r="M218" s="43" t="s">
        <v>38</v>
      </c>
      <c r="N218" s="38" t="s">
        <v>30</v>
      </c>
      <c r="O218" s="38" t="s">
        <v>30</v>
      </c>
      <c r="P218" s="40" t="s">
        <v>38</v>
      </c>
      <c r="Q218" s="44"/>
      <c r="R218" s="42" t="s">
        <v>30</v>
      </c>
      <c r="S218" s="43" t="s">
        <v>38</v>
      </c>
      <c r="T218" s="42" t="s">
        <v>30</v>
      </c>
      <c r="U218" s="40" t="s">
        <v>38</v>
      </c>
      <c r="V218" s="40" t="s">
        <v>38</v>
      </c>
      <c r="W218" s="42" t="s">
        <v>30</v>
      </c>
      <c r="X218" s="44"/>
      <c r="Y218" s="43" t="s">
        <v>38</v>
      </c>
      <c r="Z218" s="42" t="s">
        <v>30</v>
      </c>
      <c r="AA218" s="43" t="s">
        <v>38</v>
      </c>
      <c r="AB218" s="43" t="s">
        <v>38</v>
      </c>
      <c r="AC218" s="42" t="s">
        <v>30</v>
      </c>
      <c r="AD218" s="42" t="s">
        <v>30</v>
      </c>
      <c r="AE218" s="41"/>
      <c r="AF218" s="38" t="s">
        <v>30</v>
      </c>
      <c r="AG218" s="38" t="s">
        <v>30</v>
      </c>
      <c r="AH218" s="33">
        <f t="shared" ref="AH218" si="136">COUNTIF(C218:AG218,"P")</f>
        <v>17</v>
      </c>
      <c r="AI218" s="33">
        <f t="shared" si="131"/>
        <v>9</v>
      </c>
    </row>
    <row r="219" spans="1:35" ht="20.399999999999999" thickBot="1">
      <c r="A219" s="36">
        <v>9</v>
      </c>
      <c r="B219" s="22" t="s">
        <v>11</v>
      </c>
      <c r="C219" s="41"/>
      <c r="D219" s="42" t="s">
        <v>30</v>
      </c>
      <c r="E219" s="42" t="s">
        <v>30</v>
      </c>
      <c r="F219" s="42" t="s">
        <v>30</v>
      </c>
      <c r="G219" s="42" t="s">
        <v>30</v>
      </c>
      <c r="H219" s="42" t="s">
        <v>30</v>
      </c>
      <c r="I219" s="42" t="s">
        <v>30</v>
      </c>
      <c r="J219" s="44"/>
      <c r="K219" s="42" t="s">
        <v>30</v>
      </c>
      <c r="L219" s="42" t="s">
        <v>30</v>
      </c>
      <c r="M219" s="42" t="s">
        <v>30</v>
      </c>
      <c r="N219" s="38" t="s">
        <v>30</v>
      </c>
      <c r="O219" s="40" t="s">
        <v>38</v>
      </c>
      <c r="P219" s="38" t="s">
        <v>30</v>
      </c>
      <c r="Q219" s="44"/>
      <c r="R219" s="42" t="s">
        <v>30</v>
      </c>
      <c r="S219" s="42" t="s">
        <v>30</v>
      </c>
      <c r="T219" s="42" t="s">
        <v>30</v>
      </c>
      <c r="U219" s="38" t="s">
        <v>30</v>
      </c>
      <c r="V219" s="38" t="s">
        <v>30</v>
      </c>
      <c r="W219" s="42" t="s">
        <v>30</v>
      </c>
      <c r="X219" s="44"/>
      <c r="Y219" s="42" t="s">
        <v>30</v>
      </c>
      <c r="Z219" s="42" t="s">
        <v>30</v>
      </c>
      <c r="AA219" s="42" t="s">
        <v>30</v>
      </c>
      <c r="AB219" s="42" t="s">
        <v>30</v>
      </c>
      <c r="AC219" s="42" t="s">
        <v>30</v>
      </c>
      <c r="AD219" s="42" t="s">
        <v>30</v>
      </c>
      <c r="AE219" s="41"/>
      <c r="AF219" s="38" t="s">
        <v>30</v>
      </c>
      <c r="AG219" s="38" t="s">
        <v>30</v>
      </c>
      <c r="AH219" s="33">
        <f t="shared" ref="AH219" si="137">COUNTIF(C219:AG219, "P")</f>
        <v>25</v>
      </c>
      <c r="AI219" s="33">
        <f t="shared" si="131"/>
        <v>1</v>
      </c>
    </row>
    <row r="220" spans="1:35" ht="20.399999999999999" thickBot="1">
      <c r="A220" s="36">
        <v>10</v>
      </c>
      <c r="B220" s="22" t="s">
        <v>12</v>
      </c>
      <c r="C220" s="41"/>
      <c r="D220" s="42" t="s">
        <v>30</v>
      </c>
      <c r="E220" s="42" t="s">
        <v>30</v>
      </c>
      <c r="F220" s="42" t="s">
        <v>30</v>
      </c>
      <c r="G220" s="42" t="s">
        <v>30</v>
      </c>
      <c r="H220" s="43" t="s">
        <v>38</v>
      </c>
      <c r="I220" s="42" t="s">
        <v>30</v>
      </c>
      <c r="J220" s="44"/>
      <c r="K220" s="42" t="s">
        <v>30</v>
      </c>
      <c r="L220" s="42" t="s">
        <v>30</v>
      </c>
      <c r="M220" s="42" t="s">
        <v>30</v>
      </c>
      <c r="N220" s="38" t="s">
        <v>30</v>
      </c>
      <c r="O220" s="38" t="s">
        <v>30</v>
      </c>
      <c r="P220" s="40" t="s">
        <v>38</v>
      </c>
      <c r="Q220" s="44"/>
      <c r="R220" s="42" t="s">
        <v>30</v>
      </c>
      <c r="S220" s="42" t="s">
        <v>30</v>
      </c>
      <c r="T220" s="42" t="s">
        <v>30</v>
      </c>
      <c r="U220" s="40" t="s">
        <v>38</v>
      </c>
      <c r="V220" s="40" t="s">
        <v>38</v>
      </c>
      <c r="W220" s="42" t="s">
        <v>30</v>
      </c>
      <c r="X220" s="44"/>
      <c r="Y220" s="43" t="s">
        <v>38</v>
      </c>
      <c r="Z220" s="42" t="s">
        <v>30</v>
      </c>
      <c r="AA220" s="43" t="s">
        <v>38</v>
      </c>
      <c r="AB220" s="42" t="s">
        <v>30</v>
      </c>
      <c r="AC220" s="42" t="s">
        <v>30</v>
      </c>
      <c r="AD220" s="42" t="s">
        <v>30</v>
      </c>
      <c r="AE220" s="41"/>
      <c r="AF220" s="38" t="s">
        <v>30</v>
      </c>
      <c r="AG220" s="38" t="s">
        <v>30</v>
      </c>
      <c r="AH220" s="33">
        <f t="shared" ref="AH220" si="138">COUNTIF(C220:AG220,"P")</f>
        <v>20</v>
      </c>
      <c r="AI220" s="33">
        <f t="shared" si="131"/>
        <v>6</v>
      </c>
    </row>
    <row r="221" spans="1:35" ht="20.399999999999999" thickBot="1">
      <c r="A221" s="36">
        <v>11</v>
      </c>
      <c r="B221" s="22" t="s">
        <v>13</v>
      </c>
      <c r="C221" s="41"/>
      <c r="D221" s="42" t="s">
        <v>30</v>
      </c>
      <c r="E221" s="43" t="s">
        <v>38</v>
      </c>
      <c r="F221" s="42" t="s">
        <v>30</v>
      </c>
      <c r="G221" s="43" t="s">
        <v>38</v>
      </c>
      <c r="H221" s="42" t="s">
        <v>30</v>
      </c>
      <c r="I221" s="42" t="s">
        <v>30</v>
      </c>
      <c r="J221" s="44"/>
      <c r="K221" s="42" t="s">
        <v>30</v>
      </c>
      <c r="L221" s="42" t="s">
        <v>30</v>
      </c>
      <c r="M221" s="42" t="s">
        <v>30</v>
      </c>
      <c r="N221" s="38" t="s">
        <v>30</v>
      </c>
      <c r="O221" s="38" t="s">
        <v>30</v>
      </c>
      <c r="P221" s="38" t="s">
        <v>30</v>
      </c>
      <c r="Q221" s="44"/>
      <c r="R221" s="42" t="s">
        <v>30</v>
      </c>
      <c r="S221" s="43" t="s">
        <v>38</v>
      </c>
      <c r="T221" s="42" t="s">
        <v>30</v>
      </c>
      <c r="U221" s="38" t="s">
        <v>30</v>
      </c>
      <c r="V221" s="38" t="s">
        <v>30</v>
      </c>
      <c r="W221" s="42" t="s">
        <v>30</v>
      </c>
      <c r="X221" s="44"/>
      <c r="Y221" s="42" t="s">
        <v>30</v>
      </c>
      <c r="Z221" s="42" t="s">
        <v>30</v>
      </c>
      <c r="AA221" s="42" t="s">
        <v>30</v>
      </c>
      <c r="AB221" s="43" t="s">
        <v>38</v>
      </c>
      <c r="AC221" s="43" t="s">
        <v>38</v>
      </c>
      <c r="AD221" s="42" t="s">
        <v>30</v>
      </c>
      <c r="AE221" s="41" t="s">
        <v>38</v>
      </c>
      <c r="AF221" s="38" t="s">
        <v>30</v>
      </c>
      <c r="AG221" s="38" t="s">
        <v>30</v>
      </c>
      <c r="AH221" s="33">
        <f t="shared" ref="AH221" si="139">COUNTIF(C221:AG221, "P")</f>
        <v>21</v>
      </c>
      <c r="AI221" s="33">
        <f t="shared" si="131"/>
        <v>6</v>
      </c>
    </row>
    <row r="222" spans="1:35" ht="20.399999999999999" thickBot="1">
      <c r="A222" s="36">
        <v>12</v>
      </c>
      <c r="B222" s="22" t="s">
        <v>14</v>
      </c>
      <c r="C222" s="41"/>
      <c r="D222" s="42" t="s">
        <v>30</v>
      </c>
      <c r="E222" s="42" t="s">
        <v>30</v>
      </c>
      <c r="F222" s="43" t="s">
        <v>38</v>
      </c>
      <c r="G222" s="42" t="s">
        <v>30</v>
      </c>
      <c r="H222" s="42" t="s">
        <v>30</v>
      </c>
      <c r="I222" s="42" t="s">
        <v>30</v>
      </c>
      <c r="J222" s="44"/>
      <c r="K222" s="43" t="s">
        <v>38</v>
      </c>
      <c r="L222" s="42" t="s">
        <v>30</v>
      </c>
      <c r="M222" s="42" t="s">
        <v>30</v>
      </c>
      <c r="N222" s="38" t="s">
        <v>30</v>
      </c>
      <c r="O222" s="38" t="s">
        <v>30</v>
      </c>
      <c r="P222" s="38" t="s">
        <v>30</v>
      </c>
      <c r="Q222" s="44"/>
      <c r="R222" s="42" t="s">
        <v>30</v>
      </c>
      <c r="S222" s="42" t="s">
        <v>30</v>
      </c>
      <c r="T222" s="42" t="s">
        <v>30</v>
      </c>
      <c r="U222" s="38" t="s">
        <v>30</v>
      </c>
      <c r="V222" s="40" t="s">
        <v>38</v>
      </c>
      <c r="W222" s="42" t="s">
        <v>30</v>
      </c>
      <c r="X222" s="44"/>
      <c r="Y222" s="42" t="s">
        <v>30</v>
      </c>
      <c r="Z222" s="42" t="s">
        <v>30</v>
      </c>
      <c r="AA222" s="42" t="s">
        <v>30</v>
      </c>
      <c r="AB222" s="42" t="s">
        <v>30</v>
      </c>
      <c r="AC222" s="42" t="s">
        <v>30</v>
      </c>
      <c r="AD222" s="43" t="s">
        <v>38</v>
      </c>
      <c r="AE222" s="41"/>
      <c r="AF222" s="38" t="s">
        <v>30</v>
      </c>
      <c r="AG222" s="38" t="s">
        <v>30</v>
      </c>
      <c r="AH222" s="33">
        <f t="shared" ref="AH222" si="140">COUNTIF(C222:AG222,"P")</f>
        <v>22</v>
      </c>
      <c r="AI222" s="33">
        <f t="shared" si="131"/>
        <v>4</v>
      </c>
    </row>
    <row r="223" spans="1:35" ht="20.399999999999999" thickBot="1">
      <c r="A223" s="36">
        <v>13</v>
      </c>
      <c r="B223" s="22" t="s">
        <v>15</v>
      </c>
      <c r="C223" s="41"/>
      <c r="D223" s="42" t="s">
        <v>30</v>
      </c>
      <c r="E223" s="42" t="s">
        <v>30</v>
      </c>
      <c r="F223" s="42" t="s">
        <v>30</v>
      </c>
      <c r="G223" s="42" t="s">
        <v>30</v>
      </c>
      <c r="H223" s="42" t="s">
        <v>30</v>
      </c>
      <c r="I223" s="42" t="s">
        <v>30</v>
      </c>
      <c r="J223" s="44"/>
      <c r="K223" s="42" t="s">
        <v>30</v>
      </c>
      <c r="L223" s="42" t="s">
        <v>30</v>
      </c>
      <c r="M223" s="42" t="s">
        <v>30</v>
      </c>
      <c r="N223" s="38" t="s">
        <v>30</v>
      </c>
      <c r="O223" s="38" t="s">
        <v>30</v>
      </c>
      <c r="P223" s="38" t="s">
        <v>30</v>
      </c>
      <c r="Q223" s="44"/>
      <c r="R223" s="42" t="s">
        <v>30</v>
      </c>
      <c r="S223" s="43" t="s">
        <v>38</v>
      </c>
      <c r="T223" s="42" t="s">
        <v>30</v>
      </c>
      <c r="U223" s="38" t="s">
        <v>30</v>
      </c>
      <c r="V223" s="38" t="s">
        <v>30</v>
      </c>
      <c r="W223" s="42" t="s">
        <v>30</v>
      </c>
      <c r="X223" s="44"/>
      <c r="Y223" s="42" t="s">
        <v>30</v>
      </c>
      <c r="Z223" s="42" t="s">
        <v>30</v>
      </c>
      <c r="AA223" s="42" t="s">
        <v>30</v>
      </c>
      <c r="AB223" s="43" t="s">
        <v>38</v>
      </c>
      <c r="AC223" s="42" t="s">
        <v>30</v>
      </c>
      <c r="AD223" s="42" t="s">
        <v>30</v>
      </c>
      <c r="AE223" s="41"/>
      <c r="AF223" s="38" t="s">
        <v>30</v>
      </c>
      <c r="AG223" s="38" t="s">
        <v>30</v>
      </c>
      <c r="AH223" s="33">
        <f t="shared" ref="AH223" si="141">COUNTIF(C223:AG223, "P")</f>
        <v>24</v>
      </c>
      <c r="AI223" s="33">
        <f t="shared" si="131"/>
        <v>2</v>
      </c>
    </row>
    <row r="224" spans="1:35" ht="20.399999999999999" thickBot="1">
      <c r="A224" s="36">
        <v>14</v>
      </c>
      <c r="B224" s="22" t="s">
        <v>16</v>
      </c>
      <c r="C224" s="41"/>
      <c r="D224" s="42" t="s">
        <v>30</v>
      </c>
      <c r="E224" s="42" t="s">
        <v>30</v>
      </c>
      <c r="F224" s="43" t="s">
        <v>38</v>
      </c>
      <c r="G224" s="42" t="s">
        <v>30</v>
      </c>
      <c r="H224" s="42" t="s">
        <v>30</v>
      </c>
      <c r="I224" s="43" t="s">
        <v>30</v>
      </c>
      <c r="J224" s="44"/>
      <c r="K224" s="42" t="s">
        <v>30</v>
      </c>
      <c r="L224" s="43" t="s">
        <v>30</v>
      </c>
      <c r="M224" s="43" t="s">
        <v>38</v>
      </c>
      <c r="N224" s="38" t="s">
        <v>30</v>
      </c>
      <c r="O224" s="38" t="s">
        <v>30</v>
      </c>
      <c r="P224" s="40" t="s">
        <v>38</v>
      </c>
      <c r="Q224" s="44"/>
      <c r="R224" s="42" t="s">
        <v>30</v>
      </c>
      <c r="S224" s="42" t="s">
        <v>30</v>
      </c>
      <c r="T224" s="42" t="s">
        <v>30</v>
      </c>
      <c r="U224" s="40" t="s">
        <v>38</v>
      </c>
      <c r="V224" s="38" t="s">
        <v>30</v>
      </c>
      <c r="W224" s="42" t="s">
        <v>30</v>
      </c>
      <c r="X224" s="44"/>
      <c r="Y224" s="42" t="s">
        <v>30</v>
      </c>
      <c r="Z224" s="43" t="s">
        <v>30</v>
      </c>
      <c r="AA224" s="42" t="s">
        <v>30</v>
      </c>
      <c r="AB224" s="42" t="s">
        <v>30</v>
      </c>
      <c r="AC224" s="42" t="s">
        <v>30</v>
      </c>
      <c r="AD224" s="43" t="s">
        <v>38</v>
      </c>
      <c r="AE224" s="41"/>
      <c r="AF224" s="38" t="s">
        <v>30</v>
      </c>
      <c r="AG224" s="38" t="s">
        <v>30</v>
      </c>
      <c r="AH224" s="33">
        <f>COUNTIF(C224:AG224,"P")</f>
        <v>21</v>
      </c>
      <c r="AI224" s="33">
        <f t="shared" si="131"/>
        <v>5</v>
      </c>
    </row>
    <row r="225" spans="1:35" ht="20.399999999999999" thickBot="1">
      <c r="A225" s="36">
        <v>15</v>
      </c>
      <c r="B225" s="22" t="s">
        <v>17</v>
      </c>
      <c r="C225" s="41"/>
      <c r="D225" s="42" t="s">
        <v>30</v>
      </c>
      <c r="E225" s="42" t="s">
        <v>30</v>
      </c>
      <c r="F225" s="42" t="s">
        <v>30</v>
      </c>
      <c r="G225" s="42" t="s">
        <v>30</v>
      </c>
      <c r="H225" s="42" t="s">
        <v>30</v>
      </c>
      <c r="I225" s="42" t="s">
        <v>30</v>
      </c>
      <c r="J225" s="44"/>
      <c r="K225" s="42" t="s">
        <v>38</v>
      </c>
      <c r="L225" s="42" t="s">
        <v>30</v>
      </c>
      <c r="M225" s="42" t="s">
        <v>30</v>
      </c>
      <c r="N225" s="38" t="s">
        <v>30</v>
      </c>
      <c r="O225" s="38" t="s">
        <v>30</v>
      </c>
      <c r="P225" s="38" t="s">
        <v>30</v>
      </c>
      <c r="Q225" s="44"/>
      <c r="R225" s="42" t="s">
        <v>30</v>
      </c>
      <c r="S225" s="42" t="s">
        <v>30</v>
      </c>
      <c r="T225" s="42" t="s">
        <v>30</v>
      </c>
      <c r="U225" s="38" t="s">
        <v>30</v>
      </c>
      <c r="V225" s="38" t="s">
        <v>30</v>
      </c>
      <c r="W225" s="42" t="s">
        <v>30</v>
      </c>
      <c r="X225" s="44"/>
      <c r="Y225" s="42" t="s">
        <v>30</v>
      </c>
      <c r="Z225" s="42" t="s">
        <v>30</v>
      </c>
      <c r="AA225" s="42" t="s">
        <v>30</v>
      </c>
      <c r="AB225" s="42" t="s">
        <v>30</v>
      </c>
      <c r="AC225" s="42" t="s">
        <v>30</v>
      </c>
      <c r="AD225" s="42" t="s">
        <v>30</v>
      </c>
      <c r="AE225" s="41"/>
      <c r="AF225" s="38" t="s">
        <v>30</v>
      </c>
      <c r="AG225" s="38" t="s">
        <v>30</v>
      </c>
      <c r="AH225" s="33">
        <f t="shared" ref="AH225" si="142">COUNTIF(C225:AG225, "P")</f>
        <v>25</v>
      </c>
      <c r="AI225" s="33">
        <f t="shared" si="131"/>
        <v>1</v>
      </c>
    </row>
    <row r="231" spans="1:35" ht="33.6">
      <c r="A231" s="51">
        <v>45231</v>
      </c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24"/>
      <c r="AI231" s="24"/>
    </row>
    <row r="232" spans="1:35">
      <c r="A232" s="35" t="s">
        <v>28</v>
      </c>
      <c r="B232" s="26" t="s">
        <v>29</v>
      </c>
      <c r="C232" s="27">
        <v>1</v>
      </c>
      <c r="D232" s="27">
        <v>2</v>
      </c>
      <c r="E232" s="27">
        <v>3</v>
      </c>
      <c r="F232" s="27">
        <v>4</v>
      </c>
      <c r="G232" s="27">
        <v>5</v>
      </c>
      <c r="H232" s="27">
        <v>6</v>
      </c>
      <c r="I232" s="27">
        <v>7</v>
      </c>
      <c r="J232" s="27">
        <v>8</v>
      </c>
      <c r="K232" s="28">
        <v>9</v>
      </c>
      <c r="L232" s="27">
        <v>10</v>
      </c>
      <c r="M232" s="27">
        <v>11</v>
      </c>
      <c r="N232" s="27">
        <v>12</v>
      </c>
      <c r="O232" s="27">
        <v>13</v>
      </c>
      <c r="P232" s="27">
        <v>14</v>
      </c>
      <c r="Q232" s="27">
        <v>15</v>
      </c>
      <c r="R232" s="27">
        <v>16</v>
      </c>
      <c r="S232" s="27">
        <v>17</v>
      </c>
      <c r="T232" s="27">
        <v>18</v>
      </c>
      <c r="U232" s="27">
        <v>19</v>
      </c>
      <c r="V232" s="27">
        <v>20</v>
      </c>
      <c r="W232" s="27">
        <v>21</v>
      </c>
      <c r="X232" s="27">
        <v>22</v>
      </c>
      <c r="Y232" s="27">
        <v>23</v>
      </c>
      <c r="Z232" s="27">
        <v>24</v>
      </c>
      <c r="AA232" s="27">
        <v>25</v>
      </c>
      <c r="AB232" s="27">
        <v>26</v>
      </c>
      <c r="AC232" s="27">
        <v>27</v>
      </c>
      <c r="AD232" s="27">
        <v>28</v>
      </c>
      <c r="AE232" s="27">
        <v>29</v>
      </c>
      <c r="AF232" s="27">
        <v>30</v>
      </c>
      <c r="AG232" s="27">
        <v>31</v>
      </c>
      <c r="AH232" s="29"/>
      <c r="AI232" s="29"/>
    </row>
    <row r="233" spans="1:35" ht="28.8">
      <c r="A233" s="36"/>
      <c r="B233" s="34"/>
      <c r="C233" s="30" t="s">
        <v>34</v>
      </c>
      <c r="D233" s="30" t="s">
        <v>35</v>
      </c>
      <c r="E233" s="30" t="s">
        <v>36</v>
      </c>
      <c r="F233" s="30" t="s">
        <v>37</v>
      </c>
      <c r="G233" s="30" t="s">
        <v>31</v>
      </c>
      <c r="H233" s="30" t="s">
        <v>32</v>
      </c>
      <c r="I233" s="30" t="s">
        <v>33</v>
      </c>
      <c r="J233" s="30" t="s">
        <v>34</v>
      </c>
      <c r="K233" s="30" t="s">
        <v>35</v>
      </c>
      <c r="L233" s="30" t="s">
        <v>36</v>
      </c>
      <c r="M233" s="30" t="s">
        <v>37</v>
      </c>
      <c r="N233" s="30" t="s">
        <v>31</v>
      </c>
      <c r="O233" s="30" t="s">
        <v>32</v>
      </c>
      <c r="P233" s="30" t="s">
        <v>33</v>
      </c>
      <c r="Q233" s="30" t="s">
        <v>34</v>
      </c>
      <c r="R233" s="30" t="s">
        <v>35</v>
      </c>
      <c r="S233" s="30" t="s">
        <v>36</v>
      </c>
      <c r="T233" s="30" t="s">
        <v>37</v>
      </c>
      <c r="U233" s="30" t="s">
        <v>31</v>
      </c>
      <c r="V233" s="30" t="s">
        <v>32</v>
      </c>
      <c r="W233" s="30" t="s">
        <v>33</v>
      </c>
      <c r="X233" s="30" t="s">
        <v>34</v>
      </c>
      <c r="Y233" s="30" t="s">
        <v>35</v>
      </c>
      <c r="Z233" s="30" t="s">
        <v>36</v>
      </c>
      <c r="AA233" s="30" t="s">
        <v>37</v>
      </c>
      <c r="AB233" s="30" t="s">
        <v>31</v>
      </c>
      <c r="AC233" s="30" t="s">
        <v>32</v>
      </c>
      <c r="AD233" s="30" t="s">
        <v>33</v>
      </c>
      <c r="AE233" s="30" t="s">
        <v>34</v>
      </c>
      <c r="AF233" s="30" t="s">
        <v>35</v>
      </c>
      <c r="AG233" s="30"/>
      <c r="AH233" s="31" t="s">
        <v>39</v>
      </c>
      <c r="AI233" s="31" t="s">
        <v>40</v>
      </c>
    </row>
    <row r="234" spans="1:35" ht="20.399999999999999" thickBot="1">
      <c r="A234" s="36">
        <v>1</v>
      </c>
      <c r="B234" s="32" t="s">
        <v>3</v>
      </c>
      <c r="C234" s="38" t="s">
        <v>30</v>
      </c>
      <c r="D234" s="38" t="s">
        <v>30</v>
      </c>
      <c r="E234" s="38" t="s">
        <v>30</v>
      </c>
      <c r="F234" s="38" t="s">
        <v>30</v>
      </c>
      <c r="G234" s="53"/>
      <c r="H234" s="38" t="s">
        <v>30</v>
      </c>
      <c r="I234" s="38" t="s">
        <v>30</v>
      </c>
      <c r="J234" s="38" t="s">
        <v>30</v>
      </c>
      <c r="K234" s="38" t="s">
        <v>38</v>
      </c>
      <c r="L234" s="38" t="s">
        <v>30</v>
      </c>
      <c r="M234" s="38" t="s">
        <v>30</v>
      </c>
      <c r="N234" s="46"/>
      <c r="O234" s="38" t="s">
        <v>30</v>
      </c>
      <c r="P234" s="38" t="s">
        <v>30</v>
      </c>
      <c r="Q234" s="38" t="s">
        <v>30</v>
      </c>
      <c r="R234" s="38" t="s">
        <v>30</v>
      </c>
      <c r="S234" s="38" t="s">
        <v>38</v>
      </c>
      <c r="T234" s="38" t="s">
        <v>30</v>
      </c>
      <c r="U234" s="53"/>
      <c r="V234" s="38" t="s">
        <v>30</v>
      </c>
      <c r="W234" s="38" t="s">
        <v>30</v>
      </c>
      <c r="X234" s="38" t="s">
        <v>30</v>
      </c>
      <c r="Y234" s="38" t="s">
        <v>30</v>
      </c>
      <c r="Z234" s="38" t="s">
        <v>30</v>
      </c>
      <c r="AA234" s="40" t="s">
        <v>38</v>
      </c>
      <c r="AB234" s="46"/>
      <c r="AC234" s="38" t="s">
        <v>30</v>
      </c>
      <c r="AD234" s="38" t="s">
        <v>30</v>
      </c>
      <c r="AE234" s="38" t="s">
        <v>30</v>
      </c>
      <c r="AF234" s="38" t="s">
        <v>30</v>
      </c>
      <c r="AG234" s="38"/>
      <c r="AH234" s="33">
        <f t="shared" ref="AH234:AH238" si="143">COUNTIF(C234:AG234, "P")</f>
        <v>23</v>
      </c>
      <c r="AI234" s="33">
        <f>COUNTIF(C234:AG234, "A")</f>
        <v>3</v>
      </c>
    </row>
    <row r="235" spans="1:35" ht="20.399999999999999" thickBot="1">
      <c r="A235" s="36">
        <v>2</v>
      </c>
      <c r="B235" s="22" t="s">
        <v>4</v>
      </c>
      <c r="C235" s="42" t="s">
        <v>30</v>
      </c>
      <c r="D235" s="38" t="s">
        <v>30</v>
      </c>
      <c r="E235" s="40" t="s">
        <v>38</v>
      </c>
      <c r="F235" s="38" t="s">
        <v>30</v>
      </c>
      <c r="G235" s="53"/>
      <c r="H235" s="42" t="s">
        <v>30</v>
      </c>
      <c r="I235" s="42" t="s">
        <v>30</v>
      </c>
      <c r="J235" s="43" t="s">
        <v>38</v>
      </c>
      <c r="K235" s="42" t="s">
        <v>30</v>
      </c>
      <c r="L235" s="42" t="s">
        <v>30</v>
      </c>
      <c r="M235" s="42" t="s">
        <v>30</v>
      </c>
      <c r="N235" s="46"/>
      <c r="O235" s="42" t="s">
        <v>30</v>
      </c>
      <c r="P235" s="43" t="s">
        <v>38</v>
      </c>
      <c r="Q235" s="40" t="s">
        <v>38</v>
      </c>
      <c r="R235" s="43" t="s">
        <v>38</v>
      </c>
      <c r="S235" s="42" t="s">
        <v>30</v>
      </c>
      <c r="T235" s="42" t="s">
        <v>30</v>
      </c>
      <c r="U235" s="53"/>
      <c r="V235" s="43" t="s">
        <v>38</v>
      </c>
      <c r="W235" s="42" t="s">
        <v>30</v>
      </c>
      <c r="X235" s="43" t="s">
        <v>38</v>
      </c>
      <c r="Y235" s="42" t="s">
        <v>30</v>
      </c>
      <c r="Z235" s="42" t="s">
        <v>30</v>
      </c>
      <c r="AA235" s="42" t="s">
        <v>30</v>
      </c>
      <c r="AB235" s="46"/>
      <c r="AC235" s="38" t="s">
        <v>30</v>
      </c>
      <c r="AD235" s="40" t="s">
        <v>38</v>
      </c>
      <c r="AE235" s="43" t="s">
        <v>38</v>
      </c>
      <c r="AF235" s="42" t="s">
        <v>30</v>
      </c>
      <c r="AG235" s="40"/>
      <c r="AH235" s="33">
        <f t="shared" ref="AH235:AH239" si="144">COUNTIF(C235:AG235,"P")</f>
        <v>17</v>
      </c>
      <c r="AI235" s="33">
        <f>COUNTIF(C235:AG235, "A")</f>
        <v>9</v>
      </c>
    </row>
    <row r="236" spans="1:35" ht="20.399999999999999" thickBot="1">
      <c r="A236" s="36">
        <v>3</v>
      </c>
      <c r="B236" s="22" t="s">
        <v>5</v>
      </c>
      <c r="C236" s="43" t="s">
        <v>38</v>
      </c>
      <c r="D236" s="38" t="s">
        <v>30</v>
      </c>
      <c r="E236" s="38" t="s">
        <v>30</v>
      </c>
      <c r="F236" s="38" t="s">
        <v>30</v>
      </c>
      <c r="G236" s="53"/>
      <c r="H236" s="42" t="s">
        <v>30</v>
      </c>
      <c r="I236" s="42" t="s">
        <v>30</v>
      </c>
      <c r="J236" s="42" t="s">
        <v>30</v>
      </c>
      <c r="K236" s="42" t="s">
        <v>30</v>
      </c>
      <c r="L236" s="42" t="s">
        <v>30</v>
      </c>
      <c r="M236" s="42" t="s">
        <v>30</v>
      </c>
      <c r="N236" s="46"/>
      <c r="O236" s="42" t="s">
        <v>30</v>
      </c>
      <c r="P236" s="42" t="s">
        <v>30</v>
      </c>
      <c r="Q236" s="38" t="s">
        <v>30</v>
      </c>
      <c r="R236" s="42" t="s">
        <v>30</v>
      </c>
      <c r="S236" s="42" t="s">
        <v>30</v>
      </c>
      <c r="T236" s="42" t="s">
        <v>30</v>
      </c>
      <c r="U236" s="53"/>
      <c r="V236" s="42" t="s">
        <v>30</v>
      </c>
      <c r="W236" s="43" t="s">
        <v>38</v>
      </c>
      <c r="X236" s="42" t="s">
        <v>30</v>
      </c>
      <c r="Y236" s="42" t="s">
        <v>30</v>
      </c>
      <c r="Z236" s="42" t="s">
        <v>30</v>
      </c>
      <c r="AA236" s="42" t="s">
        <v>30</v>
      </c>
      <c r="AB236" s="46"/>
      <c r="AC236" s="38" t="s">
        <v>30</v>
      </c>
      <c r="AD236" s="38" t="s">
        <v>30</v>
      </c>
      <c r="AE236" s="42" t="s">
        <v>30</v>
      </c>
      <c r="AF236" s="43" t="s">
        <v>38</v>
      </c>
      <c r="AG236" s="38"/>
      <c r="AH236" s="33">
        <f t="shared" ref="AH236:AH240" si="145">COUNTIF(C236:AG236, "P")</f>
        <v>23</v>
      </c>
      <c r="AI236" s="33">
        <f t="shared" ref="AI236:AI248" si="146">COUNTIF(C236:AG236, "A")</f>
        <v>3</v>
      </c>
    </row>
    <row r="237" spans="1:35" ht="20.399999999999999" thickBot="1">
      <c r="A237" s="36">
        <v>4</v>
      </c>
      <c r="B237" s="22" t="s">
        <v>6</v>
      </c>
      <c r="C237" s="42" t="s">
        <v>30</v>
      </c>
      <c r="D237" s="40" t="s">
        <v>38</v>
      </c>
      <c r="E237" s="38" t="s">
        <v>30</v>
      </c>
      <c r="F237" s="38" t="s">
        <v>30</v>
      </c>
      <c r="G237" s="53"/>
      <c r="H237" s="42" t="s">
        <v>30</v>
      </c>
      <c r="I237" s="42" t="s">
        <v>30</v>
      </c>
      <c r="J237" s="42" t="s">
        <v>30</v>
      </c>
      <c r="K237" s="42" t="s">
        <v>30</v>
      </c>
      <c r="L237" s="42" t="s">
        <v>30</v>
      </c>
      <c r="M237" s="42" t="s">
        <v>30</v>
      </c>
      <c r="N237" s="46"/>
      <c r="O237" s="42" t="s">
        <v>30</v>
      </c>
      <c r="P237" s="42" t="s">
        <v>30</v>
      </c>
      <c r="Q237" s="38" t="s">
        <v>30</v>
      </c>
      <c r="R237" s="42" t="s">
        <v>30</v>
      </c>
      <c r="S237" s="42" t="s">
        <v>30</v>
      </c>
      <c r="T237" s="42" t="s">
        <v>30</v>
      </c>
      <c r="U237" s="53"/>
      <c r="V237" s="42" t="s">
        <v>30</v>
      </c>
      <c r="W237" s="42" t="s">
        <v>30</v>
      </c>
      <c r="X237" s="42" t="s">
        <v>30</v>
      </c>
      <c r="Y237" s="42" t="s">
        <v>30</v>
      </c>
      <c r="Z237" s="42" t="s">
        <v>30</v>
      </c>
      <c r="AA237" s="43" t="s">
        <v>38</v>
      </c>
      <c r="AB237" s="46"/>
      <c r="AC237" s="38" t="s">
        <v>30</v>
      </c>
      <c r="AD237" s="38" t="s">
        <v>30</v>
      </c>
      <c r="AE237" s="42" t="s">
        <v>30</v>
      </c>
      <c r="AF237" s="42" t="s">
        <v>30</v>
      </c>
      <c r="AG237" s="38"/>
      <c r="AH237" s="33">
        <f t="shared" ref="AH237" si="147">COUNTIF(C237:AG237,"P")</f>
        <v>24</v>
      </c>
      <c r="AI237" s="33">
        <f t="shared" si="146"/>
        <v>2</v>
      </c>
    </row>
    <row r="238" spans="1:35" ht="20.399999999999999" thickBot="1">
      <c r="A238" s="36">
        <v>5</v>
      </c>
      <c r="B238" s="22" t="s">
        <v>7</v>
      </c>
      <c r="C238" s="43" t="s">
        <v>38</v>
      </c>
      <c r="D238" s="38" t="s">
        <v>30</v>
      </c>
      <c r="E238" s="38" t="s">
        <v>30</v>
      </c>
      <c r="F238" s="38" t="s">
        <v>30</v>
      </c>
      <c r="G238" s="53"/>
      <c r="H238" s="42" t="s">
        <v>30</v>
      </c>
      <c r="I238" s="42" t="s">
        <v>30</v>
      </c>
      <c r="J238" s="42" t="s">
        <v>30</v>
      </c>
      <c r="K238" s="42" t="s">
        <v>30</v>
      </c>
      <c r="L238" s="42" t="s">
        <v>30</v>
      </c>
      <c r="M238" s="42" t="s">
        <v>30</v>
      </c>
      <c r="N238" s="46"/>
      <c r="O238" s="42" t="s">
        <v>30</v>
      </c>
      <c r="P238" s="42" t="s">
        <v>30</v>
      </c>
      <c r="Q238" s="40" t="s">
        <v>38</v>
      </c>
      <c r="R238" s="42" t="s">
        <v>30</v>
      </c>
      <c r="S238" s="42" t="s">
        <v>30</v>
      </c>
      <c r="T238" s="42" t="s">
        <v>30</v>
      </c>
      <c r="U238" s="53"/>
      <c r="V238" s="42" t="s">
        <v>30</v>
      </c>
      <c r="W238" s="42" t="s">
        <v>30</v>
      </c>
      <c r="X238" s="42" t="s">
        <v>30</v>
      </c>
      <c r="Y238" s="42" t="s">
        <v>30</v>
      </c>
      <c r="Z238" s="42" t="s">
        <v>30</v>
      </c>
      <c r="AA238" s="42" t="s">
        <v>30</v>
      </c>
      <c r="AB238" s="46"/>
      <c r="AC238" s="38" t="s">
        <v>30</v>
      </c>
      <c r="AD238" s="40" t="s">
        <v>38</v>
      </c>
      <c r="AE238" s="42" t="s">
        <v>30</v>
      </c>
      <c r="AF238" s="42" t="s">
        <v>30</v>
      </c>
      <c r="AG238" s="40"/>
      <c r="AH238" s="33">
        <f t="shared" ref="AH238:AH242" si="148">COUNTIF(C238:AG238, "P")</f>
        <v>23</v>
      </c>
      <c r="AI238" s="33">
        <f t="shared" si="146"/>
        <v>3</v>
      </c>
    </row>
    <row r="239" spans="1:35" ht="20.399999999999999" thickBot="1">
      <c r="A239" s="36">
        <v>6</v>
      </c>
      <c r="B239" s="22" t="s">
        <v>8</v>
      </c>
      <c r="C239" s="43" t="s">
        <v>38</v>
      </c>
      <c r="D239" s="38" t="s">
        <v>30</v>
      </c>
      <c r="E239" s="38" t="s">
        <v>30</v>
      </c>
      <c r="F239" s="38" t="s">
        <v>30</v>
      </c>
      <c r="G239" s="46"/>
      <c r="H239" s="42" t="s">
        <v>30</v>
      </c>
      <c r="I239" s="43" t="s">
        <v>38</v>
      </c>
      <c r="J239" s="42" t="s">
        <v>30</v>
      </c>
      <c r="K239" s="42" t="s">
        <v>30</v>
      </c>
      <c r="L239" s="42" t="s">
        <v>30</v>
      </c>
      <c r="M239" s="42" t="s">
        <v>30</v>
      </c>
      <c r="N239" s="46"/>
      <c r="O239" s="43" t="s">
        <v>38</v>
      </c>
      <c r="P239" s="42" t="s">
        <v>30</v>
      </c>
      <c r="Q239" s="38" t="s">
        <v>30</v>
      </c>
      <c r="R239" s="42" t="s">
        <v>30</v>
      </c>
      <c r="S239" s="42" t="s">
        <v>30</v>
      </c>
      <c r="T239" s="42" t="s">
        <v>30</v>
      </c>
      <c r="U239" s="53"/>
      <c r="V239" s="42" t="s">
        <v>30</v>
      </c>
      <c r="W239" s="42" t="s">
        <v>30</v>
      </c>
      <c r="X239" s="42" t="s">
        <v>30</v>
      </c>
      <c r="Y239" s="42" t="s">
        <v>30</v>
      </c>
      <c r="Z239" s="43" t="s">
        <v>38</v>
      </c>
      <c r="AA239" s="42" t="s">
        <v>30</v>
      </c>
      <c r="AB239" s="46"/>
      <c r="AC239" s="38" t="s">
        <v>30</v>
      </c>
      <c r="AD239" s="38" t="s">
        <v>30</v>
      </c>
      <c r="AE239" s="42" t="s">
        <v>30</v>
      </c>
      <c r="AF239" s="42" t="s">
        <v>30</v>
      </c>
      <c r="AG239" s="38"/>
      <c r="AH239" s="33">
        <f t="shared" ref="AH239:AH243" si="149">COUNTIF(C239:AG239,"P")</f>
        <v>22</v>
      </c>
      <c r="AI239" s="33">
        <f t="shared" si="146"/>
        <v>4</v>
      </c>
    </row>
    <row r="240" spans="1:35" ht="20.399999999999999" thickBot="1">
      <c r="A240" s="36">
        <v>7</v>
      </c>
      <c r="B240" s="22" t="s">
        <v>9</v>
      </c>
      <c r="C240" s="42" t="s">
        <v>30</v>
      </c>
      <c r="D240" s="38" t="s">
        <v>30</v>
      </c>
      <c r="E240" s="38" t="s">
        <v>30</v>
      </c>
      <c r="F240" s="38" t="s">
        <v>30</v>
      </c>
      <c r="G240" s="46"/>
      <c r="H240" s="42" t="s">
        <v>30</v>
      </c>
      <c r="I240" s="42" t="s">
        <v>30</v>
      </c>
      <c r="J240" s="42" t="s">
        <v>30</v>
      </c>
      <c r="K240" s="42" t="s">
        <v>30</v>
      </c>
      <c r="L240" s="43" t="s">
        <v>38</v>
      </c>
      <c r="M240" s="42" t="s">
        <v>30</v>
      </c>
      <c r="N240" s="46"/>
      <c r="O240" s="42" t="s">
        <v>30</v>
      </c>
      <c r="P240" s="43" t="s">
        <v>38</v>
      </c>
      <c r="Q240" s="38" t="s">
        <v>30</v>
      </c>
      <c r="R240" s="42" t="s">
        <v>30</v>
      </c>
      <c r="S240" s="42" t="s">
        <v>30</v>
      </c>
      <c r="T240" s="43" t="s">
        <v>38</v>
      </c>
      <c r="U240" s="46"/>
      <c r="V240" s="42" t="s">
        <v>30</v>
      </c>
      <c r="W240" s="42" t="s">
        <v>30</v>
      </c>
      <c r="X240" s="43" t="s">
        <v>38</v>
      </c>
      <c r="Y240" s="42" t="s">
        <v>30</v>
      </c>
      <c r="Z240" s="42" t="s">
        <v>30</v>
      </c>
      <c r="AA240" s="43" t="s">
        <v>38</v>
      </c>
      <c r="AB240" s="46"/>
      <c r="AC240" s="40" t="s">
        <v>38</v>
      </c>
      <c r="AD240" s="38" t="s">
        <v>30</v>
      </c>
      <c r="AE240" s="42" t="s">
        <v>30</v>
      </c>
      <c r="AF240" s="42" t="s">
        <v>30</v>
      </c>
      <c r="AG240" s="38"/>
      <c r="AH240" s="33">
        <f t="shared" ref="AH240:AH244" si="150">COUNTIF(C240:AG240, "P")</f>
        <v>20</v>
      </c>
      <c r="AI240" s="33">
        <f t="shared" si="146"/>
        <v>6</v>
      </c>
    </row>
    <row r="241" spans="1:35" ht="20.399999999999999" thickBot="1">
      <c r="A241" s="36">
        <v>8</v>
      </c>
      <c r="B241" s="22" t="s">
        <v>10</v>
      </c>
      <c r="C241" s="43" t="s">
        <v>38</v>
      </c>
      <c r="D241" s="38" t="s">
        <v>30</v>
      </c>
      <c r="E241" s="38" t="s">
        <v>30</v>
      </c>
      <c r="F241" s="40" t="s">
        <v>38</v>
      </c>
      <c r="G241" s="53"/>
      <c r="H241" s="43" t="s">
        <v>38</v>
      </c>
      <c r="I241" s="42" t="s">
        <v>30</v>
      </c>
      <c r="J241" s="42" t="s">
        <v>30</v>
      </c>
      <c r="K241" s="42" t="s">
        <v>30</v>
      </c>
      <c r="L241" s="42" t="s">
        <v>30</v>
      </c>
      <c r="M241" s="43" t="s">
        <v>38</v>
      </c>
      <c r="N241" s="46"/>
      <c r="O241" s="42" t="s">
        <v>30</v>
      </c>
      <c r="P241" s="42" t="s">
        <v>30</v>
      </c>
      <c r="Q241" s="40" t="s">
        <v>38</v>
      </c>
      <c r="R241" s="43" t="s">
        <v>38</v>
      </c>
      <c r="S241" s="42" t="s">
        <v>30</v>
      </c>
      <c r="T241" s="42" t="s">
        <v>30</v>
      </c>
      <c r="U241" s="46"/>
      <c r="V241" s="43" t="s">
        <v>38</v>
      </c>
      <c r="W241" s="42" t="s">
        <v>30</v>
      </c>
      <c r="X241" s="42" t="s">
        <v>30</v>
      </c>
      <c r="Y241" s="43" t="s">
        <v>38</v>
      </c>
      <c r="Z241" s="42" t="s">
        <v>30</v>
      </c>
      <c r="AA241" s="43" t="s">
        <v>38</v>
      </c>
      <c r="AB241" s="46"/>
      <c r="AC241" s="40" t="s">
        <v>38</v>
      </c>
      <c r="AD241" s="40" t="s">
        <v>38</v>
      </c>
      <c r="AE241" s="43" t="s">
        <v>38</v>
      </c>
      <c r="AF241" s="42" t="s">
        <v>30</v>
      </c>
      <c r="AG241" s="40"/>
      <c r="AH241" s="33">
        <f t="shared" ref="AH241" si="151">COUNTIF(C241:AG241,"P")</f>
        <v>14</v>
      </c>
      <c r="AI241" s="33">
        <f t="shared" si="146"/>
        <v>12</v>
      </c>
    </row>
    <row r="242" spans="1:35" ht="20.399999999999999" thickBot="1">
      <c r="A242" s="36">
        <v>9</v>
      </c>
      <c r="B242" s="22" t="s">
        <v>11</v>
      </c>
      <c r="C242" s="42" t="s">
        <v>30</v>
      </c>
      <c r="D242" s="38" t="s">
        <v>30</v>
      </c>
      <c r="E242" s="40" t="s">
        <v>38</v>
      </c>
      <c r="F242" s="38" t="s">
        <v>30</v>
      </c>
      <c r="G242" s="46"/>
      <c r="H242" s="42" t="s">
        <v>30</v>
      </c>
      <c r="I242" s="42" t="s">
        <v>30</v>
      </c>
      <c r="J242" s="42" t="s">
        <v>30</v>
      </c>
      <c r="K242" s="42" t="s">
        <v>30</v>
      </c>
      <c r="L242" s="42" t="s">
        <v>30</v>
      </c>
      <c r="M242" s="42" t="s">
        <v>30</v>
      </c>
      <c r="N242" s="46"/>
      <c r="O242" s="42" t="s">
        <v>30</v>
      </c>
      <c r="P242" s="42" t="s">
        <v>30</v>
      </c>
      <c r="Q242" s="38" t="s">
        <v>30</v>
      </c>
      <c r="R242" s="42" t="s">
        <v>30</v>
      </c>
      <c r="S242" s="42" t="s">
        <v>30</v>
      </c>
      <c r="T242" s="42" t="s">
        <v>30</v>
      </c>
      <c r="U242" s="53"/>
      <c r="V242" s="42" t="s">
        <v>30</v>
      </c>
      <c r="W242" s="42" t="s">
        <v>30</v>
      </c>
      <c r="X242" s="43" t="s">
        <v>38</v>
      </c>
      <c r="Y242" s="42" t="s">
        <v>30</v>
      </c>
      <c r="Z242" s="42" t="s">
        <v>30</v>
      </c>
      <c r="AA242" s="42" t="s">
        <v>30</v>
      </c>
      <c r="AB242" s="46"/>
      <c r="AC242" s="38" t="s">
        <v>30</v>
      </c>
      <c r="AD242" s="38" t="s">
        <v>30</v>
      </c>
      <c r="AE242" s="42" t="s">
        <v>30</v>
      </c>
      <c r="AF242" s="42" t="s">
        <v>30</v>
      </c>
      <c r="AG242" s="38"/>
      <c r="AH242" s="33">
        <f t="shared" ref="AH242" si="152">COUNTIF(C242:AG242, "P")</f>
        <v>24</v>
      </c>
      <c r="AI242" s="33">
        <f t="shared" si="146"/>
        <v>2</v>
      </c>
    </row>
    <row r="243" spans="1:35" ht="20.399999999999999" thickBot="1">
      <c r="A243" s="36">
        <v>10</v>
      </c>
      <c r="B243" s="22" t="s">
        <v>12</v>
      </c>
      <c r="C243" s="42" t="s">
        <v>30</v>
      </c>
      <c r="D243" s="38" t="s">
        <v>30</v>
      </c>
      <c r="E243" s="38" t="s">
        <v>30</v>
      </c>
      <c r="F243" s="40" t="s">
        <v>38</v>
      </c>
      <c r="G243" s="53"/>
      <c r="H243" s="43" t="s">
        <v>38</v>
      </c>
      <c r="I243" s="42" t="s">
        <v>30</v>
      </c>
      <c r="J243" s="42" t="s">
        <v>30</v>
      </c>
      <c r="K243" s="42" t="s">
        <v>30</v>
      </c>
      <c r="L243" s="42" t="s">
        <v>30</v>
      </c>
      <c r="M243" s="43" t="s">
        <v>38</v>
      </c>
      <c r="N243" s="46"/>
      <c r="O243" s="42" t="s">
        <v>30</v>
      </c>
      <c r="P243" s="42" t="s">
        <v>30</v>
      </c>
      <c r="Q243" s="38" t="s">
        <v>30</v>
      </c>
      <c r="R243" s="42" t="s">
        <v>30</v>
      </c>
      <c r="S243" s="42" t="s">
        <v>30</v>
      </c>
      <c r="T243" s="42" t="s">
        <v>30</v>
      </c>
      <c r="U243" s="53"/>
      <c r="V243" s="42" t="s">
        <v>30</v>
      </c>
      <c r="W243" s="42" t="s">
        <v>30</v>
      </c>
      <c r="X243" s="42" t="s">
        <v>30</v>
      </c>
      <c r="Y243" s="43" t="s">
        <v>38</v>
      </c>
      <c r="Z243" s="42" t="s">
        <v>30</v>
      </c>
      <c r="AA243" s="43" t="s">
        <v>38</v>
      </c>
      <c r="AB243" s="46"/>
      <c r="AC243" s="38" t="s">
        <v>30</v>
      </c>
      <c r="AD243" s="38" t="s">
        <v>30</v>
      </c>
      <c r="AE243" s="42" t="s">
        <v>30</v>
      </c>
      <c r="AF243" s="42" t="s">
        <v>30</v>
      </c>
      <c r="AG243" s="38"/>
      <c r="AH243" s="33">
        <f t="shared" ref="AH243" si="153">COUNTIF(C243:AG243,"P")</f>
        <v>21</v>
      </c>
      <c r="AI243" s="33">
        <f t="shared" si="146"/>
        <v>5</v>
      </c>
    </row>
    <row r="244" spans="1:35" ht="20.399999999999999" thickBot="1">
      <c r="A244" s="36">
        <v>11</v>
      </c>
      <c r="B244" s="22" t="s">
        <v>13</v>
      </c>
      <c r="C244" s="42" t="s">
        <v>30</v>
      </c>
      <c r="D244" s="38" t="s">
        <v>30</v>
      </c>
      <c r="E244" s="38" t="s">
        <v>30</v>
      </c>
      <c r="F244" s="38" t="s">
        <v>30</v>
      </c>
      <c r="G244" s="46"/>
      <c r="H244" s="42" t="s">
        <v>30</v>
      </c>
      <c r="I244" s="42" t="s">
        <v>30</v>
      </c>
      <c r="J244" s="42" t="s">
        <v>30</v>
      </c>
      <c r="K244" s="43" t="s">
        <v>38</v>
      </c>
      <c r="L244" s="42" t="s">
        <v>30</v>
      </c>
      <c r="M244" s="42" t="s">
        <v>30</v>
      </c>
      <c r="N244" s="46"/>
      <c r="O244" s="42" t="s">
        <v>30</v>
      </c>
      <c r="P244" s="42" t="s">
        <v>30</v>
      </c>
      <c r="Q244" s="40" t="s">
        <v>38</v>
      </c>
      <c r="R244" s="43" t="s">
        <v>38</v>
      </c>
      <c r="S244" s="43" t="s">
        <v>38</v>
      </c>
      <c r="T244" s="42" t="s">
        <v>30</v>
      </c>
      <c r="U244" s="53"/>
      <c r="V244" s="43" t="s">
        <v>38</v>
      </c>
      <c r="W244" s="42" t="s">
        <v>30</v>
      </c>
      <c r="X244" s="42" t="s">
        <v>30</v>
      </c>
      <c r="Y244" s="42" t="s">
        <v>30</v>
      </c>
      <c r="Z244" s="42" t="s">
        <v>30</v>
      </c>
      <c r="AA244" s="42" t="s">
        <v>30</v>
      </c>
      <c r="AB244" s="46"/>
      <c r="AC244" s="38" t="s">
        <v>30</v>
      </c>
      <c r="AD244" s="40" t="s">
        <v>38</v>
      </c>
      <c r="AE244" s="43" t="s">
        <v>38</v>
      </c>
      <c r="AF244" s="42" t="s">
        <v>30</v>
      </c>
      <c r="AG244" s="40"/>
      <c r="AH244" s="33">
        <f t="shared" ref="AH244" si="154">COUNTIF(C244:AG244, "P")</f>
        <v>19</v>
      </c>
      <c r="AI244" s="33">
        <f t="shared" si="146"/>
        <v>7</v>
      </c>
    </row>
    <row r="245" spans="1:35" ht="20.399999999999999" thickBot="1">
      <c r="A245" s="36">
        <v>12</v>
      </c>
      <c r="B245" s="22" t="s">
        <v>14</v>
      </c>
      <c r="C245" s="42" t="s">
        <v>30</v>
      </c>
      <c r="D245" s="38" t="s">
        <v>30</v>
      </c>
      <c r="E245" s="38" t="s">
        <v>30</v>
      </c>
      <c r="F245" s="38" t="s">
        <v>30</v>
      </c>
      <c r="G245" s="53"/>
      <c r="H245" s="42" t="s">
        <v>30</v>
      </c>
      <c r="I245" s="42" t="s">
        <v>30</v>
      </c>
      <c r="J245" s="42" t="s">
        <v>30</v>
      </c>
      <c r="K245" s="42" t="s">
        <v>30</v>
      </c>
      <c r="L245" s="43" t="s">
        <v>38</v>
      </c>
      <c r="M245" s="42" t="s">
        <v>30</v>
      </c>
      <c r="N245" s="46"/>
      <c r="O245" s="42" t="s">
        <v>30</v>
      </c>
      <c r="P245" s="42" t="s">
        <v>30</v>
      </c>
      <c r="Q245" s="38" t="s">
        <v>30</v>
      </c>
      <c r="R245" s="42" t="s">
        <v>30</v>
      </c>
      <c r="S245" s="42" t="s">
        <v>30</v>
      </c>
      <c r="T245" s="43" t="s">
        <v>38</v>
      </c>
      <c r="U245" s="53"/>
      <c r="V245" s="42" t="s">
        <v>30</v>
      </c>
      <c r="W245" s="42" t="s">
        <v>30</v>
      </c>
      <c r="X245" s="42" t="s">
        <v>30</v>
      </c>
      <c r="Y245" s="42" t="s">
        <v>30</v>
      </c>
      <c r="Z245" s="42" t="s">
        <v>30</v>
      </c>
      <c r="AA245" s="42" t="s">
        <v>30</v>
      </c>
      <c r="AB245" s="46"/>
      <c r="AC245" s="38" t="s">
        <v>30</v>
      </c>
      <c r="AD245" s="38" t="s">
        <v>30</v>
      </c>
      <c r="AE245" s="42" t="s">
        <v>30</v>
      </c>
      <c r="AF245" s="42" t="s">
        <v>30</v>
      </c>
      <c r="AG245" s="38"/>
      <c r="AH245" s="33">
        <f t="shared" ref="AH245" si="155">COUNTIF(C245:AG245,"P")</f>
        <v>24</v>
      </c>
      <c r="AI245" s="33">
        <f t="shared" si="146"/>
        <v>2</v>
      </c>
    </row>
    <row r="246" spans="1:35" ht="20.399999999999999" thickBot="1">
      <c r="A246" s="36">
        <v>13</v>
      </c>
      <c r="B246" s="22" t="s">
        <v>15</v>
      </c>
      <c r="C246" s="42" t="s">
        <v>30</v>
      </c>
      <c r="D246" s="38" t="s">
        <v>30</v>
      </c>
      <c r="E246" s="38" t="s">
        <v>30</v>
      </c>
      <c r="F246" s="38" t="s">
        <v>30</v>
      </c>
      <c r="G246" s="53"/>
      <c r="H246" s="42" t="s">
        <v>30</v>
      </c>
      <c r="I246" s="42" t="s">
        <v>30</v>
      </c>
      <c r="J246" s="42" t="s">
        <v>30</v>
      </c>
      <c r="K246" s="42" t="s">
        <v>30</v>
      </c>
      <c r="L246" s="42" t="s">
        <v>30</v>
      </c>
      <c r="M246" s="42" t="s">
        <v>30</v>
      </c>
      <c r="N246" s="46"/>
      <c r="O246" s="42" t="s">
        <v>30</v>
      </c>
      <c r="P246" s="43" t="s">
        <v>38</v>
      </c>
      <c r="Q246" s="38" t="s">
        <v>30</v>
      </c>
      <c r="R246" s="43" t="s">
        <v>38</v>
      </c>
      <c r="S246" s="42" t="s">
        <v>30</v>
      </c>
      <c r="T246" s="42" t="s">
        <v>30</v>
      </c>
      <c r="U246" s="53"/>
      <c r="V246" s="43" t="s">
        <v>38</v>
      </c>
      <c r="W246" s="42" t="s">
        <v>30</v>
      </c>
      <c r="X246" s="42" t="s">
        <v>30</v>
      </c>
      <c r="Y246" s="42" t="s">
        <v>30</v>
      </c>
      <c r="Z246" s="42" t="s">
        <v>30</v>
      </c>
      <c r="AA246" s="42" t="s">
        <v>30</v>
      </c>
      <c r="AB246" s="46"/>
      <c r="AC246" s="38" t="s">
        <v>30</v>
      </c>
      <c r="AD246" s="38" t="s">
        <v>30</v>
      </c>
      <c r="AE246" s="43" t="s">
        <v>38</v>
      </c>
      <c r="AF246" s="42" t="s">
        <v>30</v>
      </c>
      <c r="AG246" s="38"/>
      <c r="AH246" s="33">
        <f t="shared" ref="AH246" si="156">COUNTIF(C246:AG246, "P")</f>
        <v>22</v>
      </c>
      <c r="AI246" s="33">
        <f t="shared" si="146"/>
        <v>4</v>
      </c>
    </row>
    <row r="247" spans="1:35" ht="20.399999999999999" thickBot="1">
      <c r="A247" s="36">
        <v>14</v>
      </c>
      <c r="B247" s="22" t="s">
        <v>16</v>
      </c>
      <c r="C247" s="43" t="s">
        <v>38</v>
      </c>
      <c r="D247" s="38" t="s">
        <v>30</v>
      </c>
      <c r="E247" s="38" t="s">
        <v>30</v>
      </c>
      <c r="F247" s="40" t="s">
        <v>38</v>
      </c>
      <c r="G247" s="53"/>
      <c r="H247" s="42" t="s">
        <v>30</v>
      </c>
      <c r="I247" s="43" t="s">
        <v>30</v>
      </c>
      <c r="J247" s="42" t="s">
        <v>30</v>
      </c>
      <c r="K247" s="42" t="s">
        <v>30</v>
      </c>
      <c r="L247" s="43" t="s">
        <v>38</v>
      </c>
      <c r="M247" s="42" t="s">
        <v>30</v>
      </c>
      <c r="N247" s="46"/>
      <c r="O247" s="43" t="s">
        <v>30</v>
      </c>
      <c r="P247" s="43" t="s">
        <v>38</v>
      </c>
      <c r="Q247" s="38" t="s">
        <v>30</v>
      </c>
      <c r="R247" s="42" t="s">
        <v>30</v>
      </c>
      <c r="S247" s="42" t="s">
        <v>30</v>
      </c>
      <c r="T247" s="43" t="s">
        <v>38</v>
      </c>
      <c r="U247" s="53"/>
      <c r="V247" s="42" t="s">
        <v>30</v>
      </c>
      <c r="W247" s="42" t="s">
        <v>30</v>
      </c>
      <c r="X247" s="42" t="s">
        <v>30</v>
      </c>
      <c r="Y247" s="42" t="s">
        <v>30</v>
      </c>
      <c r="Z247" s="43" t="s">
        <v>30</v>
      </c>
      <c r="AA247" s="42" t="s">
        <v>30</v>
      </c>
      <c r="AB247" s="46"/>
      <c r="AC247" s="38" t="s">
        <v>30</v>
      </c>
      <c r="AD247" s="38" t="s">
        <v>30</v>
      </c>
      <c r="AE247" s="42" t="s">
        <v>30</v>
      </c>
      <c r="AF247" s="42" t="s">
        <v>30</v>
      </c>
      <c r="AG247" s="38"/>
      <c r="AH247" s="33">
        <f>COUNTIF(C247:AG247,"P")</f>
        <v>21</v>
      </c>
      <c r="AI247" s="33">
        <f t="shared" si="146"/>
        <v>5</v>
      </c>
    </row>
    <row r="248" spans="1:35" ht="20.399999999999999" thickBot="1">
      <c r="A248" s="36">
        <v>15</v>
      </c>
      <c r="B248" s="22" t="s">
        <v>17</v>
      </c>
      <c r="C248" s="42" t="s">
        <v>30</v>
      </c>
      <c r="D248" s="38" t="s">
        <v>30</v>
      </c>
      <c r="E248" s="38" t="s">
        <v>30</v>
      </c>
      <c r="F248" s="38" t="s">
        <v>30</v>
      </c>
      <c r="G248" s="53"/>
      <c r="H248" s="42" t="s">
        <v>30</v>
      </c>
      <c r="I248" s="42" t="s">
        <v>30</v>
      </c>
      <c r="J248" s="42" t="s">
        <v>30</v>
      </c>
      <c r="K248" s="42" t="s">
        <v>30</v>
      </c>
      <c r="L248" s="42" t="s">
        <v>30</v>
      </c>
      <c r="M248" s="42" t="s">
        <v>30</v>
      </c>
      <c r="N248" s="46"/>
      <c r="O248" s="42" t="s">
        <v>30</v>
      </c>
      <c r="P248" s="42" t="s">
        <v>30</v>
      </c>
      <c r="Q248" s="38" t="s">
        <v>30</v>
      </c>
      <c r="R248" s="42" t="s">
        <v>30</v>
      </c>
      <c r="S248" s="42" t="s">
        <v>30</v>
      </c>
      <c r="T248" s="42" t="s">
        <v>30</v>
      </c>
      <c r="U248" s="53"/>
      <c r="V248" s="42" t="s">
        <v>30</v>
      </c>
      <c r="W248" s="42" t="s">
        <v>30</v>
      </c>
      <c r="X248" s="42" t="s">
        <v>30</v>
      </c>
      <c r="Y248" s="42" t="s">
        <v>30</v>
      </c>
      <c r="Z248" s="42" t="s">
        <v>30</v>
      </c>
      <c r="AA248" s="42" t="s">
        <v>30</v>
      </c>
      <c r="AB248" s="46"/>
      <c r="AC248" s="38" t="s">
        <v>30</v>
      </c>
      <c r="AD248" s="38" t="s">
        <v>30</v>
      </c>
      <c r="AE248" s="42" t="s">
        <v>30</v>
      </c>
      <c r="AF248" s="42" t="s">
        <v>30</v>
      </c>
      <c r="AG248" s="38"/>
      <c r="AH248" s="33">
        <f t="shared" ref="AH248" si="157">COUNTIF(C248:AG248, "P")</f>
        <v>26</v>
      </c>
      <c r="AI248" s="33">
        <f t="shared" si="146"/>
        <v>0</v>
      </c>
    </row>
    <row r="254" spans="1:35" ht="33.6">
      <c r="A254" s="51">
        <v>45261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24"/>
      <c r="AI254" s="24"/>
    </row>
    <row r="255" spans="1:35">
      <c r="A255" s="35" t="s">
        <v>28</v>
      </c>
      <c r="B255" s="26" t="s">
        <v>29</v>
      </c>
      <c r="C255" s="27">
        <v>1</v>
      </c>
      <c r="D255" s="27">
        <v>2</v>
      </c>
      <c r="E255" s="27">
        <v>3</v>
      </c>
      <c r="F255" s="27">
        <v>4</v>
      </c>
      <c r="G255" s="27">
        <v>5</v>
      </c>
      <c r="H255" s="27">
        <v>6</v>
      </c>
      <c r="I255" s="27">
        <v>7</v>
      </c>
      <c r="J255" s="27">
        <v>8</v>
      </c>
      <c r="K255" s="28">
        <v>9</v>
      </c>
      <c r="L255" s="27">
        <v>10</v>
      </c>
      <c r="M255" s="27">
        <v>11</v>
      </c>
      <c r="N255" s="27">
        <v>12</v>
      </c>
      <c r="O255" s="27">
        <v>13</v>
      </c>
      <c r="P255" s="27">
        <v>14</v>
      </c>
      <c r="Q255" s="27">
        <v>15</v>
      </c>
      <c r="R255" s="27">
        <v>16</v>
      </c>
      <c r="S255" s="27">
        <v>17</v>
      </c>
      <c r="T255" s="27">
        <v>18</v>
      </c>
      <c r="U255" s="27">
        <v>19</v>
      </c>
      <c r="V255" s="27">
        <v>20</v>
      </c>
      <c r="W255" s="27">
        <v>21</v>
      </c>
      <c r="X255" s="27">
        <v>22</v>
      </c>
      <c r="Y255" s="27">
        <v>23</v>
      </c>
      <c r="Z255" s="27">
        <v>24</v>
      </c>
      <c r="AA255" s="27">
        <v>25</v>
      </c>
      <c r="AB255" s="27">
        <v>26</v>
      </c>
      <c r="AC255" s="27">
        <v>27</v>
      </c>
      <c r="AD255" s="27">
        <v>28</v>
      </c>
      <c r="AE255" s="27">
        <v>29</v>
      </c>
      <c r="AF255" s="27">
        <v>30</v>
      </c>
      <c r="AG255" s="27">
        <v>31</v>
      </c>
      <c r="AH255" s="29"/>
      <c r="AI255" s="29"/>
    </row>
    <row r="256" spans="1:35" ht="28.8">
      <c r="A256" s="36"/>
      <c r="B256" s="34"/>
      <c r="C256" s="30" t="s">
        <v>36</v>
      </c>
      <c r="D256" s="30" t="s">
        <v>37</v>
      </c>
      <c r="E256" s="30" t="s">
        <v>31</v>
      </c>
      <c r="F256" s="30" t="s">
        <v>32</v>
      </c>
      <c r="G256" s="30" t="s">
        <v>33</v>
      </c>
      <c r="H256" s="30" t="s">
        <v>34</v>
      </c>
      <c r="I256" s="30" t="s">
        <v>35</v>
      </c>
      <c r="J256" s="30" t="s">
        <v>36</v>
      </c>
      <c r="K256" s="30" t="s">
        <v>37</v>
      </c>
      <c r="L256" s="30" t="s">
        <v>31</v>
      </c>
      <c r="M256" s="30" t="s">
        <v>32</v>
      </c>
      <c r="N256" s="30" t="s">
        <v>33</v>
      </c>
      <c r="O256" s="30" t="s">
        <v>34</v>
      </c>
      <c r="P256" s="30" t="s">
        <v>35</v>
      </c>
      <c r="Q256" s="30" t="s">
        <v>36</v>
      </c>
      <c r="R256" s="30" t="s">
        <v>37</v>
      </c>
      <c r="S256" s="30" t="s">
        <v>31</v>
      </c>
      <c r="T256" s="30" t="s">
        <v>32</v>
      </c>
      <c r="U256" s="30" t="s">
        <v>33</v>
      </c>
      <c r="V256" s="30" t="s">
        <v>34</v>
      </c>
      <c r="W256" s="30" t="s">
        <v>35</v>
      </c>
      <c r="X256" s="30" t="s">
        <v>36</v>
      </c>
      <c r="Y256" s="30" t="s">
        <v>37</v>
      </c>
      <c r="Z256" s="30" t="s">
        <v>31</v>
      </c>
      <c r="AA256" s="30" t="s">
        <v>32</v>
      </c>
      <c r="AB256" s="30" t="s">
        <v>33</v>
      </c>
      <c r="AC256" s="30" t="s">
        <v>34</v>
      </c>
      <c r="AD256" s="30" t="s">
        <v>35</v>
      </c>
      <c r="AE256" s="30" t="s">
        <v>36</v>
      </c>
      <c r="AF256" s="30" t="s">
        <v>37</v>
      </c>
      <c r="AG256" s="30" t="s">
        <v>31</v>
      </c>
      <c r="AH256" s="31" t="s">
        <v>39</v>
      </c>
      <c r="AI256" s="31" t="s">
        <v>40</v>
      </c>
    </row>
    <row r="257" spans="1:35" ht="20.399999999999999" thickBot="1">
      <c r="A257" s="36">
        <v>1</v>
      </c>
      <c r="B257" s="32" t="s">
        <v>3</v>
      </c>
      <c r="C257" s="38" t="s">
        <v>30</v>
      </c>
      <c r="D257" s="38" t="s">
        <v>30</v>
      </c>
      <c r="E257" s="46"/>
      <c r="F257" s="38" t="s">
        <v>30</v>
      </c>
      <c r="G257" s="38" t="s">
        <v>30</v>
      </c>
      <c r="H257" s="38" t="s">
        <v>30</v>
      </c>
      <c r="I257" s="38" t="s">
        <v>30</v>
      </c>
      <c r="J257" s="40" t="s">
        <v>38</v>
      </c>
      <c r="K257" s="40" t="s">
        <v>38</v>
      </c>
      <c r="L257" s="53"/>
      <c r="M257" s="38" t="s">
        <v>30</v>
      </c>
      <c r="N257" s="38" t="s">
        <v>30</v>
      </c>
      <c r="O257" s="38" t="s">
        <v>30</v>
      </c>
      <c r="P257" s="38" t="s">
        <v>30</v>
      </c>
      <c r="Q257" s="38" t="s">
        <v>30</v>
      </c>
      <c r="R257" s="40" t="s">
        <v>38</v>
      </c>
      <c r="S257" s="46"/>
      <c r="T257" s="38" t="s">
        <v>38</v>
      </c>
      <c r="U257" s="38" t="s">
        <v>30</v>
      </c>
      <c r="V257" s="38" t="s">
        <v>30</v>
      </c>
      <c r="W257" s="38" t="s">
        <v>30</v>
      </c>
      <c r="X257" s="38" t="s">
        <v>30</v>
      </c>
      <c r="Y257" s="38" t="s">
        <v>30</v>
      </c>
      <c r="Z257" s="53"/>
      <c r="AA257" s="38" t="s">
        <v>30</v>
      </c>
      <c r="AB257" s="38" t="s">
        <v>30</v>
      </c>
      <c r="AC257" s="38" t="s">
        <v>30</v>
      </c>
      <c r="AD257" s="38" t="s">
        <v>30</v>
      </c>
      <c r="AE257" s="38" t="s">
        <v>30</v>
      </c>
      <c r="AF257" s="40" t="s">
        <v>38</v>
      </c>
      <c r="AG257" s="46"/>
      <c r="AH257" s="33">
        <f t="shared" ref="AH257:AH261" si="158">COUNTIF(C257:AG257, "P")</f>
        <v>21</v>
      </c>
      <c r="AI257" s="33">
        <f>COUNTIF(C257:AG257, "A")</f>
        <v>5</v>
      </c>
    </row>
    <row r="258" spans="1:35" ht="20.399999999999999" thickBot="1">
      <c r="A258" s="36">
        <v>2</v>
      </c>
      <c r="B258" s="22" t="s">
        <v>4</v>
      </c>
      <c r="C258" s="43" t="s">
        <v>38</v>
      </c>
      <c r="D258" s="40" t="s">
        <v>38</v>
      </c>
      <c r="E258" s="46"/>
      <c r="F258" s="42" t="s">
        <v>30</v>
      </c>
      <c r="G258" s="43" t="s">
        <v>38</v>
      </c>
      <c r="H258" s="42" t="s">
        <v>30</v>
      </c>
      <c r="I258" s="38" t="s">
        <v>30</v>
      </c>
      <c r="J258" s="38" t="s">
        <v>30</v>
      </c>
      <c r="K258" s="42" t="s">
        <v>30</v>
      </c>
      <c r="L258" s="53"/>
      <c r="M258" s="42" t="s">
        <v>30</v>
      </c>
      <c r="N258" s="42" t="s">
        <v>30</v>
      </c>
      <c r="O258" s="38" t="s">
        <v>30</v>
      </c>
      <c r="P258" s="40" t="s">
        <v>38</v>
      </c>
      <c r="Q258" s="42" t="s">
        <v>30</v>
      </c>
      <c r="R258" s="42" t="s">
        <v>30</v>
      </c>
      <c r="S258" s="46"/>
      <c r="T258" s="42" t="s">
        <v>30</v>
      </c>
      <c r="U258" s="42" t="s">
        <v>30</v>
      </c>
      <c r="V258" s="42" t="s">
        <v>30</v>
      </c>
      <c r="W258" s="42" t="s">
        <v>30</v>
      </c>
      <c r="X258" s="42" t="s">
        <v>30</v>
      </c>
      <c r="Y258" s="43" t="s">
        <v>38</v>
      </c>
      <c r="Z258" s="53"/>
      <c r="AA258" s="43" t="s">
        <v>38</v>
      </c>
      <c r="AB258" s="42" t="s">
        <v>30</v>
      </c>
      <c r="AC258" s="43" t="s">
        <v>38</v>
      </c>
      <c r="AD258" s="42" t="s">
        <v>30</v>
      </c>
      <c r="AE258" s="42" t="s">
        <v>30</v>
      </c>
      <c r="AF258" s="42" t="s">
        <v>30</v>
      </c>
      <c r="AG258" s="46"/>
      <c r="AH258" s="33">
        <f t="shared" ref="AH258:AH262" si="159">COUNTIF(C258:AG258,"P")</f>
        <v>19</v>
      </c>
      <c r="AI258" s="33">
        <f>COUNTIF(C258:AG258, "A")</f>
        <v>7</v>
      </c>
    </row>
    <row r="259" spans="1:35" ht="20.399999999999999" thickBot="1">
      <c r="A259" s="36">
        <v>3</v>
      </c>
      <c r="B259" s="22" t="s">
        <v>5</v>
      </c>
      <c r="C259" s="42" t="s">
        <v>30</v>
      </c>
      <c r="D259" s="38" t="s">
        <v>30</v>
      </c>
      <c r="E259" s="46"/>
      <c r="F259" s="42" t="s">
        <v>30</v>
      </c>
      <c r="G259" s="42" t="s">
        <v>30</v>
      </c>
      <c r="H259" s="43" t="s">
        <v>38</v>
      </c>
      <c r="I259" s="38" t="s">
        <v>30</v>
      </c>
      <c r="J259" s="38" t="s">
        <v>30</v>
      </c>
      <c r="K259" s="42" t="s">
        <v>30</v>
      </c>
      <c r="L259" s="53"/>
      <c r="M259" s="42" t="s">
        <v>30</v>
      </c>
      <c r="N259" s="43" t="s">
        <v>38</v>
      </c>
      <c r="O259" s="38" t="s">
        <v>30</v>
      </c>
      <c r="P259" s="38" t="s">
        <v>30</v>
      </c>
      <c r="Q259" s="42" t="s">
        <v>30</v>
      </c>
      <c r="R259" s="42" t="s">
        <v>30</v>
      </c>
      <c r="S259" s="46"/>
      <c r="T259" s="42" t="s">
        <v>30</v>
      </c>
      <c r="U259" s="42" t="s">
        <v>30</v>
      </c>
      <c r="V259" s="42" t="s">
        <v>30</v>
      </c>
      <c r="W259" s="42" t="s">
        <v>30</v>
      </c>
      <c r="X259" s="42" t="s">
        <v>30</v>
      </c>
      <c r="Y259" s="42" t="s">
        <v>30</v>
      </c>
      <c r="Z259" s="53"/>
      <c r="AA259" s="42" t="s">
        <v>30</v>
      </c>
      <c r="AB259" s="43" t="s">
        <v>38</v>
      </c>
      <c r="AC259" s="42" t="s">
        <v>30</v>
      </c>
      <c r="AD259" s="42" t="s">
        <v>30</v>
      </c>
      <c r="AE259" s="42" t="s">
        <v>30</v>
      </c>
      <c r="AF259" s="42" t="s">
        <v>30</v>
      </c>
      <c r="AG259" s="46"/>
      <c r="AH259" s="33">
        <f t="shared" ref="AH259:AH263" si="160">COUNTIF(C259:AG259, "P")</f>
        <v>23</v>
      </c>
      <c r="AI259" s="33">
        <f t="shared" ref="AI259:AI271" si="161">COUNTIF(C259:AG259, "A")</f>
        <v>3</v>
      </c>
    </row>
    <row r="260" spans="1:35" ht="20.399999999999999" thickBot="1">
      <c r="A260" s="36">
        <v>4</v>
      </c>
      <c r="B260" s="22" t="s">
        <v>6</v>
      </c>
      <c r="C260" s="42" t="s">
        <v>30</v>
      </c>
      <c r="D260" s="38" t="s">
        <v>30</v>
      </c>
      <c r="E260" s="46"/>
      <c r="F260" s="42" t="s">
        <v>30</v>
      </c>
      <c r="G260" s="42" t="s">
        <v>30</v>
      </c>
      <c r="H260" s="42" t="s">
        <v>30</v>
      </c>
      <c r="I260" s="38" t="s">
        <v>30</v>
      </c>
      <c r="J260" s="38" t="s">
        <v>30</v>
      </c>
      <c r="K260" s="43" t="s">
        <v>38</v>
      </c>
      <c r="L260" s="53"/>
      <c r="M260" s="42" t="s">
        <v>30</v>
      </c>
      <c r="N260" s="42" t="s">
        <v>30</v>
      </c>
      <c r="O260" s="40" t="s">
        <v>38</v>
      </c>
      <c r="P260" s="38" t="s">
        <v>30</v>
      </c>
      <c r="Q260" s="42" t="s">
        <v>30</v>
      </c>
      <c r="R260" s="43" t="s">
        <v>38</v>
      </c>
      <c r="S260" s="46"/>
      <c r="T260" s="42" t="s">
        <v>30</v>
      </c>
      <c r="U260" s="42" t="s">
        <v>30</v>
      </c>
      <c r="V260" s="42" t="s">
        <v>30</v>
      </c>
      <c r="W260" s="42" t="s">
        <v>30</v>
      </c>
      <c r="X260" s="42" t="s">
        <v>30</v>
      </c>
      <c r="Y260" s="42" t="s">
        <v>30</v>
      </c>
      <c r="Z260" s="53"/>
      <c r="AA260" s="42" t="s">
        <v>30</v>
      </c>
      <c r="AB260" s="42" t="s">
        <v>30</v>
      </c>
      <c r="AC260" s="42" t="s">
        <v>30</v>
      </c>
      <c r="AD260" s="42" t="s">
        <v>30</v>
      </c>
      <c r="AE260" s="42" t="s">
        <v>30</v>
      </c>
      <c r="AF260" s="43" t="s">
        <v>38</v>
      </c>
      <c r="AG260" s="46"/>
      <c r="AH260" s="33">
        <f t="shared" ref="AH260" si="162">COUNTIF(C260:AG260,"P")</f>
        <v>22</v>
      </c>
      <c r="AI260" s="33">
        <f t="shared" si="161"/>
        <v>4</v>
      </c>
    </row>
    <row r="261" spans="1:35" ht="20.399999999999999" thickBot="1">
      <c r="A261" s="36">
        <v>5</v>
      </c>
      <c r="B261" s="22" t="s">
        <v>7</v>
      </c>
      <c r="C261" s="42" t="s">
        <v>30</v>
      </c>
      <c r="D261" s="40" t="s">
        <v>38</v>
      </c>
      <c r="E261" s="46"/>
      <c r="F261" s="42" t="s">
        <v>30</v>
      </c>
      <c r="G261" s="42" t="s">
        <v>30</v>
      </c>
      <c r="H261" s="42" t="s">
        <v>30</v>
      </c>
      <c r="I261" s="38" t="s">
        <v>30</v>
      </c>
      <c r="J261" s="38" t="s">
        <v>30</v>
      </c>
      <c r="K261" s="42" t="s">
        <v>30</v>
      </c>
      <c r="L261" s="53"/>
      <c r="M261" s="42" t="s">
        <v>30</v>
      </c>
      <c r="N261" s="43" t="s">
        <v>38</v>
      </c>
      <c r="O261" s="38" t="s">
        <v>30</v>
      </c>
      <c r="P261" s="38" t="s">
        <v>30</v>
      </c>
      <c r="Q261" s="42" t="s">
        <v>30</v>
      </c>
      <c r="R261" s="42" t="s">
        <v>30</v>
      </c>
      <c r="S261" s="46"/>
      <c r="T261" s="42" t="s">
        <v>30</v>
      </c>
      <c r="U261" s="42" t="s">
        <v>30</v>
      </c>
      <c r="V261" s="42" t="s">
        <v>30</v>
      </c>
      <c r="W261" s="42" t="s">
        <v>30</v>
      </c>
      <c r="X261" s="42" t="s">
        <v>30</v>
      </c>
      <c r="Y261" s="43" t="s">
        <v>38</v>
      </c>
      <c r="Z261" s="53"/>
      <c r="AA261" s="42" t="s">
        <v>30</v>
      </c>
      <c r="AB261" s="42" t="s">
        <v>30</v>
      </c>
      <c r="AC261" s="42" t="s">
        <v>30</v>
      </c>
      <c r="AD261" s="42" t="s">
        <v>30</v>
      </c>
      <c r="AE261" s="42" t="s">
        <v>30</v>
      </c>
      <c r="AF261" s="42" t="s">
        <v>30</v>
      </c>
      <c r="AG261" s="46"/>
      <c r="AH261" s="33">
        <f t="shared" ref="AH261:AH265" si="163">COUNTIF(C261:AG261, "P")</f>
        <v>23</v>
      </c>
      <c r="AI261" s="33">
        <f t="shared" si="161"/>
        <v>3</v>
      </c>
    </row>
    <row r="262" spans="1:35" ht="20.399999999999999" thickBot="1">
      <c r="A262" s="36">
        <v>6</v>
      </c>
      <c r="B262" s="22" t="s">
        <v>8</v>
      </c>
      <c r="C262" s="42" t="s">
        <v>30</v>
      </c>
      <c r="D262" s="38" t="s">
        <v>30</v>
      </c>
      <c r="E262" s="46"/>
      <c r="F262" s="43" t="s">
        <v>38</v>
      </c>
      <c r="G262" s="42" t="s">
        <v>30</v>
      </c>
      <c r="H262" s="42" t="s">
        <v>30</v>
      </c>
      <c r="I262" s="38" t="s">
        <v>30</v>
      </c>
      <c r="J262" s="40" t="s">
        <v>38</v>
      </c>
      <c r="K262" s="42" t="s">
        <v>30</v>
      </c>
      <c r="L262" s="53"/>
      <c r="M262" s="42" t="s">
        <v>30</v>
      </c>
      <c r="N262" s="43" t="s">
        <v>38</v>
      </c>
      <c r="O262" s="38" t="s">
        <v>30</v>
      </c>
      <c r="P262" s="38" t="s">
        <v>30</v>
      </c>
      <c r="Q262" s="43" t="s">
        <v>38</v>
      </c>
      <c r="R262" s="42" t="s">
        <v>30</v>
      </c>
      <c r="S262" s="46"/>
      <c r="T262" s="42" t="s">
        <v>30</v>
      </c>
      <c r="U262" s="42" t="s">
        <v>30</v>
      </c>
      <c r="V262" s="42" t="s">
        <v>30</v>
      </c>
      <c r="W262" s="42" t="s">
        <v>30</v>
      </c>
      <c r="X262" s="43" t="s">
        <v>38</v>
      </c>
      <c r="Y262" s="42" t="s">
        <v>30</v>
      </c>
      <c r="Z262" s="53"/>
      <c r="AA262" s="42" t="s">
        <v>30</v>
      </c>
      <c r="AB262" s="42" t="s">
        <v>30</v>
      </c>
      <c r="AC262" s="42" t="s">
        <v>30</v>
      </c>
      <c r="AD262" s="42" t="s">
        <v>30</v>
      </c>
      <c r="AE262" s="43" t="s">
        <v>38</v>
      </c>
      <c r="AF262" s="42" t="s">
        <v>30</v>
      </c>
      <c r="AG262" s="46"/>
      <c r="AH262" s="33">
        <f t="shared" ref="AH262:AH266" si="164">COUNTIF(C262:AG262,"P")</f>
        <v>20</v>
      </c>
      <c r="AI262" s="33">
        <f t="shared" si="161"/>
        <v>6</v>
      </c>
    </row>
    <row r="263" spans="1:35" ht="20.399999999999999" thickBot="1">
      <c r="A263" s="36">
        <v>7</v>
      </c>
      <c r="B263" s="22" t="s">
        <v>9</v>
      </c>
      <c r="C263" s="43" t="s">
        <v>38</v>
      </c>
      <c r="D263" s="38" t="s">
        <v>30</v>
      </c>
      <c r="E263" s="46"/>
      <c r="F263" s="42" t="s">
        <v>30</v>
      </c>
      <c r="G263" s="42" t="s">
        <v>30</v>
      </c>
      <c r="H263" s="42" t="s">
        <v>30</v>
      </c>
      <c r="I263" s="38" t="s">
        <v>30</v>
      </c>
      <c r="J263" s="38" t="s">
        <v>30</v>
      </c>
      <c r="K263" s="42" t="s">
        <v>30</v>
      </c>
      <c r="L263" s="46"/>
      <c r="M263" s="42" t="s">
        <v>30</v>
      </c>
      <c r="N263" s="42" t="s">
        <v>30</v>
      </c>
      <c r="O263" s="38" t="s">
        <v>30</v>
      </c>
      <c r="P263" s="38" t="s">
        <v>30</v>
      </c>
      <c r="Q263" s="42" t="s">
        <v>30</v>
      </c>
      <c r="R263" s="43" t="s">
        <v>38</v>
      </c>
      <c r="S263" s="46"/>
      <c r="T263" s="42" t="s">
        <v>30</v>
      </c>
      <c r="U263" s="43" t="s">
        <v>38</v>
      </c>
      <c r="V263" s="42" t="s">
        <v>30</v>
      </c>
      <c r="W263" s="42" t="s">
        <v>30</v>
      </c>
      <c r="X263" s="42" t="s">
        <v>30</v>
      </c>
      <c r="Y263" s="42" t="s">
        <v>30</v>
      </c>
      <c r="Z263" s="46"/>
      <c r="AA263" s="42" t="s">
        <v>30</v>
      </c>
      <c r="AB263" s="42" t="s">
        <v>30</v>
      </c>
      <c r="AC263" s="43" t="s">
        <v>38</v>
      </c>
      <c r="AD263" s="42" t="s">
        <v>30</v>
      </c>
      <c r="AE263" s="42" t="s">
        <v>30</v>
      </c>
      <c r="AF263" s="43" t="s">
        <v>38</v>
      </c>
      <c r="AG263" s="46"/>
      <c r="AH263" s="33">
        <f t="shared" ref="AH263:AH267" si="165">COUNTIF(C263:AG263, "P")</f>
        <v>21</v>
      </c>
      <c r="AI263" s="33">
        <f t="shared" si="161"/>
        <v>5</v>
      </c>
    </row>
    <row r="264" spans="1:35" ht="20.399999999999999" thickBot="1">
      <c r="A264" s="36">
        <v>8</v>
      </c>
      <c r="B264" s="22" t="s">
        <v>10</v>
      </c>
      <c r="C264" s="42" t="s">
        <v>30</v>
      </c>
      <c r="D264" s="40" t="s">
        <v>38</v>
      </c>
      <c r="E264" s="46"/>
      <c r="F264" s="42" t="s">
        <v>30</v>
      </c>
      <c r="G264" s="42" t="s">
        <v>30</v>
      </c>
      <c r="H264" s="42" t="s">
        <v>30</v>
      </c>
      <c r="I264" s="40" t="s">
        <v>38</v>
      </c>
      <c r="J264" s="40" t="s">
        <v>38</v>
      </c>
      <c r="K264" s="42" t="s">
        <v>30</v>
      </c>
      <c r="L264" s="46"/>
      <c r="M264" s="42" t="s">
        <v>30</v>
      </c>
      <c r="N264" s="43" t="s">
        <v>38</v>
      </c>
      <c r="O264" s="38" t="s">
        <v>30</v>
      </c>
      <c r="P264" s="38" t="s">
        <v>30</v>
      </c>
      <c r="Q264" s="42" t="s">
        <v>30</v>
      </c>
      <c r="R264" s="43" t="s">
        <v>38</v>
      </c>
      <c r="S264" s="46"/>
      <c r="T264" s="42" t="s">
        <v>30</v>
      </c>
      <c r="U264" s="42" t="s">
        <v>30</v>
      </c>
      <c r="V264" s="43" t="s">
        <v>38</v>
      </c>
      <c r="W264" s="43" t="s">
        <v>38</v>
      </c>
      <c r="X264" s="42" t="s">
        <v>30</v>
      </c>
      <c r="Y264" s="42" t="s">
        <v>30</v>
      </c>
      <c r="Z264" s="46"/>
      <c r="AA264" s="43" t="s">
        <v>38</v>
      </c>
      <c r="AB264" s="42" t="s">
        <v>30</v>
      </c>
      <c r="AC264" s="42" t="s">
        <v>30</v>
      </c>
      <c r="AD264" s="43" t="s">
        <v>38</v>
      </c>
      <c r="AE264" s="42" t="s">
        <v>30</v>
      </c>
      <c r="AF264" s="43" t="s">
        <v>38</v>
      </c>
      <c r="AG264" s="46"/>
      <c r="AH264" s="33">
        <f t="shared" ref="AH264" si="166">COUNTIF(C264:AG264,"P")</f>
        <v>16</v>
      </c>
      <c r="AI264" s="33">
        <f t="shared" si="161"/>
        <v>10</v>
      </c>
    </row>
    <row r="265" spans="1:35" ht="20.399999999999999" thickBot="1">
      <c r="A265" s="36">
        <v>9</v>
      </c>
      <c r="B265" s="22" t="s">
        <v>11</v>
      </c>
      <c r="C265" s="42" t="s">
        <v>30</v>
      </c>
      <c r="D265" s="38" t="s">
        <v>30</v>
      </c>
      <c r="E265" s="46"/>
      <c r="F265" s="42" t="s">
        <v>30</v>
      </c>
      <c r="G265" s="42" t="s">
        <v>30</v>
      </c>
      <c r="H265" s="42" t="s">
        <v>30</v>
      </c>
      <c r="I265" s="38" t="s">
        <v>30</v>
      </c>
      <c r="J265" s="38" t="s">
        <v>30</v>
      </c>
      <c r="K265" s="42" t="s">
        <v>30</v>
      </c>
      <c r="L265" s="53"/>
      <c r="M265" s="42" t="s">
        <v>30</v>
      </c>
      <c r="N265" s="42" t="s">
        <v>30</v>
      </c>
      <c r="O265" s="38" t="s">
        <v>30</v>
      </c>
      <c r="P265" s="40" t="s">
        <v>38</v>
      </c>
      <c r="Q265" s="42" t="s">
        <v>30</v>
      </c>
      <c r="R265" s="42" t="s">
        <v>30</v>
      </c>
      <c r="S265" s="46"/>
      <c r="T265" s="42" t="s">
        <v>30</v>
      </c>
      <c r="U265" s="42" t="s">
        <v>30</v>
      </c>
      <c r="V265" s="42" t="s">
        <v>30</v>
      </c>
      <c r="W265" s="42" t="s">
        <v>30</v>
      </c>
      <c r="X265" s="42" t="s">
        <v>30</v>
      </c>
      <c r="Y265" s="43" t="s">
        <v>38</v>
      </c>
      <c r="Z265" s="53"/>
      <c r="AA265" s="42" t="s">
        <v>30</v>
      </c>
      <c r="AB265" s="42" t="s">
        <v>30</v>
      </c>
      <c r="AC265" s="43" t="s">
        <v>38</v>
      </c>
      <c r="AD265" s="42" t="s">
        <v>30</v>
      </c>
      <c r="AE265" s="42" t="s">
        <v>30</v>
      </c>
      <c r="AF265" s="42" t="s">
        <v>30</v>
      </c>
      <c r="AG265" s="46"/>
      <c r="AH265" s="33">
        <f t="shared" ref="AH265" si="167">COUNTIF(C265:AG265, "P")</f>
        <v>23</v>
      </c>
      <c r="AI265" s="33">
        <f t="shared" si="161"/>
        <v>3</v>
      </c>
    </row>
    <row r="266" spans="1:35" ht="20.399999999999999" thickBot="1">
      <c r="A266" s="36">
        <v>10</v>
      </c>
      <c r="B266" s="22" t="s">
        <v>12</v>
      </c>
      <c r="C266" s="42" t="s">
        <v>30</v>
      </c>
      <c r="D266" s="38" t="s">
        <v>30</v>
      </c>
      <c r="E266" s="46"/>
      <c r="F266" s="42" t="s">
        <v>30</v>
      </c>
      <c r="G266" s="42" t="s">
        <v>30</v>
      </c>
      <c r="H266" s="42" t="s">
        <v>30</v>
      </c>
      <c r="I266" s="40" t="s">
        <v>38</v>
      </c>
      <c r="J266" s="40" t="s">
        <v>38</v>
      </c>
      <c r="K266" s="42" t="s">
        <v>30</v>
      </c>
      <c r="L266" s="53"/>
      <c r="M266" s="42" t="s">
        <v>30</v>
      </c>
      <c r="N266" s="42" t="s">
        <v>30</v>
      </c>
      <c r="O266" s="38" t="s">
        <v>30</v>
      </c>
      <c r="P266" s="38" t="s">
        <v>30</v>
      </c>
      <c r="Q266" s="42" t="s">
        <v>30</v>
      </c>
      <c r="R266" s="43" t="s">
        <v>38</v>
      </c>
      <c r="S266" s="46"/>
      <c r="T266" s="42" t="s">
        <v>30</v>
      </c>
      <c r="U266" s="42" t="s">
        <v>30</v>
      </c>
      <c r="V266" s="43" t="s">
        <v>38</v>
      </c>
      <c r="W266" s="43" t="s">
        <v>38</v>
      </c>
      <c r="X266" s="42" t="s">
        <v>30</v>
      </c>
      <c r="Y266" s="42" t="s">
        <v>30</v>
      </c>
      <c r="Z266" s="53"/>
      <c r="AA266" s="42" t="s">
        <v>30</v>
      </c>
      <c r="AB266" s="42" t="s">
        <v>30</v>
      </c>
      <c r="AC266" s="42" t="s">
        <v>30</v>
      </c>
      <c r="AD266" s="43" t="s">
        <v>38</v>
      </c>
      <c r="AE266" s="42" t="s">
        <v>30</v>
      </c>
      <c r="AF266" s="43" t="s">
        <v>38</v>
      </c>
      <c r="AG266" s="46"/>
      <c r="AH266" s="33">
        <f t="shared" ref="AH266" si="168">COUNTIF(C266:AG266,"P")</f>
        <v>19</v>
      </c>
      <c r="AI266" s="33">
        <f t="shared" si="161"/>
        <v>7</v>
      </c>
    </row>
    <row r="267" spans="1:35" ht="20.399999999999999" thickBot="1">
      <c r="A267" s="36">
        <v>11</v>
      </c>
      <c r="B267" s="22" t="s">
        <v>13</v>
      </c>
      <c r="C267" s="42" t="s">
        <v>30</v>
      </c>
      <c r="D267" s="40" t="s">
        <v>38</v>
      </c>
      <c r="E267" s="46"/>
      <c r="F267" s="42" t="s">
        <v>30</v>
      </c>
      <c r="G267" s="42" t="s">
        <v>30</v>
      </c>
      <c r="H267" s="42" t="s">
        <v>30</v>
      </c>
      <c r="I267" s="38" t="s">
        <v>30</v>
      </c>
      <c r="J267" s="38" t="s">
        <v>30</v>
      </c>
      <c r="K267" s="42" t="s">
        <v>30</v>
      </c>
      <c r="L267" s="53"/>
      <c r="M267" s="43" t="s">
        <v>38</v>
      </c>
      <c r="N267" s="42" t="s">
        <v>30</v>
      </c>
      <c r="O267" s="38" t="s">
        <v>30</v>
      </c>
      <c r="P267" s="38" t="s">
        <v>30</v>
      </c>
      <c r="Q267" s="42" t="s">
        <v>30</v>
      </c>
      <c r="R267" s="42" t="s">
        <v>30</v>
      </c>
      <c r="S267" s="46"/>
      <c r="T267" s="43" t="s">
        <v>38</v>
      </c>
      <c r="U267" s="42" t="s">
        <v>30</v>
      </c>
      <c r="V267" s="42" t="s">
        <v>30</v>
      </c>
      <c r="W267" s="42" t="s">
        <v>30</v>
      </c>
      <c r="X267" s="42" t="s">
        <v>30</v>
      </c>
      <c r="Y267" s="42" t="s">
        <v>30</v>
      </c>
      <c r="Z267" s="53"/>
      <c r="AA267" s="43" t="s">
        <v>38</v>
      </c>
      <c r="AB267" s="42" t="s">
        <v>30</v>
      </c>
      <c r="AC267" s="42" t="s">
        <v>30</v>
      </c>
      <c r="AD267" s="42" t="s">
        <v>30</v>
      </c>
      <c r="AE267" s="42" t="s">
        <v>30</v>
      </c>
      <c r="AF267" s="42" t="s">
        <v>30</v>
      </c>
      <c r="AG267" s="46"/>
      <c r="AH267" s="33">
        <f t="shared" ref="AH267" si="169">COUNTIF(C267:AG267, "P")</f>
        <v>22</v>
      </c>
      <c r="AI267" s="33">
        <f t="shared" si="161"/>
        <v>4</v>
      </c>
    </row>
    <row r="268" spans="1:35" ht="20.399999999999999" thickBot="1">
      <c r="A268" s="36">
        <v>12</v>
      </c>
      <c r="B268" s="22" t="s">
        <v>14</v>
      </c>
      <c r="C268" s="42" t="s">
        <v>30</v>
      </c>
      <c r="D268" s="38" t="s">
        <v>30</v>
      </c>
      <c r="E268" s="46"/>
      <c r="F268" s="42" t="s">
        <v>30</v>
      </c>
      <c r="G268" s="42" t="s">
        <v>30</v>
      </c>
      <c r="H268" s="42" t="s">
        <v>30</v>
      </c>
      <c r="I268" s="38" t="s">
        <v>30</v>
      </c>
      <c r="J268" s="40" t="s">
        <v>38</v>
      </c>
      <c r="K268" s="42" t="s">
        <v>30</v>
      </c>
      <c r="L268" s="53"/>
      <c r="M268" s="42" t="s">
        <v>30</v>
      </c>
      <c r="N268" s="42" t="s">
        <v>30</v>
      </c>
      <c r="O268" s="38" t="s">
        <v>30</v>
      </c>
      <c r="P268" s="38" t="s">
        <v>30</v>
      </c>
      <c r="Q268" s="42" t="s">
        <v>30</v>
      </c>
      <c r="R268" s="42" t="s">
        <v>30</v>
      </c>
      <c r="S268" s="46"/>
      <c r="T268" s="42" t="s">
        <v>30</v>
      </c>
      <c r="U268" s="43" t="s">
        <v>38</v>
      </c>
      <c r="V268" s="42" t="s">
        <v>30</v>
      </c>
      <c r="W268" s="42" t="s">
        <v>30</v>
      </c>
      <c r="X268" s="42" t="s">
        <v>30</v>
      </c>
      <c r="Y268" s="43" t="s">
        <v>38</v>
      </c>
      <c r="Z268" s="53"/>
      <c r="AA268" s="42" t="s">
        <v>30</v>
      </c>
      <c r="AB268" s="42" t="s">
        <v>30</v>
      </c>
      <c r="AC268" s="42" t="s">
        <v>30</v>
      </c>
      <c r="AD268" s="42" t="s">
        <v>30</v>
      </c>
      <c r="AE268" s="42" t="s">
        <v>30</v>
      </c>
      <c r="AF268" s="42" t="s">
        <v>30</v>
      </c>
      <c r="AG268" s="46"/>
      <c r="AH268" s="33">
        <f t="shared" ref="AH268" si="170">COUNTIF(C268:AG268,"P")</f>
        <v>23</v>
      </c>
      <c r="AI268" s="33">
        <f t="shared" si="161"/>
        <v>3</v>
      </c>
    </row>
    <row r="269" spans="1:35" ht="20.399999999999999" thickBot="1">
      <c r="A269" s="36">
        <v>13</v>
      </c>
      <c r="B269" s="22" t="s">
        <v>15</v>
      </c>
      <c r="C269" s="43" t="s">
        <v>38</v>
      </c>
      <c r="D269" s="38" t="s">
        <v>30</v>
      </c>
      <c r="E269" s="46"/>
      <c r="F269" s="42" t="s">
        <v>30</v>
      </c>
      <c r="G269" s="42" t="s">
        <v>30</v>
      </c>
      <c r="H269" s="42" t="s">
        <v>30</v>
      </c>
      <c r="I269" s="38" t="s">
        <v>30</v>
      </c>
      <c r="J269" s="38" t="s">
        <v>30</v>
      </c>
      <c r="K269" s="42" t="s">
        <v>30</v>
      </c>
      <c r="L269" s="53"/>
      <c r="M269" s="43" t="s">
        <v>38</v>
      </c>
      <c r="N269" s="42" t="s">
        <v>30</v>
      </c>
      <c r="O269" s="38" t="s">
        <v>30</v>
      </c>
      <c r="P269" s="38" t="s">
        <v>30</v>
      </c>
      <c r="Q269" s="42" t="s">
        <v>30</v>
      </c>
      <c r="R269" s="42" t="s">
        <v>30</v>
      </c>
      <c r="S269" s="46"/>
      <c r="T269" s="42" t="s">
        <v>30</v>
      </c>
      <c r="U269" s="42" t="s">
        <v>30</v>
      </c>
      <c r="V269" s="42" t="s">
        <v>30</v>
      </c>
      <c r="W269" s="42" t="s">
        <v>30</v>
      </c>
      <c r="X269" s="42" t="s">
        <v>30</v>
      </c>
      <c r="Y269" s="42" t="s">
        <v>30</v>
      </c>
      <c r="Z269" s="53"/>
      <c r="AA269" s="43" t="s">
        <v>38</v>
      </c>
      <c r="AB269" s="42" t="s">
        <v>30</v>
      </c>
      <c r="AC269" s="42" t="s">
        <v>30</v>
      </c>
      <c r="AD269" s="42" t="s">
        <v>30</v>
      </c>
      <c r="AE269" s="42" t="s">
        <v>30</v>
      </c>
      <c r="AF269" s="42" t="s">
        <v>30</v>
      </c>
      <c r="AG269" s="46"/>
      <c r="AH269" s="33">
        <f t="shared" ref="AH269" si="171">COUNTIF(C269:AG269, "P")</f>
        <v>23</v>
      </c>
      <c r="AI269" s="33">
        <f t="shared" si="161"/>
        <v>3</v>
      </c>
    </row>
    <row r="270" spans="1:35" ht="20.399999999999999" thickBot="1">
      <c r="A270" s="36">
        <v>14</v>
      </c>
      <c r="B270" s="22" t="s">
        <v>16</v>
      </c>
      <c r="C270" s="43" t="s">
        <v>38</v>
      </c>
      <c r="D270" s="38" t="s">
        <v>30</v>
      </c>
      <c r="E270" s="46"/>
      <c r="F270" s="43" t="s">
        <v>30</v>
      </c>
      <c r="G270" s="42" t="s">
        <v>30</v>
      </c>
      <c r="H270" s="42" t="s">
        <v>30</v>
      </c>
      <c r="I270" s="40" t="s">
        <v>38</v>
      </c>
      <c r="J270" s="38" t="s">
        <v>30</v>
      </c>
      <c r="K270" s="42" t="s">
        <v>30</v>
      </c>
      <c r="L270" s="53"/>
      <c r="M270" s="42" t="s">
        <v>30</v>
      </c>
      <c r="N270" s="43" t="s">
        <v>38</v>
      </c>
      <c r="O270" s="38" t="s">
        <v>30</v>
      </c>
      <c r="P270" s="38" t="s">
        <v>30</v>
      </c>
      <c r="Q270" s="43" t="s">
        <v>30</v>
      </c>
      <c r="R270" s="42" t="s">
        <v>30</v>
      </c>
      <c r="S270" s="46"/>
      <c r="T270" s="42" t="s">
        <v>30</v>
      </c>
      <c r="U270" s="43" t="s">
        <v>38</v>
      </c>
      <c r="V270" s="42" t="s">
        <v>30</v>
      </c>
      <c r="W270" s="42" t="s">
        <v>30</v>
      </c>
      <c r="X270" s="43" t="s">
        <v>30</v>
      </c>
      <c r="Y270" s="42" t="s">
        <v>30</v>
      </c>
      <c r="Z270" s="53"/>
      <c r="AA270" s="42" t="s">
        <v>30</v>
      </c>
      <c r="AB270" s="42" t="s">
        <v>30</v>
      </c>
      <c r="AC270" s="42" t="s">
        <v>30</v>
      </c>
      <c r="AD270" s="42" t="s">
        <v>30</v>
      </c>
      <c r="AE270" s="43" t="s">
        <v>30</v>
      </c>
      <c r="AF270" s="42" t="s">
        <v>30</v>
      </c>
      <c r="AG270" s="46"/>
      <c r="AH270" s="33">
        <f>COUNTIF(C270:AG270,"P")</f>
        <v>22</v>
      </c>
      <c r="AI270" s="33">
        <f t="shared" si="161"/>
        <v>4</v>
      </c>
    </row>
    <row r="271" spans="1:35" ht="20.399999999999999" thickBot="1">
      <c r="A271" s="36">
        <v>15</v>
      </c>
      <c r="B271" s="22" t="s">
        <v>17</v>
      </c>
      <c r="C271" s="42" t="s">
        <v>30</v>
      </c>
      <c r="D271" s="38" t="s">
        <v>30</v>
      </c>
      <c r="E271" s="46"/>
      <c r="F271" s="42" t="s">
        <v>30</v>
      </c>
      <c r="G271" s="42" t="s">
        <v>30</v>
      </c>
      <c r="H271" s="42" t="s">
        <v>30</v>
      </c>
      <c r="I271" s="38" t="s">
        <v>30</v>
      </c>
      <c r="J271" s="38" t="s">
        <v>30</v>
      </c>
      <c r="K271" s="42" t="s">
        <v>30</v>
      </c>
      <c r="L271" s="53"/>
      <c r="M271" s="42" t="s">
        <v>30</v>
      </c>
      <c r="N271" s="42" t="s">
        <v>30</v>
      </c>
      <c r="O271" s="38" t="s">
        <v>30</v>
      </c>
      <c r="P271" s="38" t="s">
        <v>30</v>
      </c>
      <c r="Q271" s="42" t="s">
        <v>30</v>
      </c>
      <c r="R271" s="42" t="s">
        <v>30</v>
      </c>
      <c r="S271" s="46"/>
      <c r="T271" s="42" t="s">
        <v>30</v>
      </c>
      <c r="U271" s="42" t="s">
        <v>30</v>
      </c>
      <c r="V271" s="42" t="s">
        <v>30</v>
      </c>
      <c r="W271" s="42" t="s">
        <v>30</v>
      </c>
      <c r="X271" s="42" t="s">
        <v>30</v>
      </c>
      <c r="Y271" s="42" t="s">
        <v>30</v>
      </c>
      <c r="Z271" s="53"/>
      <c r="AA271" s="42" t="s">
        <v>30</v>
      </c>
      <c r="AB271" s="42" t="s">
        <v>30</v>
      </c>
      <c r="AC271" s="42" t="s">
        <v>30</v>
      </c>
      <c r="AD271" s="42" t="s">
        <v>30</v>
      </c>
      <c r="AE271" s="42" t="s">
        <v>30</v>
      </c>
      <c r="AF271" s="42" t="s">
        <v>30</v>
      </c>
      <c r="AG271" s="46"/>
      <c r="AH271" s="33">
        <f t="shared" ref="AH271" si="172">COUNTIF(C271:AG271, "P")</f>
        <v>26</v>
      </c>
      <c r="AI271" s="33">
        <f t="shared" si="161"/>
        <v>0</v>
      </c>
    </row>
  </sheetData>
  <mergeCells count="13">
    <mergeCell ref="A208:AG208"/>
    <mergeCell ref="A231:AG231"/>
    <mergeCell ref="A254:AG254"/>
    <mergeCell ref="A94:AG94"/>
    <mergeCell ref="A117:AG117"/>
    <mergeCell ref="A139:AG139"/>
    <mergeCell ref="A162:AG162"/>
    <mergeCell ref="A185:AG185"/>
    <mergeCell ref="A1:AG1"/>
    <mergeCell ref="A2:AG2"/>
    <mergeCell ref="A25:AG25"/>
    <mergeCell ref="A48:AG48"/>
    <mergeCell ref="A71:AG71"/>
  </mergeCells>
  <phoneticPr fontId="5" type="noConversion"/>
  <conditionalFormatting sqref="A3:AG4 AH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G27 AH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AG50 AH4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G5 C6:J19 L6:AG19 K6:K21">
    <cfRule type="expression" dxfId="534" priority="155">
      <formula>C$4="SUN"</formula>
    </cfRule>
    <cfRule type="expression" dxfId="533" priority="156">
      <formula>C$4="A"</formula>
    </cfRule>
    <cfRule type="expression" dxfId="532" priority="157">
      <formula>IF(C4,"SUN")</formula>
    </cfRule>
  </conditionalFormatting>
  <conditionalFormatting sqref="G28:G42 N28:N42 U28:U42 AB28:AB42">
    <cfRule type="expression" dxfId="531" priority="133">
      <formula>G$28="P"</formula>
    </cfRule>
    <cfRule type="expression" dxfId="530" priority="134">
      <formula>G$27="SUN"</formula>
    </cfRule>
  </conditionalFormatting>
  <conditionalFormatting sqref="G51:G65 N51:N65 U51:U65">
    <cfRule type="expression" dxfId="529" priority="127">
      <formula>G$51="SUN"</formula>
    </cfRule>
  </conditionalFormatting>
  <conditionalFormatting sqref="S5">
    <cfRule type="expression" dxfId="528" priority="153">
      <formula>G$6="A"</formula>
    </cfRule>
  </conditionalFormatting>
  <conditionalFormatting sqref="AB51:AB65">
    <cfRule type="expression" dxfId="527" priority="128">
      <formula>AB$51="SUN"</formula>
    </cfRule>
  </conditionalFormatting>
  <conditionalFormatting sqref="A72:AG73 AH7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4:AG88">
    <cfRule type="expression" dxfId="525" priority="125">
      <formula>AG$51="SUN"</formula>
    </cfRule>
  </conditionalFormatting>
  <conditionalFormatting sqref="AA74:AD88">
    <cfRule type="expression" dxfId="524" priority="121">
      <formula>AA$4="SUN"</formula>
    </cfRule>
    <cfRule type="expression" dxfId="523" priority="122">
      <formula>AA$4="A"</formula>
    </cfRule>
    <cfRule type="expression" dxfId="522" priority="123">
      <formula>IF(AA73,"SUN")</formula>
    </cfRule>
  </conditionalFormatting>
  <conditionalFormatting sqref="A95:AG96 AH9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H88">
    <cfRule type="expression" dxfId="517" priority="113">
      <formula>F$4="SUN"</formula>
    </cfRule>
    <cfRule type="expression" dxfId="516" priority="114">
      <formula>F$4="A"</formula>
    </cfRule>
    <cfRule type="expression" dxfId="515" priority="115">
      <formula>IF(F73,"SUN")</formula>
    </cfRule>
  </conditionalFormatting>
  <conditionalFormatting sqref="A118:AG119 AH1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0:AG141 AH14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2:AD156">
    <cfRule type="expression" dxfId="470" priority="91">
      <formula>AD$4="SUN"</formula>
    </cfRule>
    <cfRule type="expression" dxfId="469" priority="92">
      <formula>AD$4="A"</formula>
    </cfRule>
    <cfRule type="expression" dxfId="468" priority="93">
      <formula>IF(AD141,"SUN")</formula>
    </cfRule>
  </conditionalFormatting>
  <conditionalFormatting sqref="AG142:AG156">
    <cfRule type="expression" dxfId="467" priority="88">
      <formula>AG$4="SUN"</formula>
    </cfRule>
    <cfRule type="expression" dxfId="466" priority="89">
      <formula>AG$4="A"</formula>
    </cfRule>
    <cfRule type="expression" dxfId="465" priority="90">
      <formula>IF(AG141,"SUN")</formula>
    </cfRule>
  </conditionalFormatting>
  <conditionalFormatting sqref="A163:AG164 AH16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5:Y179">
    <cfRule type="expression" dxfId="460" priority="80">
      <formula>Y$4="SUN"</formula>
    </cfRule>
    <cfRule type="expression" dxfId="459" priority="81">
      <formula>Y$4="A"</formula>
    </cfRule>
    <cfRule type="expression" dxfId="458" priority="82">
      <formula>IF(Y164,"SUN")</formula>
    </cfRule>
  </conditionalFormatting>
  <conditionalFormatting sqref="A186:AG187 AH18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202">
    <cfRule type="expression" dxfId="372" priority="72">
      <formula>H$4="SUN"</formula>
    </cfRule>
    <cfRule type="expression" dxfId="371" priority="73">
      <formula>H$4="A"</formula>
    </cfRule>
    <cfRule type="expression" dxfId="370" priority="74">
      <formula>IF(H187,"SUN")</formula>
    </cfRule>
  </conditionalFormatting>
  <conditionalFormatting sqref="AA188:AC202">
    <cfRule type="expression" dxfId="366" priority="66">
      <formula>AA$4="SUN"</formula>
    </cfRule>
    <cfRule type="expression" dxfId="365" priority="67">
      <formula>AA$4="A"</formula>
    </cfRule>
    <cfRule type="expression" dxfId="364" priority="68">
      <formula>IF(AA187,"SUN")</formula>
    </cfRule>
  </conditionalFormatting>
  <conditionalFormatting sqref="A209:AG210 AH20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1:C225 J211:J225 Q211:R225 W211:X225 AE211:AE225 AA211:AA225">
    <cfRule type="expression" dxfId="357" priority="56">
      <formula>C$4="SUN"</formula>
    </cfRule>
    <cfRule type="expression" dxfId="356" priority="57">
      <formula>C$4="A"</formula>
    </cfRule>
    <cfRule type="expression" dxfId="355" priority="58">
      <formula>IF(C210,"SUN")</formula>
    </cfRule>
  </conditionalFormatting>
  <conditionalFormatting sqref="D211:F225">
    <cfRule type="expression" dxfId="353" priority="52">
      <formula>D$4="SUN"</formula>
    </cfRule>
    <cfRule type="expression" dxfId="352" priority="53">
      <formula>D$4="A"</formula>
    </cfRule>
    <cfRule type="expression" dxfId="351" priority="54">
      <formula>IF(D210,"SUN")</formula>
    </cfRule>
  </conditionalFormatting>
  <conditionalFormatting sqref="E211">
    <cfRule type="expression" dxfId="350" priority="51">
      <formula>XEW$6="A"</formula>
    </cfRule>
  </conditionalFormatting>
  <conditionalFormatting sqref="H211:H225">
    <cfRule type="expression" dxfId="349" priority="48">
      <formula>H$4="SUN"</formula>
    </cfRule>
    <cfRule type="expression" dxfId="348" priority="49">
      <formula>H$4="A"</formula>
    </cfRule>
    <cfRule type="expression" dxfId="347" priority="50">
      <formula>IF(H210,"SUN")</formula>
    </cfRule>
  </conditionalFormatting>
  <conditionalFormatting sqref="S211:T225">
    <cfRule type="expression" dxfId="346" priority="45">
      <formula>S$4="SUN"</formula>
    </cfRule>
    <cfRule type="expression" dxfId="345" priority="46">
      <formula>S$4="A"</formula>
    </cfRule>
    <cfRule type="expression" dxfId="344" priority="47">
      <formula>IF(S210,"SUN")</formula>
    </cfRule>
  </conditionalFormatting>
  <conditionalFormatting sqref="Y211:Y225">
    <cfRule type="expression" dxfId="343" priority="42">
      <formula>Y$4="SUN"</formula>
    </cfRule>
    <cfRule type="expression" dxfId="342" priority="43">
      <formula>Y$4="A"</formula>
    </cfRule>
    <cfRule type="expression" dxfId="341" priority="44">
      <formula>IF(Y210,"SUN")</formula>
    </cfRule>
  </conditionalFormatting>
  <conditionalFormatting sqref="A232:AG233 AH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4:AB248">
    <cfRule type="expression" dxfId="340" priority="40">
      <formula>AB$51="SUN"</formula>
    </cfRule>
  </conditionalFormatting>
  <conditionalFormatting sqref="H234:H248">
    <cfRule type="expression" dxfId="207" priority="28">
      <formula>H$4="SUN"</formula>
    </cfRule>
    <cfRule type="expression" dxfId="206" priority="29">
      <formula>H$4="A"</formula>
    </cfRule>
    <cfRule type="expression" dxfId="205" priority="30">
      <formula>IF(H233,"SUN")</formula>
    </cfRule>
  </conditionalFormatting>
  <conditionalFormatting sqref="Y234:Y248">
    <cfRule type="expression" dxfId="204" priority="25">
      <formula>Y$4="SUN"</formula>
    </cfRule>
    <cfRule type="expression" dxfId="203" priority="26">
      <formula>Y$4="A"</formula>
    </cfRule>
    <cfRule type="expression" dxfId="202" priority="27">
      <formula>IF(Y233,"SUN")</formula>
    </cfRule>
  </conditionalFormatting>
  <conditionalFormatting sqref="A255:AG256 AH2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:K271">
    <cfRule type="expression" dxfId="11" priority="10">
      <formula>K$4="SUN"</formula>
    </cfRule>
    <cfRule type="expression" dxfId="10" priority="11">
      <formula>K$4="A"</formula>
    </cfRule>
    <cfRule type="expression" dxfId="9" priority="12">
      <formula>IF(K256,"SUN")</formula>
    </cfRule>
  </conditionalFormatting>
  <conditionalFormatting sqref="H257:H271">
    <cfRule type="expression" dxfId="8" priority="7">
      <formula>H$4="SUN"</formula>
    </cfRule>
    <cfRule type="expression" dxfId="7" priority="8">
      <formula>H$4="A"</formula>
    </cfRule>
    <cfRule type="expression" dxfId="6" priority="9">
      <formula>IF(H256,"SUN")</formula>
    </cfRule>
  </conditionalFormatting>
  <conditionalFormatting sqref="V257:V271">
    <cfRule type="expression" dxfId="5" priority="4">
      <formula>V$4="SUN"</formula>
    </cfRule>
    <cfRule type="expression" dxfId="4" priority="5">
      <formula>V$4="A"</formula>
    </cfRule>
    <cfRule type="expression" dxfId="3" priority="6">
      <formula>IF(V256,"SUN")</formula>
    </cfRule>
  </conditionalFormatting>
  <conditionalFormatting sqref="W257:W271">
    <cfRule type="expression" dxfId="2" priority="1">
      <formula>W$4="SUN"</formula>
    </cfRule>
    <cfRule type="expression" dxfId="1" priority="2">
      <formula>W$4="A"</formula>
    </cfRule>
    <cfRule type="expression" dxfId="0" priority="3">
      <formula>IF(W256,"SUN")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CARD</vt:lpstr>
      <vt:lpstr>PRESENT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2023-07-24T08:45:00Z</dcterms:created>
  <dcterms:modified xsi:type="dcterms:W3CDTF">2023-07-27T09:39:50Z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FC1B9542E2DF428BBCFC5FABEA137B66_12</vt:lpwstr>
  </property>
  <property fmtid="{D5CDD505-2E9C-101B-9397-08002B2CF9AE}" pid="3" name="KSOProductBuildVer">
    <vt:lpwstr>1033-12.2.0.13085</vt:lpwstr>
  </property>
</Properties>
</file>