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kaplanausstudent-my.sharepoint.com/personal/1807633_kaplanstudent_edu_au/Documents/"/>
    </mc:Choice>
  </mc:AlternateContent>
  <xr:revisionPtr revIDLastSave="992" documentId="8_{27021CB9-9AAC-4D63-8AA2-A46B99C36029}" xr6:coauthVersionLast="47" xr6:coauthVersionMax="47" xr10:uidLastSave="{D79F2B73-E13E-4625-9C19-7E2EC82B55B0}"/>
  <bookViews>
    <workbookView xWindow="-120" yWindow="-120" windowWidth="23280" windowHeight="14880" activeTab="2" xr2:uid="{8AE0F30B-D21D-41CF-9110-FC7EEE23261E}"/>
  </bookViews>
  <sheets>
    <sheet name="Sheet2" sheetId="3" r:id="rId1"/>
    <sheet name="Auburn" sheetId="2" r:id="rId2"/>
    <sheet name="Dashboard" sheetId="1" r:id="rId3"/>
  </sheets>
  <definedNames>
    <definedName name="_xlcn.WorksheetConnection_Book1Auburn1" hidden="1">Auburn[]</definedName>
    <definedName name="ExternalData_1" localSheetId="1" hidden="1">Auburn!$A$1:$J$362</definedName>
    <definedName name="Slicer_Price_Range">#N/A</definedName>
    <definedName name="Slicer_Suburb">#N/A</definedName>
  </definedNames>
  <calcPr calcId="191029"/>
  <pivotCaches>
    <pivotCache cacheId="440" r:id="rId4"/>
    <pivotCache cacheId="443" r:id="rId5"/>
    <pivotCache cacheId="446" r:id="rId6"/>
    <pivotCache cacheId="449" r:id="rId7"/>
    <pivotCache cacheId="452" r:id="rId8"/>
    <pivotCache cacheId="455" r:id="rId9"/>
    <pivotCache cacheId="458" r:id="rId10"/>
    <pivotCache cacheId="461" r:id="rId11"/>
  </pivotCaches>
  <fileRecoveryPr repairLoad="1"/>
  <extLst>
    <ext xmlns:x14="http://schemas.microsoft.com/office/spreadsheetml/2009/9/main" uri="{876F7934-8845-4945-9796-88D515C7AA90}">
      <x14:pivotCaches>
        <pivotCache cacheId="9" r:id="rId12"/>
      </x14:pivotCaches>
    </ex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uburn" name="Auburn" connection="WorksheetConnection_Book1!Auburn"/>
        </x15:modelTables>
        <x15:extLst>
          <ext xmlns:x16="http://schemas.microsoft.com/office/spreadsheetml/2014/11/main" uri="{9835A34E-60A6-4A7C-AAB8-D5F71C897F49}">
            <x16:modelTimeGroupings>
              <x16:modelTimeGrouping tableName="Auburn" columnName="Sales Date" columnId="Sales Date">
                <x16:calculatedTimeColumn columnName="Sales Date (Year)" columnId="Sales Date (Year)" contentType="years" isSelected="1"/>
                <x16:calculatedTimeColumn columnName="Sales Date (Quarter)" columnId="Sales Date (Quarter)" contentType="quarters" isSelected="1"/>
                <x16:calculatedTimeColumn columnName="Sales Date (Month Index)" columnId="Sales Date (Month Index)" contentType="monthsindex" isSelected="1"/>
                <x16:calculatedTimeColumn columnName="Sales Date (Month)" columnId="Sales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62" i="2" l="1"/>
  <c r="K361" i="2"/>
  <c r="K360" i="2"/>
  <c r="K358" i="2"/>
  <c r="K357" i="2"/>
  <c r="K356" i="2"/>
  <c r="K355" i="2"/>
  <c r="K354" i="2"/>
  <c r="K353" i="2"/>
  <c r="K352" i="2"/>
  <c r="K351" i="2"/>
  <c r="K350" i="2"/>
  <c r="K349" i="2"/>
  <c r="K348" i="2"/>
  <c r="K347" i="2"/>
  <c r="K346" i="2"/>
  <c r="K345" i="2"/>
  <c r="K344" i="2"/>
  <c r="K343" i="2"/>
  <c r="K342" i="2"/>
  <c r="K341" i="2"/>
  <c r="K340" i="2"/>
  <c r="K339" i="2"/>
  <c r="K338" i="2"/>
  <c r="K337" i="2"/>
  <c r="K336" i="2"/>
  <c r="K335" i="2"/>
  <c r="K334" i="2"/>
  <c r="K333" i="2"/>
  <c r="K332" i="2"/>
  <c r="K331" i="2"/>
  <c r="K330" i="2"/>
  <c r="K329" i="2"/>
  <c r="K328" i="2"/>
  <c r="K327" i="2"/>
  <c r="K326" i="2"/>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1" i="2"/>
  <c r="K290" i="2"/>
  <c r="K289" i="2"/>
  <c r="K288" i="2"/>
  <c r="K287" i="2"/>
  <c r="K286"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8" i="2"/>
  <c r="K37" i="2"/>
  <c r="K36" i="2"/>
  <c r="K35" i="2"/>
  <c r="K34" i="2"/>
  <c r="K33" i="2"/>
  <c r="K32" i="2"/>
  <c r="K31" i="2"/>
  <c r="K30" i="2"/>
  <c r="K29" i="2"/>
  <c r="K28" i="2"/>
  <c r="K27" i="2"/>
  <c r="K26" i="2"/>
  <c r="K25" i="2"/>
  <c r="K24" i="2"/>
  <c r="K23" i="2"/>
  <c r="K22" i="2"/>
  <c r="K21" i="2"/>
  <c r="K20" i="2"/>
  <c r="K19" i="2"/>
  <c r="K18" i="2"/>
  <c r="K17" i="2"/>
  <c r="K16" i="2"/>
  <c r="K15" i="2"/>
  <c r="K14" i="2"/>
  <c r="K13" i="2"/>
  <c r="K12" i="2"/>
  <c r="K10" i="2"/>
  <c r="K9" i="2"/>
  <c r="K8" i="2"/>
  <c r="K7" i="2"/>
  <c r="K6" i="2"/>
  <c r="K5" i="2"/>
  <c r="K4" i="2"/>
  <c r="K3" i="2"/>
  <c r="K2" i="2"/>
  <c r="K11" i="2" a="1"/>
  <c r="K11" i="2" s="1"/>
  <c r="K39" i="2" a="1"/>
  <c r="K39" i="2" s="1"/>
  <c r="K142" i="2" a="1"/>
  <c r="K142" i="2" s="1"/>
  <c r="K191" i="2" a="1"/>
  <c r="K191" i="2"/>
  <c r="K251" i="2" a="1"/>
  <c r="K251" i="2" s="1"/>
  <c r="K252" i="2" a="1"/>
  <c r="K252" i="2" s="1"/>
  <c r="K285" i="2" a="1"/>
  <c r="K285" i="2" s="1"/>
  <c r="K292" i="2" a="1"/>
  <c r="K292" i="2" s="1"/>
  <c r="K359" i="2" a="1"/>
  <c r="K359"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2A0113-49A4-475C-9163-B2ED0AF32EC0}" keepAlive="1" name="Query - Auburn" description="Connection to the 'Auburn' query in the workbook." type="5" refreshedVersion="8" background="1" saveData="1">
    <dbPr connection="Provider=Microsoft.Mashup.OleDb.1;Data Source=$Workbook$;Location=Auburn;Extended Properties=&quot;&quot;" command="SELECT * FROM [Auburn]"/>
  </connection>
  <connection id="2" xr16:uid="{FDBBE859-6E2C-4AF1-9A68-00AAF27F354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E8B92A9D-84D7-463A-AB5C-8D8232DC6135}" name="WorksheetConnection_Book1!Auburn" type="102" refreshedVersion="8" minRefreshableVersion="5">
    <extLst>
      <ext xmlns:x15="http://schemas.microsoft.com/office/spreadsheetml/2010/11/main" uri="{DE250136-89BD-433C-8126-D09CA5730AF9}">
        <x15:connection id="Auburn" autoDelete="1">
          <x15:rangePr sourceName="_xlcn.WorksheetConnection_Book1Auburn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<sst xmlns="http://schemas.openxmlformats.org/spreadsheetml/2006/main" count="2969" uniqueCount="495">
  <si>
    <t>Address</t>
  </si>
  <si>
    <t>Property type</t>
  </si>
  <si>
    <t>Sold By</t>
  </si>
  <si>
    <t>Bed</t>
  </si>
  <si>
    <t>Bath</t>
  </si>
  <si>
    <t>Car</t>
  </si>
  <si>
    <t>Sales Price</t>
  </si>
  <si>
    <t xml:space="preserve">Sales Date </t>
  </si>
  <si>
    <t>PostCode</t>
  </si>
  <si>
    <t>Suburb</t>
  </si>
  <si>
    <t>42 PINE ROAD AUBURN NSW 2144</t>
  </si>
  <si>
    <t>HOUSE</t>
  </si>
  <si>
    <t>Laing + Simmons Auburn | Lidcombe</t>
  </si>
  <si>
    <t>5</t>
  </si>
  <si>
    <t>2</t>
  </si>
  <si>
    <t>1</t>
  </si>
  <si>
    <t>2144</t>
  </si>
  <si>
    <t>AUBURN</t>
  </si>
  <si>
    <t>43 KIRKHAM ROAD AUBURN NSW 2144</t>
  </si>
  <si>
    <t>Starr Partners Auburn</t>
  </si>
  <si>
    <t>41/2 MACQUARIE ROAD AUBURN NSW 2144</t>
  </si>
  <si>
    <t>UNIT</t>
  </si>
  <si>
    <t>HS Partners</t>
  </si>
  <si>
    <t>N/A</t>
  </si>
  <si>
    <t>31/6-14 PARK ROAD AUBURN NSW 2144</t>
  </si>
  <si>
    <t>Strathfield Partners Real Estate</t>
  </si>
  <si>
    <t>3</t>
  </si>
  <si>
    <t>4/11 GIBBONS STREET AUBURN NSW 2144</t>
  </si>
  <si>
    <t>85/2 MACQUARIE ROAD AUBURN NSW 2144</t>
  </si>
  <si>
    <t>64 MONA STREET AUBURN NSW 2144</t>
  </si>
  <si>
    <t>24 CHISWICK ROAD AUBURN NSW 2144</t>
  </si>
  <si>
    <t>Gilmour Property Agents</t>
  </si>
  <si>
    <t>507/28B NORTHUMBERLAND ROAD AUBURN NSW 2144</t>
  </si>
  <si>
    <t>Harvie Group</t>
  </si>
  <si>
    <t>7/24-28 NORVAL STREET AUBURN NSW 2144</t>
  </si>
  <si>
    <t>Unknown</t>
  </si>
  <si>
    <t>67 MONA STREET AUBURN NSW 2144</t>
  </si>
  <si>
    <t>114/22-30 STATION ROAD AUBURN NSW 2144</t>
  </si>
  <si>
    <t>8/55-57 SUSAN STREET AUBURN NSW 2144</t>
  </si>
  <si>
    <t>Stone Parramatta</t>
  </si>
  <si>
    <t>4</t>
  </si>
  <si>
    <t>54 ALICE STREET AUBURN NSW 2144</t>
  </si>
  <si>
    <t>1/190 PARK ROAD AUBURN NSW 2144</t>
  </si>
  <si>
    <t>Guardian Property Specialists</t>
  </si>
  <si>
    <t>11/2A UNION ROAD AUBURN NSW 2144</t>
  </si>
  <si>
    <t>203 AUBURN ROAD AUBURN NSW 2144</t>
  </si>
  <si>
    <t>Phillip Daidone Realty</t>
  </si>
  <si>
    <t>6/85 NORTHUMBERLAND ROAD AUBURN NSW 2144</t>
  </si>
  <si>
    <t>8 COVER STREET AUBURN NSW 2144</t>
  </si>
  <si>
    <t>22 PARK ROAD AUBURN NSW 2144</t>
  </si>
  <si>
    <t>Colliers International - Sydney</t>
  </si>
  <si>
    <t>24 PARK ROAD AUBURN NSW 2144</t>
  </si>
  <si>
    <t>2/15 MACQUARIE ROAD AUBURN NSW 2144</t>
  </si>
  <si>
    <t>50/188 SOUTH PARADE AUBURN NSW 2144</t>
  </si>
  <si>
    <t>Multi Dynamic Auburn</t>
  </si>
  <si>
    <t>132/2 MACQUARIE ROAD AUBURN NSW 2144</t>
  </si>
  <si>
    <t>16 NORTH STREET AUBURN NSW 2144</t>
  </si>
  <si>
    <t>158/6-14 PARK ROAD AUBURN NSW 2144</t>
  </si>
  <si>
    <t>Belle Property Strathfield</t>
  </si>
  <si>
    <t>805/28B NORTHUMBERLAND ROAD AUBURN NSW 2144</t>
  </si>
  <si>
    <t>4/340 CHISHOLM ROAD AUBURN NSW 2144</t>
  </si>
  <si>
    <t>270A CUMBERLAND ROAD AUBURN NSW 2144</t>
  </si>
  <si>
    <t>40A HELENA STREET AUBURN NSW 2144</t>
  </si>
  <si>
    <t>First National Real Estate Waters &amp; Carpenter</t>
  </si>
  <si>
    <t>4/40-46 STATION ROAD AUBURN NSW 2144</t>
  </si>
  <si>
    <t>8/10 DARTBROOK ROAD AUBURN NSW 2144</t>
  </si>
  <si>
    <t>Exclusive Residential Real Estate</t>
  </si>
  <si>
    <t>18/19 DARTBROOK ROAD AUBURN NSW 2144</t>
  </si>
  <si>
    <t>1/55 NORTHUMBERLAND ROAD AUBURN NSW 2144</t>
  </si>
  <si>
    <t>Starr Partners Bella Vista</t>
  </si>
  <si>
    <t>9/26-30 ST HILLIERS ROAD AUBURN NSW 2144</t>
  </si>
  <si>
    <t>35/3-11 NORMANBY ROAD AUBURN NSW 2144</t>
  </si>
  <si>
    <t>Seeto Real Estate</t>
  </si>
  <si>
    <t>300 CHISHOLM ROAD AUBURN NSW 2144</t>
  </si>
  <si>
    <t>LJ Hooker Guildford | Granville</t>
  </si>
  <si>
    <t>9/10 DARTBROOK ROAD AUBURN NSW 2144</t>
  </si>
  <si>
    <t>5/97 DARTBROOK ROAD AUBURN NSW 2144</t>
  </si>
  <si>
    <t>14 GIBBONS STREET AUBURN NSW 2144</t>
  </si>
  <si>
    <t>HS Partners Real Estate</t>
  </si>
  <si>
    <t>25 LOUISA STREET AUBURN NSW 2144</t>
  </si>
  <si>
    <t>Macquarie Real Estate</t>
  </si>
  <si>
    <t>3/40-46 ST HILLIERS ROAD AUBURN NSW 2144</t>
  </si>
  <si>
    <t>22/27-29 MARY STREET AUBURN NSW 2144</t>
  </si>
  <si>
    <t>Leader Properties Real Estate</t>
  </si>
  <si>
    <t>23A RAGLAN ROAD AUBURN NSW 2144</t>
  </si>
  <si>
    <t>556/22-30 STATION ROAD AUBURN NSW 2144</t>
  </si>
  <si>
    <t>22/67A HARROW ROAD AUBURN NSW 2144</t>
  </si>
  <si>
    <t>60/2 MACQUARIE ROAD AUBURN NSW 2144</t>
  </si>
  <si>
    <t>Waters &amp; Carpenter First National</t>
  </si>
  <si>
    <t>4/89 NORTHUMBERLAND ROAD AUBURN NSW 2144</t>
  </si>
  <si>
    <t>14/66-68 STATION ROAD AUBURN NSW 2144</t>
  </si>
  <si>
    <t>14/15 HARROW ROAD AUBURN NSW 2144</t>
  </si>
  <si>
    <t>14 FRASER STREET AUBURN NSW 2144</t>
  </si>
  <si>
    <t>9 ST JOHNS AVENUE AUBURN NSW 2144</t>
  </si>
  <si>
    <t>Phillip Daidone Realty Berala, Regents Park, Auburn &amp; Lidcombe</t>
  </si>
  <si>
    <t>9/29 ST JOHNS ROAD AUBURN NSW 2144</t>
  </si>
  <si>
    <t>Ray White La Malfa Group</t>
  </si>
  <si>
    <t>909/5 NORTHUMBERLAND ROAD AUBURN NSW 2144</t>
  </si>
  <si>
    <t>7/8-10 NORTHUMBERLAND ROAD AUBURN NSW 2144</t>
  </si>
  <si>
    <t>3/45 EDGAR STREET AUBURN NSW 2144</t>
  </si>
  <si>
    <t>22 HEATH STREET AUBURN NSW 2144</t>
  </si>
  <si>
    <t>3/17 MACQUARIE ROAD AUBURN NSW 2144</t>
  </si>
  <si>
    <t>Murdoch Lee Estate Agents</t>
  </si>
  <si>
    <t>16/176 SOUTH PARADE AUBURN NSW 2144</t>
  </si>
  <si>
    <t>7/48 ST HILLIERS ROAD AUBURN NSW 2144</t>
  </si>
  <si>
    <t>1/55-57 SUSAN STREET AUBURN NSW 2144</t>
  </si>
  <si>
    <t>20/54-60 DARTBROOK ROAD AUBURN NSW 2144</t>
  </si>
  <si>
    <t>John B Grant Real Estate</t>
  </si>
  <si>
    <t>4/120 HARROW ROAD AUBURN NSW 2144</t>
  </si>
  <si>
    <t>4/43 MACQUARIE ROAD AUBURN NSW 2144</t>
  </si>
  <si>
    <t>1/31A PROVINCIAL STREET AUBURN NSW 2144</t>
  </si>
  <si>
    <t>29A COCKTHORPE ROAD AUBURN NSW 2144</t>
  </si>
  <si>
    <t>18 CORNWALL ROAD AUBURN NSW 2144</t>
  </si>
  <si>
    <t>Laing+Simmons - Merrylands</t>
  </si>
  <si>
    <t>3/124 PARK ROAD AUBURN NSW 2144</t>
  </si>
  <si>
    <t>5111/57-59 QUEEN STREET AUBURN NSW 2144</t>
  </si>
  <si>
    <t>9</t>
  </si>
  <si>
    <t>26 CASTLE STREET AUBURN NSW 2144</t>
  </si>
  <si>
    <t>8/15 HALL STREET AUBURN NSW 2144</t>
  </si>
  <si>
    <t>5/87 STATION ROAD AUBURN NSW 2144</t>
  </si>
  <si>
    <t>4/89 STATION ROAD AUBURN NSW 2144</t>
  </si>
  <si>
    <t>Ea Realty</t>
  </si>
  <si>
    <t>1 VERONA STREET AUBURN NSW 2144</t>
  </si>
  <si>
    <t>304/172 SOUTH PARADE AUBURN NSW 2144</t>
  </si>
  <si>
    <t>4 YILLOWRA STREET AUBURN NSW 2144</t>
  </si>
  <si>
    <t>121/6-14 PARK ROAD AUBURN NSW 2144</t>
  </si>
  <si>
    <t>MQ Realty</t>
  </si>
  <si>
    <t>2/78 WATER STREET AUBURN NSW 2144</t>
  </si>
  <si>
    <t>16/27-29 MARY STREET AUBURN NSW 2144</t>
  </si>
  <si>
    <t>5/93 NORTHUMBERLAND ROAD AUBURN NSW 2144</t>
  </si>
  <si>
    <t>152/6-14 PARK ROAD AUBURN NSW 2144</t>
  </si>
  <si>
    <t>Re/Max Prestige</t>
  </si>
  <si>
    <t>4605/57-59 QUEEN STREET AUBURN NSW 2144</t>
  </si>
  <si>
    <t>7/68-70 ST HILLIERS ROAD AUBURN NSW 2144</t>
  </si>
  <si>
    <t>402/8 STATION ROAD AUBURN NSW 2144</t>
  </si>
  <si>
    <t>Ray White Green Square</t>
  </si>
  <si>
    <t>5/26 DARTBROOK ROAD AUBURN NSW 2144</t>
  </si>
  <si>
    <t>2/5 GIBBONS STREET AUBURN NSW 2144</t>
  </si>
  <si>
    <t>3/92 NORTHUMBERLAND ROAD AUBURN NSW 2144</t>
  </si>
  <si>
    <t>5079/57-59 QUEEN STREET AUBURN NSW 2144</t>
  </si>
  <si>
    <t>8/64 STATION ROAD AUBURN NSW 2144</t>
  </si>
  <si>
    <t>3/28 ELSHAM ROAD AUBURN NSW 2144</t>
  </si>
  <si>
    <t>708/12 NORTHUMBERLAND ROAD AUBURN NSW 2144</t>
  </si>
  <si>
    <t>LJ Hooker Chinatown</t>
  </si>
  <si>
    <t>6/98 NORTHUMBERLAND ROAD AUBURN NSW 2144</t>
  </si>
  <si>
    <t>30/48 ST HILLIERS ROAD AUBURN NSW 2144</t>
  </si>
  <si>
    <t>4/76 STATION ROAD AUBURN NSW 2144</t>
  </si>
  <si>
    <t>3 EDGAR STREET AUBURN NSW 2144</t>
  </si>
  <si>
    <t>25 ELM ROAD AUBURN NSW 2144</t>
  </si>
  <si>
    <t>Horwood Nolan</t>
  </si>
  <si>
    <t>34 SUSAN STREET AUBURN NSW 2144</t>
  </si>
  <si>
    <t>Ray White Lidcombe</t>
  </si>
  <si>
    <t>4/99 DARTBROOK ROAD AUBURN NSW 2144</t>
  </si>
  <si>
    <t>183/2 MACQUARIE ROAD AUBURN NSW 2144</t>
  </si>
  <si>
    <t>Raine And Horne Carlingford</t>
  </si>
  <si>
    <t>237 RAWSON STREET AUBURN NSW 2144</t>
  </si>
  <si>
    <t>@Realty</t>
  </si>
  <si>
    <t>126 SOUTH PARADE AUBURN NSW 2144</t>
  </si>
  <si>
    <t>28 FRASER STREET AUBURN NSW 2144</t>
  </si>
  <si>
    <t>Century 21 Homezone Real Estate</t>
  </si>
  <si>
    <t>168 PARRAMATTA ROAD AUBURN NSW 2144</t>
  </si>
  <si>
    <t>144 CHISHOLM ROAD AUBURN NSW 2144</t>
  </si>
  <si>
    <t>46 EDGAR STREET AUBURN NSW 2144</t>
  </si>
  <si>
    <t>205/28B NORTHUMBERLAND ROAD AUBURN NSW 2144</t>
  </si>
  <si>
    <t>2/94-96 ST HILLIERS ROAD AUBURN NSW 2144</t>
  </si>
  <si>
    <t>Stone New Projects</t>
  </si>
  <si>
    <t>35 ST JOHNS ROAD AUBURN NSW 2144</t>
  </si>
  <si>
    <t>887/22-30 STATION ROAD AUBURN NSW 2144</t>
  </si>
  <si>
    <t>3/103 DARTBROOK ROAD AUBURN NSW 2144</t>
  </si>
  <si>
    <t>Ray White Auburn</t>
  </si>
  <si>
    <t>5/23 ELSHAM ROAD AUBURN NSW 2144</t>
  </si>
  <si>
    <t>25 MOUNT AUBURN ROAD AUBURN NSW 2144</t>
  </si>
  <si>
    <t>12/28 ELSHAM ROAD AUBURN NSW 2144</t>
  </si>
  <si>
    <t>603/20 NORTHUMBERLAND ROAD AUBURN NSW 2144</t>
  </si>
  <si>
    <t>703/20 NORTHUMBERLAND ROAD AUBURN NSW 2144</t>
  </si>
  <si>
    <t>1103/20 NORTHUMBERLAND ROAD AUBURN NSW 2144</t>
  </si>
  <si>
    <t>1/176 SOUTH PARADE AUBURN NSW 2144</t>
  </si>
  <si>
    <t>776/22-30 STATION ROAD AUBURN NSW 2144</t>
  </si>
  <si>
    <t>10/33-37 HALL STREET AUBURN NSW 2144</t>
  </si>
  <si>
    <t>19/11-17 HEVINGTON ROAD AUBURN NSW 2144</t>
  </si>
  <si>
    <t>4 PRAIRIE WAY AUBURN NSW 2144</t>
  </si>
  <si>
    <t>Norwes Property</t>
  </si>
  <si>
    <t>28 BERITH STREET AUBURN NSW 2144</t>
  </si>
  <si>
    <t>McGrath Parramatta (F)</t>
  </si>
  <si>
    <t>5 CARDIGAN STREET AUBURN NSW 2144</t>
  </si>
  <si>
    <t>4/7-9 HARROW ROAD AUBURN NSW 2144</t>
  </si>
  <si>
    <t>Triple S Property</t>
  </si>
  <si>
    <t>125 PARK ROAD AUBURN NSW 2144</t>
  </si>
  <si>
    <t>9/36-38 ST HILLIERS ROAD AUBURN NSW 2144</t>
  </si>
  <si>
    <t>List &amp; Sell Real Estate</t>
  </si>
  <si>
    <t>12/38-40 MERYLA STREET BURWOOD NSW 2134</t>
  </si>
  <si>
    <t>LJ Hooker Burwood</t>
  </si>
  <si>
    <t>2134</t>
  </si>
  <si>
    <t>BURWOOD</t>
  </si>
  <si>
    <t>LOT 1/23 SHAFTESBURY ROAD BURWOOD NSW 2134</t>
  </si>
  <si>
    <t>93/3 RAILWAY PARADE BURWOOD NSW 2134</t>
  </si>
  <si>
    <t>Australian Property Alliance Management</t>
  </si>
  <si>
    <t>23 WELDON STREET BURWOOD NSW 2134</t>
  </si>
  <si>
    <t>Rich And Oliva</t>
  </si>
  <si>
    <t>12</t>
  </si>
  <si>
    <t>6</t>
  </si>
  <si>
    <t>2 WYATT AVENUE BURWOOD NSW 2134</t>
  </si>
  <si>
    <t>8</t>
  </si>
  <si>
    <t>302/180-186 BURWOOD ROAD BURWOOD NSW 2134</t>
  </si>
  <si>
    <t>1/3-13 COMER STREET BURWOOD NSW 2134</t>
  </si>
  <si>
    <t>Raine &amp; Horne Lindfield</t>
  </si>
  <si>
    <t>24 ETHEL STREET BURWOOD NSW 2134</t>
  </si>
  <si>
    <t>McGrath Strathfield</t>
  </si>
  <si>
    <t>20 SHAFTESBURY ROAD BURWOOD NSW 2134</t>
  </si>
  <si>
    <t>1801/15 GEORGE STREET BURWOOD NSW 2134</t>
  </si>
  <si>
    <t>32/1A GLOUCESTER AVENUE BURWOOD NSW 2134</t>
  </si>
  <si>
    <t>2D/88 BURWOOD ROAD BURWOOD NSW 2134</t>
  </si>
  <si>
    <t>3/4 BELMORE STREET BURWOOD NSW 2134</t>
  </si>
  <si>
    <t>217 BURWOOD ROAD BURWOOD NSW 2134</t>
  </si>
  <si>
    <t>31 EURELLA STREET BURWOOD NSW 2134</t>
  </si>
  <si>
    <t>11 QUANDONG AVENUE BURWOOD NSW 2134</t>
  </si>
  <si>
    <t>36/12-16 BELMORE STREET BURWOOD NSW 2134</t>
  </si>
  <si>
    <t>3 WYATT AVENUE BURWOOD NSW 2134</t>
  </si>
  <si>
    <t>4/4 PARK ROAD BURWOOD NSW 2134</t>
  </si>
  <si>
    <t>3/55-57 PARK ROAD BURWOOD NSW 2134</t>
  </si>
  <si>
    <t>V.J Ray Pty Ltd - Campsie</t>
  </si>
  <si>
    <t>12/21 GEORGE STREET BURWOOD NSW 2134</t>
  </si>
  <si>
    <t>Innerwest Property</t>
  </si>
  <si>
    <t>13/21 GEORGE STREET BURWOOD NSW 2134</t>
  </si>
  <si>
    <t>11A ROWLEY STREET BURWOOD NSW 2134</t>
  </si>
  <si>
    <t>24/10 GLADSTONE STREET BURWOOD NSW 2134</t>
  </si>
  <si>
    <t>309/1 RAILWAY PARADE BURWOOD NSW 2134</t>
  </si>
  <si>
    <t>2C/88 BURWOOD ROAD BURWOOD NSW 2134</t>
  </si>
  <si>
    <t>503C/8 WYNNE AVENUE BURWOOD NSW 2134</t>
  </si>
  <si>
    <t>203/9 CARILLA STREET BURWOOD NSW 2134</t>
  </si>
  <si>
    <t>2/234 WENTWORTH ROAD BURWOOD NSW 2134</t>
  </si>
  <si>
    <t>610/7 CONDER STREET BURWOOD NSW 2134</t>
  </si>
  <si>
    <t>2/199 LIVERPOOL ROAD BURWOOD NSW 2134</t>
  </si>
  <si>
    <t>24 MT PLEASANT AVENUE BURWOOD NSW 2134</t>
  </si>
  <si>
    <t>903/43 BELMORE STREET BURWOOD NSW 2134</t>
  </si>
  <si>
    <t>2078/67 SHAFTESBURY ROAD BURWOOD NSW 2134</t>
  </si>
  <si>
    <t>Myproperty - Epping</t>
  </si>
  <si>
    <t>8 APPIAN WAY BURWOOD NSW 2134</t>
  </si>
  <si>
    <t>Rich And Oliva Real Estate</t>
  </si>
  <si>
    <t>11/316 PARRAMATTA ROAD BURWOOD NSW 2134</t>
  </si>
  <si>
    <t>Ray White Zoom Group</t>
  </si>
  <si>
    <t>6/199 LIVERPOOL ROAD BURWOOD NSW 2134</t>
  </si>
  <si>
    <t>Ray White Elevate Group</t>
  </si>
  <si>
    <t>16/199 LIVERPOOL ROAD BURWOOD NSW 2134</t>
  </si>
  <si>
    <t>1/37 ANGELO STREET BURWOOD NSW 2134</t>
  </si>
  <si>
    <t>6038/1-3 BELMORE STREET BURWOOD NSW 2134</t>
  </si>
  <si>
    <t>Lytin Real Estate</t>
  </si>
  <si>
    <t>402/6 RAILWAY PARADE BURWOOD NSW 2134</t>
  </si>
  <si>
    <t>2301/7-9 BURLEIGH STREET BURWOOD NSW 2134</t>
  </si>
  <si>
    <t>83/3 RAILWAY PARADE BURWOOD NSW 2134</t>
  </si>
  <si>
    <t>3028/67 SHAFTESBURY ROAD BURWOOD NSW 2134</t>
  </si>
  <si>
    <t>Imperial Star Investment</t>
  </si>
  <si>
    <t>4/10 GLADSTONE STREET BURWOOD NSW 2134</t>
  </si>
  <si>
    <t>Jami Real Estate</t>
  </si>
  <si>
    <t>310/65 SHAFTESBURY ROAD BURWOOD NSW 2134</t>
  </si>
  <si>
    <t>1/21 GEORGE STREET BURWOOD NSW 2134</t>
  </si>
  <si>
    <t>3/21 GEORGE STREET BURWOOD NSW 2134</t>
  </si>
  <si>
    <t>Zoom Real Estate Burwood</t>
  </si>
  <si>
    <t>6/21 GEORGE STREET BURWOOD NSW 2134</t>
  </si>
  <si>
    <t>7/21 GEORGE STREET BURWOOD NSW 2134</t>
  </si>
  <si>
    <t>9/21 GEORGE STREET BURWOOD NSW 2134</t>
  </si>
  <si>
    <t>10/21 GEORGE STREET BURWOOD NSW 2134</t>
  </si>
  <si>
    <t>11/21 GEORGE STREET BURWOOD NSW 2134</t>
  </si>
  <si>
    <t>14/21 GEORGE STREET BURWOOD NSW 2134</t>
  </si>
  <si>
    <t>15/21 GEORGE STREET BURWOOD NSW 2134</t>
  </si>
  <si>
    <t>16/21 GEORGE STREET BURWOOD NSW 2134</t>
  </si>
  <si>
    <t>6/30-32 PARK AVENUE BURWOOD NSW 2134</t>
  </si>
  <si>
    <t>10/34-38 PARK AVENUE BURWOOD NSW 2134</t>
  </si>
  <si>
    <t>1305/39 BELMORE STREET BURWOOD NSW 2134</t>
  </si>
  <si>
    <t>202/15-19 CLARENCE STREET BURWOOD NSW 2134</t>
  </si>
  <si>
    <t>903A/68-72 RAILWAY PARADE BURWOOD NSW 2134</t>
  </si>
  <si>
    <t>502/3 WILGA STREET BURWOOD NSW 2134</t>
  </si>
  <si>
    <t>106/39 BELMORE STREET BURWOOD NSW 2134</t>
  </si>
  <si>
    <t>105/7 CONDER STREET BURWOOD NSW 2134</t>
  </si>
  <si>
    <t>9 OXFORD STREET BURWOOD NSW 2134</t>
  </si>
  <si>
    <t>11 OXFORD STREET BURWOOD NSW 2134</t>
  </si>
  <si>
    <t>11/4 RAILWAY PARADE BURWOOD NSW 2134</t>
  </si>
  <si>
    <t>5/18 RAILWAY PARADE BURWOOD NSW 2134</t>
  </si>
  <si>
    <t>100 WENTWORTH ROAD BURWOOD NSW 2134</t>
  </si>
  <si>
    <t>37/16-22 BURWOOD ROAD BURWOOD NSW 2134</t>
  </si>
  <si>
    <t>Belle Property Concord</t>
  </si>
  <si>
    <t>50 BURWOOD ROAD BURWOOD NSW 2134</t>
  </si>
  <si>
    <t>30 WELDON STREET BURWOOD NSW 2134</t>
  </si>
  <si>
    <t>3/54-56 WENTWORTH ROAD BURWOOD NSW 2134</t>
  </si>
  <si>
    <t>Raine &amp; Horne Concord / Strathfield</t>
  </si>
  <si>
    <t>1005/29 BELMORE STREET BURWOOD NSW 2134</t>
  </si>
  <si>
    <t>18 BOLD STREET BURWOOD NSW 2134</t>
  </si>
  <si>
    <t>20A CONDER STREET BURWOOD NSW 2134</t>
  </si>
  <si>
    <t>9/14-16 PARK AVENUE BURWOOD NSW 2134</t>
  </si>
  <si>
    <t>McGrath Hunters Hill (F)</t>
  </si>
  <si>
    <t>4/38 BELMORE STREET BURWOOD NSW 2134</t>
  </si>
  <si>
    <t>Century 21 Advantage</t>
  </si>
  <si>
    <t>202/2A ELSIE STREET BURWOOD NSW 2134</t>
  </si>
  <si>
    <t>1010/39 BELMORE STREET BURWOOD NSW 2134</t>
  </si>
  <si>
    <t>508/7 CONDER STREET BURWOOD NSW 2134</t>
  </si>
  <si>
    <t>17 PARK ROAD BURWOOD NSW 2134</t>
  </si>
  <si>
    <t>Cobdenhayson Drummoyne</t>
  </si>
  <si>
    <t>206/3 WILGA STREET BURWOOD NSW 2134</t>
  </si>
  <si>
    <t>Ray White Norwest</t>
  </si>
  <si>
    <t>503/15 GEORGE STREET BURWOOD NSW 2134</t>
  </si>
  <si>
    <t>74A LUCAS ROAD BURWOOD NSW 2134</t>
  </si>
  <si>
    <t>24A MT PLEASANT AVENUE BURWOOD NSW 2134</t>
  </si>
  <si>
    <t>77 LUCAS ROAD BURWOOD NSW 2134</t>
  </si>
  <si>
    <t>The Agency Inner West - Strathfield</t>
  </si>
  <si>
    <t>1503/29 BELMORE STREET BURWOOD NSW 2134</t>
  </si>
  <si>
    <t>8/266-274 BURWOOD ROAD BURWOOD NSW 2134</t>
  </si>
  <si>
    <t>504/15 GEORGE STREET BURWOOD NSW 2134</t>
  </si>
  <si>
    <t>9 NICHOLSON STREET BURWOOD NSW 2134</t>
  </si>
  <si>
    <t>38 MINNA STREET BURWOOD NSW 2134</t>
  </si>
  <si>
    <t>10/3 RAILWAY PARADE BURWOOD NSW 2134</t>
  </si>
  <si>
    <t>16 APPIAN WAY BURWOOD NSW 2134</t>
  </si>
  <si>
    <t>7/20 BELMORE STREET BURWOOD NSW 2134</t>
  </si>
  <si>
    <t>Eighteen Real Estate Rockdale</t>
  </si>
  <si>
    <t>404/3-7 BURWOOD ROAD BURWOOD NSW 2134</t>
  </si>
  <si>
    <t>68 CHURCHILL AVENUE STRATHFIELD NSW 2135</t>
  </si>
  <si>
    <t>2135</t>
  </si>
  <si>
    <t>STRATHFIELD</t>
  </si>
  <si>
    <t>59 LONG STREET STRATHFIELD NSW 2135</t>
  </si>
  <si>
    <t>Richard Matthews Strathfield</t>
  </si>
  <si>
    <t>78 NICHOLSON STREET STRATHFIELD NSW 2135</t>
  </si>
  <si>
    <t>30/38-40 ALBERT ROAD STRATHFIELD NSW 2135</t>
  </si>
  <si>
    <t>14 MANSON ROAD STRATHFIELD NSW 2135</t>
  </si>
  <si>
    <t>32 MYEE AVENUE STRATHFIELD NSW 2135</t>
  </si>
  <si>
    <t>5 BAREENA STREET STRATHFIELD NSW 2135</t>
  </si>
  <si>
    <t>7</t>
  </si>
  <si>
    <t>12 COOPER STREET STRATHFIELD NSW 2135</t>
  </si>
  <si>
    <t>156 THE BOULEVARDE STRATHFIELD NSW 2135</t>
  </si>
  <si>
    <t>Richardson &amp; Wrench Strathfield</t>
  </si>
  <si>
    <t>8 BODEN AVENUE STRATHFIELD NSW 2135</t>
  </si>
  <si>
    <t>4/29-31 ALBERT ROAD STRATHFIELD NSW 2135</t>
  </si>
  <si>
    <t>62 BARKER ROAD STRATHFIELD NSW 2135</t>
  </si>
  <si>
    <t>2/459-463 LIVERPOOL ROAD STRATHFIELD NSW 2135</t>
  </si>
  <si>
    <t>39 NEWTON ROAD STRATHFIELD NSW 2135</t>
  </si>
  <si>
    <t>14/4 PARRAMATTA ROAD STRATHFIELD NSW 2135</t>
  </si>
  <si>
    <t>301/8 PARRAMATTA ROAD STRATHFIELD NSW 2135</t>
  </si>
  <si>
    <t>14 BARKER ROAD STRATHFIELD NSW 2135</t>
  </si>
  <si>
    <t>3 NOBLE AVENUE STRATHFIELD NSW 2135</t>
  </si>
  <si>
    <t>LJ Hooker Strathfield</t>
  </si>
  <si>
    <t>192 HOMEBUSH ROAD STRATHFIELD NSW 2135</t>
  </si>
  <si>
    <t>24 RAVENNA STREET STRATHFIELD NSW 2135</t>
  </si>
  <si>
    <t>18/49-53 ALBERT ROAD STRATHFIELD NSW 2135</t>
  </si>
  <si>
    <t>33 FRASER STREET STRATHFIELD NSW 2135</t>
  </si>
  <si>
    <t>52 ARTHUR STREET STRATHFIELD NSW 2135</t>
  </si>
  <si>
    <t>23 SOUTH STREET STRATHFIELD NSW 2135</t>
  </si>
  <si>
    <t>7 NEWTON ROAD STRATHFIELD NSW 2135</t>
  </si>
  <si>
    <t>12/6-8 REDMYRE ROAD STRATHFIELD NSW 2135</t>
  </si>
  <si>
    <t>56 BAREENA STREET STRATHFIELD NSW 2135</t>
  </si>
  <si>
    <t>4 FLORENCE STREET STRATHFIELD NSW 2135</t>
  </si>
  <si>
    <t>14 STRATHLORA STREET STRATHFIELD NSW 2135</t>
  </si>
  <si>
    <t>6 WALLIS AVENUE STRATHFIELD NSW 2135</t>
  </si>
  <si>
    <t>15/4-6 MORWICK STREET STRATHFIELD NSW 2135</t>
  </si>
  <si>
    <t>14/123-125 ARTHUR STREET STRATHFIELD NSW 2135</t>
  </si>
  <si>
    <t>9/4-6 ELVA STREET STRATHFIELD NSW 2135</t>
  </si>
  <si>
    <t>4/10 MARGARET STREET STRATHFIELD NSW 2135</t>
  </si>
  <si>
    <t>56 REDMYRE ROAD STRATHFIELD NSW 2135</t>
  </si>
  <si>
    <t>24 ADA AVENUE STRATHFIELD NSW 2135</t>
  </si>
  <si>
    <t>48 CHURCHILL AVENUE STRATHFIELD NSW 2135</t>
  </si>
  <si>
    <t>191/20-34 ALBERT ROAD STRATHFIELD NSW 2135</t>
  </si>
  <si>
    <t>10 PEMBERTON STREET STRATHFIELD NSW 2135</t>
  </si>
  <si>
    <t>58 WOODWARD AVENUE STRATHFIELD NSW 2135</t>
  </si>
  <si>
    <t>Georges Ellis &amp; Co</t>
  </si>
  <si>
    <t>13/8-10 ELVA STREET STRATHFIELD NSW 2135</t>
  </si>
  <si>
    <t>1008/3-7 ALBERT ROAD STRATHFIELD NSW 2135</t>
  </si>
  <si>
    <t>1008/5 ALBERT ROAD STRATHFIELD NSW 2135</t>
  </si>
  <si>
    <t>29/5-7 BERESFORD ROAD STRATHFIELD NSW 2135</t>
  </si>
  <si>
    <t>202/23-25 CHURCHILL AVENUE STRATHFIELD NSW 2135</t>
  </si>
  <si>
    <t>Strathfield Partners - Strathfield</t>
  </si>
  <si>
    <t>404/549-557 LIVERPOOL ROAD STRATHFIELD NSW 2135</t>
  </si>
  <si>
    <t>Mint Property Agents</t>
  </si>
  <si>
    <t>48 RICKARD ROAD STRATHFIELD NSW 2135</t>
  </si>
  <si>
    <t>104/86 CENTENARY DRIVE STRATHFIELD NSW 2135</t>
  </si>
  <si>
    <t>505/23-25 CHURCHILL AVENUE STRATHFIELD NSW 2135</t>
  </si>
  <si>
    <t>7/30-34 HOMEBUSH ROAD STRATHFIELD NSW 2135</t>
  </si>
  <si>
    <t>66 MINTARO AVENUE STRATHFIELD NSW 2135</t>
  </si>
  <si>
    <t>2/19 REDMYRE ROAD STRATHFIELD NSW 2135</t>
  </si>
  <si>
    <t>8D/40-46 MOSELY STREET STRATHFIELD NSW 2135</t>
  </si>
  <si>
    <t>810/8 PARRAMATTA ROAD STRATHFIELD NSW 2135</t>
  </si>
  <si>
    <t>8 HOWARD STREET STRATHFIELD NSW 2135</t>
  </si>
  <si>
    <t>22/101 WENTWORTH ROAD STRATHFIELD NSW 2135</t>
  </si>
  <si>
    <t>64/235 HOMEBUSH ROAD STRATHFIELD NSW 2135</t>
  </si>
  <si>
    <t>62/235 HOMEBUSH ROAD STRATHFIELD NSW 2135</t>
  </si>
  <si>
    <t>31/17 EVERTON ROAD STRATHFIELD NSW 2135</t>
  </si>
  <si>
    <t>30/258-260 HOMEBUSH ROAD STRATHFIELD NSW 2135</t>
  </si>
  <si>
    <t>229 LIVERPOOL ROAD STRATHFIELD NSW 2135</t>
  </si>
  <si>
    <t>20 LLANDILO AVENUE STRATHFIELD NSW 2135</t>
  </si>
  <si>
    <t>459-463 LIVERPOOL ROAD STRATHFIELD NSW 2135</t>
  </si>
  <si>
    <t>22-24 HUNTER STREET STRATHFIELD NSW 2135</t>
  </si>
  <si>
    <t>14 LLANDILO AVENUE STRATHFIELD NSW 2135</t>
  </si>
  <si>
    <t>5 MANSON ROAD STRATHFIELD NSW 2135</t>
  </si>
  <si>
    <t>12/19 REDMYRE ROAD STRATHFIELD NSW 2135</t>
  </si>
  <si>
    <t>23/19 REDMYRE ROAD STRATHFIELD NSW 2135</t>
  </si>
  <si>
    <t>18 MERLEY ROAD STRATHFIELD NSW 2135</t>
  </si>
  <si>
    <t>30 MINTARO AVENUE STRATHFIELD NSW 2135</t>
  </si>
  <si>
    <t>78/5-7 BERESFORD ROAD STRATHFIELD NSW 2135</t>
  </si>
  <si>
    <t>5 CAMERON STREET STRATHFIELD NSW 2135</t>
  </si>
  <si>
    <t>506/86 CENTENARY DRIVE STRATHFIELD NSW 2135</t>
  </si>
  <si>
    <t>103B/18 PARRAMATTA ROAD STRATHFIELD NSW 2135</t>
  </si>
  <si>
    <t>311/549-557 LIVERPOOL ROAD STRATHFIELD NSW 2135</t>
  </si>
  <si>
    <t>4-6 BROUGHTON ROAD STRATHFIELD NSW 2135</t>
  </si>
  <si>
    <t>6 HYDEBRAE STREET STRATHFIELD NSW 2135</t>
  </si>
  <si>
    <t>10 MARION STREET STRATHFIELD NSW 2135</t>
  </si>
  <si>
    <t>Richard Matthews Real Estate</t>
  </si>
  <si>
    <t>5/9-13 BERESFORD ROAD STRATHFIELD NSW 2135</t>
  </si>
  <si>
    <t>24/14-18 ROBERTS STREET STRATHFIELD NSW 2135</t>
  </si>
  <si>
    <t>28 BARKER ROAD STRATHFIELD NSW 2135</t>
  </si>
  <si>
    <t>909/9-13 PARNELL STREET STRATHFIELD NSW 2135</t>
  </si>
  <si>
    <t>98 REDMYRE ROAD STRATHFIELD NSW 2135</t>
  </si>
  <si>
    <t>603/86 CENTENARY DRIVE STRATHFIELD NSW 2135</t>
  </si>
  <si>
    <t>603/7-9 CHURCHILL AVENUE STRATHFIELD NSW 2135</t>
  </si>
  <si>
    <t>55 LONG STREET STRATHFIELD NSW 2135</t>
  </si>
  <si>
    <t>89 NEWTON ROAD STRATHFIELD NSW 2135</t>
  </si>
  <si>
    <t>1 SHERARS AVENUE STRATHFIELD NSW 2135</t>
  </si>
  <si>
    <t>1B SHERARS AVENUE STRATHFIELD NSW 2135</t>
  </si>
  <si>
    <t>41 WILLEE STREET STRATHFIELD NSW 2135</t>
  </si>
  <si>
    <t>27 BERESFORD ROAD STRATHFIELD NSW 2135</t>
  </si>
  <si>
    <t>8/448-458 PARRAMATTA ROAD STRATHFIELD NSW 2135</t>
  </si>
  <si>
    <t>Strathfield Partners</t>
  </si>
  <si>
    <t>11 ELWIN STREET STRATHFIELD NSW 2135</t>
  </si>
  <si>
    <t>27/1-5 HILTS ROAD STRATHFIELD NSW 2135</t>
  </si>
  <si>
    <t>31 HYDEBRAE STREET STRATHFIELD NSW 2135</t>
  </si>
  <si>
    <t>1 MARION STREET STRATHFIELD NSW 2135</t>
  </si>
  <si>
    <t>1B MYALL CRESCENT STRATHFIELD NSW 2135</t>
  </si>
  <si>
    <t>40 PEMBERTON STREET STRATHFIELD NSW 2135</t>
  </si>
  <si>
    <t>52 WILSON STREET STRATHFIELD NSW 2135</t>
  </si>
  <si>
    <t>23 BIRNAM GROVE STRATHFIELD NSW 2135</t>
  </si>
  <si>
    <t>2 NOBLE AVENUE STRATHFIELD NSW 2135</t>
  </si>
  <si>
    <t>3/485-491 LIVERPOOL ROAD STRATHFIELD NSW 2135</t>
  </si>
  <si>
    <t>31 RICKARD ROAD STRATHFIELD NSW 2135</t>
  </si>
  <si>
    <t>7/10 MARGARET STREET STRATHFIELD NSW 2135</t>
  </si>
  <si>
    <t>137/1 CLARENCE STREET STRATHFIELD NSW 2135</t>
  </si>
  <si>
    <t>806A/18 PARRAMATTA ROAD STRATHFIELD NSW 2135</t>
  </si>
  <si>
    <t>17 CHATFIELD AVENUE STRATHFIELD SOUTH NSW 2136</t>
  </si>
  <si>
    <t>2136</t>
  </si>
  <si>
    <t>STRATHFIELD SOUTH</t>
  </si>
  <si>
    <t>2 BEDE STREET STRATHFIELD SOUTH NSW 2136</t>
  </si>
  <si>
    <t>4 BEDE STREET STRATHFIELD SOUTH NSW 2136</t>
  </si>
  <si>
    <t>6 BEDE STREET STRATHFIELD SOUTH NSW 2136</t>
  </si>
  <si>
    <t>20/454-458 LIVERPOOL ROAD STRATHFIELD SOUTH NSW 2136</t>
  </si>
  <si>
    <t>13/564-570 LIVERPOOL ROAD STRATHFIELD SOUTH NSW 2136</t>
  </si>
  <si>
    <t>29 CLEMENT STREET STRATHFIELD SOUTH NSW 2136</t>
  </si>
  <si>
    <t>Richard Matthews The Hills</t>
  </si>
  <si>
    <t>118 MADELINE STREET STRATHFIELD SOUTH NSW 2136</t>
  </si>
  <si>
    <t>Richard Matthews - Strathfield</t>
  </si>
  <si>
    <t>16 BENNETT AVENUE STRATHFIELD SOUTH NSW 2136</t>
  </si>
  <si>
    <t>55 DEAN STREET STRATHFIELD SOUTH NSW 2136</t>
  </si>
  <si>
    <t>45 ELLIOTT STREET STRATHFIELD SOUTH NSW 2136</t>
  </si>
  <si>
    <t>Joshua &amp; Ken Nam Realty</t>
  </si>
  <si>
    <t>37 DEAN STREET STRATHFIELD SOUTH NSW 2136</t>
  </si>
  <si>
    <t>142 MADELINE STREET STRATHFIELD SOUTH NSW 2136</t>
  </si>
  <si>
    <t>23 ANSELM STREET STRATHFIELD SOUTH NSW 2136</t>
  </si>
  <si>
    <t>7/109 CORONATION PARADE STRATHFIELD SOUTH NSW 2136</t>
  </si>
  <si>
    <t>Richard Matthews Real Estate Strathfield</t>
  </si>
  <si>
    <t>1 EDWARD STREET STRATHFIELD SOUTH NSW 2136</t>
  </si>
  <si>
    <t>82 DEAN STREET STRATHFIELD SOUTH NSW 2136</t>
  </si>
  <si>
    <t>18 MANNING AVENUE STRATHFIELD SOUTH NSW 2136</t>
  </si>
  <si>
    <t>4 BIRRIWA AVENUE STRATHFIELD SOUTH NSW 2136</t>
  </si>
  <si>
    <t>406/27-35 PUNCHBOWL ROAD STRATHFIELD SOUTH NSW 2136</t>
  </si>
  <si>
    <t>107/3-7 ANSELM STREET STRATHFIELD SOUTH NSW 2136</t>
  </si>
  <si>
    <t>255 HOMEBUSH ROAD STRATHFIELD SOUTH NSW 2136</t>
  </si>
  <si>
    <t>105 CORONATION PARADE STRATHFIELD SOUTH NSW 2136</t>
  </si>
  <si>
    <t>31 DEAN STREET STRATHFIELD SOUTH NSW 2136</t>
  </si>
  <si>
    <t>10/21 ANSELM STREET STRATHFIELD SOUTH NSW 2136</t>
  </si>
  <si>
    <t>11/150 DEAN STREET STRATHFIELD SOUTH NSW 2136</t>
  </si>
  <si>
    <t>801/27-35 PUNCHBOWL ROAD STRATHFIELD SOUTH NSW 2136</t>
  </si>
  <si>
    <t>31 ELLIOTT STREET STRATHFIELD SOUTH NSW 2136</t>
  </si>
  <si>
    <t>203/27-35 PUNCHBOWL ROAD STRATHFIELD SOUTH NSW 2136</t>
  </si>
  <si>
    <t>20/90 WATER STREET STRATHFIELD SOUTH NSW 2136</t>
  </si>
  <si>
    <t>21/548 LIVERPOOL ROAD STRATHFIELD SOUTH NSW 2136</t>
  </si>
  <si>
    <t>Victory Lease</t>
  </si>
  <si>
    <t>3/3-7 ANSELM STREET STRATHFIELD SOUTH NSW 2136</t>
  </si>
  <si>
    <t>81 WATER STREET STRATHFIELD SOUTH NSW 2136</t>
  </si>
  <si>
    <t>Raine &amp; Horne Burwood</t>
  </si>
  <si>
    <t>Australian Housing Dashboard</t>
  </si>
  <si>
    <t>Provide insights for sold properties</t>
  </si>
  <si>
    <t>Row Labels</t>
  </si>
  <si>
    <t>Grand Total</t>
  </si>
  <si>
    <t>Count of Address</t>
  </si>
  <si>
    <t>Average of Sales Price</t>
  </si>
  <si>
    <t xml:space="preserve">Mean of Sales price </t>
  </si>
  <si>
    <t>Column Labels</t>
  </si>
  <si>
    <t>Property Sold</t>
  </si>
  <si>
    <t>Top 5 Property By Agency Name</t>
  </si>
  <si>
    <t>Price Range</t>
  </si>
  <si>
    <t xml:space="preserve">Agency Name </t>
  </si>
  <si>
    <t>500K-600K</t>
  </si>
  <si>
    <t>600K-700K</t>
  </si>
  <si>
    <t>700K-800K</t>
  </si>
  <si>
    <t>800K-900K</t>
  </si>
  <si>
    <t>900K-1M</t>
  </si>
  <si>
    <t>1M</t>
  </si>
  <si>
    <t>2024</t>
  </si>
  <si>
    <t>2025</t>
  </si>
  <si>
    <t>300K-400K</t>
  </si>
  <si>
    <t>0</t>
  </si>
  <si>
    <t>400K-500K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</si>
</sst>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b/>
      <sz val="20"/>
      <color theme="1"/>
      <name val="Aptos Narrow"/>
      <family val="2"/>
      <scheme val="minor"/>
    </font>
    <font>
      <sz val="14"/>
      <color theme="1"/>
      <name val="Aptos Narrow"/>
      <family val="2"/>
      <scheme val="minor"/>
    </font>
    <font>
      <b/>
      <sz val="14"/>
      <color theme="5"/>
      <name val="Aptos Narrow"/>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14" fontId="0" fillId="0" borderId="0" xfId="0" applyNumberFormat="1"/>
    <xf numFmtId="0" fontId="0" fillId="2" borderId="0" xfId="0" applyFill="1"/>
    <xf numFmtId="0" fontId="3" fillId="2" borderId="0" xfId="0" applyFont="1" applyFill="1"/>
    <xf numFmtId="0" fontId="4" fillId="2" borderId="0" xfId="0" applyFont="1" applyFill="1"/>
    <xf numFmtId="0" fontId="0" fillId="0" borderId="0" xfId="0" pivotButton="1"/>
    <xf numFmtId="0" fontId="0" fillId="0" borderId="0" xfId="0" applyAlignment="1">
      <alignment horizontal="left"/>
    </xf>
    <xf numFmtId="0" fontId="2" fillId="3" borderId="1" xfId="0" applyFont="1" applyFill="1" applyBorder="1"/>
    <xf numFmtId="0" fontId="2" fillId="3" borderId="2" xfId="0" applyFont="1" applyFill="1" applyBorder="1"/>
    <xf numFmtId="44" fontId="0" fillId="0" borderId="0" xfId="1" applyFont="1"/>
    <xf numFmtId="0" fontId="5" fillId="0" borderId="0" xfId="0" applyFont="1" applyAlignment="1">
      <alignment horizontal="center"/>
    </xf>
    <xf numFmtId="0" fontId="0" fillId="0" borderId="0" xfId="0" applyAlignment="1">
      <alignment horizontal="center"/>
    </xf>
  </cellXfs>
  <cellStyles count="2">
    <cellStyle name="Currency" xfId="1" builtinId="4"/>
    <cellStyle name="Normal" xfId="0" builtinId="0"/>
  </cellStyles>
  <dxfs count="10">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1.xml"/><Relationship Id="rId18" Type="http://schemas.openxmlformats.org/officeDocument/2006/relationships/sharedStrings" Target="sharedStrings.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[Australian Housing Portifilo Project.xlsx]Sheet2!PivotTable11</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Sheet2!$B$29:$B$30</c:f>
              <c:strCache>
                <c:ptCount val="1"/>
                <c:pt idx="0">
                  <c:v>1</c:v>
                </c:pt>
              </c:strCache>
            </c:strRef>
          </c:tx>
          <c:spPr>
            <a:solidFill>
              <a:schemeClr val="accent1"/>
            </a:solidFill>
            <a:ln>
              <a:noFill/>
            </a:ln>
            <a:effectLst/>
          </c:spPr>
          <c:invertIfNegative val="0"/>
          <c:cat>
            <c:strRef>
              <c:f>Sheet2!$A$31:$A$36</c:f>
              <c:strCache>
                <c:ptCount val="5"/>
                <c:pt idx="0">
                  <c:v>1</c:v>
                </c:pt>
                <c:pt idx="1">
                  <c:v>2</c:v>
                </c:pt>
                <c:pt idx="2">
                  <c:v>3</c:v>
                </c:pt>
                <c:pt idx="3">
                  <c:v>4</c:v>
                </c:pt>
                <c:pt idx="4">
                  <c:v>5</c:v>
                </c:pt>
              </c:strCache>
            </c:strRef>
          </c:cat>
          <c:val>
            <c:numRef>
              <c:f>Sheet2!$B$31:$B$36</c:f>
              <c:numCache>
                <c:formatCode>General</c:formatCode>
                <c:ptCount val="5"/>
                <c:pt idx="0">
                  <c:v>437000</c:v>
                </c:pt>
                <c:pt idx="1">
                  <c:v>527071.4</c:v>
                </c:pt>
                <c:pt idx="2">
                  <c:v>1836200</c:v>
                </c:pt>
                <c:pt idx="3">
                  <c:v>1533250</c:v>
                </c:pt>
              </c:numCache>
            </c:numRef>
          </c:val>
          <c:extLst>
            <c:ext xmlns:c16="http://schemas.microsoft.com/office/drawing/2014/chart" uri="{C3380CC4-5D6E-409C-BE32-E72D297353CC}">
              <c16:uniqueId val="{0000000B-E706-44B8-8ADF-F63053AB1862}"/>
            </c:ext>
          </c:extLst>
        </c:ser>
        <c:ser>
          <c:idx val="1"/>
          <c:order val="1"/>
          <c:tx>
            <c:strRef>
              <c:f>Sheet2!$C$29:$C$30</c:f>
              <c:strCache>
                <c:ptCount val="1"/>
                <c:pt idx="0">
                  <c:v>2</c:v>
                </c:pt>
              </c:strCache>
            </c:strRef>
          </c:tx>
          <c:spPr>
            <a:solidFill>
              <a:schemeClr val="accent2"/>
            </a:solidFill>
            <a:ln>
              <a:noFill/>
            </a:ln>
            <a:effectLst/>
          </c:spPr>
          <c:invertIfNegative val="0"/>
          <c:cat>
            <c:strRef>
              <c:f>Sheet2!$A$31:$A$36</c:f>
              <c:strCache>
                <c:ptCount val="5"/>
                <c:pt idx="0">
                  <c:v>1</c:v>
                </c:pt>
                <c:pt idx="1">
                  <c:v>2</c:v>
                </c:pt>
                <c:pt idx="2">
                  <c:v>3</c:v>
                </c:pt>
                <c:pt idx="3">
                  <c:v>4</c:v>
                </c:pt>
                <c:pt idx="4">
                  <c:v>5</c:v>
                </c:pt>
              </c:strCache>
            </c:strRef>
          </c:cat>
          <c:val>
            <c:numRef>
              <c:f>Sheet2!$C$31:$C$36</c:f>
              <c:numCache>
                <c:formatCode>General</c:formatCode>
                <c:ptCount val="5"/>
                <c:pt idx="1">
                  <c:v>590072.91666666663</c:v>
                </c:pt>
                <c:pt idx="2">
                  <c:v>908666.70833333337</c:v>
                </c:pt>
                <c:pt idx="3">
                  <c:v>1174714.2857142857</c:v>
                </c:pt>
                <c:pt idx="4">
                  <c:v>1814750</c:v>
                </c:pt>
              </c:numCache>
            </c:numRef>
          </c:val>
          <c:extLst>
            <c:ext xmlns:c16="http://schemas.microsoft.com/office/drawing/2014/chart" uri="{C3380CC4-5D6E-409C-BE32-E72D297353CC}">
              <c16:uniqueId val="{0000000C-E706-44B8-8ADF-F63053AB1862}"/>
            </c:ext>
          </c:extLst>
        </c:ser>
        <c:ser>
          <c:idx val="2"/>
          <c:order val="2"/>
          <c:tx>
            <c:strRef>
              <c:f>Sheet2!$D$29:$D$30</c:f>
              <c:strCache>
                <c:ptCount val="1"/>
                <c:pt idx="0">
                  <c:v>3</c:v>
                </c:pt>
              </c:strCache>
            </c:strRef>
          </c:tx>
          <c:spPr>
            <a:solidFill>
              <a:schemeClr val="accent3"/>
            </a:solidFill>
            <a:ln>
              <a:noFill/>
            </a:ln>
            <a:effectLst/>
          </c:spPr>
          <c:invertIfNegative val="0"/>
          <c:cat>
            <c:strRef>
              <c:f>Sheet2!$A$31:$A$36</c:f>
              <c:strCache>
                <c:ptCount val="5"/>
                <c:pt idx="0">
                  <c:v>1</c:v>
                </c:pt>
                <c:pt idx="1">
                  <c:v>2</c:v>
                </c:pt>
                <c:pt idx="2">
                  <c:v>3</c:v>
                </c:pt>
                <c:pt idx="3">
                  <c:v>4</c:v>
                </c:pt>
                <c:pt idx="4">
                  <c:v>5</c:v>
                </c:pt>
              </c:strCache>
            </c:strRef>
          </c:cat>
          <c:val>
            <c:numRef>
              <c:f>Sheet2!$D$31:$D$36</c:f>
              <c:numCache>
                <c:formatCode>General</c:formatCode>
                <c:ptCount val="5"/>
                <c:pt idx="2">
                  <c:v>1230000</c:v>
                </c:pt>
                <c:pt idx="3">
                  <c:v>1120000</c:v>
                </c:pt>
                <c:pt idx="4">
                  <c:v>1875000</c:v>
                </c:pt>
              </c:numCache>
            </c:numRef>
          </c:val>
          <c:extLst>
            <c:ext xmlns:c16="http://schemas.microsoft.com/office/drawing/2014/chart" uri="{C3380CC4-5D6E-409C-BE32-E72D297353CC}">
              <c16:uniqueId val="{0000000D-E706-44B8-8ADF-F63053AB1862}"/>
            </c:ext>
          </c:extLst>
        </c:ser>
        <c:dLbls>
          <c:showLegendKey val="0"/>
          <c:showVal val="0"/>
          <c:showCatName val="0"/>
          <c:showSerName val="0"/>
          <c:showPercent val="0"/>
          <c:showBubbleSize val="0"/>
        </c:dLbls>
        <c:gapWidth val="150"/>
        <c:axId val="287758176"/>
        <c:axId val="287758656"/>
      </c:barChart>
      <c:catAx>
        <c:axId val="28775817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87758656"/>
        <c:crosses val="autoZero"/>
        <c:auto val="1"/>
        <c:lblAlgn val="ctr"/>
        <c:lblOffset val="100"/>
        <c:noMultiLvlLbl val="0"/>
      </c:catAx>
      <c:valAx>
        <c:axId val="28775865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8775817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[Australian Housing Portifilo Project.xlsx]Sheet2!PivotTable20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Total properties sold by price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Sheet2!$B$50:$B$51</c:f>
              <c:strCache>
                <c:ptCount val="1"/>
                <c:pt idx="0">
                  <c:v>HOUSE</c:v>
                </c:pt>
              </c:strCache>
            </c:strRef>
          </c:tx>
          <c:spPr>
            <a:solidFill>
              <a:schemeClr val="accent1"/>
            </a:solidFill>
            <a:ln>
              <a:noFill/>
            </a:ln>
            <a:effectLst/>
          </c:spPr>
          <c:invertIfNegative val="0"/>
          <c:cat>
            <c:strRef>
              <c:f>Sheet2!$A$52:$A$61</c:f>
              <c:strCache>
                <c:ptCount val="9"/>
                <c:pt idx="0">
                  <c:v>0</c:v>
                </c:pt>
                <c:pt idx="1">
                  <c:v>1M</c:v>
                </c:pt>
                <c:pt idx="2">
                  <c:v>300K-400K</c:v>
                </c:pt>
                <c:pt idx="3">
                  <c:v>400K-500K</c:v>
                </c:pt>
                <c:pt idx="4">
                  <c:v>500K-600K</c:v>
                </c:pt>
                <c:pt idx="5">
                  <c:v>600K-700K</c:v>
                </c:pt>
                <c:pt idx="6">
                  <c:v>700K-800K</c:v>
                </c:pt>
                <c:pt idx="7">
                  <c:v>800K-900K</c:v>
                </c:pt>
                <c:pt idx="8">
                  <c:v>900K-1M</c:v>
                </c:pt>
              </c:strCache>
            </c:strRef>
          </c:cat>
          <c:val>
            <c:numRef>
              <c:f>Sheet2!$B$52:$B$61</c:f>
              <c:numCache>
                <c:formatCode>General</c:formatCode>
                <c:ptCount val="9"/>
                <c:pt idx="1">
                  <c:v>35</c:v>
                </c:pt>
                <c:pt idx="2">
                  <c:v>1</c:v>
                </c:pt>
                <c:pt idx="4">
                  <c:v>2</c:v>
                </c:pt>
                <c:pt idx="8">
                  <c:v>1</c:v>
                </c:pt>
              </c:numCache>
            </c:numRef>
          </c:val>
          <c:extLst>
            <c:ext xmlns:c16="http://schemas.microsoft.com/office/drawing/2014/chart" uri="{C3380CC4-5D6E-409C-BE32-E72D297353CC}">
              <c16:uniqueId val="{00000000-D278-47AE-9A86-0A89E7BF5775}"/>
            </c:ext>
          </c:extLst>
        </c:ser>
        <c:ser>
          <c:idx val="1"/>
          <c:order val="1"/>
          <c:tx>
            <c:strRef>
              <c:f>Sheet2!$C$50:$C$51</c:f>
              <c:strCache>
                <c:ptCount val="1"/>
                <c:pt idx="0">
                  <c:v>UNIT</c:v>
                </c:pt>
              </c:strCache>
            </c:strRef>
          </c:tx>
          <c:spPr>
            <a:solidFill>
              <a:schemeClr val="accent2"/>
            </a:solidFill>
            <a:ln>
              <a:noFill/>
            </a:ln>
            <a:effectLst/>
          </c:spPr>
          <c:invertIfNegative val="0"/>
          <c:cat>
            <c:strRef>
              <c:f>Sheet2!$A$52:$A$61</c:f>
              <c:strCache>
                <c:ptCount val="9"/>
                <c:pt idx="0">
                  <c:v>0</c:v>
                </c:pt>
                <c:pt idx="1">
                  <c:v>1M</c:v>
                </c:pt>
                <c:pt idx="2">
                  <c:v>300K-400K</c:v>
                </c:pt>
                <c:pt idx="3">
                  <c:v>400K-500K</c:v>
                </c:pt>
                <c:pt idx="4">
                  <c:v>500K-600K</c:v>
                </c:pt>
                <c:pt idx="5">
                  <c:v>600K-700K</c:v>
                </c:pt>
                <c:pt idx="6">
                  <c:v>700K-800K</c:v>
                </c:pt>
                <c:pt idx="7">
                  <c:v>800K-900K</c:v>
                </c:pt>
                <c:pt idx="8">
                  <c:v>900K-1M</c:v>
                </c:pt>
              </c:strCache>
            </c:strRef>
          </c:cat>
          <c:val>
            <c:numRef>
              <c:f>Sheet2!$C$52:$C$61</c:f>
              <c:numCache>
                <c:formatCode>General</c:formatCode>
                <c:ptCount val="9"/>
                <c:pt idx="0">
                  <c:v>2</c:v>
                </c:pt>
                <c:pt idx="1">
                  <c:v>5</c:v>
                </c:pt>
                <c:pt idx="2">
                  <c:v>5</c:v>
                </c:pt>
                <c:pt idx="3">
                  <c:v>29</c:v>
                </c:pt>
                <c:pt idx="4">
                  <c:v>16</c:v>
                </c:pt>
                <c:pt idx="5">
                  <c:v>17</c:v>
                </c:pt>
                <c:pt idx="6">
                  <c:v>3</c:v>
                </c:pt>
                <c:pt idx="7">
                  <c:v>6</c:v>
                </c:pt>
                <c:pt idx="8">
                  <c:v>2</c:v>
                </c:pt>
              </c:numCache>
            </c:numRef>
          </c:val>
          <c:extLst>
            <c:ext xmlns:c16="http://schemas.microsoft.com/office/drawing/2014/chart" uri="{C3380CC4-5D6E-409C-BE32-E72D297353CC}">
              <c16:uniqueId val="{00000001-D278-47AE-9A86-0A89E7BF5775}"/>
            </c:ext>
          </c:extLst>
        </c:ser>
        <c:dLbls>
          <c:showLegendKey val="0"/>
          <c:showVal val="0"/>
          <c:showCatName val="0"/>
          <c:showSerName val="0"/>
          <c:showPercent val="0"/>
          <c:showBubbleSize val="0"/>
        </c:dLbls>
        <c:gapWidth val="219"/>
        <c:overlap val="-27"/>
        <c:axId val="475370208"/>
        <c:axId val="475370688"/>
      </c:barChart>
      <c:catAx>
        <c:axId val="47537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70688"/>
        <c:crosses val="autoZero"/>
        <c:auto val="1"/>
        <c:lblAlgn val="ctr"/>
        <c:lblOffset val="100"/>
        <c:noMultiLvlLbl val="0"/>
      </c:catAx>
      <c:valAx>
        <c:axId val="47537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7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[Australian Housing Portifilo Project.xlsx]Sheet2!PivotTable2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Sheet2!$B$66</c:f>
              <c:strCache>
                <c:ptCount val="1"/>
                <c:pt idx="0">
                  <c:v>Total</c:v>
                </c:pt>
              </c:strCache>
            </c:strRef>
          </c:tx>
          <c:spPr>
            <a:ln w="28575" cap="rnd">
              <a:solidFill>
                <a:schemeClr val="accent1"/>
              </a:solidFill>
              <a:round/>
            </a:ln>
            <a:effectLst/>
          </c:spPr>
          <c:marker>
            <c:symbol val="none"/>
          </c:marker>
          <c:cat>
            <c:strRef>
              <c:f>Sheet2!$A$67:$A$69</c:f>
              <c:strCache>
                <c:ptCount val="2"/>
                <c:pt idx="0">
                  <c:v>2024</c:v>
                </c:pt>
                <c:pt idx="1">
                  <c:v>2025</c:v>
                </c:pt>
              </c:strCache>
            </c:strRef>
          </c:cat>
          <c:val>
            <c:numRef>
              <c:f>Sheet2!$B$67:$B$69</c:f>
              <c:numCache>
                <c:formatCode>General</c:formatCode>
                <c:ptCount val="2"/>
                <c:pt idx="0">
                  <c:v>854537.2</c:v>
                </c:pt>
                <c:pt idx="1">
                  <c:v>1043755.1315789474</c:v>
                </c:pt>
              </c:numCache>
            </c:numRef>
          </c:val>
          <c:smooth val="0"/>
          <c:extLst>
            <c:ext xmlns:c16="http://schemas.microsoft.com/office/drawing/2014/chart" uri="{C3380CC4-5D6E-409C-BE32-E72D297353CC}">
              <c16:uniqueId val="{00000002-B9B0-415D-85E5-957DACB0D7FD}"/>
            </c:ext>
          </c:extLst>
        </c:ser>
        <c:dLbls>
          <c:showLegendKey val="0"/>
          <c:showVal val="0"/>
          <c:showCatName val="0"/>
          <c:showSerName val="0"/>
          <c:showPercent val="0"/>
          <c:showBubbleSize val="0"/>
        </c:dLbls>
        <c:smooth val="0"/>
        <c:axId val="199036799"/>
        <c:axId val="199037279"/>
      </c:lineChart>
      <c:catAx>
        <c:axId val="19903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37279"/>
        <c:crosses val="autoZero"/>
        <c:auto val="1"/>
        <c:lblAlgn val="ctr"/>
        <c:lblOffset val="100"/>
        <c:noMultiLvlLbl val="0"/>
      </c:catAx>
      <c:valAx>
        <c:axId val="19903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3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[Australian Housing Portifilo Project.xlsx]Sheet2!PivotTable11</c:name>
    <c:fmtId val="1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solidFill>
                  <a:schemeClr val="accent2"/>
                </a:solidFill>
              </a:rPr>
              <a:t>Average</a:t>
            </a:r>
            <a:r>
              <a:rPr lang="en-AU" baseline="0">
                <a:solidFill>
                  <a:schemeClr val="accent2"/>
                </a:solidFill>
              </a:rPr>
              <a:t> of Sales price by Bed &amp; Bath</a:t>
            </a:r>
            <a:endParaRPr lang="en-AU">
              <a:solidFill>
                <a:schemeClr val="accent2"/>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AU"/>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Sheet2!$B$29:$B$30</c:f>
              <c:strCache>
                <c:ptCount val="1"/>
                <c:pt idx="0">
                  <c:v>1</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Sheet2!$A$31:$A$36</c:f>
              <c:strCache>
                <c:ptCount val="5"/>
                <c:pt idx="0">
                  <c:v>1</c:v>
                </c:pt>
                <c:pt idx="1">
                  <c:v>2</c:v>
                </c:pt>
                <c:pt idx="2">
                  <c:v>3</c:v>
                </c:pt>
                <c:pt idx="3">
                  <c:v>4</c:v>
                </c:pt>
                <c:pt idx="4">
                  <c:v>5</c:v>
                </c:pt>
              </c:strCache>
            </c:strRef>
          </c:cat>
          <c:val>
            <c:numRef>
              <c:f>Sheet2!$B$31:$B$36</c:f>
              <c:numCache>
                <c:formatCode>General</c:formatCode>
                <c:ptCount val="5"/>
                <c:pt idx="0">
                  <c:v>437000</c:v>
                </c:pt>
                <c:pt idx="1">
                  <c:v>527071.4</c:v>
                </c:pt>
                <c:pt idx="2">
                  <c:v>1836200</c:v>
                </c:pt>
                <c:pt idx="3">
                  <c:v>1533250</c:v>
                </c:pt>
              </c:numCache>
            </c:numRef>
          </c:val>
          <c:extLst>
            <c:ext xmlns:c16="http://schemas.microsoft.com/office/drawing/2014/chart" uri="{C3380CC4-5D6E-409C-BE32-E72D297353CC}">
              <c16:uniqueId val="{0000000B-0FB8-4035-BEFB-A3605CCE3740}"/>
            </c:ext>
          </c:extLst>
        </c:ser>
        <c:ser>
          <c:idx val="1"/>
          <c:order val="1"/>
          <c:tx>
            <c:strRef>
              <c:f>Sheet2!$C$29:$C$30</c:f>
              <c:strCache>
                <c:ptCount val="1"/>
                <c:pt idx="0">
                  <c:v>2</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Sheet2!$A$31:$A$36</c:f>
              <c:strCache>
                <c:ptCount val="5"/>
                <c:pt idx="0">
                  <c:v>1</c:v>
                </c:pt>
                <c:pt idx="1">
                  <c:v>2</c:v>
                </c:pt>
                <c:pt idx="2">
                  <c:v>3</c:v>
                </c:pt>
                <c:pt idx="3">
                  <c:v>4</c:v>
                </c:pt>
                <c:pt idx="4">
                  <c:v>5</c:v>
                </c:pt>
              </c:strCache>
            </c:strRef>
          </c:cat>
          <c:val>
            <c:numRef>
              <c:f>Sheet2!$C$31:$C$36</c:f>
              <c:numCache>
                <c:formatCode>General</c:formatCode>
                <c:ptCount val="5"/>
                <c:pt idx="1">
                  <c:v>590072.91666666663</c:v>
                </c:pt>
                <c:pt idx="2">
                  <c:v>908666.70833333337</c:v>
                </c:pt>
                <c:pt idx="3">
                  <c:v>1174714.2857142857</c:v>
                </c:pt>
                <c:pt idx="4">
                  <c:v>1814750</c:v>
                </c:pt>
              </c:numCache>
            </c:numRef>
          </c:val>
          <c:extLst>
            <c:ext xmlns:c16="http://schemas.microsoft.com/office/drawing/2014/chart" uri="{C3380CC4-5D6E-409C-BE32-E72D297353CC}">
              <c16:uniqueId val="{0000000C-0FB8-4035-BEFB-A3605CCE3740}"/>
            </c:ext>
          </c:extLst>
        </c:ser>
        <c:ser>
          <c:idx val="2"/>
          <c:order val="2"/>
          <c:tx>
            <c:strRef>
              <c:f>Sheet2!$D$29:$D$30</c:f>
              <c:strCache>
                <c:ptCount val="1"/>
                <c:pt idx="0">
                  <c:v>3</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Sheet2!$A$31:$A$36</c:f>
              <c:strCache>
                <c:ptCount val="5"/>
                <c:pt idx="0">
                  <c:v>1</c:v>
                </c:pt>
                <c:pt idx="1">
                  <c:v>2</c:v>
                </c:pt>
                <c:pt idx="2">
                  <c:v>3</c:v>
                </c:pt>
                <c:pt idx="3">
                  <c:v>4</c:v>
                </c:pt>
                <c:pt idx="4">
                  <c:v>5</c:v>
                </c:pt>
              </c:strCache>
            </c:strRef>
          </c:cat>
          <c:val>
            <c:numRef>
              <c:f>Sheet2!$D$31:$D$36</c:f>
              <c:numCache>
                <c:formatCode>General</c:formatCode>
                <c:ptCount val="5"/>
                <c:pt idx="2">
                  <c:v>1230000</c:v>
                </c:pt>
                <c:pt idx="3">
                  <c:v>1120000</c:v>
                </c:pt>
                <c:pt idx="4">
                  <c:v>1875000</c:v>
                </c:pt>
              </c:numCache>
            </c:numRef>
          </c:val>
          <c:extLst>
            <c:ext xmlns:c16="http://schemas.microsoft.com/office/drawing/2014/chart" uri="{C3380CC4-5D6E-409C-BE32-E72D297353CC}">
              <c16:uniqueId val="{0000000D-0FB8-4035-BEFB-A3605CCE3740}"/>
            </c:ext>
          </c:extLst>
        </c:ser>
        <c:dLbls>
          <c:showLegendKey val="0"/>
          <c:showVal val="0"/>
          <c:showCatName val="0"/>
          <c:showSerName val="0"/>
          <c:showPercent val="0"/>
          <c:showBubbleSize val="0"/>
        </c:dLbls>
        <c:gapWidth val="315"/>
        <c:overlap val="-40"/>
        <c:axId val="287758176"/>
        <c:axId val="287758656"/>
      </c:barChart>
      <c:catAx>
        <c:axId val="2877581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7758656"/>
        <c:crosses val="autoZero"/>
        <c:auto val="1"/>
        <c:lblAlgn val="ctr"/>
        <c:lblOffset val="100"/>
        <c:noMultiLvlLbl val="0"/>
      </c:catAx>
      <c:valAx>
        <c:axId val="2877586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775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[Australian Housing Portifilo Project.xlsx]Sheet2!PivotTable20</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accent2"/>
                </a:solidFill>
              </a:rPr>
              <a:t>Total properties sold by price range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AU"/>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Sheet2!$B$50:$B$51</c:f>
              <c:strCache>
                <c:ptCount val="1"/>
                <c:pt idx="0">
                  <c:v>HOUSE</c:v>
                </c:pt>
              </c:strCache>
            </c:strRef>
          </c:tx>
          <c:spPr>
            <a:solidFill>
              <a:schemeClr val="accent1"/>
            </a:solidFill>
            <a:ln>
              <a:noFill/>
            </a:ln>
            <a:effectLst/>
          </c:spPr>
          <c:invertIfNegative val="0"/>
          <c:cat>
            <c:strRef>
              <c:f>Sheet2!$A$52:$A$61</c:f>
              <c:strCache>
                <c:ptCount val="9"/>
                <c:pt idx="0">
                  <c:v>0</c:v>
                </c:pt>
                <c:pt idx="1">
                  <c:v>1M</c:v>
                </c:pt>
                <c:pt idx="2">
                  <c:v>300K-400K</c:v>
                </c:pt>
                <c:pt idx="3">
                  <c:v>400K-500K</c:v>
                </c:pt>
                <c:pt idx="4">
                  <c:v>500K-600K</c:v>
                </c:pt>
                <c:pt idx="5">
                  <c:v>600K-700K</c:v>
                </c:pt>
                <c:pt idx="6">
                  <c:v>700K-800K</c:v>
                </c:pt>
                <c:pt idx="7">
                  <c:v>800K-900K</c:v>
                </c:pt>
                <c:pt idx="8">
                  <c:v>900K-1M</c:v>
                </c:pt>
              </c:strCache>
            </c:strRef>
          </c:cat>
          <c:val>
            <c:numRef>
              <c:f>Sheet2!$B$52:$B$61</c:f>
              <c:numCache>
                <c:formatCode>General</c:formatCode>
                <c:ptCount val="9"/>
                <c:pt idx="1">
                  <c:v>35</c:v>
                </c:pt>
                <c:pt idx="2">
                  <c:v>1</c:v>
                </c:pt>
                <c:pt idx="4">
                  <c:v>2</c:v>
                </c:pt>
                <c:pt idx="8">
                  <c:v>1</c:v>
                </c:pt>
              </c:numCache>
            </c:numRef>
          </c:val>
          <c:extLst>
            <c:ext xmlns:c16="http://schemas.microsoft.com/office/drawing/2014/chart" uri="{C3380CC4-5D6E-409C-BE32-E72D297353CC}">
              <c16:uniqueId val="{00000001-5300-4062-92D5-BC90E15D5C1E}"/>
            </c:ext>
          </c:extLst>
        </c:ser>
        <c:ser>
          <c:idx val="1"/>
          <c:order val="1"/>
          <c:tx>
            <c:strRef>
              <c:f>Sheet2!$C$50:$C$51</c:f>
              <c:strCache>
                <c:ptCount val="1"/>
                <c:pt idx="0">
                  <c:v>UNIT</c:v>
                </c:pt>
              </c:strCache>
            </c:strRef>
          </c:tx>
          <c:spPr>
            <a:solidFill>
              <a:schemeClr val="accent2"/>
            </a:solidFill>
            <a:ln>
              <a:noFill/>
            </a:ln>
            <a:effectLst/>
          </c:spPr>
          <c:invertIfNegative val="0"/>
          <c:cat>
            <c:strRef>
              <c:f>Sheet2!$A$52:$A$61</c:f>
              <c:strCache>
                <c:ptCount val="9"/>
                <c:pt idx="0">
                  <c:v>0</c:v>
                </c:pt>
                <c:pt idx="1">
                  <c:v>1M</c:v>
                </c:pt>
                <c:pt idx="2">
                  <c:v>300K-400K</c:v>
                </c:pt>
                <c:pt idx="3">
                  <c:v>400K-500K</c:v>
                </c:pt>
                <c:pt idx="4">
                  <c:v>500K-600K</c:v>
                </c:pt>
                <c:pt idx="5">
                  <c:v>600K-700K</c:v>
                </c:pt>
                <c:pt idx="6">
                  <c:v>700K-800K</c:v>
                </c:pt>
                <c:pt idx="7">
                  <c:v>800K-900K</c:v>
                </c:pt>
                <c:pt idx="8">
                  <c:v>900K-1M</c:v>
                </c:pt>
              </c:strCache>
            </c:strRef>
          </c:cat>
          <c:val>
            <c:numRef>
              <c:f>Sheet2!$C$52:$C$61</c:f>
              <c:numCache>
                <c:formatCode>General</c:formatCode>
                <c:ptCount val="9"/>
                <c:pt idx="0">
                  <c:v>2</c:v>
                </c:pt>
                <c:pt idx="1">
                  <c:v>5</c:v>
                </c:pt>
                <c:pt idx="2">
                  <c:v>5</c:v>
                </c:pt>
                <c:pt idx="3">
                  <c:v>29</c:v>
                </c:pt>
                <c:pt idx="4">
                  <c:v>16</c:v>
                </c:pt>
                <c:pt idx="5">
                  <c:v>17</c:v>
                </c:pt>
                <c:pt idx="6">
                  <c:v>3</c:v>
                </c:pt>
                <c:pt idx="7">
                  <c:v>6</c:v>
                </c:pt>
                <c:pt idx="8">
                  <c:v>2</c:v>
                </c:pt>
              </c:numCache>
            </c:numRef>
          </c:val>
          <c:extLst>
            <c:ext xmlns:c16="http://schemas.microsoft.com/office/drawing/2014/chart" uri="{C3380CC4-5D6E-409C-BE32-E72D297353CC}">
              <c16:uniqueId val="{00000002-5300-4062-92D5-BC90E15D5C1E}"/>
            </c:ext>
          </c:extLst>
        </c:ser>
        <c:dLbls>
          <c:showLegendKey val="0"/>
          <c:showVal val="0"/>
          <c:showCatName val="0"/>
          <c:showSerName val="0"/>
          <c:showPercent val="0"/>
          <c:showBubbleSize val="0"/>
        </c:dLbls>
        <c:gapWidth val="219"/>
        <c:overlap val="-27"/>
        <c:axId val="475370208"/>
        <c:axId val="475370688"/>
      </c:barChart>
      <c:catAx>
        <c:axId val="475370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70688"/>
        <c:crosses val="autoZero"/>
        <c:auto val="1"/>
        <c:lblAlgn val="ctr"/>
        <c:lblOffset val="100"/>
        <c:noMultiLvlLbl val="0"/>
      </c:catAx>
      <c:valAx>
        <c:axId val="47537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7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[Australian Housing Portifilo Project.xlsx]Sheet2!PivotTable2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Average</a:t>
            </a:r>
            <a:r>
              <a:rPr lang="en-US" b="1" baseline="0">
                <a:solidFill>
                  <a:schemeClr val="accent2"/>
                </a:solidFill>
              </a:rPr>
              <a:t> Of Sales Price Over Time</a:t>
            </a:r>
            <a:endParaRPr lang="en-US" b="1">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Sheet2!$B$66</c:f>
              <c:strCache>
                <c:ptCount val="1"/>
                <c:pt idx="0">
                  <c:v>Total</c:v>
                </c:pt>
              </c:strCache>
            </c:strRef>
          </c:tx>
          <c:spPr>
            <a:ln w="28575" cap="rnd">
              <a:solidFill>
                <a:schemeClr val="accent1"/>
              </a:solidFill>
              <a:round/>
            </a:ln>
            <a:effectLst/>
          </c:spPr>
          <c:marker>
            <c:symbol val="none"/>
          </c:marker>
          <c:cat>
            <c:strRef>
              <c:f>Sheet2!$A$67:$A$69</c:f>
              <c:strCache>
                <c:ptCount val="2"/>
                <c:pt idx="0">
                  <c:v>2024</c:v>
                </c:pt>
                <c:pt idx="1">
                  <c:v>2025</c:v>
                </c:pt>
              </c:strCache>
            </c:strRef>
          </c:cat>
          <c:val>
            <c:numRef>
              <c:f>Sheet2!$B$67:$B$69</c:f>
              <c:numCache>
                <c:formatCode>General</c:formatCode>
                <c:ptCount val="2"/>
                <c:pt idx="0">
                  <c:v>854537.2</c:v>
                </c:pt>
                <c:pt idx="1">
                  <c:v>1043755.1315789474</c:v>
                </c:pt>
              </c:numCache>
            </c:numRef>
          </c:val>
          <c:smooth val="0"/>
          <c:extLst>
            <c:ext xmlns:c16="http://schemas.microsoft.com/office/drawing/2014/chart" uri="{C3380CC4-5D6E-409C-BE32-E72D297353CC}">
              <c16:uniqueId val="{00000001-855B-426D-9806-0D60F23B08D7}"/>
            </c:ext>
          </c:extLst>
        </c:ser>
        <c:dLbls>
          <c:showLegendKey val="0"/>
          <c:showVal val="0"/>
          <c:showCatName val="0"/>
          <c:showSerName val="0"/>
          <c:showPercent val="0"/>
          <c:showBubbleSize val="0"/>
        </c:dLbls>
        <c:smooth val="0"/>
        <c:axId val="199036799"/>
        <c:axId val="199037279"/>
      </c:lineChart>
      <c:catAx>
        <c:axId val="19903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37279"/>
        <c:crosses val="autoZero"/>
        <c:auto val="1"/>
        <c:lblAlgn val="ctr"/>
        <c:lblOffset val="100"/>
        <c:noMultiLvlLbl val="0"/>
      </c:catAx>
      <c:valAx>
        <c:axId val="19903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3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2</xdr:col>
      <xdr:colOff>333375</xdr:colOff>
      <xdr:row>14</xdr:row>
      <xdr:rowOff>38100</xdr:rowOff>
    </xdr:from>
    <xdr:to>
      <xdr:col>4</xdr:col>
      <xdr:colOff>228600</xdr:colOff>
      <xdr:row>28</xdr:row>
      <xdr:rowOff>38100</xdr:rowOff>
    </xdr:to>
    <mc:AlternateContent xmlns:mc="http://schemas.openxmlformats.org/markup-compatibility/2006" xmlns:a14="http://schemas.microsoft.com/office/drawing/2010/main">
      <mc:Choice Requires="a14">
        <xdr:graphicFrame macro="">
          <xdr:nvGraphicFramePr>
            <xdr:cNvPr id="3" name="Suburb">
              <a:extLst>
                <a:ext uri="{FF2B5EF4-FFF2-40B4-BE49-F238E27FC236}">
                  <a16:creationId xmlns:a16="http://schemas.microsoft.com/office/drawing/2014/main" id="{B5B664AF-5703-A46A-3DD4-39015D6BDA20}"/>
                </a:ext>
              </a:extLst>
            </xdr:cNvPr>
            <xdr:cNvGraphicFramePr/>
          </xdr:nvGraphicFramePr>
          <xdr:xfrm>
            <a:off x="0" y="0"/>
            <a:ext cx="0" cy="0"/>
          </xdr:xfrm>
          <a:graphic>
            <a:graphicData uri="http://schemas.microsoft.com/office/drawing/2010/slicer">
              <sle:slicer xmlns:sle="http://schemas.microsoft.com/office/drawing/2010/slicer" name="Suburb"/>
            </a:graphicData>
          </a:graphic>
        </xdr:graphicFrame>
      </mc:Choice>
      <mc:Fallback xmlns="">
        <xdr:sp macro="" textlink="">
          <xdr:nvSpPr>
            <xdr:cNvPr id="0" name=""/>
            <xdr:cNvSpPr>
              <a:spLocks noTextEdit="1"/>
            </xdr:cNvSpPr>
          </xdr:nvSpPr>
          <xdr:spPr>
            <a:xfrm>
              <a:off x="2419350" y="2705100"/>
              <a:ext cx="1828800" cy="2667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1238249</xdr:colOff>
      <xdr:row>14</xdr:row>
      <xdr:rowOff>138112</xdr:rowOff>
    </xdr:from>
    <xdr:to>
      <xdr:col>10</xdr:col>
      <xdr:colOff>914398</xdr:colOff>
      <xdr:row>29</xdr:row>
      <xdr:rowOff>23812</xdr:rowOff>
    </xdr:to>
    <xdr:graphicFrame macro="">
      <xdr:nvGraphicFramePr>
        <xdr:cNvPr id="8" name="Chart 7">
          <a:extLst>
            <a:ext uri="{FF2B5EF4-FFF2-40B4-BE49-F238E27FC236}">
              <a16:creationId xmlns:a16="http://schemas.microsoft.com/office/drawing/2014/main" id="{3C4AA3E7-3319-8153-BF9D-AC0AAC98C2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609600</xdr:colOff>
      <xdr:row>47</xdr:row>
      <xdr:rowOff>33337</xdr:rowOff>
    </xdr:from>
    <xdr:to>
      <xdr:col>9</xdr:col>
      <xdr:colOff>1209675</xdr:colOff>
      <xdr:row>61</xdr:row>
      <xdr:rowOff>109537</xdr:rowOff>
    </xdr:to>
    <xdr:graphicFrame macro="">
      <xdr:nvGraphicFramePr>
        <xdr:cNvPr id="12" name="Chart 11">
          <a:extLst>
            <a:ext uri="{FF2B5EF4-FFF2-40B4-BE49-F238E27FC236}">
              <a16:creationId xmlns:a16="http://schemas.microsoft.com/office/drawing/2014/main" id="{8DE4E6B3-D879-7435-D373-80E48519C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628650</xdr:colOff>
      <xdr:row>34</xdr:row>
      <xdr:rowOff>152400</xdr:rowOff>
    </xdr:from>
    <xdr:to>
      <xdr:col>12</xdr:col>
      <xdr:colOff>371475</xdr:colOff>
      <xdr:row>48</xdr:row>
      <xdr:rowOff>152400</xdr:rowOff>
    </xdr:to>
    <mc:AlternateContent xmlns:mc="http://schemas.openxmlformats.org/markup-compatibility/2006" xmlns:a14="http://schemas.microsoft.com/office/drawing/2010/main">
      <mc:Choice Requires="a14">
        <xdr:graphicFrame macro="">
          <xdr:nvGraphicFramePr>
            <xdr:cNvPr id="16" name="Price Range">
              <a:extLst>
                <a:ext uri="{FF2B5EF4-FFF2-40B4-BE49-F238E27FC236}">
                  <a16:creationId xmlns:a16="http://schemas.microsoft.com/office/drawing/2014/main" id="{969C6DF1-B5D4-AC0A-E5AE-19EBFFE3AA95}"/>
                </a:ext>
              </a:extLst>
            </xdr:cNvPr>
            <xdr:cNvGraphicFramePr/>
          </xdr:nvGraphicFramePr>
          <xdr:xfrm>
            <a:off x="0" y="0"/>
            <a:ext cx="0" cy="0"/>
          </xdr:xfrm>
          <a:graphic>
            <a:graphicData uri="http://schemas.microsoft.com/office/drawing/2010/slicer">
              <sle:slicer xmlns:sle="http://schemas.microsoft.com/office/drawing/2010/slicer" name="Price Range"/>
            </a:graphicData>
          </a:graphic>
        </xdr:graphicFrame>
      </mc:Choice>
      <mc:Fallback xmlns="">
        <xdr:sp macro="" textlink="">
          <xdr:nvSpPr>
            <xdr:cNvPr id="0" name=""/>
            <xdr:cNvSpPr>
              <a:spLocks noTextEdit="1"/>
            </xdr:cNvSpPr>
          </xdr:nvSpPr>
          <xdr:spPr>
            <a:xfrm>
              <a:off x="7315200" y="6629400"/>
              <a:ext cx="1828800" cy="2667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128587</xdr:colOff>
      <xdr:row>62</xdr:row>
      <xdr:rowOff>185737</xdr:rowOff>
    </xdr:from>
    <xdr:to>
      <xdr:col>10</xdr:col>
      <xdr:colOff>471487</xdr:colOff>
      <xdr:row>77</xdr:row>
      <xdr:rowOff>71437</xdr:rowOff>
    </xdr:to>
    <xdr:graphicFrame macro="">
      <xdr:nvGraphicFramePr>
        <xdr:cNvPr id="2" name="Chart 1">
          <a:extLst>
            <a:ext uri="{FF2B5EF4-FFF2-40B4-BE49-F238E27FC236}">
              <a16:creationId xmlns:a16="http://schemas.microsoft.com/office/drawing/2014/main" id="{100D1CC1-24A6-DB01-B3FC-8B2CB48DE9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409575</xdr:colOff>
      <xdr:row>2</xdr:row>
      <xdr:rowOff>76197</xdr:rowOff>
    </xdr:from>
    <xdr:to>
      <xdr:col>6</xdr:col>
      <xdr:colOff>114303</xdr:colOff>
      <xdr:row>6</xdr:row>
      <xdr:rowOff>142875</xdr:rowOff>
    </xdr:to>
    <xdr:grpSp>
      <xdr:nvGrpSpPr>
        <xdr:cNvPr id="12" name="Group 11">
          <a:extLst>
            <a:ext uri="{FF2B5EF4-FFF2-40B4-BE49-F238E27FC236}">
              <a16:creationId xmlns:a16="http://schemas.microsoft.com/office/drawing/2014/main" id="{50257C93-037E-F486-4A28-BCF8A44DFEA5}"/>
            </a:ext>
          </a:extLst>
        </xdr:cNvPr>
        <xdr:cNvGrpSpPr/>
      </xdr:nvGrpSpPr>
      <xdr:grpSpPr>
        <a:xfrm>
          <a:off x="4505325" y="457197"/>
          <a:ext cx="1990728" cy="1019178"/>
          <a:chOff x="4314825" y="428622"/>
          <a:chExt cx="1990728" cy="762003"/>
        </a:xfrm>
      </xdr:grpSpPr>
      <xdr:sp macro="" textlink="">
        <xdr:nvSpPr>
          <xdr:cNvPr id="2" name="Rectangle: Top Corners Rounded 1">
            <a:extLst>
              <a:ext uri="{FF2B5EF4-FFF2-40B4-BE49-F238E27FC236}">
                <a16:creationId xmlns:a16="http://schemas.microsoft.com/office/drawing/2014/main" id="{D440B89C-B366-FD0A-7425-7AE1A9F6A6B1}"/>
              </a:ext>
            </a:extLst>
          </xdr:cNvPr>
          <xdr:cNvSpPr/>
        </xdr:nvSpPr>
        <xdr:spPr>
          <a:xfrm rot="16200000">
            <a:off x="4267200" y="476250"/>
            <a:ext cx="762000" cy="666749"/>
          </a:xfrm>
          <a:prstGeom prst="round2Same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3" name="Rectangle: Top Corners Rounded 2">
            <a:extLst>
              <a:ext uri="{FF2B5EF4-FFF2-40B4-BE49-F238E27FC236}">
                <a16:creationId xmlns:a16="http://schemas.microsoft.com/office/drawing/2014/main" id="{2CFA6639-B0B4-0331-46CD-D7B706E41D3C}"/>
              </a:ext>
            </a:extLst>
          </xdr:cNvPr>
          <xdr:cNvSpPr/>
        </xdr:nvSpPr>
        <xdr:spPr>
          <a:xfrm rot="16200000">
            <a:off x="5014915" y="-100014"/>
            <a:ext cx="762002" cy="1819274"/>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5" name="Straight Connector 4">
            <a:extLst>
              <a:ext uri="{FF2B5EF4-FFF2-40B4-BE49-F238E27FC236}">
                <a16:creationId xmlns:a16="http://schemas.microsoft.com/office/drawing/2014/main" id="{C3897D44-2F7C-79EA-B0AB-C749727644CA}"/>
              </a:ext>
            </a:extLst>
          </xdr:cNvPr>
          <xdr:cNvCxnSpPr/>
        </xdr:nvCxnSpPr>
        <xdr:spPr>
          <a:xfrm>
            <a:off x="4981575" y="504825"/>
            <a:ext cx="9525" cy="619125"/>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7" name="TextBox 6">
            <a:extLst>
              <a:ext uri="{FF2B5EF4-FFF2-40B4-BE49-F238E27FC236}">
                <a16:creationId xmlns:a16="http://schemas.microsoft.com/office/drawing/2014/main" id="{56C524A3-C4FF-6C78-9DC1-655A466AC78C}"/>
              </a:ext>
            </a:extLst>
          </xdr:cNvPr>
          <xdr:cNvSpPr txBox="1"/>
        </xdr:nvSpPr>
        <xdr:spPr>
          <a:xfrm>
            <a:off x="5029199" y="838200"/>
            <a:ext cx="1228726" cy="2285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n>
                  <a:noFill/>
                </a:ln>
                <a:solidFill>
                  <a:schemeClr val="accent2">
                    <a:lumMod val="75000"/>
                  </a:schemeClr>
                </a:solidFill>
              </a:rPr>
              <a:t>Properties</a:t>
            </a:r>
            <a:r>
              <a:rPr lang="en-AU" sz="1200" b="1">
                <a:solidFill>
                  <a:schemeClr val="accent2">
                    <a:lumMod val="75000"/>
                  </a:schemeClr>
                </a:solidFill>
              </a:rPr>
              <a:t> Sold </a:t>
            </a:r>
          </a:p>
        </xdr:txBody>
      </xdr:sp>
    </xdr:grpSp>
    <xdr:clientData/>
  </xdr:twoCellAnchor>
  <xdr:twoCellAnchor editAs="oneCell">
    <xdr:from>
      <xdr:col>4</xdr:col>
      <xdr:colOff>552450</xdr:colOff>
      <xdr:row>3</xdr:row>
      <xdr:rowOff>57150</xdr:rowOff>
    </xdr:from>
    <xdr:to>
      <xdr:col>5</xdr:col>
      <xdr:colOff>238125</xdr:colOff>
      <xdr:row>5</xdr:row>
      <xdr:rowOff>57150</xdr:rowOff>
    </xdr:to>
    <xdr:pic>
      <xdr:nvPicPr>
        <xdr:cNvPr id="9" name="Graphic 8" descr="Mortgage with solid fill">
          <a:extLst>
            <a:ext uri="{FF2B5EF4-FFF2-40B4-BE49-F238E27FC236}">
              <a16:creationId xmlns:a16="http://schemas.microsoft.com/office/drawing/2014/main" id="{20547D57-4441-DABF-50EB-A19C60429A8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495800" y="628650"/>
          <a:ext cx="571500" cy="571500"/>
        </a:xfrm>
        <a:prstGeom prst="rect">
          <a:avLst/>
        </a:prstGeom>
      </xdr:spPr>
    </xdr:pic>
    <xdr:clientData/>
  </xdr:twoCellAnchor>
  <xdr:twoCellAnchor>
    <xdr:from>
      <xdr:col>5</xdr:col>
      <xdr:colOff>428626</xdr:colOff>
      <xdr:row>3</xdr:row>
      <xdr:rowOff>190500</xdr:rowOff>
    </xdr:from>
    <xdr:to>
      <xdr:col>5</xdr:col>
      <xdr:colOff>847725</xdr:colOff>
      <xdr:row>4</xdr:row>
      <xdr:rowOff>161925</xdr:rowOff>
    </xdr:to>
    <xdr:sp macro="" textlink="Sheet2!B27">
      <xdr:nvSpPr>
        <xdr:cNvPr id="15" name="TextBox 14">
          <a:extLst>
            <a:ext uri="{FF2B5EF4-FFF2-40B4-BE49-F238E27FC236}">
              <a16:creationId xmlns:a16="http://schemas.microsoft.com/office/drawing/2014/main" id="{355BC5D5-FAB2-889B-481F-F8D6439F2408}"/>
            </a:ext>
          </a:extLst>
        </xdr:cNvPr>
        <xdr:cNvSpPr txBox="1"/>
      </xdr:nvSpPr>
      <xdr:spPr>
        <a:xfrm>
          <a:off x="5257801" y="762000"/>
          <a:ext cx="419099"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F1A5B8-E0E0-4304-A994-DF4C24D4748A}" type="TxLink">
            <a:rPr lang="en-US" sz="1200" b="1" i="0" u="none" strike="noStrike">
              <a:solidFill>
                <a:schemeClr val="accent2">
                  <a:lumMod val="75000"/>
                </a:schemeClr>
              </a:solidFill>
              <a:latin typeface="Aptos Narrow"/>
            </a:rPr>
            <a:pPr/>
            <a:t>126</a:t>
          </a:fld>
          <a:endParaRPr lang="en-AU" sz="1200" b="1">
            <a:solidFill>
              <a:schemeClr val="accent2">
                <a:lumMod val="75000"/>
              </a:schemeClr>
            </a:solidFill>
          </a:endParaRPr>
        </a:p>
      </xdr:txBody>
    </xdr:sp>
    <xdr:clientData/>
  </xdr:twoCellAnchor>
  <xdr:twoCellAnchor>
    <xdr:from>
      <xdr:col>6</xdr:col>
      <xdr:colOff>295275</xdr:colOff>
      <xdr:row>2</xdr:row>
      <xdr:rowOff>76199</xdr:rowOff>
    </xdr:from>
    <xdr:to>
      <xdr:col>9</xdr:col>
      <xdr:colOff>457203</xdr:colOff>
      <xdr:row>6</xdr:row>
      <xdr:rowOff>142499</xdr:rowOff>
    </xdr:to>
    <xdr:grpSp>
      <xdr:nvGrpSpPr>
        <xdr:cNvPr id="21" name="Group 20">
          <a:extLst>
            <a:ext uri="{FF2B5EF4-FFF2-40B4-BE49-F238E27FC236}">
              <a16:creationId xmlns:a16="http://schemas.microsoft.com/office/drawing/2014/main" id="{1998A8A1-407B-4172-BD5F-78B0FB52397E}"/>
            </a:ext>
          </a:extLst>
        </xdr:cNvPr>
        <xdr:cNvGrpSpPr/>
      </xdr:nvGrpSpPr>
      <xdr:grpSpPr>
        <a:xfrm>
          <a:off x="6677025" y="457199"/>
          <a:ext cx="1990728" cy="1018800"/>
          <a:chOff x="4314825" y="428622"/>
          <a:chExt cx="1990728" cy="762003"/>
        </a:xfrm>
      </xdr:grpSpPr>
      <xdr:sp macro="" textlink="">
        <xdr:nvSpPr>
          <xdr:cNvPr id="22" name="Rectangle: Top Corners Rounded 21">
            <a:extLst>
              <a:ext uri="{FF2B5EF4-FFF2-40B4-BE49-F238E27FC236}">
                <a16:creationId xmlns:a16="http://schemas.microsoft.com/office/drawing/2014/main" id="{A13E0F1F-17B0-D15C-6145-09330D42313A}"/>
              </a:ext>
            </a:extLst>
          </xdr:cNvPr>
          <xdr:cNvSpPr/>
        </xdr:nvSpPr>
        <xdr:spPr>
          <a:xfrm rot="16200000">
            <a:off x="4267200" y="476250"/>
            <a:ext cx="762000" cy="666749"/>
          </a:xfrm>
          <a:prstGeom prst="round2Same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23" name="Rectangle: Top Corners Rounded 22">
            <a:extLst>
              <a:ext uri="{FF2B5EF4-FFF2-40B4-BE49-F238E27FC236}">
                <a16:creationId xmlns:a16="http://schemas.microsoft.com/office/drawing/2014/main" id="{F02DE401-C010-2562-5C5E-37F2AAA8CE66}"/>
              </a:ext>
            </a:extLst>
          </xdr:cNvPr>
          <xdr:cNvSpPr/>
        </xdr:nvSpPr>
        <xdr:spPr>
          <a:xfrm rot="16200000">
            <a:off x="5014915" y="-100014"/>
            <a:ext cx="762002" cy="1819274"/>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24" name="Straight Connector 23">
            <a:extLst>
              <a:ext uri="{FF2B5EF4-FFF2-40B4-BE49-F238E27FC236}">
                <a16:creationId xmlns:a16="http://schemas.microsoft.com/office/drawing/2014/main" id="{4F8AA539-FEE9-2750-8151-761B12045748}"/>
              </a:ext>
            </a:extLst>
          </xdr:cNvPr>
          <xdr:cNvCxnSpPr/>
        </xdr:nvCxnSpPr>
        <xdr:spPr>
          <a:xfrm>
            <a:off x="4981575" y="504825"/>
            <a:ext cx="9525" cy="619125"/>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5" name="TextBox 24">
            <a:extLst>
              <a:ext uri="{FF2B5EF4-FFF2-40B4-BE49-F238E27FC236}">
                <a16:creationId xmlns:a16="http://schemas.microsoft.com/office/drawing/2014/main" id="{07CFA276-FE8F-237E-936C-D2CA53F1422D}"/>
              </a:ext>
            </a:extLst>
          </xdr:cNvPr>
          <xdr:cNvSpPr txBox="1"/>
        </xdr:nvSpPr>
        <xdr:spPr>
          <a:xfrm>
            <a:off x="5029199" y="838200"/>
            <a:ext cx="1228726" cy="2285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n>
                  <a:noFill/>
                </a:ln>
                <a:solidFill>
                  <a:schemeClr val="accent2">
                    <a:lumMod val="75000"/>
                  </a:schemeClr>
                </a:solidFill>
              </a:rPr>
              <a:t>Median</a:t>
            </a:r>
            <a:r>
              <a:rPr lang="en-AU" sz="1200" b="1" baseline="0">
                <a:ln>
                  <a:noFill/>
                </a:ln>
                <a:solidFill>
                  <a:schemeClr val="accent2">
                    <a:lumMod val="75000"/>
                  </a:schemeClr>
                </a:solidFill>
              </a:rPr>
              <a:t> Price </a:t>
            </a:r>
            <a:r>
              <a:rPr lang="en-AU" sz="1200" b="1">
                <a:solidFill>
                  <a:schemeClr val="accent2">
                    <a:lumMod val="75000"/>
                  </a:schemeClr>
                </a:solidFill>
              </a:rPr>
              <a:t> </a:t>
            </a:r>
          </a:p>
        </xdr:txBody>
      </xdr:sp>
    </xdr:grpSp>
    <xdr:clientData/>
  </xdr:twoCellAnchor>
  <xdr:twoCellAnchor>
    <xdr:from>
      <xdr:col>10</xdr:col>
      <xdr:colOff>57150</xdr:colOff>
      <xdr:row>2</xdr:row>
      <xdr:rowOff>76200</xdr:rowOff>
    </xdr:from>
    <xdr:to>
      <xdr:col>13</xdr:col>
      <xdr:colOff>219078</xdr:colOff>
      <xdr:row>6</xdr:row>
      <xdr:rowOff>142500</xdr:rowOff>
    </xdr:to>
    <xdr:grpSp>
      <xdr:nvGrpSpPr>
        <xdr:cNvPr id="31" name="Group 30">
          <a:extLst>
            <a:ext uri="{FF2B5EF4-FFF2-40B4-BE49-F238E27FC236}">
              <a16:creationId xmlns:a16="http://schemas.microsoft.com/office/drawing/2014/main" id="{FD9AE02F-D62E-43B8-AEDE-90A6228CDABB}"/>
            </a:ext>
          </a:extLst>
        </xdr:cNvPr>
        <xdr:cNvGrpSpPr/>
      </xdr:nvGrpSpPr>
      <xdr:grpSpPr>
        <a:xfrm>
          <a:off x="8877300" y="457200"/>
          <a:ext cx="1990728" cy="1018800"/>
          <a:chOff x="4314825" y="428622"/>
          <a:chExt cx="1990728" cy="762003"/>
        </a:xfrm>
      </xdr:grpSpPr>
      <xdr:sp macro="" textlink="">
        <xdr:nvSpPr>
          <xdr:cNvPr id="32" name="Rectangle: Top Corners Rounded 31">
            <a:extLst>
              <a:ext uri="{FF2B5EF4-FFF2-40B4-BE49-F238E27FC236}">
                <a16:creationId xmlns:a16="http://schemas.microsoft.com/office/drawing/2014/main" id="{AB33E0FB-E51B-E083-2E44-B4BCB873128E}"/>
              </a:ext>
            </a:extLst>
          </xdr:cNvPr>
          <xdr:cNvSpPr/>
        </xdr:nvSpPr>
        <xdr:spPr>
          <a:xfrm rot="16200000">
            <a:off x="4267200" y="476250"/>
            <a:ext cx="762000" cy="666749"/>
          </a:xfrm>
          <a:prstGeom prst="round2Same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33" name="Rectangle: Top Corners Rounded 32">
            <a:extLst>
              <a:ext uri="{FF2B5EF4-FFF2-40B4-BE49-F238E27FC236}">
                <a16:creationId xmlns:a16="http://schemas.microsoft.com/office/drawing/2014/main" id="{6864C6F4-1FEF-6AC3-EE35-773BE7D9D5A7}"/>
              </a:ext>
            </a:extLst>
          </xdr:cNvPr>
          <xdr:cNvSpPr/>
        </xdr:nvSpPr>
        <xdr:spPr>
          <a:xfrm rot="16200000">
            <a:off x="5014915" y="-100014"/>
            <a:ext cx="762002" cy="1819274"/>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34" name="Straight Connector 33">
            <a:extLst>
              <a:ext uri="{FF2B5EF4-FFF2-40B4-BE49-F238E27FC236}">
                <a16:creationId xmlns:a16="http://schemas.microsoft.com/office/drawing/2014/main" id="{BEE64850-34E2-8744-8D51-E95BB42C6BF5}"/>
              </a:ext>
            </a:extLst>
          </xdr:cNvPr>
          <xdr:cNvCxnSpPr/>
        </xdr:nvCxnSpPr>
        <xdr:spPr>
          <a:xfrm>
            <a:off x="4981575" y="504825"/>
            <a:ext cx="9525" cy="619125"/>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35" name="TextBox 34">
            <a:extLst>
              <a:ext uri="{FF2B5EF4-FFF2-40B4-BE49-F238E27FC236}">
                <a16:creationId xmlns:a16="http://schemas.microsoft.com/office/drawing/2014/main" id="{69E08F2C-412F-FB28-9F8D-B42924A98394}"/>
              </a:ext>
            </a:extLst>
          </xdr:cNvPr>
          <xdr:cNvSpPr txBox="1"/>
        </xdr:nvSpPr>
        <xdr:spPr>
          <a:xfrm>
            <a:off x="5029199" y="838200"/>
            <a:ext cx="1228726" cy="2285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n>
                  <a:noFill/>
                </a:ln>
                <a:solidFill>
                  <a:schemeClr val="accent2">
                    <a:lumMod val="75000"/>
                  </a:schemeClr>
                </a:solidFill>
              </a:rPr>
              <a:t>House</a:t>
            </a:r>
            <a:r>
              <a:rPr lang="en-AU" sz="1200" b="1">
                <a:solidFill>
                  <a:schemeClr val="accent2">
                    <a:lumMod val="75000"/>
                  </a:schemeClr>
                </a:solidFill>
              </a:rPr>
              <a:t> Sold </a:t>
            </a:r>
          </a:p>
        </xdr:txBody>
      </xdr:sp>
    </xdr:grpSp>
    <xdr:clientData/>
  </xdr:twoCellAnchor>
  <xdr:twoCellAnchor>
    <xdr:from>
      <xdr:col>13</xdr:col>
      <xdr:colOff>381000</xdr:colOff>
      <xdr:row>2</xdr:row>
      <xdr:rowOff>104775</xdr:rowOff>
    </xdr:from>
    <xdr:to>
      <xdr:col>16</xdr:col>
      <xdr:colOff>542928</xdr:colOff>
      <xdr:row>6</xdr:row>
      <xdr:rowOff>171075</xdr:rowOff>
    </xdr:to>
    <xdr:grpSp>
      <xdr:nvGrpSpPr>
        <xdr:cNvPr id="41" name="Group 40">
          <a:extLst>
            <a:ext uri="{FF2B5EF4-FFF2-40B4-BE49-F238E27FC236}">
              <a16:creationId xmlns:a16="http://schemas.microsoft.com/office/drawing/2014/main" id="{25D6FC9D-D1E3-4669-B4EA-9BF8A33FFE2B}"/>
            </a:ext>
          </a:extLst>
        </xdr:cNvPr>
        <xdr:cNvGrpSpPr/>
      </xdr:nvGrpSpPr>
      <xdr:grpSpPr>
        <a:xfrm>
          <a:off x="11029950" y="485775"/>
          <a:ext cx="1990728" cy="1018800"/>
          <a:chOff x="4314825" y="428622"/>
          <a:chExt cx="1990728" cy="762003"/>
        </a:xfrm>
      </xdr:grpSpPr>
      <xdr:sp macro="" textlink="">
        <xdr:nvSpPr>
          <xdr:cNvPr id="42" name="Rectangle: Top Corners Rounded 41">
            <a:extLst>
              <a:ext uri="{FF2B5EF4-FFF2-40B4-BE49-F238E27FC236}">
                <a16:creationId xmlns:a16="http://schemas.microsoft.com/office/drawing/2014/main" id="{10912286-BE60-3B19-165D-3BADEF826C8B}"/>
              </a:ext>
            </a:extLst>
          </xdr:cNvPr>
          <xdr:cNvSpPr/>
        </xdr:nvSpPr>
        <xdr:spPr>
          <a:xfrm rot="16200000">
            <a:off x="4267200" y="476250"/>
            <a:ext cx="762000" cy="666749"/>
          </a:xfrm>
          <a:prstGeom prst="round2Same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43" name="Rectangle: Top Corners Rounded 42">
            <a:extLst>
              <a:ext uri="{FF2B5EF4-FFF2-40B4-BE49-F238E27FC236}">
                <a16:creationId xmlns:a16="http://schemas.microsoft.com/office/drawing/2014/main" id="{CBC5949D-18A4-C9D8-17E6-8E624D264A07}"/>
              </a:ext>
            </a:extLst>
          </xdr:cNvPr>
          <xdr:cNvSpPr/>
        </xdr:nvSpPr>
        <xdr:spPr>
          <a:xfrm rot="16200000">
            <a:off x="5014915" y="-100014"/>
            <a:ext cx="762002" cy="1819274"/>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44" name="Straight Connector 43">
            <a:extLst>
              <a:ext uri="{FF2B5EF4-FFF2-40B4-BE49-F238E27FC236}">
                <a16:creationId xmlns:a16="http://schemas.microsoft.com/office/drawing/2014/main" id="{9B17C026-65EA-EAF1-BD79-A6BA2B13AEC2}"/>
              </a:ext>
            </a:extLst>
          </xdr:cNvPr>
          <xdr:cNvCxnSpPr/>
        </xdr:nvCxnSpPr>
        <xdr:spPr>
          <a:xfrm>
            <a:off x="4981575" y="504825"/>
            <a:ext cx="9525" cy="619125"/>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45" name="TextBox 44">
            <a:extLst>
              <a:ext uri="{FF2B5EF4-FFF2-40B4-BE49-F238E27FC236}">
                <a16:creationId xmlns:a16="http://schemas.microsoft.com/office/drawing/2014/main" id="{816C2DDD-E023-E8D5-6D3E-7A5ADC14AD7E}"/>
              </a:ext>
            </a:extLst>
          </xdr:cNvPr>
          <xdr:cNvSpPr txBox="1"/>
        </xdr:nvSpPr>
        <xdr:spPr>
          <a:xfrm>
            <a:off x="5029199" y="838200"/>
            <a:ext cx="1228726" cy="2285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n>
                  <a:noFill/>
                </a:ln>
                <a:solidFill>
                  <a:schemeClr val="accent2">
                    <a:lumMod val="75000"/>
                  </a:schemeClr>
                </a:solidFill>
              </a:rPr>
              <a:t>Unit</a:t>
            </a:r>
            <a:r>
              <a:rPr lang="en-AU" sz="1200" b="1">
                <a:solidFill>
                  <a:schemeClr val="accent2">
                    <a:lumMod val="75000"/>
                  </a:schemeClr>
                </a:solidFill>
              </a:rPr>
              <a:t> Sold </a:t>
            </a:r>
          </a:p>
        </xdr:txBody>
      </xdr:sp>
    </xdr:grpSp>
    <xdr:clientData/>
  </xdr:twoCellAnchor>
  <xdr:twoCellAnchor>
    <xdr:from>
      <xdr:col>7</xdr:col>
      <xdr:colOff>428625</xdr:colOff>
      <xdr:row>3</xdr:row>
      <xdr:rowOff>161925</xdr:rowOff>
    </xdr:from>
    <xdr:to>
      <xdr:col>9</xdr:col>
      <xdr:colOff>200025</xdr:colOff>
      <xdr:row>4</xdr:row>
      <xdr:rowOff>95250</xdr:rowOff>
    </xdr:to>
    <xdr:sp macro="" textlink="Sheet2!B13">
      <xdr:nvSpPr>
        <xdr:cNvPr id="46" name="TextBox 45">
          <a:extLst>
            <a:ext uri="{FF2B5EF4-FFF2-40B4-BE49-F238E27FC236}">
              <a16:creationId xmlns:a16="http://schemas.microsoft.com/office/drawing/2014/main" id="{453C1688-48BB-EDD0-842F-DE88F20CB4A7}"/>
            </a:ext>
          </a:extLst>
        </xdr:cNvPr>
        <xdr:cNvSpPr txBox="1"/>
      </xdr:nvSpPr>
      <xdr:spPr>
        <a:xfrm>
          <a:off x="7267575" y="733425"/>
          <a:ext cx="9906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822E17-72D1-4E3B-A76E-D493FCA497EE}" type="TxLink">
            <a:rPr lang="en-US" sz="1100" b="0" i="0" u="none" strike="noStrike">
              <a:solidFill>
                <a:srgbClr val="000000"/>
              </a:solidFill>
              <a:latin typeface="Aptos Narrow"/>
            </a:rPr>
            <a:pPr/>
            <a:t>968668.6508</a:t>
          </a:fld>
          <a:endParaRPr lang="en-AU" sz="1100"/>
        </a:p>
      </xdr:txBody>
    </xdr:sp>
    <xdr:clientData/>
  </xdr:twoCellAnchor>
  <xdr:twoCellAnchor editAs="oneCell">
    <xdr:from>
      <xdr:col>6</xdr:col>
      <xdr:colOff>476250</xdr:colOff>
      <xdr:row>3</xdr:row>
      <xdr:rowOff>114299</xdr:rowOff>
    </xdr:from>
    <xdr:to>
      <xdr:col>7</xdr:col>
      <xdr:colOff>352425</xdr:colOff>
      <xdr:row>5</xdr:row>
      <xdr:rowOff>28574</xdr:rowOff>
    </xdr:to>
    <xdr:pic>
      <xdr:nvPicPr>
        <xdr:cNvPr id="48" name="Graphic 47" descr="Money outline">
          <a:extLst>
            <a:ext uri="{FF2B5EF4-FFF2-40B4-BE49-F238E27FC236}">
              <a16:creationId xmlns:a16="http://schemas.microsoft.com/office/drawing/2014/main" id="{4D77C613-26A7-249E-D59E-4A489C70DD2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05600" y="685799"/>
          <a:ext cx="485775" cy="485775"/>
        </a:xfrm>
        <a:prstGeom prst="rect">
          <a:avLst/>
        </a:prstGeom>
      </xdr:spPr>
    </xdr:pic>
    <xdr:clientData/>
  </xdr:twoCellAnchor>
  <xdr:twoCellAnchor editAs="oneCell">
    <xdr:from>
      <xdr:col>10</xdr:col>
      <xdr:colOff>190498</xdr:colOff>
      <xdr:row>3</xdr:row>
      <xdr:rowOff>85722</xdr:rowOff>
    </xdr:from>
    <xdr:to>
      <xdr:col>11</xdr:col>
      <xdr:colOff>153298</xdr:colOff>
      <xdr:row>5</xdr:row>
      <xdr:rowOff>86622</xdr:rowOff>
    </xdr:to>
    <xdr:pic>
      <xdr:nvPicPr>
        <xdr:cNvPr id="50" name="Graphic 49" descr="Mortgage with solid fill">
          <a:extLst>
            <a:ext uri="{FF2B5EF4-FFF2-40B4-BE49-F238E27FC236}">
              <a16:creationId xmlns:a16="http://schemas.microsoft.com/office/drawing/2014/main" id="{C0B96662-F40D-4739-F70D-BB73D58662E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58248" y="657222"/>
          <a:ext cx="572400" cy="572400"/>
        </a:xfrm>
        <a:prstGeom prst="rect">
          <a:avLst/>
        </a:prstGeom>
      </xdr:spPr>
    </xdr:pic>
    <xdr:clientData/>
  </xdr:twoCellAnchor>
  <xdr:twoCellAnchor>
    <xdr:from>
      <xdr:col>11</xdr:col>
      <xdr:colOff>276225</xdr:colOff>
      <xdr:row>3</xdr:row>
      <xdr:rowOff>190501</xdr:rowOff>
    </xdr:from>
    <xdr:to>
      <xdr:col>12</xdr:col>
      <xdr:colOff>133350</xdr:colOff>
      <xdr:row>4</xdr:row>
      <xdr:rowOff>133350</xdr:rowOff>
    </xdr:to>
    <xdr:sp macro="" textlink="Sheet2!B25">
      <xdr:nvSpPr>
        <xdr:cNvPr id="51" name="TextBox 50">
          <a:extLst>
            <a:ext uri="{FF2B5EF4-FFF2-40B4-BE49-F238E27FC236}">
              <a16:creationId xmlns:a16="http://schemas.microsoft.com/office/drawing/2014/main" id="{09C7191F-04D1-71A5-63A9-B33372D06B49}"/>
            </a:ext>
          </a:extLst>
        </xdr:cNvPr>
        <xdr:cNvSpPr txBox="1"/>
      </xdr:nvSpPr>
      <xdr:spPr>
        <a:xfrm>
          <a:off x="9553575" y="762001"/>
          <a:ext cx="466725"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529782-B12D-4FB9-9606-6445F6383BF6}" type="TxLink">
            <a:rPr lang="en-US" sz="1100" b="0" i="0" u="none" strike="noStrike">
              <a:solidFill>
                <a:srgbClr val="000000"/>
              </a:solidFill>
              <a:latin typeface="Aptos Narrow"/>
            </a:rPr>
            <a:pPr/>
            <a:t>39</a:t>
          </a:fld>
          <a:endParaRPr lang="en-AU" sz="1100">
            <a:solidFill>
              <a:schemeClr val="accent2">
                <a:lumMod val="75000"/>
              </a:schemeClr>
            </a:solidFill>
          </a:endParaRPr>
        </a:p>
      </xdr:txBody>
    </xdr:sp>
    <xdr:clientData/>
  </xdr:twoCellAnchor>
  <xdr:twoCellAnchor editAs="oneCell">
    <xdr:from>
      <xdr:col>13</xdr:col>
      <xdr:colOff>523873</xdr:colOff>
      <xdr:row>3</xdr:row>
      <xdr:rowOff>142872</xdr:rowOff>
    </xdr:from>
    <xdr:to>
      <xdr:col>14</xdr:col>
      <xdr:colOff>486673</xdr:colOff>
      <xdr:row>5</xdr:row>
      <xdr:rowOff>143772</xdr:rowOff>
    </xdr:to>
    <xdr:pic>
      <xdr:nvPicPr>
        <xdr:cNvPr id="53" name="Graphic 52" descr="Mortgage with solid fill">
          <a:extLst>
            <a:ext uri="{FF2B5EF4-FFF2-40B4-BE49-F238E27FC236}">
              <a16:creationId xmlns:a16="http://schemas.microsoft.com/office/drawing/2014/main" id="{D9F296F8-FB7A-07EE-84E3-35E017F6E28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020423" y="714372"/>
          <a:ext cx="572400" cy="572400"/>
        </a:xfrm>
        <a:prstGeom prst="rect">
          <a:avLst/>
        </a:prstGeom>
      </xdr:spPr>
    </xdr:pic>
    <xdr:clientData/>
  </xdr:twoCellAnchor>
  <xdr:twoCellAnchor>
    <xdr:from>
      <xdr:col>14</xdr:col>
      <xdr:colOff>581025</xdr:colOff>
      <xdr:row>3</xdr:row>
      <xdr:rowOff>209551</xdr:rowOff>
    </xdr:from>
    <xdr:to>
      <xdr:col>15</xdr:col>
      <xdr:colOff>400050</xdr:colOff>
      <xdr:row>4</xdr:row>
      <xdr:rowOff>142876</xdr:rowOff>
    </xdr:to>
    <xdr:sp macro="" textlink="Sheet2!B26">
      <xdr:nvSpPr>
        <xdr:cNvPr id="54" name="TextBox 53">
          <a:extLst>
            <a:ext uri="{FF2B5EF4-FFF2-40B4-BE49-F238E27FC236}">
              <a16:creationId xmlns:a16="http://schemas.microsoft.com/office/drawing/2014/main" id="{2A06C8A3-98AA-8069-DC67-3A7AACA44F69}"/>
            </a:ext>
          </a:extLst>
        </xdr:cNvPr>
        <xdr:cNvSpPr txBox="1"/>
      </xdr:nvSpPr>
      <xdr:spPr>
        <a:xfrm>
          <a:off x="11687175" y="781051"/>
          <a:ext cx="4286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0009AE-5335-439D-8F67-047B15659E47}" type="TxLink">
            <a:rPr lang="en-US" sz="1100" b="0" i="0" u="none" strike="noStrike">
              <a:solidFill>
                <a:srgbClr val="000000"/>
              </a:solidFill>
              <a:latin typeface="Aptos Narrow"/>
            </a:rPr>
            <a:pPr/>
            <a:t>87</a:t>
          </a:fld>
          <a:endParaRPr lang="en-AU" sz="1100"/>
        </a:p>
      </xdr:txBody>
    </xdr:sp>
    <xdr:clientData/>
  </xdr:twoCellAnchor>
  <xdr:twoCellAnchor editAs="oneCell">
    <xdr:from>
      <xdr:col>0</xdr:col>
      <xdr:colOff>0</xdr:colOff>
      <xdr:row>8</xdr:row>
      <xdr:rowOff>19050</xdr:rowOff>
    </xdr:from>
    <xdr:to>
      <xdr:col>3</xdr:col>
      <xdr:colOff>0</xdr:colOff>
      <xdr:row>21</xdr:row>
      <xdr:rowOff>161925</xdr:rowOff>
    </xdr:to>
    <mc:AlternateContent xmlns:mc="http://schemas.openxmlformats.org/markup-compatibility/2006" xmlns:a14="http://schemas.microsoft.com/office/drawing/2010/main">
      <mc:Choice Requires="a14">
        <xdr:graphicFrame macro="">
          <xdr:nvGraphicFramePr>
            <xdr:cNvPr id="56" name="Suburb 1">
              <a:extLst>
                <a:ext uri="{FF2B5EF4-FFF2-40B4-BE49-F238E27FC236}">
                  <a16:creationId xmlns:a16="http://schemas.microsoft.com/office/drawing/2014/main" id="{6F8A807E-9BDE-4FE4-A74A-8F89AA536216}"/>
                </a:ext>
              </a:extLst>
            </xdr:cNvPr>
            <xdr:cNvGraphicFramePr/>
          </xdr:nvGraphicFramePr>
          <xdr:xfrm>
            <a:off x="0" y="0"/>
            <a:ext cx="0" cy="0"/>
          </xdr:xfrm>
          <a:graphic>
            <a:graphicData uri="http://schemas.microsoft.com/office/drawing/2010/slicer">
              <sle:slicer xmlns:sle="http://schemas.microsoft.com/office/drawing/2010/slicer" name="Suburb 1"/>
            </a:graphicData>
          </a:graphic>
        </xdr:graphicFrame>
      </mc:Choice>
      <mc:Fallback xmlns="">
        <xdr:sp macro="" textlink="">
          <xdr:nvSpPr>
            <xdr:cNvPr id="0" name=""/>
            <xdr:cNvSpPr>
              <a:spLocks noTextEdit="1"/>
            </xdr:cNvSpPr>
          </xdr:nvSpPr>
          <xdr:spPr>
            <a:xfrm>
              <a:off x="0" y="1733550"/>
              <a:ext cx="1828800" cy="2667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47625</xdr:colOff>
      <xdr:row>8</xdr:row>
      <xdr:rowOff>9525</xdr:rowOff>
    </xdr:from>
    <xdr:to>
      <xdr:col>13</xdr:col>
      <xdr:colOff>352425</xdr:colOff>
      <xdr:row>22</xdr:row>
      <xdr:rowOff>85725</xdr:rowOff>
    </xdr:to>
    <xdr:graphicFrame macro="">
      <xdr:nvGraphicFramePr>
        <xdr:cNvPr id="58" name="Chart 57">
          <a:extLst>
            <a:ext uri="{FF2B5EF4-FFF2-40B4-BE49-F238E27FC236}">
              <a16:creationId xmlns:a16="http://schemas.microsoft.com/office/drawing/2014/main" id="{11577D20-2FDC-4433-9B14-2652DA3EA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19049</xdr:colOff>
      <xdr:row>22</xdr:row>
      <xdr:rowOff>85725</xdr:rowOff>
    </xdr:from>
    <xdr:to>
      <xdr:col>6</xdr:col>
      <xdr:colOff>19049</xdr:colOff>
      <xdr:row>36</xdr:row>
      <xdr:rowOff>161925</xdr:rowOff>
    </xdr:to>
    <xdr:graphicFrame macro="">
      <xdr:nvGraphicFramePr>
        <xdr:cNvPr id="63" name="Chart 62">
          <a:extLst>
            <a:ext uri="{FF2B5EF4-FFF2-40B4-BE49-F238E27FC236}">
              <a16:creationId xmlns:a16="http://schemas.microsoft.com/office/drawing/2014/main" id="{9489DE6C-E7DE-4302-89FF-BDC5181E2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38100</xdr:colOff>
      <xdr:row>15</xdr:row>
      <xdr:rowOff>114300</xdr:rowOff>
    </xdr:from>
    <xdr:to>
      <xdr:col>3</xdr:col>
      <xdr:colOff>38100</xdr:colOff>
      <xdr:row>29</xdr:row>
      <xdr:rowOff>114300</xdr:rowOff>
    </xdr:to>
    <mc:AlternateContent xmlns:mc="http://schemas.openxmlformats.org/markup-compatibility/2006">
      <mc:Choice xmlns:a14="http://schemas.microsoft.com/office/drawing/2010/main" Requires="a14">
        <xdr:graphicFrame macro="">
          <xdr:nvGraphicFramePr>
            <xdr:cNvPr id="67" name="Price Range 1">
              <a:extLst>
                <a:ext uri="{FF2B5EF4-FFF2-40B4-BE49-F238E27FC236}">
                  <a16:creationId xmlns:a16="http://schemas.microsoft.com/office/drawing/2014/main" id="{172D56C7-2D14-4CF2-978C-AC9434877815}"/>
                </a:ext>
              </a:extLst>
            </xdr:cNvPr>
            <xdr:cNvGraphicFramePr/>
          </xdr:nvGraphicFramePr>
          <xdr:xfrm>
            <a:off x="0" y="0"/>
            <a:ext cx="0" cy="0"/>
          </xdr:xfrm>
          <a:graphic>
            <a:graphicData uri="http://schemas.microsoft.com/office/drawing/2010/slicer">
              <sle:slicer xmlns:sle="http://schemas.microsoft.com/office/drawing/2010/slicer" name="Price Range 1"/>
            </a:graphicData>
          </a:graphic>
        </xdr:graphicFrame>
      </mc:Choice>
      <mc:Fallback>
        <xdr:sp macro="" textlink="">
          <xdr:nvSpPr>
            <xdr:cNvPr id="0" name=""/>
            <xdr:cNvSpPr>
              <a:spLocks noTextEdit="1"/>
            </xdr:cNvSpPr>
          </xdr:nvSpPr>
          <xdr:spPr>
            <a:xfrm>
              <a:off x="38100" y="3209925"/>
              <a:ext cx="1828800" cy="2667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47625</xdr:colOff>
      <xdr:row>22</xdr:row>
      <xdr:rowOff>104775</xdr:rowOff>
    </xdr:from>
    <xdr:to>
      <xdr:col>13</xdr:col>
      <xdr:colOff>352425</xdr:colOff>
      <xdr:row>36</xdr:row>
      <xdr:rowOff>180975</xdr:rowOff>
    </xdr:to>
    <xdr:graphicFrame macro="">
      <xdr:nvGraphicFramePr>
        <xdr:cNvPr id="10" name="Chart 9">
          <a:extLst>
            <a:ext uri="{FF2B5EF4-FFF2-40B4-BE49-F238E27FC236}">
              <a16:creationId xmlns:a16="http://schemas.microsoft.com/office/drawing/2014/main" id="{95A3E365-426C-4899-83D3-DA44939FB8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0185188" backgroundQuery="1" createdVersion="8" refreshedVersion="8" minRefreshableVersion="3" recordCount="0" supportSubquery="1" supportAdvancedDrill="1" xr:uid="{2317FB6E-0468-4A19-B27D-4ED47928524E}">
  <cacheSource type="external" connectionId="2"/>
  <cacheFields count="5">
    <cacheField name="[Auburn].[Sold By].[Sold By]" caption="Sold By" numFmtId="0" hierarchy="2" level="1">
      <sharedItems count="5">
        <s v="Belle Property Strathfield"/>
        <s v="McGrath Strathfield"/>
        <s v="Ray White Elevate Group"/>
        <s v="Richard Matthews - Strathfield"/>
        <s v="Richard Matthews Real Estate"/>
      </sharedItems>
    </cacheField>
    <cacheField name="[Auburn].[Price Range].[Price Range]" caption="Price Range" numFmtId="0" hierarchy="10" level="1">
      <sharedItems count="9">
        <s v="0"/>
        <s v="1M"/>
        <s v="300K-400K"/>
        <s v="400K-500K"/>
        <s v="500K-600K"/>
        <s v="600K-700K"/>
        <s v="700K-800K"/>
        <s v="800K-900K"/>
        <s v="900K-1M"/>
      </sharedItems>
    </cacheField>
    <cacheField name="[Auburn].[Property type].[Property type]" caption="Property type" numFmtId="0" hierarchy="1" level="1">
      <sharedItems count="2">
        <s v="HOUSE"/>
        <s v="UNIT"/>
      </sharedItems>
    </cacheField>
    <cacheField name="[Measures].[Count of Address]" caption="Count of Address" numFmtId="0" hierarchy="17" level="32767"/>
    <cacheField name="[Auburn].[Suburb].[Suburb]" caption="Suburb" numFmtId="0" hierarchy="9"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2" memberValueDatatype="130" unbalanced="0">
      <fieldsUsage count="2">
        <fieldUsage x="-1"/>
        <fieldUsage x="2"/>
      </fieldsUsage>
    </cacheHierarchy>
    <cacheHierarchy uniqueName="[Auburn].[Sold By]" caption="Sold By" attribute="1" defaultMemberUniqueName="[Auburn].[Sold By].[All]" allUniqueName="[Auburn].[Sold By].[All]" dimensionUniqueName="[Auburn]" displayFolder="" count="2" memberValueDatatype="130" unbalanced="0">
      <fieldsUsage count="2">
        <fieldUsage x="-1"/>
        <fieldUsage x="0"/>
      </fieldsUsage>
    </cacheHierarchy>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4"/>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1"/>
      </fieldsUsage>
    </cacheHierarchy>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064815" backgroundQuery="1" createdVersion="8" refreshedVersion="8" minRefreshableVersion="3" recordCount="0" supportSubquery="1" supportAdvancedDrill="1" xr:uid="{55E0D108-CE43-4E0C-9257-A9101E0E2530}">
  <cacheSource type="external" connectionId="2"/>
  <cacheFields count="4">
    <cacheField name="[Auburn].[Sold By].[Sold By]" caption="Sold By" numFmtId="0" hierarchy="2" level="1">
      <sharedItems count="10">
        <s v="HS Partners"/>
        <s v="Laing + Simmons Auburn | Lidcombe"/>
        <s v="Phillip Daidone Realty"/>
        <s v="Starr Partners Auburn"/>
        <s v="Waters &amp; Carpenter First National"/>
        <s v="Belle Property Strathfield" u="1"/>
        <s v="McGrath Strathfield" u="1"/>
        <s v="Ray White Elevate Group" u="1"/>
        <s v="Richard Matthews - Strathfield" u="1"/>
        <s v="Richard Matthews Real Estate" u="1"/>
      </sharedItems>
    </cacheField>
    <cacheField name="[Measures].[Count of Address]" caption="Count of Address" numFmtId="0" hierarchy="17" level="32767"/>
    <cacheField name="[Auburn].[Price Range].[Price Range]" caption="Price Range" numFmtId="0" hierarchy="10" level="1">
      <sharedItems containsSemiMixedTypes="0" containsNonDate="0" containsString="0"/>
    </cacheField>
    <cacheField name="[Auburn].[Suburb].[Suburb]" caption="Suburb" numFmtId="0" hierarchy="9"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0" memberValueDatatype="130" unbalanced="0"/>
    <cacheHierarchy uniqueName="[Auburn].[Sold By]" caption="Sold By" attribute="1" defaultMemberUniqueName="[Auburn].[Sold By].[All]" allUniqueName="[Auburn].[Sold By].[All]" dimensionUniqueName="[Auburn]" displayFolder="" count="2" memberValueDatatype="130" unbalanced="0">
      <fieldsUsage count="2">
        <fieldUsage x="-1"/>
        <fieldUsage x="0"/>
      </fieldsUsage>
    </cacheHierarchy>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3"/>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2"/>
      </fieldsUsage>
    </cacheHierarchy>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0995374" backgroundQuery="1" createdVersion="8" refreshedVersion="8" minRefreshableVersion="3" recordCount="0" supportSubquery="1" supportAdvancedDrill="1" xr:uid="{3E5E91AE-E115-4224-B1E2-E3E120885F25}">
  <cacheSource type="external" connectionId="2"/>
  <cacheFields count="3">
    <cacheField name="[Auburn].[Suburb].[Suburb]" caption="Suburb" numFmtId="0" hierarchy="9" level="1">
      <sharedItems count="1">
        <s v="AUBURN"/>
      </sharedItems>
    </cacheField>
    <cacheField name="[Measures].[Average of Sales Price]" caption="Average of Sales Price" numFmtId="0" hierarchy="19" level="32767"/>
    <cacheField name="[Auburn].[Price Range].[Price Range]" caption="Price Range" numFmtId="0" hierarchy="10"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0" memberValueDatatype="130" unbalanced="0"/>
    <cacheHierarchy uniqueName="[Auburn].[Sold By]" caption="Sold By" attribute="1" defaultMemberUniqueName="[Auburn].[Sold By].[All]" allUniqueName="[Auburn].[Sold By].[All]" dimensionUniqueName="[Auburn]" displayFolder="" count="0" memberValueDatatype="130" unbalanced="0"/>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0"/>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2"/>
      </fieldsUsage>
    </cacheHierarchy>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hidden="1">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1458335" backgroundQuery="1" createdVersion="8" refreshedVersion="8" minRefreshableVersion="3" recordCount="0" supportSubquery="1" supportAdvancedDrill="1" xr:uid="{371ED0D5-06EF-410A-8DF6-C6BAE88CB568}">
  <cacheSource type="external" connectionId="2"/>
  <cacheFields count="5">
    <cacheField name="[Auburn].[Bed].[Bed]" caption="Bed" numFmtId="0" hierarchy="3" level="1">
      <sharedItems count="5">
        <s v="1"/>
        <s v="2"/>
        <s v="3"/>
        <s v="4"/>
        <s v="5"/>
      </sharedItems>
    </cacheField>
    <cacheField name="[Measures].[Average of Sales Price]" caption="Average of Sales Price" numFmtId="0" hierarchy="19" level="32767"/>
    <cacheField name="[Auburn].[Bath].[Bath]" caption="Bath" numFmtId="0" hierarchy="4" level="1">
      <sharedItems count="7">
        <s v="1"/>
        <s v="2"/>
        <s v="3"/>
        <s v="4" u="1"/>
        <s v="5" u="1"/>
        <s v="6" u="1"/>
        <s v="8" u="1"/>
      </sharedItems>
    </cacheField>
    <cacheField name="[Auburn].[Price Range].[Price Range]" caption="Price Range" numFmtId="0" hierarchy="10" level="1">
      <sharedItems containsSemiMixedTypes="0" containsNonDate="0" containsString="0"/>
    </cacheField>
    <cacheField name="[Auburn].[Suburb].[Suburb]" caption="Suburb" numFmtId="0" hierarchy="9"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0" memberValueDatatype="130" unbalanced="0"/>
    <cacheHierarchy uniqueName="[Auburn].[Sold By]" caption="Sold By" attribute="1" defaultMemberUniqueName="[Auburn].[Sold By].[All]" allUniqueName="[Auburn].[Sold By].[All]" dimensionUniqueName="[Auburn]" displayFolder="" count="0" memberValueDatatype="130" unbalanced="0"/>
    <cacheHierarchy uniqueName="[Auburn].[Bed]" caption="Bed" attribute="1" defaultMemberUniqueName="[Auburn].[Bed].[All]" allUniqueName="[Auburn].[Bed].[All]" dimensionUniqueName="[Auburn]" displayFolder="" count="2" memberValueDatatype="130" unbalanced="0">
      <fieldsUsage count="2">
        <fieldUsage x="-1"/>
        <fieldUsage x="0"/>
      </fieldsUsage>
    </cacheHierarchy>
    <cacheHierarchy uniqueName="[Auburn].[Bath]" caption="Bath" attribute="1" defaultMemberUniqueName="[Auburn].[Bath].[All]" allUniqueName="[Auburn].[Bath].[All]" dimensionUniqueName="[Auburn]" displayFolder="" count="2" memberValueDatatype="130" unbalanced="0">
      <fieldsUsage count="2">
        <fieldUsage x="-1"/>
        <fieldUsage x="2"/>
      </fieldsUsage>
    </cacheHierarchy>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4"/>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3"/>
      </fieldsUsage>
    </cacheHierarchy>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hidden="1">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2037036" backgroundQuery="1" createdVersion="8" refreshedVersion="8" minRefreshableVersion="3" recordCount="0" supportSubquery="1" supportAdvancedDrill="1" xr:uid="{47CB7E26-CBEF-4B73-A7C8-7226691F9FCE}">
  <cacheSource type="external" connectionId="2"/>
  <cacheFields count="5">
    <cacheField name="[Auburn].[Sold By].[Sold By]" caption="Sold By" numFmtId="0" hierarchy="2" level="1">
      <sharedItems count="5">
        <s v="HS Partners"/>
        <s v="Laing + Simmons Auburn | Lidcombe"/>
        <s v="Phillip Daidone Realty"/>
        <s v="Starr Partners Auburn"/>
        <s v="Waters &amp; Carpenter First National"/>
      </sharedItems>
    </cacheField>
    <cacheField name="[Measures].[Count of Address]" caption="Count of Address" numFmtId="0" hierarchy="17" level="32767"/>
    <cacheField name="[Measures].[Average of Sales Price]" caption="Average of Sales Price" numFmtId="0" hierarchy="19" level="32767"/>
    <cacheField name="[Auburn].[Price Range].[Price Range]" caption="Price Range" numFmtId="0" hierarchy="10" level="1">
      <sharedItems containsSemiMixedTypes="0" containsNonDate="0" containsString="0"/>
    </cacheField>
    <cacheField name="[Auburn].[Suburb].[Suburb]" caption="Suburb" numFmtId="0" hierarchy="9"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0" memberValueDatatype="130" unbalanced="0"/>
    <cacheHierarchy uniqueName="[Auburn].[Sold By]" caption="Sold By" attribute="1" defaultMemberUniqueName="[Auburn].[Sold By].[All]" allUniqueName="[Auburn].[Sold By].[All]" dimensionUniqueName="[Auburn]" displayFolder="" count="2" memberValueDatatype="130" unbalanced="0">
      <fieldsUsage count="2">
        <fieldUsage x="-1"/>
        <fieldUsage x="0"/>
      </fieldsUsage>
    </cacheHierarchy>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4"/>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3"/>
      </fieldsUsage>
    </cacheHierarchy>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oneField="1" hidden="1">
      <fieldsUsage count="1">
        <fieldUsage x="2"/>
      </fieldsUsage>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2384259" backgroundQuery="1" createdVersion="8" refreshedVersion="8" minRefreshableVersion="3" recordCount="0" supportSubquery="1" supportAdvancedDrill="1" xr:uid="{7F7CF4DF-FEE4-4EBC-825D-C174CEA909EC}">
  <cacheSource type="external" connectionId="2"/>
  <cacheFields count="4">
    <cacheField name="[Measures].[Average of Sales Price]" caption="Average of Sales Price" numFmtId="0" hierarchy="19" level="32767"/>
    <cacheField name="[Auburn].[Property type].[Property type]" caption="Property type" numFmtId="0" hierarchy="1" level="1">
      <sharedItems count="2">
        <s v="HOUSE"/>
        <s v="UNIT"/>
      </sharedItems>
    </cacheField>
    <cacheField name="[Auburn].[Price Range].[Price Range]" caption="Price Range" numFmtId="0" hierarchy="10" level="1">
      <sharedItems containsSemiMixedTypes="0" containsNonDate="0" containsString="0"/>
    </cacheField>
    <cacheField name="[Auburn].[Suburb].[Suburb]" caption="Suburb" numFmtId="0" hierarchy="9"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2" memberValueDatatype="130" unbalanced="0">
      <fieldsUsage count="2">
        <fieldUsage x="-1"/>
        <fieldUsage x="1"/>
      </fieldsUsage>
    </cacheHierarchy>
    <cacheHierarchy uniqueName="[Auburn].[Sold By]" caption="Sold By" attribute="1" defaultMemberUniqueName="[Auburn].[Sold By].[All]" allUniqueName="[Auburn].[Sold By].[All]" dimensionUniqueName="[Auburn]" displayFolder="" count="0" memberValueDatatype="130" unbalanced="0"/>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3"/>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2"/>
      </fieldsUsage>
    </cacheHierarchy>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hidden="1">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2847221" backgroundQuery="1" createdVersion="8" refreshedVersion="8" minRefreshableVersion="3" recordCount="0" supportSubquery="1" supportAdvancedDrill="1" xr:uid="{C88192A6-25E0-4B14-9494-F8DA3E416938}">
  <cacheSource type="external" connectionId="2"/>
  <cacheFields count="4">
    <cacheField name="[Auburn].[Property type].[Property type]" caption="Property type" numFmtId="0" hierarchy="1" level="1">
      <sharedItems count="2">
        <s v="HOUSE"/>
        <s v="UNIT"/>
      </sharedItems>
    </cacheField>
    <cacheField name="[Measures].[Count of Address]" caption="Count of Address" numFmtId="0" hierarchy="17" level="32767"/>
    <cacheField name="[Auburn].[Price Range].[Price Range]" caption="Price Range" numFmtId="0" hierarchy="10" level="1">
      <sharedItems containsSemiMixedTypes="0" containsNonDate="0" containsString="0"/>
    </cacheField>
    <cacheField name="[Auburn].[Suburb].[Suburb]" caption="Suburb" numFmtId="0" hierarchy="9"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2" memberValueDatatype="130" unbalanced="0">
      <fieldsUsage count="2">
        <fieldUsage x="-1"/>
        <fieldUsage x="0"/>
      </fieldsUsage>
    </cacheHierarchy>
    <cacheHierarchy uniqueName="[Auburn].[Sold By]" caption="Sold By" attribute="1" defaultMemberUniqueName="[Auburn].[Sold By].[All]" allUniqueName="[Auburn].[Sold By].[All]" dimensionUniqueName="[Auburn]" displayFolder="" count="0" memberValueDatatype="130" unbalanced="0"/>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3"/>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2"/>
      </fieldsUsage>
    </cacheHierarchy>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45913310183" backgroundQuery="1" createdVersion="8" refreshedVersion="8" minRefreshableVersion="3" recordCount="0" supportSubquery="1" supportAdvancedDrill="1" xr:uid="{1E29848A-1121-4C95-A46B-F2E25D26E13F}">
  <cacheSource type="external" connectionId="2"/>
  <cacheFields count="4">
    <cacheField name="[Auburn].[Sales Date (Year)].[Sales Date (Year)]" caption="Sales Date (Year)" numFmtId="0" hierarchy="11" level="1">
      <sharedItems count="2">
        <s v="2024"/>
        <s v="2025"/>
      </sharedItems>
    </cacheField>
    <cacheField name="[Measures].[Average of Sales Price]" caption="Average of Sales Price" numFmtId="0" hierarchy="19" level="32767"/>
    <cacheField name="[Auburn].[Price Range].[Price Range]" caption="Price Range" numFmtId="0" hierarchy="10" level="1">
      <sharedItems containsSemiMixedTypes="0" containsNonDate="0" containsString="0"/>
    </cacheField>
    <cacheField name="[Auburn].[Suburb].[Suburb]" caption="Suburb" numFmtId="0" hierarchy="9" level="1">
      <sharedItems containsSemiMixedTypes="0" containsNonDate="0" containsString="0"/>
    </cacheField>
  </cacheFields>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0" memberValueDatatype="130" unbalanced="0"/>
    <cacheHierarchy uniqueName="[Auburn].[Sold By]" caption="Sold By" attribute="1" defaultMemberUniqueName="[Auburn].[Sold By].[All]" allUniqueName="[Auburn].[Sold By].[All]" dimensionUniqueName="[Auburn]" displayFolder="" count="0" memberValueDatatype="130" unbalanced="0"/>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2" memberValueDatatype="20" unbalanced="0"/>
    <cacheHierarchy uniqueName="[Auburn].[Sales Date]" caption="Sales Date" attribute="1" time="1" defaultMemberUniqueName="[Auburn].[Sales Date].[All]" allUniqueName="[Auburn].[Sales Date].[All]" dimensionUniqueName="[Auburn]" displayFolder="" count="2"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fieldsUsage count="2">
        <fieldUsage x="-1"/>
        <fieldUsage x="3"/>
      </fieldsUsage>
    </cacheHierarchy>
    <cacheHierarchy uniqueName="[Auburn].[Price Range]" caption="Price Range" attribute="1" defaultMemberUniqueName="[Auburn].[Price Range].[All]" allUniqueName="[Auburn].[Price Range].[All]" dimensionUniqueName="[Auburn]" displayFolder="" count="2" memberValueDatatype="130" unbalanced="0">
      <fieldsUsage count="2">
        <fieldUsage x="-1"/>
        <fieldUsage x="2"/>
      </fieldsUsage>
    </cacheHierarchy>
    <cacheHierarchy uniqueName="[Auburn].[Sales Date (Year)]" caption="Sales Date (Year)" attribute="1" defaultMemberUniqueName="[Auburn].[Sales Date (Year)].[All]" allUniqueName="[Auburn].[Sales Date (Year)].[All]" dimensionUniqueName="[Auburn]" displayFolder="" count="2" memberValueDatatype="130" unbalanced="0">
      <fieldsUsage count="2">
        <fieldUsage x="-1"/>
        <fieldUsage x="0"/>
      </fieldsUsage>
    </cacheHierarchy>
    <cacheHierarchy uniqueName="[Auburn].[Sales Date (Quarter)]" caption="Sales Date (Quarter)" attribute="1" defaultMemberUniqueName="[Auburn].[Sales Date (Quarter)].[All]" allUniqueName="[Auburn].[Sales Date (Quarter)].[All]" dimensionUniqueName="[Auburn]" displayFolder="" count="2" memberValueDatatype="130" unbalanced="0"/>
    <cacheHierarchy uniqueName="[Auburn].[Sales Date (Month)]" caption="Sales Date (Month)" attribute="1" defaultMemberUniqueName="[Auburn].[Sales Date (Month)].[All]" allUniqueName="[Auburn].[Sales Date (Month)].[All]" dimensionUniqueName="[Auburn]" displayFolder="" count="2"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hidden="1">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dimensions count="2">
    <dimension name="Auburn" uniqueName="[Auburn]" caption="Auburn"/>
    <dimension measure="1" name="Measures" uniqueName="[Measures]" caption="Measures"/>
  </dimensions>
  <measureGroups count="1">
    <measureGroup name="Auburn" caption="Aubur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khadka" refreshedDate="45726.531195138887" backgroundQuery="1" createdVersion="3" refreshedVersion="8" minRefreshableVersion="3" recordCount="0" supportSubquery="1" supportAdvancedDrill="1" xr:uid="{61674116-7D9C-4121-85E8-37771D1179CA}">
  <cacheSource type="external" connectionId="2">
    <extLst>
      <ext xmlns:x14="http://schemas.microsoft.com/office/spreadsheetml/2009/9/main" uri="{F057638F-6D5F-4e77-A914-E7F072B9BCA8}">
        <x14:sourceConnection name="ThisWorkbookDataModel"/>
      </ext>
    </extLst>
  </cacheSource>
  <cacheFields count="0"/>
  <cacheHierarchies count="23">
    <cacheHierarchy uniqueName="[Auburn].[Address]" caption="Address" attribute="1" defaultMemberUniqueName="[Auburn].[Address].[All]" allUniqueName="[Auburn].[Address].[All]" dimensionUniqueName="[Auburn]" displayFolder="" count="0" memberValueDatatype="130" unbalanced="0"/>
    <cacheHierarchy uniqueName="[Auburn].[Property type]" caption="Property type" attribute="1" defaultMemberUniqueName="[Auburn].[Property type].[All]" allUniqueName="[Auburn].[Property type].[All]" dimensionUniqueName="[Auburn]" displayFolder="" count="0" memberValueDatatype="130" unbalanced="0"/>
    <cacheHierarchy uniqueName="[Auburn].[Sold By]" caption="Sold By" attribute="1" defaultMemberUniqueName="[Auburn].[Sold By].[All]" allUniqueName="[Auburn].[Sold By].[All]" dimensionUniqueName="[Auburn]" displayFolder="" count="0" memberValueDatatype="130" unbalanced="0"/>
    <cacheHierarchy uniqueName="[Auburn].[Bed]" caption="Bed" attribute="1" defaultMemberUniqueName="[Auburn].[Bed].[All]" allUniqueName="[Auburn].[Bed].[All]" dimensionUniqueName="[Auburn]" displayFolder="" count="0" memberValueDatatype="130" unbalanced="0"/>
    <cacheHierarchy uniqueName="[Auburn].[Bath]" caption="Bath" attribute="1" defaultMemberUniqueName="[Auburn].[Bath].[All]" allUniqueName="[Auburn].[Bath].[All]" dimensionUniqueName="[Auburn]" displayFolder="" count="0" memberValueDatatype="130" unbalanced="0"/>
    <cacheHierarchy uniqueName="[Auburn].[Car]" caption="Car" attribute="1" defaultMemberUniqueName="[Auburn].[Car].[All]" allUniqueName="[Auburn].[Car].[All]" dimensionUniqueName="[Auburn]" displayFolder="" count="0" memberValueDatatype="130" unbalanced="0"/>
    <cacheHierarchy uniqueName="[Auburn].[Sales Price]" caption="Sales Price" attribute="1" defaultMemberUniqueName="[Auburn].[Sales Price].[All]" allUniqueName="[Auburn].[Sales Price].[All]" dimensionUniqueName="[Auburn]" displayFolder="" count="0" memberValueDatatype="20" unbalanced="0"/>
    <cacheHierarchy uniqueName="[Auburn].[Sales Date]" caption="Sales Date" attribute="1" time="1" defaultMemberUniqueName="[Auburn].[Sales Date].[All]" allUniqueName="[Auburn].[Sales Date].[All]" dimensionUniqueName="[Auburn]" displayFolder="" count="0" memberValueDatatype="7" unbalanced="0"/>
    <cacheHierarchy uniqueName="[Auburn].[PostCode]" caption="PostCode" attribute="1" defaultMemberUniqueName="[Auburn].[PostCode].[All]" allUniqueName="[Auburn].[PostCode].[All]" dimensionUniqueName="[Auburn]" displayFolder="" count="0" memberValueDatatype="130" unbalanced="0"/>
    <cacheHierarchy uniqueName="[Auburn].[Suburb]" caption="Suburb" attribute="1" defaultMemberUniqueName="[Auburn].[Suburb].[All]" allUniqueName="[Auburn].[Suburb].[All]" dimensionUniqueName="[Auburn]" displayFolder="" count="2" memberValueDatatype="130" unbalanced="0"/>
    <cacheHierarchy uniqueName="[Auburn].[Price Range]" caption="Price Range" attribute="1" defaultMemberUniqueName="[Auburn].[Price Range].[All]" allUniqueName="[Auburn].[Price Range].[All]" dimensionUniqueName="[Auburn]" displayFolder="" count="2" memberValueDatatype="130" unbalanced="0"/>
    <cacheHierarchy uniqueName="[Auburn].[Sales Date (Year)]" caption="Sales Date (Year)" attribute="1" defaultMemberUniqueName="[Auburn].[Sales Date (Year)].[All]" allUniqueName="[Auburn].[Sales Date (Year)].[All]" dimensionUniqueName="[Auburn]" displayFolder="" count="0" memberValueDatatype="130" unbalanced="0"/>
    <cacheHierarchy uniqueName="[Auburn].[Sales Date (Quarter)]" caption="Sales Date (Quarter)" attribute="1" defaultMemberUniqueName="[Auburn].[Sales Date (Quarter)].[All]" allUniqueName="[Auburn].[Sales Date (Quarter)].[All]" dimensionUniqueName="[Auburn]" displayFolder="" count="0" memberValueDatatype="130" unbalanced="0"/>
    <cacheHierarchy uniqueName="[Auburn].[Sales Date (Month)]" caption="Sales Date (Month)" attribute="1" defaultMemberUniqueName="[Auburn].[Sales Date (Month)].[All]" allUniqueName="[Auburn].[Sales Date (Month)].[All]" dimensionUniqueName="[Auburn]" displayFolder="" count="0" memberValueDatatype="130" unbalanced="0"/>
    <cacheHierarchy uniqueName="[Auburn].[Sales Date (Month Index)]" caption="Sales Date (Month Index)" attribute="1" defaultMemberUniqueName="[Auburn].[Sales Date (Month Index)].[All]" allUniqueName="[Auburn].[Sales Date (Month Index)].[All]" dimensionUniqueName="[Auburn]" displayFolder="" count="0" memberValueDatatype="20" unbalanced="0" hidden="1"/>
    <cacheHierarchy uniqueName="[Measures].[__XL_Count Auburn]" caption="__XL_Count Auburn" measure="1" displayFolder="" measureGroup="Auburn" count="0" hidden="1"/>
    <cacheHierarchy uniqueName="[Measures].[__No measures defined]" caption="__No measures defined" measure="1" displayFolder="" count="0" hidden="1"/>
    <cacheHierarchy uniqueName="[Measures].[Count of Address]" caption="Count of Address" measure="1" displayFolder="" measureGroup="Auburn" count="0" hidden="1">
      <extLst>
        <ext xmlns:x15="http://schemas.microsoft.com/office/spreadsheetml/2010/11/main" uri="{B97F6D7D-B522-45F9-BDA1-12C45D357490}">
          <x15:cacheHierarchy aggregatedColumn="0"/>
        </ext>
      </extLst>
    </cacheHierarchy>
    <cacheHierarchy uniqueName="[Measures].[Sum of Sales Price]" caption="Sum of Sales Price" measure="1" displayFolder="" measureGroup="Auburn" count="0" hidden="1">
      <extLst>
        <ext xmlns:x15="http://schemas.microsoft.com/office/spreadsheetml/2010/11/main" uri="{B97F6D7D-B522-45F9-BDA1-12C45D357490}">
          <x15:cacheHierarchy aggregatedColumn="6"/>
        </ext>
      </extLst>
    </cacheHierarchy>
    <cacheHierarchy uniqueName="[Measures].[Average of Sales Price]" caption="Average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Price]" caption="Count of Sales Price" measure="1" displayFolder="" measureGroup="Auburn" count="0" hidden="1">
      <extLst>
        <ext xmlns:x15="http://schemas.microsoft.com/office/spreadsheetml/2010/11/main" uri="{B97F6D7D-B522-45F9-BDA1-12C45D357490}">
          <x15:cacheHierarchy aggregatedColumn="6"/>
        </ext>
      </extLst>
    </cacheHierarchy>
    <cacheHierarchy uniqueName="[Measures].[Count of Sales Date]" caption="Count of Sales Date" measure="1" displayFolder="" measureGroup="Auburn" count="0" hidden="1">
      <extLst>
        <ext xmlns:x15="http://schemas.microsoft.com/office/spreadsheetml/2010/11/main" uri="{B97F6D7D-B522-45F9-BDA1-12C45D357490}">
          <x15:cacheHierarchy aggregatedColumn="7"/>
        </ext>
      </extLst>
    </cacheHierarchy>
    <cacheHierarchy uniqueName="[Measures].[Count of Bed]" caption="Count of Bed" measure="1" displayFolder="" measureGroup="Auburn"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9379612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A483A0-1399-4417-8523-B26FD04F809C}" name="PivotTable2" cacheId="4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66:B69" firstHeaderRow="1"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t="grand">
      <x/>
    </i>
  </rowItems>
  <colItems count="1">
    <i/>
  </colItems>
  <dataFields count="1">
    <dataField name="Average of Sales Price" fld="1" subtotal="average" baseField="0" baseItem="0"/>
  </dataFields>
  <chartFormats count="4">
    <chartFormat chart="0" format="0" series="1">
      <pivotArea type="data" outline="0" fieldPosition="0">
        <references count="1">
          <reference field="4294967294" count="1" selected="0">
            <x v="0"/>
          </reference>
        </references>
      </pivotArea>
    </chartFormat>
    <chartFormat chart="4" format="47"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Auburn].[Suburb].&amp;[AUBURN]"/>
      </members>
    </pivotHierarchy>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es Pric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BDF04F-86EF-4987-A354-7F0E0FD6B4F1}" name="PivotTable1" cacheId="4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5" firstHeaderRow="1" firstDataRow="1" firstDataCol="1"/>
  <pivotFields count="3">
    <pivotField axis="axisRow" allDrilled="1" subtotalTop="0" showAll="0" dataSourceSort="1" defaultSubtotal="0" defaultAttributeDrillState="1">
      <items count="1">
        <item s="1"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Average of Sales Price" fld="1" subtotal="average"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es Pric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7433BD-4724-42C9-98D0-035C40CF490A}" name="PivotTable12" cacheId="4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location ref="A42:C48" firstHeaderRow="0" firstDataRow="1" firstDataCol="1"/>
  <pivotFields count="5">
    <pivotField axis="axisRow" allDrilled="1" subtotalTop="0" showAll="0" measureFilter="1"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Property Sold" fld="1" subtotal="count" baseField="0" baseItem="0"/>
    <dataField name="Average of Sales Price" fld="2" subtotal="average"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Auburn].[Suburb].&amp;[AUBURN]"/>
      </members>
    </pivotHierarchy>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caption="Property Sold"/>
    <pivotHierarchy dragToData="1"/>
    <pivotHierarchy dragToData="1" caption="Average of Sales Price"/>
    <pivotHierarchy dragToData="1" caption="Count of Sales Price"/>
    <pivotHierarchy dragToData="1"/>
    <pivotHierarchy dragToData="1"/>
  </pivotHierarchies>
  <pivotTableStyleInfo name="PivotStyleLight16" showRowHeaders="1" showColHeaders="1" showRowStripes="0" showColStripes="0" showLastColumn="1"/>
  <filters count="2">
    <filter fld="0" type="captionNotEqual" evalOrder="-1" id="2" stringValue1="unknown">
      <autoFilter ref="A1">
        <filterColumn colId="0">
          <customFilters>
            <customFilter operator="notEqual" val="unknown"/>
          </customFilters>
        </filterColumn>
      </autoFilter>
    </filter>
    <filter fld="0" type="count" id="3" iMeasureHier="17">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58F140-EEE7-4C45-AFD7-159B65A47199}" name="PivotTable11" cacheId="4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chartFormat="26">
  <location ref="A29:E36" firstHeaderRow="1" firstDataRow="2" firstDataCol="1"/>
  <pivotFields count="5">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4">
    <i>
      <x/>
    </i>
    <i>
      <x v="1"/>
    </i>
    <i>
      <x v="2"/>
    </i>
    <i t="grand">
      <x/>
    </i>
  </colItems>
  <dataFields count="1">
    <dataField name="Average of Sales Price" fld="1" subtotal="average" baseField="0" baseItem="0"/>
  </dataFields>
  <chartFormats count="16">
    <chartFormat chart="15" format="21"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5" format="22" series="1">
      <pivotArea type="data" outline="0" fieldPosition="0">
        <references count="2">
          <reference field="4294967294" count="1" selected="0">
            <x v="0"/>
          </reference>
          <reference field="2" count="1" selected="0">
            <x v="1"/>
          </reference>
        </references>
      </pivotArea>
    </chartFormat>
    <chartFormat chart="15" format="23" series="1">
      <pivotArea type="data" outline="0" fieldPosition="0">
        <references count="2">
          <reference field="4294967294" count="1" selected="0">
            <x v="0"/>
          </reference>
          <reference field="2" count="1" selected="0">
            <x v="2"/>
          </reference>
        </references>
      </pivotArea>
    </chartFormat>
    <chartFormat chart="9" format="8" series="1">
      <pivotArea type="data" outline="0" fieldPosition="0">
        <references count="2">
          <reference field="4294967294" count="1" selected="0">
            <x v="0"/>
          </reference>
          <reference field="2" count="1" selected="0">
            <x v="1"/>
          </reference>
        </references>
      </pivotArea>
    </chartFormat>
    <chartFormat chart="9" format="9" series="1">
      <pivotArea type="data" outline="0" fieldPosition="0">
        <references count="2">
          <reference field="4294967294" count="1" selected="0">
            <x v="0"/>
          </reference>
          <reference field="2" count="1" selected="0">
            <x v="2"/>
          </reference>
        </references>
      </pivotArea>
    </chartFormat>
    <chartFormat chart="15" format="24" series="1">
      <pivotArea type="data" outline="0" fieldPosition="0">
        <references count="2">
          <reference field="4294967294" count="1" selected="0">
            <x v="0"/>
          </reference>
          <reference field="2" count="1" selected="0">
            <x v="4"/>
          </reference>
        </references>
      </pivotArea>
    </chartFormat>
    <chartFormat chart="15" format="25" series="1">
      <pivotArea type="data" outline="0" fieldPosition="0">
        <references count="2">
          <reference field="4294967294" count="1" selected="0">
            <x v="0"/>
          </reference>
          <reference field="2" count="1" selected="0">
            <x v="5"/>
          </reference>
        </references>
      </pivotArea>
    </chartFormat>
    <chartFormat chart="9" format="10" series="1">
      <pivotArea type="data" outline="0" fieldPosition="0">
        <references count="2">
          <reference field="4294967294" count="1" selected="0">
            <x v="0"/>
          </reference>
          <reference field="2" count="1" selected="0">
            <x v="4"/>
          </reference>
        </references>
      </pivotArea>
    </chartFormat>
    <chartFormat chart="9" format="11" series="1">
      <pivotArea type="data" outline="0" fieldPosition="0">
        <references count="2">
          <reference field="4294967294" count="1" selected="0">
            <x v="0"/>
          </reference>
          <reference field="2" count="1" selected="0">
            <x v="5"/>
          </reference>
        </references>
      </pivotArea>
    </chartFormat>
    <chartFormat chart="15" format="26" series="1">
      <pivotArea type="data" outline="0" fieldPosition="0">
        <references count="2">
          <reference field="4294967294" count="1" selected="0">
            <x v="0"/>
          </reference>
          <reference field="2" count="1" selected="0">
            <x v="6"/>
          </reference>
        </references>
      </pivotArea>
    </chartFormat>
    <chartFormat chart="9" format="12" series="1">
      <pivotArea type="data" outline="0" fieldPosition="0">
        <references count="2">
          <reference field="4294967294" count="1" selected="0">
            <x v="0"/>
          </reference>
          <reference field="2" count="1" selected="0">
            <x v="6"/>
          </reference>
        </references>
      </pivotArea>
    </chartFormat>
    <chartFormat chart="15" format="27" series="1">
      <pivotArea type="data" outline="0" fieldPosition="0">
        <references count="2">
          <reference field="4294967294" count="1" selected="0">
            <x v="0"/>
          </reference>
          <reference field="2" count="1" selected="0">
            <x v="0"/>
          </reference>
        </references>
      </pivotArea>
    </chartFormat>
    <chartFormat chart="15" format="28" series="1">
      <pivotArea type="data" outline="0" fieldPosition="0">
        <references count="2">
          <reference field="4294967294" count="1" selected="0">
            <x v="0"/>
          </reference>
          <reference field="2" count="1" selected="0">
            <x v="3"/>
          </reference>
        </references>
      </pivotArea>
    </chartFormat>
    <chartFormat chart="9" format="14" series="1">
      <pivotArea type="data" outline="0" fieldPosition="0">
        <references count="2">
          <reference field="4294967294" count="1" selected="0">
            <x v="0"/>
          </reference>
          <reference field="2" count="1" selected="0">
            <x v="3"/>
          </reference>
        </references>
      </pivotArea>
    </chartFormat>
    <chartFormat chart="9" format="18" series="1">
      <pivotArea type="data" outline="0" fieldPosition="0">
        <references count="2">
          <reference field="4294967294" count="1" selected="0">
            <x v="0"/>
          </reference>
          <reference field="2"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Auburn].[Suburb].&amp;[AUBURN]"/>
      </members>
    </pivotHierarchy>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es Price"/>
    <pivotHierarchy dragToData="1" caption="Count of Sales Price"/>
    <pivotHierarchy dragToData="1"/>
    <pivotHierarchy dragToData="1"/>
  </pivotHierarchies>
  <pivotTableStyleInfo name="PivotStyleLight16" showRowHeaders="1" showColHeaders="1" showRowStripes="0" showColStripes="0" showLastColumn="1"/>
  <filters count="2">
    <filter fld="2" type="captionNotEqual" evalOrder="-1" id="2" stringValue1="N/A">
      <autoFilter ref="A1">
        <filterColumn colId="0">
          <customFilters>
            <customFilter operator="notEqual" val="N/A"/>
          </customFilters>
        </filterColumn>
      </autoFilter>
    </filter>
    <filter fld="0" type="captionNotEqual" evalOrder="-1" id="1" stringValue1="N/A">
      <autoFilter ref="A1">
        <filterColumn colId="0">
          <customFilters>
            <customFilter operator="notEqual" val="N/A"/>
          </customFilters>
        </filterColumn>
      </autoFilter>
    </filter>
  </filters>
  <rowHierarchiesUsage count="1">
    <rowHierarchyUsage hierarchyUsage="3"/>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EDE507-DE55-4847-8534-598ADAFBEED3}" name="PivotTable6" cacheId="4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4:B27" firstHeaderRow="1"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t="grand">
      <x/>
    </i>
  </rowItems>
  <colItems count="1">
    <i/>
  </colItems>
  <dataFields count="1">
    <dataField name="Count of Address" fld="1"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Auburn].[Suburb].&amp;[AUBURN]"/>
      </members>
    </pivotHierarchy>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es Pric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CDD5C6-9922-4B4E-A866-87CC8E9D465C}" name="PivotTable4" cacheId="4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10:B13" firstHeaderRow="1"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
    <i>
      <x/>
    </i>
    <i>
      <x v="1"/>
    </i>
    <i t="grand">
      <x/>
    </i>
  </rowItems>
  <colItems count="1">
    <i/>
  </colItems>
  <dataFields count="1">
    <dataField name="Average of Sales Price" fld="0" subtotal="average"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Auburn].[Suburb].&amp;[AUBURN]"/>
      </members>
    </pivotHierarchy>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es Pric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8DC8BD-4721-42FD-9C2E-116121AF2BBB}" name="PivotTable20" cacheId="4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chartFormat="6">
  <location ref="A50:D61" firstHeaderRow="1" firstDataRow="2" firstDataCol="1"/>
  <pivotFields count="5">
    <pivotField allDrilled="1" subtotalTop="0" showAll="0" measureFilter="1" dataSourceSort="1" defaultSubtotal="0" defaultAttributeDrillState="1">
      <items count="5">
        <item x="0"/>
        <item x="1"/>
        <item x="2"/>
        <item x="3"/>
        <item x="4"/>
      </items>
    </pivotField>
    <pivotField axis="axisRow" allDrilled="1" subtotalTop="0" showAll="0" measureFilter="1" sortType="ascending" defaultSubtotal="0" defaultAttributeDrillState="1">
      <items count="9">
        <item x="0"/>
        <item x="1"/>
        <item x="2"/>
        <item x="3"/>
        <item x="4"/>
        <item x="5"/>
        <item x="6"/>
        <item x="7"/>
        <item x="8"/>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10">
    <i>
      <x/>
    </i>
    <i>
      <x v="1"/>
    </i>
    <i>
      <x v="2"/>
    </i>
    <i>
      <x v="3"/>
    </i>
    <i>
      <x v="4"/>
    </i>
    <i>
      <x v="5"/>
    </i>
    <i>
      <x v="6"/>
    </i>
    <i>
      <x v="7"/>
    </i>
    <i>
      <x v="8"/>
    </i>
    <i t="grand">
      <x/>
    </i>
  </rowItems>
  <colFields count="1">
    <field x="2"/>
  </colFields>
  <colItems count="3">
    <i>
      <x/>
    </i>
    <i>
      <x v="1"/>
    </i>
    <i t="grand">
      <x/>
    </i>
  </colItems>
  <dataFields count="1">
    <dataField name="Count of Address" fld="3"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0"/>
          </reference>
        </references>
      </pivotArea>
    </chartFormat>
    <chartFormat chart="2" format="3"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Auburn].[Suburb].&amp;[AUBURN]"/>
      </members>
    </pivotHierarchy>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caption="Property Sold"/>
    <pivotHierarchy dragToData="1"/>
    <pivotHierarchy dragToData="1" caption="Average of Sales Price"/>
    <pivotHierarchy dragToData="1" caption="Count of Sales Price"/>
    <pivotHierarchy dragToData="1"/>
    <pivotHierarchy dragToData="1"/>
  </pivotHierarchies>
  <pivotTableStyleInfo name="PivotStyleLight16" showRowHeaders="1" showColHeaders="1" showRowStripes="0" showColStripes="0" showLastColumn="1"/>
  <filters count="4">
    <filter fld="1" type="captionNotEqual" evalOrder="-1" id="11" stringValue1="#Name?">
      <autoFilter ref="A1">
        <filterColumn colId="0">
          <customFilters>
            <customFilter operator="notEqual" val="#Name?"/>
          </customFilters>
        </filterColumn>
      </autoFilter>
    </filter>
    <filter fld="0" type="captionNotEqual" evalOrder="-1" id="2" stringValue1="unknown">
      <autoFilter ref="A1">
        <filterColumn colId="0">
          <customFilters>
            <customFilter operator="notEqual" val="unknown"/>
          </customFilters>
        </filterColumn>
      </autoFilter>
    </filter>
    <filter fld="0" type="count" id="3" iMeasureHier="17">
      <autoFilter ref="A1">
        <filterColumn colId="0">
          <top10 val="5" filterVal="5"/>
        </filterColumn>
      </autoFilter>
    </filter>
    <filter fld="1" type="valueNotEqual" id="9" iMeasureHier="17">
      <autoFilter ref="A1">
        <filterColumn colId="0">
          <customFilters>
            <customFilter operator="notEqual" val="0"/>
          </customFilters>
        </filterColumn>
      </autoFilter>
    </filter>
  </filters>
  <rowHierarchiesUsage count="1">
    <rowHierarchyUsage hierarchyUsage="10"/>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36EB39-39FF-49E5-8851-1B3FC002013C}" name="PivotTable18" cacheId="4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rowHeaderCaption="Agency Name ">
  <location ref="D10:E16" firstHeaderRow="1" firstDataRow="1" firstDataCol="1"/>
  <pivotFields count="4">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v="3"/>
    </i>
    <i>
      <x v="2"/>
    </i>
    <i>
      <x/>
    </i>
    <i>
      <x v="4"/>
    </i>
    <i>
      <x v="1"/>
    </i>
    <i t="grand">
      <x/>
    </i>
  </rowItems>
  <colItems count="1">
    <i/>
  </colItems>
  <dataFields count="1">
    <dataField name="Property Sold" fld="1" subtotal="count" baseField="0" baseItem="0"/>
  </dataFields>
  <conditionalFormats count="1">
    <conditionalFormat priority="2">
      <pivotAreas count="1">
        <pivotArea type="data" collapsedLevelsAreSubtotals="1" fieldPosition="0">
          <references count="2">
            <reference field="4294967294" count="1" selected="0">
              <x v="0"/>
            </reference>
            <reference field="0" count="5">
              <x v="5"/>
              <x v="6"/>
              <x v="7"/>
              <x v="8"/>
              <x v="9"/>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Auburn].[Suburb].&amp;[AUBURN]"/>
      </members>
    </pivotHierarchy>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caption="Property Sold"/>
    <pivotHierarchy dragToData="1"/>
    <pivotHierarchy dragToData="1" caption="Average of Sales Price"/>
    <pivotHierarchy dragToData="1" caption="Count of Sales Price"/>
    <pivotHierarchy dragToData="1"/>
    <pivotHierarchy dragToData="1"/>
  </pivotHierarchies>
  <pivotTableStyleInfo name="PivotStyleLight16" showRowHeaders="1" showColHeaders="1" showRowStripes="0" showColStripes="0" showLastColumn="1"/>
  <filters count="2">
    <filter fld="0" type="captionNotEqual" evalOrder="-1" id="2" stringValue1="unknown">
      <autoFilter ref="A1">
        <filterColumn colId="0">
          <customFilters>
            <customFilter operator="notEqual" val="unknown"/>
          </customFilters>
        </filterColumn>
      </autoFilter>
    </filter>
    <filter fld="0" type="count" id="3" iMeasureHier="17">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uburn">
        <x15:activeTabTopLevelEntity name="[Auburn]"/>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7D73B3-2895-4E1D-B0D7-ECF36D8C7AAE}" autoFormatId="16" applyNumberFormats="0" applyBorderFormats="0" applyFontFormats="0" applyPatternFormats="0" applyAlignmentFormats="0" applyWidthHeightFormats="0">
  <queryTableRefresh nextId="12" unboundColumnsRight="1">
    <queryTableFields count="11">
      <queryTableField id="1" name="Address" tableColumnId="1"/>
      <queryTableField id="2" name="Property type" tableColumnId="2"/>
      <queryTableField id="3" name="Sold By" tableColumnId="3"/>
      <queryTableField id="4" name="Bed" tableColumnId="4"/>
      <queryTableField id="5" name="Bath" tableColumnId="5"/>
      <queryTableField id="6" name="Car" tableColumnId="6"/>
      <queryTableField id="7" name="Sales Price" tableColumnId="7"/>
      <queryTableField id="8" name="Sales Date " tableColumnId="8"/>
      <queryTableField id="9" name="PostCode" tableColumnId="9"/>
      <queryTableField id="10" name="Suburb"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urb" xr10:uid="{463359A6-F436-4EFE-A935-C4DC2159E7D6}" sourceName="[Auburn].[Suburb]">
  <pivotTables>
    <pivotTable tabId="3" name="PivotTable4"/>
    <pivotTable tabId="3" name="PivotTable6"/>
    <pivotTable tabId="3" name="PivotTable1"/>
    <pivotTable tabId="3" name="PivotTable11"/>
    <pivotTable tabId="3" name="PivotTable12"/>
    <pivotTable tabId="1" name="PivotTable18"/>
    <pivotTable tabId="3" name="PivotTable20"/>
    <pivotTable tabId="3" name="PivotTable2"/>
  </pivotTables>
  <data>
    <olap pivotCacheId="1937961268">
      <levels count="2">
        <level uniqueName="[Auburn].[Suburb].[(All)]" sourceCaption="(All)" count="0"/>
        <level uniqueName="[Auburn].[Suburb].[Suburb]" sourceCaption="Suburb" count="4">
          <ranges>
            <range startItem="0">
              <i n="[Auburn].[Suburb].&amp;[AUBURN]" c="AUBURN"/>
              <i n="[Auburn].[Suburb].&amp;[BURWOOD]" c="BURWOOD"/>
              <i n="[Auburn].[Suburb].&amp;[STRATHFIELD]" c="STRATHFIELD"/>
              <i n="[Auburn].[Suburb].&amp;[STRATHFIELD SOUTH]" c="STRATHFIELD SOUTH"/>
            </range>
          </ranges>
        </level>
      </levels>
      <selections count="1">
        <selection n="[Auburn].[Suburb].&amp;[AUBUR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 xr10:uid="{8F224020-71FA-4CFA-BB52-AA762964AA8A}" sourceName="[Auburn].[Price Range]">
  <pivotTables>
    <pivotTable tabId="3" name="PivotTable20"/>
    <pivotTable tabId="1" name="PivotTable18"/>
    <pivotTable tabId="3" name="PivotTable1"/>
    <pivotTable tabId="3" name="PivotTable11"/>
    <pivotTable tabId="3" name="PivotTable12"/>
    <pivotTable tabId="3" name="PivotTable4"/>
    <pivotTable tabId="3" name="PivotTable6"/>
    <pivotTable tabId="3" name="PivotTable2"/>
  </pivotTables>
  <data>
    <olap pivotCacheId="1937961268">
      <levels count="2">
        <level uniqueName="[Auburn].[Price Range].[(All)]" sourceCaption="(All)" count="0"/>
        <level uniqueName="[Auburn].[Price Range].[Price Range]" sourceCaption="Price Range" count="10">
          <ranges>
            <range startItem="0">
              <i n="[Auburn].[Price Range].&amp;[#NAME?]" c="#NAME?"/>
              <i n="[Auburn].[Price Range].&amp;[0]" c="0"/>
              <i n="[Auburn].[Price Range].&amp;[1M]" c="1M"/>
              <i n="[Auburn].[Price Range].&amp;[300K-400K]" c="300K-400K"/>
              <i n="[Auburn].[Price Range].&amp;[400K-500K]" c="400K-500K"/>
              <i n="[Auburn].[Price Range].&amp;[500K-600K]" c="500K-600K"/>
              <i n="[Auburn].[Price Range].&amp;[600K-700K]" c="600K-700K"/>
              <i n="[Auburn].[Price Range].&amp;[700K-800K]" c="700K-800K"/>
              <i n="[Auburn].[Price Range].&amp;[800K-900K]" c="800K-900K"/>
              <i n="[Auburn].[Price Range].&amp;[900K-1M]" c="900K-1M"/>
            </range>
          </ranges>
        </level>
      </levels>
      <selections count="1">
        <selection n="[Auburn].[Price Rang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xr10:uid="{D28C02D9-2572-4B63-84F2-55614E2BE6DB}" cache="Slicer_Suburb" caption="Suburb" level="1" rowHeight="257175"/>
  <slicer name="Price Range" xr10:uid="{DB648381-D7FC-436F-8EA2-B56CB2E90D78}" cache="Slicer_Price_Range" caption="Price Range"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1" xr10:uid="{06877D0B-91EE-4DB0-AEEC-E2E4C3751001}" cache="Slicer_Suburb" caption="Suburb" level="1" rowHeight="257175"/>
  <slicer name="Price Range 1" xr10:uid="{CBF4C5F5-22AD-426B-BB78-498789C37FBC}" cache="Slicer_Price_Range" caption="Price Range"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8A4DA2-24AA-44F4-AE72-9ED5E5B94175}" name="Auburn" displayName="Auburn" ref="A1:K362" tableType="queryTable" totalsRowShown="0">
  <autoFilter ref="A1:K362" xr:uid="{E58A4DA2-24AA-44F4-AE72-9ED5E5B94175}">
    <filterColumn colId="6">
      <filters>
        <filter val="1000000"/>
        <filter val="1001000"/>
        <filter val="1025000"/>
        <filter val="1030000"/>
        <filter val="1035000"/>
        <filter val="1040000"/>
        <filter val="1049000"/>
        <filter val="1050000"/>
        <filter val="1055000"/>
        <filter val="1060000"/>
        <filter val="1088000"/>
        <filter val="1100000"/>
        <filter val="1120000"/>
        <filter val="1130000"/>
        <filter val="1180000"/>
        <filter val="1200000"/>
        <filter val="1202000"/>
        <filter val="1208000"/>
        <filter val="12250000"/>
        <filter val="1230000"/>
        <filter val="1240000"/>
        <filter val="1250000"/>
        <filter val="1255000"/>
        <filter val="1260000"/>
        <filter val="1280000"/>
        <filter val="1300000"/>
        <filter val="1305000"/>
        <filter val="1335000"/>
        <filter val="1341000"/>
        <filter val="1350000"/>
        <filter val="1360000"/>
        <filter val="1380000"/>
        <filter val="1400000"/>
        <filter val="1403000"/>
        <filter val="1416000"/>
        <filter val="1450000"/>
        <filter val="1470000"/>
        <filter val="1540000"/>
        <filter val="1580000"/>
        <filter val="1586000"/>
        <filter val="1588000"/>
        <filter val="1590000"/>
        <filter val="1600000"/>
        <filter val="1606000"/>
        <filter val="1620000"/>
        <filter val="1650000"/>
        <filter val="16880000"/>
        <filter val="1690000"/>
        <filter val="170000"/>
        <filter val="1700000"/>
        <filter val="1720000"/>
        <filter val="1723000"/>
        <filter val="1750000"/>
        <filter val="1800000"/>
        <filter val="1830000"/>
        <filter val="1860000"/>
        <filter val="1892000"/>
        <filter val="1900000"/>
        <filter val="1905000"/>
        <filter val="1925000"/>
        <filter val="1935000"/>
        <filter val="1978000"/>
        <filter val="2050000"/>
        <filter val="2060000"/>
        <filter val="2090000"/>
        <filter val="2150000"/>
        <filter val="2200000"/>
        <filter val="2300000"/>
        <filter val="2312000"/>
        <filter val="2340000"/>
        <filter val="2350000"/>
        <filter val="2400000"/>
        <filter val="2481000"/>
        <filter val="2600000"/>
        <filter val="2635000"/>
        <filter val="2636000"/>
        <filter val="2640000"/>
        <filter val="2680000"/>
        <filter val="2900000"/>
        <filter val="2905000"/>
        <filter val="2910000"/>
        <filter val="3000000"/>
        <filter val="3100000"/>
        <filter val="3111000"/>
        <filter val="3185000"/>
        <filter val="320000"/>
        <filter val="3210000"/>
        <filter val="3265000"/>
        <filter val="330000"/>
        <filter val="3375000"/>
        <filter val="3460000"/>
        <filter val="3470000"/>
        <filter val="3500000"/>
        <filter val="3560000"/>
        <filter val="3600000"/>
        <filter val="3610000"/>
        <filter val="365000"/>
        <filter val="3680000"/>
        <filter val="370000"/>
        <filter val="3710000"/>
        <filter val="3750000"/>
        <filter val="3762000"/>
        <filter val="3766666"/>
        <filter val="3766667"/>
        <filter val="3780000"/>
        <filter val="3800000"/>
        <filter val="3825000"/>
        <filter val="385000"/>
        <filter val="3850000"/>
        <filter val="3880000"/>
        <filter val="3908888"/>
        <filter val="3950000"/>
        <filter val="3968000"/>
        <filter val="40000"/>
        <filter val="4019858"/>
        <filter val="4020000"/>
        <filter val="405000"/>
        <filter val="4075000"/>
        <filter val="4100000"/>
        <filter val="413000"/>
        <filter val="415000"/>
        <filter val="4155000"/>
        <filter val="418000"/>
        <filter val="420000"/>
        <filter val="4210000"/>
        <filter val="421500"/>
        <filter val="4275000"/>
        <filter val="428000"/>
        <filter val="4300000"/>
        <filter val="4480000"/>
        <filter val="450000"/>
        <filter val="4500000"/>
        <filter val="455000"/>
        <filter val="458000"/>
        <filter val="463000"/>
        <filter val="467000"/>
        <filter val="4680000"/>
        <filter val="475000"/>
        <filter val="478888"/>
        <filter val="4800000"/>
        <filter val="4810000"/>
        <filter val="483000"/>
        <filter val="490000"/>
        <filter val="4900000"/>
        <filter val="495000"/>
        <filter val="495110"/>
        <filter val="4999999"/>
        <filter val="508000"/>
        <filter val="510000"/>
        <filter val="5200000"/>
        <filter val="522000"/>
        <filter val="525000"/>
        <filter val="5300000"/>
        <filter val="5310000"/>
        <filter val="537000"/>
        <filter val="5450000"/>
        <filter val="550000"/>
        <filter val="555000"/>
        <filter val="5550000"/>
        <filter val="559000"/>
        <filter val="568000"/>
        <filter val="570000"/>
        <filter val="580000"/>
        <filter val="5800000"/>
        <filter val="590000"/>
        <filter val="596000"/>
        <filter val="600000"/>
        <filter val="610000"/>
        <filter val="615000"/>
        <filter val="618000"/>
        <filter val="620000"/>
        <filter val="6200000"/>
        <filter val="625000"/>
        <filter val="629000"/>
        <filter val="6300000"/>
        <filter val="635000"/>
        <filter val="6378000"/>
        <filter val="640000"/>
        <filter val="6400000"/>
        <filter val="642500"/>
        <filter val="647000"/>
        <filter val="650000"/>
        <filter val="652250"/>
        <filter val="659000"/>
        <filter val="660000"/>
        <filter val="6625000"/>
        <filter val="665000"/>
        <filter val="668000"/>
        <filter val="670000"/>
        <filter val="672500"/>
        <filter val="675000"/>
        <filter val="677500"/>
        <filter val="685000"/>
        <filter val="690000"/>
        <filter val="6980142"/>
        <filter val="700000"/>
        <filter val="7000000"/>
        <filter val="705000"/>
        <filter val="7050000"/>
        <filter val="710000"/>
        <filter val="714000"/>
        <filter val="715000"/>
        <filter val="718000"/>
        <filter val="720000"/>
        <filter val="725000"/>
        <filter val="727500"/>
        <filter val="730000"/>
        <filter val="732000"/>
        <filter val="740000"/>
        <filter val="741000"/>
        <filter val="749990"/>
        <filter val="750000"/>
        <filter val="755000"/>
        <filter val="772000"/>
        <filter val="780000"/>
        <filter val="784000"/>
        <filter val="790000"/>
        <filter val="791000"/>
        <filter val="800000"/>
        <filter val="810000"/>
        <filter val="815000"/>
        <filter val="820000"/>
        <filter val="823000"/>
        <filter val="828000"/>
        <filter val="830000"/>
        <filter val="832000"/>
        <filter val="8400000"/>
        <filter val="850000"/>
        <filter val="8500000"/>
        <filter val="858000"/>
        <filter val="8600000"/>
        <filter val="865000"/>
        <filter val="875000"/>
        <filter val="880000"/>
        <filter val="8800000"/>
        <filter val="885000"/>
        <filter val="888000"/>
        <filter val="895000"/>
        <filter val="900000"/>
        <filter val="918000"/>
        <filter val="920000"/>
        <filter val="925000"/>
        <filter val="926500"/>
        <filter val="930000"/>
        <filter val="931000"/>
        <filter val="933800"/>
        <filter val="9480000"/>
        <filter val="950000"/>
        <filter val="965000"/>
        <filter val="970000"/>
        <filter val="980000"/>
        <filter val="998000"/>
      </filters>
    </filterColumn>
  </autoFilter>
  <tableColumns count="11">
    <tableColumn id="1" xr3:uid="{59C923D3-9B2B-40DD-B484-42F9A7B51DBD}" uniqueName="1" name="Address" queryTableFieldId="1" dataDxfId="9"/>
    <tableColumn id="2" xr3:uid="{CCE8C0EF-B189-4C3B-8494-AD076604BF54}" uniqueName="2" name="Property type" queryTableFieldId="2" dataDxfId="8"/>
    <tableColumn id="3" xr3:uid="{C1EA4264-10C6-49DB-8991-899F80076694}" uniqueName="3" name="Sold By" queryTableFieldId="3" dataDxfId="7"/>
    <tableColumn id="4" xr3:uid="{9E39CC79-4D72-4E5A-82F4-E52BAB64682D}" uniqueName="4" name="Bed" queryTableFieldId="4" dataDxfId="6"/>
    <tableColumn id="5" xr3:uid="{0E649239-8C4E-4699-B1A7-2F458F67F5C3}" uniqueName="5" name="Bath" queryTableFieldId="5" dataDxfId="5"/>
    <tableColumn id="6" xr3:uid="{7E2263F5-4661-4414-ADB0-FC0603B833D5}" uniqueName="6" name="Car" queryTableFieldId="6" dataDxfId="4"/>
    <tableColumn id="7" xr3:uid="{DEFFD6BC-DFC7-4BAE-9904-641C3F189698}" uniqueName="7" name="Sales Price" queryTableFieldId="7"/>
    <tableColumn id="8" xr3:uid="{7F8DA590-A8FD-4A43-B758-3770789D7E01}" uniqueName="8" name="Sales Date " queryTableFieldId="8" dataDxfId="3"/>
    <tableColumn id="9" xr3:uid="{EF1B6BFC-28FC-4790-9780-44BB826A5C2D}" uniqueName="9" name="PostCode" queryTableFieldId="9" dataDxfId="2"/>
    <tableColumn id="10" xr3:uid="{822FBC90-BF2F-4D5C-9685-B3DCD6C41B01}" uniqueName="10" name="Suburb" queryTableFieldId="10" dataDxfId="1"/>
    <tableColumn id="11" xr3:uid="{EF95B5A2-02E2-4D52-A071-D9A8D77F2D42}" uniqueName="11" name="Price Rang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0A00-45D5-4F31-8778-7349C7503801}">
  <dimension ref="A3:E69"/>
  <sheetViews>
    <sheetView topLeftCell="A51" zoomScaleNormal="100" workbookViewId="0">
      <selection activeCell="A66" sqref="A66:B69"/>
    </sheetView>
  </sheetViews>
  <sheetFormatPr defaultRowHeight="15" x14ac:dyDescent="0.25"/>
  <cols>
    <col min="1" max="1" width="13.42578125" bestFit="1" customWidth="1"/>
    <col min="2" max="3" width="21" bestFit="1" customWidth="1"/>
    <col min="4" max="4" width="8" bestFit="1" customWidth="1"/>
    <col min="5" max="6" width="12" bestFit="1" customWidth="1"/>
    <col min="7" max="8" width="9" bestFit="1" customWidth="1"/>
    <col min="9" max="9" width="12" bestFit="1" customWidth="1"/>
    <col min="10" max="18" width="10.42578125" bestFit="1" customWidth="1"/>
    <col min="19" max="19" width="9.42578125" bestFit="1" customWidth="1"/>
    <col min="20" max="32" width="10.42578125" bestFit="1" customWidth="1"/>
    <col min="33" max="36" width="9.42578125" bestFit="1" customWidth="1"/>
    <col min="37" max="44" width="10.42578125" bestFit="1" customWidth="1"/>
    <col min="45" max="45" width="11.28515625" bestFit="1" customWidth="1"/>
    <col min="46" max="253" width="16.85546875" bestFit="1" customWidth="1"/>
    <col min="254" max="254" width="11.28515625" bestFit="1" customWidth="1"/>
  </cols>
  <sheetData>
    <row r="3" spans="1:3" x14ac:dyDescent="0.25">
      <c r="A3" s="5" t="s">
        <v>474</v>
      </c>
      <c r="B3" t="s">
        <v>477</v>
      </c>
      <c r="C3" t="s">
        <v>478</v>
      </c>
    </row>
    <row r="4" spans="1:3" x14ac:dyDescent="0.25">
      <c r="A4" s="6" t="s">
        <v>17</v>
      </c>
      <c r="B4">
        <v>968668.65079365077</v>
      </c>
    </row>
    <row r="5" spans="1:3" x14ac:dyDescent="0.25">
      <c r="A5" s="6" t="s">
        <v>475</v>
      </c>
      <c r="B5">
        <v>968668.65079365077</v>
      </c>
    </row>
    <row r="10" spans="1:3" x14ac:dyDescent="0.25">
      <c r="A10" s="5" t="s">
        <v>474</v>
      </c>
      <c r="B10" t="s">
        <v>477</v>
      </c>
    </row>
    <row r="11" spans="1:3" x14ac:dyDescent="0.25">
      <c r="A11" s="6" t="s">
        <v>11</v>
      </c>
      <c r="B11">
        <v>1846846.1538461538</v>
      </c>
    </row>
    <row r="12" spans="1:3" x14ac:dyDescent="0.25">
      <c r="A12" s="6" t="s">
        <v>21</v>
      </c>
      <c r="B12">
        <v>575002.8735632184</v>
      </c>
    </row>
    <row r="13" spans="1:3" x14ac:dyDescent="0.25">
      <c r="A13" s="6" t="s">
        <v>475</v>
      </c>
      <c r="B13">
        <v>968668.65079365077</v>
      </c>
    </row>
    <row r="24" spans="1:5" x14ac:dyDescent="0.25">
      <c r="A24" s="5" t="s">
        <v>474</v>
      </c>
      <c r="B24" t="s">
        <v>476</v>
      </c>
    </row>
    <row r="25" spans="1:5" x14ac:dyDescent="0.25">
      <c r="A25" s="6" t="s">
        <v>11</v>
      </c>
      <c r="B25">
        <v>39</v>
      </c>
    </row>
    <row r="26" spans="1:5" x14ac:dyDescent="0.25">
      <c r="A26" s="6" t="s">
        <v>21</v>
      </c>
      <c r="B26">
        <v>87</v>
      </c>
    </row>
    <row r="27" spans="1:5" x14ac:dyDescent="0.25">
      <c r="A27" s="6" t="s">
        <v>475</v>
      </c>
      <c r="B27">
        <v>126</v>
      </c>
    </row>
    <row r="29" spans="1:5" x14ac:dyDescent="0.25">
      <c r="A29" s="5" t="s">
        <v>477</v>
      </c>
      <c r="B29" s="5" t="s">
        <v>479</v>
      </c>
    </row>
    <row r="30" spans="1:5" x14ac:dyDescent="0.25">
      <c r="A30" s="5" t="s">
        <v>474</v>
      </c>
      <c r="B30" t="s">
        <v>15</v>
      </c>
      <c r="C30" t="s">
        <v>14</v>
      </c>
      <c r="D30" t="s">
        <v>26</v>
      </c>
      <c r="E30" t="s">
        <v>475</v>
      </c>
    </row>
    <row r="31" spans="1:5" x14ac:dyDescent="0.25">
      <c r="A31" s="6" t="s">
        <v>15</v>
      </c>
      <c r="B31">
        <v>437000</v>
      </c>
      <c r="E31">
        <v>437000</v>
      </c>
    </row>
    <row r="32" spans="1:5" x14ac:dyDescent="0.25">
      <c r="A32" s="6" t="s">
        <v>14</v>
      </c>
      <c r="B32">
        <v>527071.4</v>
      </c>
      <c r="C32">
        <v>590072.91666666663</v>
      </c>
      <c r="E32">
        <v>552699.13559322036</v>
      </c>
    </row>
    <row r="33" spans="1:5" x14ac:dyDescent="0.25">
      <c r="A33" s="6" t="s">
        <v>26</v>
      </c>
      <c r="B33">
        <v>1836200</v>
      </c>
      <c r="C33">
        <v>908666.70833333337</v>
      </c>
      <c r="D33">
        <v>1230000</v>
      </c>
      <c r="E33">
        <v>1187692.3333333333</v>
      </c>
    </row>
    <row r="34" spans="1:5" x14ac:dyDescent="0.25">
      <c r="A34" s="6" t="s">
        <v>40</v>
      </c>
      <c r="B34">
        <v>1533250</v>
      </c>
      <c r="C34">
        <v>1174714.2857142857</v>
      </c>
      <c r="D34">
        <v>1120000</v>
      </c>
      <c r="E34">
        <v>1289666.6666666667</v>
      </c>
    </row>
    <row r="35" spans="1:5" x14ac:dyDescent="0.25">
      <c r="A35" s="6" t="s">
        <v>13</v>
      </c>
      <c r="C35">
        <v>1814750</v>
      </c>
      <c r="D35">
        <v>1875000</v>
      </c>
      <c r="E35">
        <v>1834833.3333333333</v>
      </c>
    </row>
    <row r="36" spans="1:5" x14ac:dyDescent="0.25">
      <c r="A36" s="6" t="s">
        <v>475</v>
      </c>
      <c r="B36">
        <v>835694.42592592596</v>
      </c>
      <c r="C36">
        <v>872063.57627118647</v>
      </c>
      <c r="D36">
        <v>1377500</v>
      </c>
      <c r="E36">
        <v>889250</v>
      </c>
    </row>
    <row r="42" spans="1:5" x14ac:dyDescent="0.25">
      <c r="A42" s="5" t="s">
        <v>474</v>
      </c>
      <c r="B42" t="s">
        <v>480</v>
      </c>
      <c r="C42" t="s">
        <v>477</v>
      </c>
    </row>
    <row r="43" spans="1:5" x14ac:dyDescent="0.25">
      <c r="A43" s="6" t="s">
        <v>22</v>
      </c>
      <c r="B43">
        <v>5</v>
      </c>
      <c r="C43">
        <v>467077.6</v>
      </c>
    </row>
    <row r="44" spans="1:5" x14ac:dyDescent="0.25">
      <c r="A44" s="6" t="s">
        <v>12</v>
      </c>
      <c r="B44">
        <v>4</v>
      </c>
      <c r="C44">
        <v>797500</v>
      </c>
    </row>
    <row r="45" spans="1:5" x14ac:dyDescent="0.25">
      <c r="A45" s="6" t="s">
        <v>46</v>
      </c>
      <c r="B45">
        <v>6</v>
      </c>
      <c r="C45">
        <v>1029333.3333333334</v>
      </c>
    </row>
    <row r="46" spans="1:5" x14ac:dyDescent="0.25">
      <c r="A46" s="6" t="s">
        <v>19</v>
      </c>
      <c r="B46">
        <v>19</v>
      </c>
      <c r="C46">
        <v>1061842.105263158</v>
      </c>
    </row>
    <row r="47" spans="1:5" x14ac:dyDescent="0.25">
      <c r="A47" s="6" t="s">
        <v>88</v>
      </c>
      <c r="B47">
        <v>5</v>
      </c>
      <c r="C47">
        <v>695200</v>
      </c>
    </row>
    <row r="48" spans="1:5" x14ac:dyDescent="0.25">
      <c r="A48" s="6" t="s">
        <v>475</v>
      </c>
      <c r="B48">
        <v>39</v>
      </c>
      <c r="C48">
        <v>906471.48717948713</v>
      </c>
    </row>
    <row r="50" spans="1:4" x14ac:dyDescent="0.25">
      <c r="A50" s="5" t="s">
        <v>476</v>
      </c>
      <c r="B50" s="5" t="s">
        <v>479</v>
      </c>
    </row>
    <row r="51" spans="1:4" x14ac:dyDescent="0.25">
      <c r="A51" s="5" t="s">
        <v>474</v>
      </c>
      <c r="B51" t="s">
        <v>11</v>
      </c>
      <c r="C51" t="s">
        <v>21</v>
      </c>
      <c r="D51" t="s">
        <v>475</v>
      </c>
    </row>
    <row r="52" spans="1:4" x14ac:dyDescent="0.25">
      <c r="A52" s="6" t="s">
        <v>493</v>
      </c>
      <c r="C52">
        <v>2</v>
      </c>
      <c r="D52">
        <v>2</v>
      </c>
    </row>
    <row r="53" spans="1:4" x14ac:dyDescent="0.25">
      <c r="A53" s="6" t="s">
        <v>489</v>
      </c>
      <c r="B53">
        <v>35</v>
      </c>
      <c r="C53">
        <v>5</v>
      </c>
      <c r="D53">
        <v>40</v>
      </c>
    </row>
    <row r="54" spans="1:4" x14ac:dyDescent="0.25">
      <c r="A54" s="6" t="s">
        <v>492</v>
      </c>
      <c r="B54">
        <v>1</v>
      </c>
      <c r="C54">
        <v>5</v>
      </c>
      <c r="D54">
        <v>6</v>
      </c>
    </row>
    <row r="55" spans="1:4" x14ac:dyDescent="0.25">
      <c r="A55" s="6" t="s">
        <v>494</v>
      </c>
      <c r="C55">
        <v>29</v>
      </c>
      <c r="D55">
        <v>29</v>
      </c>
    </row>
    <row r="56" spans="1:4" x14ac:dyDescent="0.25">
      <c r="A56" s="6" t="s">
        <v>484</v>
      </c>
      <c r="B56">
        <v>2</v>
      </c>
      <c r="C56">
        <v>16</v>
      </c>
      <c r="D56">
        <v>18</v>
      </c>
    </row>
    <row r="57" spans="1:4" x14ac:dyDescent="0.25">
      <c r="A57" s="6" t="s">
        <v>485</v>
      </c>
      <c r="C57">
        <v>17</v>
      </c>
      <c r="D57">
        <v>17</v>
      </c>
    </row>
    <row r="58" spans="1:4" x14ac:dyDescent="0.25">
      <c r="A58" s="6" t="s">
        <v>486</v>
      </c>
      <c r="C58">
        <v>3</v>
      </c>
      <c r="D58">
        <v>3</v>
      </c>
    </row>
    <row r="59" spans="1:4" x14ac:dyDescent="0.25">
      <c r="A59" s="6" t="s">
        <v>487</v>
      </c>
      <c r="C59">
        <v>6</v>
      </c>
      <c r="D59">
        <v>6</v>
      </c>
    </row>
    <row r="60" spans="1:4" x14ac:dyDescent="0.25">
      <c r="A60" s="6" t="s">
        <v>488</v>
      </c>
      <c r="B60">
        <v>1</v>
      </c>
      <c r="C60">
        <v>2</v>
      </c>
      <c r="D60">
        <v>3</v>
      </c>
    </row>
    <row r="61" spans="1:4" x14ac:dyDescent="0.25">
      <c r="A61" s="6" t="s">
        <v>475</v>
      </c>
      <c r="B61">
        <v>39</v>
      </c>
      <c r="C61">
        <v>85</v>
      </c>
      <c r="D61">
        <v>124</v>
      </c>
    </row>
    <row r="66" spans="1:2" x14ac:dyDescent="0.25">
      <c r="A66" s="5" t="s">
        <v>474</v>
      </c>
      <c r="B66" t="s">
        <v>477</v>
      </c>
    </row>
    <row r="67" spans="1:2" x14ac:dyDescent="0.25">
      <c r="A67" s="6" t="s">
        <v>490</v>
      </c>
      <c r="B67">
        <v>854537.2</v>
      </c>
    </row>
    <row r="68" spans="1:2" x14ac:dyDescent="0.25">
      <c r="A68" s="6" t="s">
        <v>491</v>
      </c>
      <c r="B68">
        <v>1043755.1315789474</v>
      </c>
    </row>
    <row r="69" spans="1:2" x14ac:dyDescent="0.25">
      <c r="A69" s="6" t="s">
        <v>475</v>
      </c>
      <c r="B69">
        <v>968668.65079365077</v>
      </c>
    </row>
  </sheetData>
  <pageMargins left="0.7" right="0.7" top="0.75" bottom="0.75" header="0.3" footer="0.3"/>
  <pageSetup paperSize="9" orientation="portrait" horizontalDpi="1200" verticalDpi="1200" r:id="rId8"/>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C15B1-E509-42C9-891D-F4586478576B}">
  <dimension ref="A1:K362"/>
  <sheetViews>
    <sheetView topLeftCell="C1" zoomScale="83" workbookViewId="0">
      <selection activeCell="O9" sqref="O9"/>
    </sheetView>
  </sheetViews>
  <sheetFormatPr defaultRowHeight="15" x14ac:dyDescent="0.25"/>
  <cols>
    <col min="1" max="1" width="70.28515625" bestFit="1" customWidth="1"/>
    <col min="2" max="2" width="21.85546875" bestFit="1" customWidth="1"/>
    <col min="3" max="3" width="68.28515625" bestFit="1" customWidth="1"/>
    <col min="4" max="4" width="10.28515625" bestFit="1" customWidth="1"/>
    <col min="5" max="5" width="11.140625" bestFit="1" customWidth="1"/>
    <col min="6" max="6" width="9.5703125" bestFit="1" customWidth="1"/>
    <col min="7" max="8" width="19.28515625" bestFit="1" customWidth="1"/>
    <col min="9" max="9" width="17.28515625" bestFit="1" customWidth="1"/>
    <col min="10" max="10" width="24.7109375" bestFit="1" customWidth="1"/>
    <col min="11" max="11" width="20.42578125" bestFit="1" customWidth="1"/>
  </cols>
  <sheetData>
    <row r="1" spans="1:11" x14ac:dyDescent="0.25">
      <c r="A1" t="s">
        <v>0</v>
      </c>
      <c r="B1" t="s">
        <v>1</v>
      </c>
      <c r="C1" t="s">
        <v>2</v>
      </c>
      <c r="D1" t="s">
        <v>3</v>
      </c>
      <c r="E1" t="s">
        <v>4</v>
      </c>
      <c r="F1" t="s">
        <v>5</v>
      </c>
      <c r="G1" t="s">
        <v>6</v>
      </c>
      <c r="H1" t="s">
        <v>7</v>
      </c>
      <c r="I1" t="s">
        <v>8</v>
      </c>
      <c r="J1" t="s">
        <v>9</v>
      </c>
      <c r="K1" t="s">
        <v>482</v>
      </c>
    </row>
    <row r="2" spans="1:11" x14ac:dyDescent="0.25">
      <c r="A2" t="s">
        <v>10</v>
      </c>
      <c r="B2" t="s">
        <v>11</v>
      </c>
      <c r="C2" t="s">
        <v>12</v>
      </c>
      <c r="D2" t="s">
        <v>13</v>
      </c>
      <c r="E2" t="s">
        <v>14</v>
      </c>
      <c r="F2" t="s">
        <v>15</v>
      </c>
      <c r="G2">
        <v>1588000</v>
      </c>
      <c r="H2" s="1">
        <v>45717</v>
      </c>
      <c r="I2" t="s">
        <v>16</v>
      </c>
      <c r="J2" t="s">
        <v>17</v>
      </c>
      <c r="K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 spans="1:11" x14ac:dyDescent="0.25">
      <c r="A3" t="s">
        <v>18</v>
      </c>
      <c r="B3" t="s">
        <v>11</v>
      </c>
      <c r="C3" t="s">
        <v>19</v>
      </c>
      <c r="D3" t="s">
        <v>13</v>
      </c>
      <c r="E3" t="s">
        <v>14</v>
      </c>
      <c r="F3" t="s">
        <v>14</v>
      </c>
      <c r="G3">
        <v>2350000</v>
      </c>
      <c r="H3" s="1">
        <v>45716</v>
      </c>
      <c r="I3" t="s">
        <v>16</v>
      </c>
      <c r="J3" t="s">
        <v>17</v>
      </c>
      <c r="K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4" spans="1:11" x14ac:dyDescent="0.25">
      <c r="A4" t="s">
        <v>20</v>
      </c>
      <c r="B4" t="s">
        <v>21</v>
      </c>
      <c r="C4" t="s">
        <v>22</v>
      </c>
      <c r="D4" t="s">
        <v>14</v>
      </c>
      <c r="E4" t="s">
        <v>14</v>
      </c>
      <c r="F4" t="s">
        <v>23</v>
      </c>
      <c r="G4">
        <v>510000</v>
      </c>
      <c r="H4" s="1">
        <v>45713</v>
      </c>
      <c r="I4" t="s">
        <v>16</v>
      </c>
      <c r="J4" t="s">
        <v>17</v>
      </c>
      <c r="K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5" spans="1:11" x14ac:dyDescent="0.25">
      <c r="A5" t="s">
        <v>24</v>
      </c>
      <c r="B5" t="s">
        <v>21</v>
      </c>
      <c r="C5" t="s">
        <v>25</v>
      </c>
      <c r="D5" t="s">
        <v>26</v>
      </c>
      <c r="E5" t="s">
        <v>14</v>
      </c>
      <c r="F5" t="s">
        <v>23</v>
      </c>
      <c r="G5">
        <v>670000</v>
      </c>
      <c r="H5" s="1">
        <v>45712</v>
      </c>
      <c r="I5" t="s">
        <v>16</v>
      </c>
      <c r="J5" t="s">
        <v>17</v>
      </c>
      <c r="K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6" spans="1:11" x14ac:dyDescent="0.25">
      <c r="A6" t="s">
        <v>27</v>
      </c>
      <c r="B6" t="s">
        <v>21</v>
      </c>
      <c r="C6" t="s">
        <v>19</v>
      </c>
      <c r="D6" t="s">
        <v>14</v>
      </c>
      <c r="E6" t="s">
        <v>15</v>
      </c>
      <c r="F6" t="s">
        <v>15</v>
      </c>
      <c r="G6">
        <v>475000</v>
      </c>
      <c r="H6" s="1">
        <v>45709</v>
      </c>
      <c r="I6" t="s">
        <v>16</v>
      </c>
      <c r="J6" t="s">
        <v>17</v>
      </c>
      <c r="K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7" spans="1:11" x14ac:dyDescent="0.25">
      <c r="A7" t="s">
        <v>28</v>
      </c>
      <c r="B7" t="s">
        <v>21</v>
      </c>
      <c r="C7" t="s">
        <v>12</v>
      </c>
      <c r="D7" t="s">
        <v>26</v>
      </c>
      <c r="E7" t="s">
        <v>14</v>
      </c>
      <c r="F7" t="s">
        <v>15</v>
      </c>
      <c r="G7">
        <v>640000</v>
      </c>
      <c r="H7" s="1">
        <v>45709</v>
      </c>
      <c r="I7" t="s">
        <v>16</v>
      </c>
      <c r="J7" t="s">
        <v>17</v>
      </c>
      <c r="K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8" spans="1:11" x14ac:dyDescent="0.25">
      <c r="A8" t="s">
        <v>29</v>
      </c>
      <c r="B8" t="s">
        <v>11</v>
      </c>
      <c r="C8" t="s">
        <v>19</v>
      </c>
      <c r="D8" t="s">
        <v>26</v>
      </c>
      <c r="E8" t="s">
        <v>14</v>
      </c>
      <c r="F8" t="s">
        <v>15</v>
      </c>
      <c r="G8">
        <v>1590000</v>
      </c>
      <c r="H8" s="1">
        <v>45709</v>
      </c>
      <c r="I8" t="s">
        <v>16</v>
      </c>
      <c r="J8" t="s">
        <v>17</v>
      </c>
      <c r="K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9" spans="1:11" x14ac:dyDescent="0.25">
      <c r="A9" t="s">
        <v>30</v>
      </c>
      <c r="B9" t="s">
        <v>11</v>
      </c>
      <c r="C9" t="s">
        <v>31</v>
      </c>
      <c r="D9" t="s">
        <v>26</v>
      </c>
      <c r="E9" t="s">
        <v>15</v>
      </c>
      <c r="F9" t="s">
        <v>23</v>
      </c>
      <c r="G9">
        <v>1305000</v>
      </c>
      <c r="H9" s="1">
        <v>45708</v>
      </c>
      <c r="I9" t="s">
        <v>16</v>
      </c>
      <c r="J9" t="s">
        <v>17</v>
      </c>
      <c r="K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0" spans="1:11" x14ac:dyDescent="0.25">
      <c r="A10" t="s">
        <v>32</v>
      </c>
      <c r="B10" t="s">
        <v>21</v>
      </c>
      <c r="C10" t="s">
        <v>33</v>
      </c>
      <c r="D10" t="s">
        <v>14</v>
      </c>
      <c r="E10" t="s">
        <v>14</v>
      </c>
      <c r="F10" t="s">
        <v>15</v>
      </c>
      <c r="G10">
        <v>715000</v>
      </c>
      <c r="H10" s="1">
        <v>45707</v>
      </c>
      <c r="I10" t="s">
        <v>16</v>
      </c>
      <c r="J10" t="s">
        <v>17</v>
      </c>
      <c r="K1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1" spans="1:11" hidden="1" x14ac:dyDescent="0.25">
      <c r="A11" t="s">
        <v>34</v>
      </c>
      <c r="B11" t="s">
        <v>21</v>
      </c>
      <c r="C11" t="s">
        <v>35</v>
      </c>
      <c r="D11" t="s">
        <v>26</v>
      </c>
      <c r="E11" t="s">
        <v>14</v>
      </c>
      <c r="F11" t="s">
        <v>14</v>
      </c>
      <c r="G11">
        <v>1</v>
      </c>
      <c r="H11" s="1">
        <v>45707</v>
      </c>
      <c r="I11" t="s">
        <v>16</v>
      </c>
      <c r="J11" t="s">
        <v>17</v>
      </c>
      <c r="K11" t="e" cm="1">
        <f t="array" ref="K11">i</f>
        <v>#NAME?</v>
      </c>
    </row>
    <row r="12" spans="1:11" x14ac:dyDescent="0.25">
      <c r="A12" t="s">
        <v>36</v>
      </c>
      <c r="B12" t="s">
        <v>11</v>
      </c>
      <c r="C12" t="s">
        <v>19</v>
      </c>
      <c r="D12" t="s">
        <v>14</v>
      </c>
      <c r="E12" t="s">
        <v>15</v>
      </c>
      <c r="F12" t="s">
        <v>15</v>
      </c>
      <c r="G12">
        <v>1030000</v>
      </c>
      <c r="H12" s="1">
        <v>45705</v>
      </c>
      <c r="I12" t="s">
        <v>16</v>
      </c>
      <c r="J12" t="s">
        <v>17</v>
      </c>
      <c r="K1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 spans="1:11" x14ac:dyDescent="0.25">
      <c r="A13" t="s">
        <v>37</v>
      </c>
      <c r="B13" t="s">
        <v>21</v>
      </c>
      <c r="C13" t="s">
        <v>35</v>
      </c>
      <c r="D13" t="s">
        <v>15</v>
      </c>
      <c r="E13" t="s">
        <v>15</v>
      </c>
      <c r="F13" t="s">
        <v>15</v>
      </c>
      <c r="G13">
        <v>415000</v>
      </c>
      <c r="H13" s="1">
        <v>45705</v>
      </c>
      <c r="I13" t="s">
        <v>16</v>
      </c>
      <c r="J13" t="s">
        <v>17</v>
      </c>
      <c r="K1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14" spans="1:11" x14ac:dyDescent="0.25">
      <c r="A14" t="s">
        <v>38</v>
      </c>
      <c r="B14" t="s">
        <v>21</v>
      </c>
      <c r="C14" t="s">
        <v>39</v>
      </c>
      <c r="D14" t="s">
        <v>40</v>
      </c>
      <c r="E14" t="s">
        <v>26</v>
      </c>
      <c r="F14" t="s">
        <v>23</v>
      </c>
      <c r="G14">
        <v>1120000</v>
      </c>
      <c r="H14" s="1">
        <v>45705</v>
      </c>
      <c r="I14" t="s">
        <v>16</v>
      </c>
      <c r="J14" t="s">
        <v>17</v>
      </c>
      <c r="K1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5" spans="1:11" x14ac:dyDescent="0.25">
      <c r="A15" t="s">
        <v>41</v>
      </c>
      <c r="B15" t="s">
        <v>11</v>
      </c>
      <c r="C15" t="s">
        <v>19</v>
      </c>
      <c r="D15" t="s">
        <v>26</v>
      </c>
      <c r="E15" t="s">
        <v>26</v>
      </c>
      <c r="F15" t="s">
        <v>15</v>
      </c>
      <c r="G15">
        <v>1905000</v>
      </c>
      <c r="H15" s="1">
        <v>45702</v>
      </c>
      <c r="I15" t="s">
        <v>16</v>
      </c>
      <c r="J15" t="s">
        <v>17</v>
      </c>
      <c r="K1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6" spans="1:11" x14ac:dyDescent="0.25">
      <c r="A16" t="s">
        <v>42</v>
      </c>
      <c r="B16" t="s">
        <v>21</v>
      </c>
      <c r="C16" t="s">
        <v>43</v>
      </c>
      <c r="D16" t="s">
        <v>26</v>
      </c>
      <c r="E16" t="s">
        <v>14</v>
      </c>
      <c r="F16" t="s">
        <v>23</v>
      </c>
      <c r="G16">
        <v>700000</v>
      </c>
      <c r="H16" s="1">
        <v>45702</v>
      </c>
      <c r="I16" t="s">
        <v>16</v>
      </c>
      <c r="J16" t="s">
        <v>17</v>
      </c>
      <c r="K1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7" spans="1:11" x14ac:dyDescent="0.25">
      <c r="A17" t="s">
        <v>44</v>
      </c>
      <c r="B17" t="s">
        <v>11</v>
      </c>
      <c r="C17" t="s">
        <v>19</v>
      </c>
      <c r="D17" t="s">
        <v>14</v>
      </c>
      <c r="E17" t="s">
        <v>15</v>
      </c>
      <c r="F17" t="s">
        <v>15</v>
      </c>
      <c r="G17">
        <v>370000</v>
      </c>
      <c r="H17" s="1">
        <v>45702</v>
      </c>
      <c r="I17" t="s">
        <v>16</v>
      </c>
      <c r="J17" t="s">
        <v>17</v>
      </c>
      <c r="K1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300K-400K</v>
      </c>
    </row>
    <row r="18" spans="1:11" x14ac:dyDescent="0.25">
      <c r="A18" t="s">
        <v>45</v>
      </c>
      <c r="B18" t="s">
        <v>11</v>
      </c>
      <c r="C18" t="s">
        <v>46</v>
      </c>
      <c r="D18" t="s">
        <v>13</v>
      </c>
      <c r="E18" t="s">
        <v>14</v>
      </c>
      <c r="F18" t="s">
        <v>15</v>
      </c>
      <c r="G18">
        <v>1905000</v>
      </c>
      <c r="H18" s="1">
        <v>45701</v>
      </c>
      <c r="I18" t="s">
        <v>16</v>
      </c>
      <c r="J18" t="s">
        <v>17</v>
      </c>
      <c r="K1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9" spans="1:11" x14ac:dyDescent="0.25">
      <c r="A19" t="s">
        <v>47</v>
      </c>
      <c r="B19" t="s">
        <v>21</v>
      </c>
      <c r="C19" t="s">
        <v>22</v>
      </c>
      <c r="D19" t="s">
        <v>14</v>
      </c>
      <c r="E19" t="s">
        <v>15</v>
      </c>
      <c r="F19" t="s">
        <v>15</v>
      </c>
      <c r="G19">
        <v>475000</v>
      </c>
      <c r="H19" s="1">
        <v>45701</v>
      </c>
      <c r="I19" t="s">
        <v>16</v>
      </c>
      <c r="J19" t="s">
        <v>17</v>
      </c>
      <c r="K1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20" spans="1:11" x14ac:dyDescent="0.25">
      <c r="A20" t="s">
        <v>48</v>
      </c>
      <c r="B20" t="s">
        <v>11</v>
      </c>
      <c r="C20" t="s">
        <v>19</v>
      </c>
      <c r="D20" t="s">
        <v>26</v>
      </c>
      <c r="E20" t="s">
        <v>15</v>
      </c>
      <c r="F20" t="s">
        <v>15</v>
      </c>
      <c r="G20">
        <v>1280000</v>
      </c>
      <c r="H20" s="1">
        <v>45700</v>
      </c>
      <c r="I20" t="s">
        <v>16</v>
      </c>
      <c r="J20" t="s">
        <v>17</v>
      </c>
      <c r="K2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 spans="1:11" x14ac:dyDescent="0.25">
      <c r="A21" t="s">
        <v>49</v>
      </c>
      <c r="B21" t="s">
        <v>11</v>
      </c>
      <c r="C21" t="s">
        <v>50</v>
      </c>
      <c r="D21" t="s">
        <v>23</v>
      </c>
      <c r="E21" t="s">
        <v>23</v>
      </c>
      <c r="F21" t="s">
        <v>23</v>
      </c>
      <c r="G21">
        <v>8500000</v>
      </c>
      <c r="H21" s="1">
        <v>45700</v>
      </c>
      <c r="I21" t="s">
        <v>16</v>
      </c>
      <c r="J21" t="s">
        <v>17</v>
      </c>
      <c r="K2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 spans="1:11" x14ac:dyDescent="0.25">
      <c r="A22" t="s">
        <v>51</v>
      </c>
      <c r="B22" t="s">
        <v>11</v>
      </c>
      <c r="C22" t="s">
        <v>35</v>
      </c>
      <c r="D22" t="s">
        <v>26</v>
      </c>
      <c r="E22" t="s">
        <v>15</v>
      </c>
      <c r="F22" t="s">
        <v>23</v>
      </c>
      <c r="G22">
        <v>8500000</v>
      </c>
      <c r="H22" s="1">
        <v>45700</v>
      </c>
      <c r="I22" t="s">
        <v>16</v>
      </c>
      <c r="J22" t="s">
        <v>17</v>
      </c>
      <c r="K2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 spans="1:11" x14ac:dyDescent="0.25">
      <c r="A23" t="s">
        <v>52</v>
      </c>
      <c r="B23" t="s">
        <v>21</v>
      </c>
      <c r="C23" t="s">
        <v>35</v>
      </c>
      <c r="D23" t="s">
        <v>14</v>
      </c>
      <c r="E23" t="s">
        <v>15</v>
      </c>
      <c r="F23" t="s">
        <v>15</v>
      </c>
      <c r="G23">
        <v>428000</v>
      </c>
      <c r="H23" s="1">
        <v>45698</v>
      </c>
      <c r="I23" t="s">
        <v>16</v>
      </c>
      <c r="J23" t="s">
        <v>17</v>
      </c>
      <c r="K2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24" spans="1:11" x14ac:dyDescent="0.25">
      <c r="A24" t="s">
        <v>53</v>
      </c>
      <c r="B24" t="s">
        <v>21</v>
      </c>
      <c r="C24" t="s">
        <v>54</v>
      </c>
      <c r="D24" t="s">
        <v>14</v>
      </c>
      <c r="E24" t="s">
        <v>14</v>
      </c>
      <c r="F24" t="s">
        <v>14</v>
      </c>
      <c r="G24">
        <v>570000</v>
      </c>
      <c r="H24" s="1">
        <v>45698</v>
      </c>
      <c r="I24" t="s">
        <v>16</v>
      </c>
      <c r="J24" t="s">
        <v>17</v>
      </c>
      <c r="K2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25" spans="1:11" x14ac:dyDescent="0.25">
      <c r="A25" t="s">
        <v>55</v>
      </c>
      <c r="B25" t="s">
        <v>21</v>
      </c>
      <c r="C25" t="s">
        <v>35</v>
      </c>
      <c r="D25" t="s">
        <v>14</v>
      </c>
      <c r="E25" t="s">
        <v>14</v>
      </c>
      <c r="F25" t="s">
        <v>23</v>
      </c>
      <c r="G25">
        <v>490000</v>
      </c>
      <c r="H25" s="1">
        <v>45695</v>
      </c>
      <c r="I25" t="s">
        <v>16</v>
      </c>
      <c r="J25" t="s">
        <v>17</v>
      </c>
      <c r="K2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26" spans="1:11" x14ac:dyDescent="0.25">
      <c r="A26" t="s">
        <v>56</v>
      </c>
      <c r="B26" t="s">
        <v>11</v>
      </c>
      <c r="C26" t="s">
        <v>19</v>
      </c>
      <c r="D26" t="s">
        <v>13</v>
      </c>
      <c r="E26" t="s">
        <v>26</v>
      </c>
      <c r="F26" t="s">
        <v>14</v>
      </c>
      <c r="G26">
        <v>2400000</v>
      </c>
      <c r="H26" s="1">
        <v>45695</v>
      </c>
      <c r="I26" t="s">
        <v>16</v>
      </c>
      <c r="J26" t="s">
        <v>17</v>
      </c>
      <c r="K2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7" spans="1:11" x14ac:dyDescent="0.25">
      <c r="A27" t="s">
        <v>57</v>
      </c>
      <c r="B27" t="s">
        <v>21</v>
      </c>
      <c r="C27" t="s">
        <v>58</v>
      </c>
      <c r="D27" t="s">
        <v>14</v>
      </c>
      <c r="E27" t="s">
        <v>14</v>
      </c>
      <c r="F27" t="s">
        <v>23</v>
      </c>
      <c r="G27">
        <v>642500</v>
      </c>
      <c r="H27" s="1">
        <v>45695</v>
      </c>
      <c r="I27" t="s">
        <v>16</v>
      </c>
      <c r="J27" t="s">
        <v>17</v>
      </c>
      <c r="K2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8" spans="1:11" x14ac:dyDescent="0.25">
      <c r="A28" t="s">
        <v>59</v>
      </c>
      <c r="B28" t="s">
        <v>21</v>
      </c>
      <c r="C28" t="s">
        <v>35</v>
      </c>
      <c r="D28" t="s">
        <v>15</v>
      </c>
      <c r="E28" t="s">
        <v>15</v>
      </c>
      <c r="F28" t="s">
        <v>23</v>
      </c>
      <c r="G28">
        <v>537000</v>
      </c>
      <c r="H28" s="1">
        <v>45694</v>
      </c>
      <c r="I28" t="s">
        <v>16</v>
      </c>
      <c r="J28" t="s">
        <v>17</v>
      </c>
      <c r="K2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29" spans="1:11" x14ac:dyDescent="0.25">
      <c r="A29" t="s">
        <v>60</v>
      </c>
      <c r="B29" t="s">
        <v>21</v>
      </c>
      <c r="C29" t="s">
        <v>35</v>
      </c>
      <c r="D29" t="s">
        <v>23</v>
      </c>
      <c r="E29" t="s">
        <v>23</v>
      </c>
      <c r="F29" t="s">
        <v>14</v>
      </c>
      <c r="G29">
        <v>1580000</v>
      </c>
      <c r="H29" s="1">
        <v>45693</v>
      </c>
      <c r="I29" t="s">
        <v>16</v>
      </c>
      <c r="J29" t="s">
        <v>17</v>
      </c>
      <c r="K2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0" spans="1:11" x14ac:dyDescent="0.25">
      <c r="A30" t="s">
        <v>61</v>
      </c>
      <c r="B30" t="s">
        <v>21</v>
      </c>
      <c r="C30" t="s">
        <v>35</v>
      </c>
      <c r="D30" t="s">
        <v>40</v>
      </c>
      <c r="E30" t="s">
        <v>14</v>
      </c>
      <c r="F30" t="s">
        <v>14</v>
      </c>
      <c r="G30">
        <v>170000</v>
      </c>
      <c r="H30" s="1">
        <v>45693</v>
      </c>
      <c r="I30" t="s">
        <v>16</v>
      </c>
      <c r="J30" t="s">
        <v>17</v>
      </c>
      <c r="K30">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0</v>
      </c>
    </row>
    <row r="31" spans="1:11" x14ac:dyDescent="0.25">
      <c r="A31" t="s">
        <v>62</v>
      </c>
      <c r="B31" t="s">
        <v>11</v>
      </c>
      <c r="C31" t="s">
        <v>63</v>
      </c>
      <c r="D31" t="s">
        <v>26</v>
      </c>
      <c r="E31" t="s">
        <v>26</v>
      </c>
      <c r="F31" t="s">
        <v>15</v>
      </c>
      <c r="G31">
        <v>1360000</v>
      </c>
      <c r="H31" s="1">
        <v>45693</v>
      </c>
      <c r="I31" t="s">
        <v>16</v>
      </c>
      <c r="J31" t="s">
        <v>17</v>
      </c>
      <c r="K3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 spans="1:11" x14ac:dyDescent="0.25">
      <c r="A32" t="s">
        <v>64</v>
      </c>
      <c r="B32" t="s">
        <v>21</v>
      </c>
      <c r="C32" t="s">
        <v>19</v>
      </c>
      <c r="D32" t="s">
        <v>26</v>
      </c>
      <c r="E32" t="s">
        <v>14</v>
      </c>
      <c r="F32" t="s">
        <v>15</v>
      </c>
      <c r="G32">
        <v>659000</v>
      </c>
      <c r="H32" s="1">
        <v>45693</v>
      </c>
      <c r="I32" t="s">
        <v>16</v>
      </c>
      <c r="J32" t="s">
        <v>17</v>
      </c>
      <c r="K3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33" spans="1:11" x14ac:dyDescent="0.25">
      <c r="A33" t="s">
        <v>65</v>
      </c>
      <c r="B33" t="s">
        <v>21</v>
      </c>
      <c r="C33" t="s">
        <v>66</v>
      </c>
      <c r="D33" t="s">
        <v>15</v>
      </c>
      <c r="E33" t="s">
        <v>15</v>
      </c>
      <c r="F33" t="s">
        <v>15</v>
      </c>
      <c r="G33">
        <v>365000</v>
      </c>
      <c r="H33" s="1">
        <v>45691</v>
      </c>
      <c r="I33" t="s">
        <v>16</v>
      </c>
      <c r="J33" t="s">
        <v>17</v>
      </c>
      <c r="K3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300K-400K</v>
      </c>
    </row>
    <row r="34" spans="1:11" x14ac:dyDescent="0.25">
      <c r="A34" t="s">
        <v>67</v>
      </c>
      <c r="B34" t="s">
        <v>21</v>
      </c>
      <c r="C34" t="s">
        <v>19</v>
      </c>
      <c r="D34" t="s">
        <v>15</v>
      </c>
      <c r="E34" t="s">
        <v>15</v>
      </c>
      <c r="F34" t="s">
        <v>15</v>
      </c>
      <c r="G34">
        <v>418000</v>
      </c>
      <c r="H34" s="1">
        <v>45691</v>
      </c>
      <c r="I34" t="s">
        <v>16</v>
      </c>
      <c r="J34" t="s">
        <v>17</v>
      </c>
      <c r="K3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35" spans="1:11" x14ac:dyDescent="0.25">
      <c r="A35" t="s">
        <v>68</v>
      </c>
      <c r="B35" t="s">
        <v>21</v>
      </c>
      <c r="C35" t="s">
        <v>69</v>
      </c>
      <c r="D35" t="s">
        <v>26</v>
      </c>
      <c r="E35" t="s">
        <v>14</v>
      </c>
      <c r="F35" t="s">
        <v>15</v>
      </c>
      <c r="G35">
        <v>875000</v>
      </c>
      <c r="H35" s="1">
        <v>45691</v>
      </c>
      <c r="I35" t="s">
        <v>16</v>
      </c>
      <c r="J35" t="s">
        <v>17</v>
      </c>
      <c r="K3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36" spans="1:11" x14ac:dyDescent="0.25">
      <c r="A36" t="s">
        <v>70</v>
      </c>
      <c r="B36" t="s">
        <v>21</v>
      </c>
      <c r="C36" t="s">
        <v>46</v>
      </c>
      <c r="D36" t="s">
        <v>14</v>
      </c>
      <c r="E36" t="s">
        <v>15</v>
      </c>
      <c r="F36" t="s">
        <v>15</v>
      </c>
      <c r="G36">
        <v>420000</v>
      </c>
      <c r="H36" s="1">
        <v>45691</v>
      </c>
      <c r="I36" t="s">
        <v>16</v>
      </c>
      <c r="J36" t="s">
        <v>17</v>
      </c>
      <c r="K3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37" spans="1:11" x14ac:dyDescent="0.25">
      <c r="A37" t="s">
        <v>71</v>
      </c>
      <c r="B37" t="s">
        <v>21</v>
      </c>
      <c r="C37" t="s">
        <v>72</v>
      </c>
      <c r="D37" t="s">
        <v>14</v>
      </c>
      <c r="E37" t="s">
        <v>15</v>
      </c>
      <c r="F37" t="s">
        <v>23</v>
      </c>
      <c r="G37">
        <v>568000</v>
      </c>
      <c r="H37" s="1">
        <v>45689</v>
      </c>
      <c r="I37" t="s">
        <v>16</v>
      </c>
      <c r="J37" t="s">
        <v>17</v>
      </c>
      <c r="K3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38" spans="1:11" x14ac:dyDescent="0.25">
      <c r="A38" t="s">
        <v>73</v>
      </c>
      <c r="B38" t="s">
        <v>11</v>
      </c>
      <c r="C38" t="s">
        <v>74</v>
      </c>
      <c r="D38" t="s">
        <v>26</v>
      </c>
      <c r="E38" t="s">
        <v>15</v>
      </c>
      <c r="F38" t="s">
        <v>14</v>
      </c>
      <c r="G38">
        <v>1202000</v>
      </c>
      <c r="H38" s="1">
        <v>45688</v>
      </c>
      <c r="I38" t="s">
        <v>16</v>
      </c>
      <c r="J38" t="s">
        <v>17</v>
      </c>
      <c r="K3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9" spans="1:11" hidden="1" x14ac:dyDescent="0.25">
      <c r="A39" t="s">
        <v>75</v>
      </c>
      <c r="B39" t="s">
        <v>21</v>
      </c>
      <c r="C39" t="s">
        <v>35</v>
      </c>
      <c r="D39" t="s">
        <v>14</v>
      </c>
      <c r="E39" t="s">
        <v>15</v>
      </c>
      <c r="F39" t="s">
        <v>15</v>
      </c>
      <c r="G39">
        <v>1</v>
      </c>
      <c r="H39" s="1">
        <v>45688</v>
      </c>
      <c r="I39" t="s">
        <v>16</v>
      </c>
      <c r="J39" t="s">
        <v>17</v>
      </c>
      <c r="K39" t="e" cm="1">
        <f t="array" ref="K39">i</f>
        <v>#NAME?</v>
      </c>
    </row>
    <row r="40" spans="1:11" x14ac:dyDescent="0.25">
      <c r="A40" t="s">
        <v>76</v>
      </c>
      <c r="B40" t="s">
        <v>21</v>
      </c>
      <c r="C40" t="s">
        <v>22</v>
      </c>
      <c r="D40" t="s">
        <v>14</v>
      </c>
      <c r="E40" t="s">
        <v>15</v>
      </c>
      <c r="F40" t="s">
        <v>23</v>
      </c>
      <c r="G40">
        <v>478888</v>
      </c>
      <c r="H40" s="1">
        <v>45688</v>
      </c>
      <c r="I40" t="s">
        <v>16</v>
      </c>
      <c r="J40" t="s">
        <v>17</v>
      </c>
      <c r="K4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41" spans="1:11" x14ac:dyDescent="0.25">
      <c r="A41" t="s">
        <v>77</v>
      </c>
      <c r="B41" t="s">
        <v>11</v>
      </c>
      <c r="C41" t="s">
        <v>78</v>
      </c>
      <c r="D41" t="s">
        <v>26</v>
      </c>
      <c r="E41" t="s">
        <v>15</v>
      </c>
      <c r="F41" t="s">
        <v>15</v>
      </c>
      <c r="G41">
        <v>1700000</v>
      </c>
      <c r="H41" s="1">
        <v>45688</v>
      </c>
      <c r="I41" t="s">
        <v>16</v>
      </c>
      <c r="J41" t="s">
        <v>17</v>
      </c>
      <c r="K4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42" spans="1:11" x14ac:dyDescent="0.25">
      <c r="A42" t="s">
        <v>79</v>
      </c>
      <c r="B42" t="s">
        <v>11</v>
      </c>
      <c r="C42" t="s">
        <v>80</v>
      </c>
      <c r="D42" t="s">
        <v>40</v>
      </c>
      <c r="E42" t="s">
        <v>15</v>
      </c>
      <c r="F42" t="s">
        <v>15</v>
      </c>
      <c r="G42">
        <v>1800000</v>
      </c>
      <c r="H42" s="1">
        <v>45688</v>
      </c>
      <c r="I42" t="s">
        <v>16</v>
      </c>
      <c r="J42" t="s">
        <v>17</v>
      </c>
      <c r="K4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43" spans="1:11" x14ac:dyDescent="0.25">
      <c r="A43" t="s">
        <v>81</v>
      </c>
      <c r="B43" t="s">
        <v>21</v>
      </c>
      <c r="C43" t="s">
        <v>22</v>
      </c>
      <c r="D43" t="s">
        <v>14</v>
      </c>
      <c r="E43" t="s">
        <v>15</v>
      </c>
      <c r="F43" t="s">
        <v>23</v>
      </c>
      <c r="G43">
        <v>450000</v>
      </c>
      <c r="H43" s="1">
        <v>45688</v>
      </c>
      <c r="I43" t="s">
        <v>16</v>
      </c>
      <c r="J43" t="s">
        <v>17</v>
      </c>
      <c r="K4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44" spans="1:11" x14ac:dyDescent="0.25">
      <c r="A44" t="s">
        <v>82</v>
      </c>
      <c r="B44" t="s">
        <v>11</v>
      </c>
      <c r="C44" t="s">
        <v>83</v>
      </c>
      <c r="D44" t="s">
        <v>14</v>
      </c>
      <c r="E44" t="s">
        <v>14</v>
      </c>
      <c r="F44" t="s">
        <v>23</v>
      </c>
      <c r="G44">
        <v>570000</v>
      </c>
      <c r="H44" s="1">
        <v>45685</v>
      </c>
      <c r="I44" t="s">
        <v>16</v>
      </c>
      <c r="J44" t="s">
        <v>17</v>
      </c>
      <c r="K4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45" spans="1:11" x14ac:dyDescent="0.25">
      <c r="A45" t="s">
        <v>84</v>
      </c>
      <c r="B45" t="s">
        <v>11</v>
      </c>
      <c r="C45" t="s">
        <v>35</v>
      </c>
      <c r="D45" t="s">
        <v>40</v>
      </c>
      <c r="E45" t="s">
        <v>14</v>
      </c>
      <c r="F45" t="s">
        <v>14</v>
      </c>
      <c r="G45">
        <v>1470000</v>
      </c>
      <c r="H45" s="1">
        <v>45685</v>
      </c>
      <c r="I45" t="s">
        <v>16</v>
      </c>
      <c r="J45" t="s">
        <v>17</v>
      </c>
      <c r="K4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46" spans="1:11" x14ac:dyDescent="0.25">
      <c r="A46" t="s">
        <v>85</v>
      </c>
      <c r="B46" t="s">
        <v>21</v>
      </c>
      <c r="C46" t="s">
        <v>35</v>
      </c>
      <c r="D46" t="s">
        <v>14</v>
      </c>
      <c r="E46" t="s">
        <v>14</v>
      </c>
      <c r="F46" t="s">
        <v>23</v>
      </c>
      <c r="G46">
        <v>635000</v>
      </c>
      <c r="H46" s="1">
        <v>45685</v>
      </c>
      <c r="I46" t="s">
        <v>16</v>
      </c>
      <c r="J46" t="s">
        <v>17</v>
      </c>
      <c r="K4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47" spans="1:11" x14ac:dyDescent="0.25">
      <c r="A47" t="s">
        <v>86</v>
      </c>
      <c r="B47" t="s">
        <v>21</v>
      </c>
      <c r="C47" t="s">
        <v>46</v>
      </c>
      <c r="D47" t="s">
        <v>14</v>
      </c>
      <c r="E47" t="s">
        <v>15</v>
      </c>
      <c r="F47" t="s">
        <v>15</v>
      </c>
      <c r="G47">
        <v>450000</v>
      </c>
      <c r="H47" s="1">
        <v>45681</v>
      </c>
      <c r="I47" t="s">
        <v>16</v>
      </c>
      <c r="J47" t="s">
        <v>17</v>
      </c>
      <c r="K4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48" spans="1:11" x14ac:dyDescent="0.25">
      <c r="A48" t="s">
        <v>87</v>
      </c>
      <c r="B48" t="s">
        <v>21</v>
      </c>
      <c r="C48" t="s">
        <v>88</v>
      </c>
      <c r="D48" t="s">
        <v>14</v>
      </c>
      <c r="E48" t="s">
        <v>15</v>
      </c>
      <c r="F48" t="s">
        <v>23</v>
      </c>
      <c r="G48">
        <v>458000</v>
      </c>
      <c r="H48" s="1">
        <v>45681</v>
      </c>
      <c r="I48" t="s">
        <v>16</v>
      </c>
      <c r="J48" t="s">
        <v>17</v>
      </c>
      <c r="K4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49" spans="1:11" x14ac:dyDescent="0.25">
      <c r="A49" t="s">
        <v>89</v>
      </c>
      <c r="B49" t="s">
        <v>21</v>
      </c>
      <c r="C49" t="s">
        <v>12</v>
      </c>
      <c r="D49" t="s">
        <v>14</v>
      </c>
      <c r="E49" t="s">
        <v>15</v>
      </c>
      <c r="F49" t="s">
        <v>15</v>
      </c>
      <c r="G49">
        <v>467000</v>
      </c>
      <c r="H49" s="1">
        <v>45681</v>
      </c>
      <c r="I49" t="s">
        <v>16</v>
      </c>
      <c r="J49" t="s">
        <v>17</v>
      </c>
      <c r="K4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50" spans="1:11" x14ac:dyDescent="0.25">
      <c r="A50" t="s">
        <v>90</v>
      </c>
      <c r="B50" t="s">
        <v>21</v>
      </c>
      <c r="C50" t="s">
        <v>12</v>
      </c>
      <c r="D50" t="s">
        <v>14</v>
      </c>
      <c r="E50" t="s">
        <v>15</v>
      </c>
      <c r="F50" t="s">
        <v>15</v>
      </c>
      <c r="G50">
        <v>495000</v>
      </c>
      <c r="H50" s="1">
        <v>45681</v>
      </c>
      <c r="I50" t="s">
        <v>16</v>
      </c>
      <c r="J50" t="s">
        <v>17</v>
      </c>
      <c r="K5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51" spans="1:11" x14ac:dyDescent="0.25">
      <c r="A51" t="s">
        <v>91</v>
      </c>
      <c r="B51" t="s">
        <v>21</v>
      </c>
      <c r="C51" t="s">
        <v>19</v>
      </c>
      <c r="D51" t="s">
        <v>14</v>
      </c>
      <c r="E51" t="s">
        <v>15</v>
      </c>
      <c r="F51" t="s">
        <v>15</v>
      </c>
      <c r="G51">
        <v>370000</v>
      </c>
      <c r="H51" s="1">
        <v>45680</v>
      </c>
      <c r="I51" t="s">
        <v>16</v>
      </c>
      <c r="J51" t="s">
        <v>17</v>
      </c>
      <c r="K5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300K-400K</v>
      </c>
    </row>
    <row r="52" spans="1:11" x14ac:dyDescent="0.25">
      <c r="A52" t="s">
        <v>92</v>
      </c>
      <c r="B52" t="s">
        <v>11</v>
      </c>
      <c r="C52" t="s">
        <v>46</v>
      </c>
      <c r="D52" t="s">
        <v>13</v>
      </c>
      <c r="E52" t="s">
        <v>14</v>
      </c>
      <c r="F52" t="s">
        <v>14</v>
      </c>
      <c r="G52">
        <v>1416000</v>
      </c>
      <c r="H52" s="1">
        <v>45679</v>
      </c>
      <c r="I52" t="s">
        <v>16</v>
      </c>
      <c r="J52" t="s">
        <v>17</v>
      </c>
      <c r="K5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53" spans="1:11" x14ac:dyDescent="0.25">
      <c r="A53" t="s">
        <v>93</v>
      </c>
      <c r="B53" t="s">
        <v>11</v>
      </c>
      <c r="C53" t="s">
        <v>94</v>
      </c>
      <c r="D53" t="s">
        <v>40</v>
      </c>
      <c r="E53" t="s">
        <v>14</v>
      </c>
      <c r="F53" t="s">
        <v>23</v>
      </c>
      <c r="G53">
        <v>1830000</v>
      </c>
      <c r="H53" s="1">
        <v>45679</v>
      </c>
      <c r="I53" t="s">
        <v>16</v>
      </c>
      <c r="J53" t="s">
        <v>17</v>
      </c>
      <c r="K5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54" spans="1:11" x14ac:dyDescent="0.25">
      <c r="A54" t="s">
        <v>95</v>
      </c>
      <c r="B54" t="s">
        <v>21</v>
      </c>
      <c r="C54" t="s">
        <v>96</v>
      </c>
      <c r="D54" t="s">
        <v>26</v>
      </c>
      <c r="E54" t="s">
        <v>14</v>
      </c>
      <c r="F54" t="s">
        <v>14</v>
      </c>
      <c r="G54">
        <v>875000</v>
      </c>
      <c r="H54" s="1">
        <v>45679</v>
      </c>
      <c r="I54" t="s">
        <v>16</v>
      </c>
      <c r="J54" t="s">
        <v>17</v>
      </c>
      <c r="K5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55" spans="1:11" x14ac:dyDescent="0.25">
      <c r="A55" t="s">
        <v>97</v>
      </c>
      <c r="B55" t="s">
        <v>21</v>
      </c>
      <c r="C55" t="s">
        <v>35</v>
      </c>
      <c r="D55" t="s">
        <v>14</v>
      </c>
      <c r="E55" t="s">
        <v>14</v>
      </c>
      <c r="F55" t="s">
        <v>23</v>
      </c>
      <c r="G55">
        <v>668000</v>
      </c>
      <c r="H55" s="1">
        <v>45678</v>
      </c>
      <c r="I55" t="s">
        <v>16</v>
      </c>
      <c r="J55" t="s">
        <v>17</v>
      </c>
      <c r="K5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56" spans="1:11" x14ac:dyDescent="0.25">
      <c r="A56" t="s">
        <v>98</v>
      </c>
      <c r="B56" t="s">
        <v>21</v>
      </c>
      <c r="C56" t="s">
        <v>35</v>
      </c>
      <c r="D56" t="s">
        <v>26</v>
      </c>
      <c r="E56" t="s">
        <v>14</v>
      </c>
      <c r="F56" t="s">
        <v>14</v>
      </c>
      <c r="G56">
        <v>629000</v>
      </c>
      <c r="H56" s="1">
        <v>45678</v>
      </c>
      <c r="I56" t="s">
        <v>16</v>
      </c>
      <c r="J56" t="s">
        <v>17</v>
      </c>
      <c r="K5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57" spans="1:11" x14ac:dyDescent="0.25">
      <c r="A57" t="s">
        <v>99</v>
      </c>
      <c r="B57" t="s">
        <v>21</v>
      </c>
      <c r="C57" t="s">
        <v>19</v>
      </c>
      <c r="D57" t="s">
        <v>26</v>
      </c>
      <c r="E57" t="s">
        <v>14</v>
      </c>
      <c r="F57" t="s">
        <v>14</v>
      </c>
      <c r="G57">
        <v>875000</v>
      </c>
      <c r="H57" s="1">
        <v>45677</v>
      </c>
      <c r="I57" t="s">
        <v>16</v>
      </c>
      <c r="J57" t="s">
        <v>17</v>
      </c>
      <c r="K5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58" spans="1:11" x14ac:dyDescent="0.25">
      <c r="A58" t="s">
        <v>100</v>
      </c>
      <c r="B58" t="s">
        <v>11</v>
      </c>
      <c r="C58" t="s">
        <v>46</v>
      </c>
      <c r="D58" t="s">
        <v>26</v>
      </c>
      <c r="E58" t="s">
        <v>14</v>
      </c>
      <c r="F58" t="s">
        <v>23</v>
      </c>
      <c r="G58">
        <v>1620000</v>
      </c>
      <c r="H58" s="1">
        <v>45677</v>
      </c>
      <c r="I58" t="s">
        <v>16</v>
      </c>
      <c r="J58" t="s">
        <v>17</v>
      </c>
      <c r="K5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59" spans="1:11" x14ac:dyDescent="0.25">
      <c r="A59" t="s">
        <v>101</v>
      </c>
      <c r="B59" t="s">
        <v>21</v>
      </c>
      <c r="C59" t="s">
        <v>102</v>
      </c>
      <c r="D59" t="s">
        <v>14</v>
      </c>
      <c r="E59" t="s">
        <v>15</v>
      </c>
      <c r="F59" t="s">
        <v>15</v>
      </c>
      <c r="G59">
        <v>596000</v>
      </c>
      <c r="H59" s="1">
        <v>45677</v>
      </c>
      <c r="I59" t="s">
        <v>16</v>
      </c>
      <c r="J59" t="s">
        <v>17</v>
      </c>
      <c r="K5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60" spans="1:11" x14ac:dyDescent="0.25">
      <c r="A60" t="s">
        <v>103</v>
      </c>
      <c r="B60" t="s">
        <v>21</v>
      </c>
      <c r="C60" t="s">
        <v>35</v>
      </c>
      <c r="D60" t="s">
        <v>14</v>
      </c>
      <c r="E60" t="s">
        <v>14</v>
      </c>
      <c r="F60" t="s">
        <v>15</v>
      </c>
      <c r="G60">
        <v>522000</v>
      </c>
      <c r="H60" s="1">
        <v>45677</v>
      </c>
      <c r="I60" t="s">
        <v>16</v>
      </c>
      <c r="J60" t="s">
        <v>17</v>
      </c>
      <c r="K6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61" spans="1:11" x14ac:dyDescent="0.25">
      <c r="A61" t="s">
        <v>104</v>
      </c>
      <c r="B61" t="s">
        <v>21</v>
      </c>
      <c r="C61" t="s">
        <v>88</v>
      </c>
      <c r="D61" t="s">
        <v>14</v>
      </c>
      <c r="E61" t="s">
        <v>14</v>
      </c>
      <c r="F61" t="s">
        <v>23</v>
      </c>
      <c r="G61">
        <v>550000</v>
      </c>
      <c r="H61" s="1">
        <v>45677</v>
      </c>
      <c r="I61" t="s">
        <v>16</v>
      </c>
      <c r="J61" t="s">
        <v>17</v>
      </c>
      <c r="K6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62" spans="1:11" x14ac:dyDescent="0.25">
      <c r="A62" t="s">
        <v>105</v>
      </c>
      <c r="B62" t="s">
        <v>21</v>
      </c>
      <c r="C62" t="s">
        <v>39</v>
      </c>
      <c r="D62" t="s">
        <v>26</v>
      </c>
      <c r="E62" t="s">
        <v>26</v>
      </c>
      <c r="F62" t="s">
        <v>14</v>
      </c>
      <c r="G62">
        <v>1035000</v>
      </c>
      <c r="H62" s="1">
        <v>45677</v>
      </c>
      <c r="I62" t="s">
        <v>16</v>
      </c>
      <c r="J62" t="s">
        <v>17</v>
      </c>
      <c r="K6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63" spans="1:11" x14ac:dyDescent="0.25">
      <c r="A63" t="s">
        <v>106</v>
      </c>
      <c r="B63" t="s">
        <v>21</v>
      </c>
      <c r="C63" t="s">
        <v>107</v>
      </c>
      <c r="D63" t="s">
        <v>14</v>
      </c>
      <c r="E63" t="s">
        <v>14</v>
      </c>
      <c r="F63" t="s">
        <v>23</v>
      </c>
      <c r="G63">
        <v>550000</v>
      </c>
      <c r="H63" s="1">
        <v>45674</v>
      </c>
      <c r="I63" t="s">
        <v>16</v>
      </c>
      <c r="J63" t="s">
        <v>17</v>
      </c>
      <c r="K6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64" spans="1:11" x14ac:dyDescent="0.25">
      <c r="A64" t="s">
        <v>108</v>
      </c>
      <c r="B64" t="s">
        <v>21</v>
      </c>
      <c r="C64" t="s">
        <v>46</v>
      </c>
      <c r="D64" t="s">
        <v>14</v>
      </c>
      <c r="E64" t="s">
        <v>15</v>
      </c>
      <c r="F64" t="s">
        <v>23</v>
      </c>
      <c r="G64">
        <v>365000</v>
      </c>
      <c r="H64" s="1">
        <v>45674</v>
      </c>
      <c r="I64" t="s">
        <v>16</v>
      </c>
      <c r="J64" t="s">
        <v>17</v>
      </c>
      <c r="K6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300K-400K</v>
      </c>
    </row>
    <row r="65" spans="1:11" x14ac:dyDescent="0.25">
      <c r="A65" t="s">
        <v>109</v>
      </c>
      <c r="B65" t="s">
        <v>21</v>
      </c>
      <c r="C65" t="s">
        <v>19</v>
      </c>
      <c r="D65" t="s">
        <v>14</v>
      </c>
      <c r="E65" t="s">
        <v>15</v>
      </c>
      <c r="F65" t="s">
        <v>15</v>
      </c>
      <c r="G65">
        <v>455000</v>
      </c>
      <c r="H65" s="1">
        <v>45674</v>
      </c>
      <c r="I65" t="s">
        <v>16</v>
      </c>
      <c r="J65" t="s">
        <v>17</v>
      </c>
      <c r="K6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66" spans="1:11" x14ac:dyDescent="0.25">
      <c r="A66" t="s">
        <v>110</v>
      </c>
      <c r="B66" t="s">
        <v>21</v>
      </c>
      <c r="C66" t="s">
        <v>35</v>
      </c>
      <c r="D66" t="s">
        <v>26</v>
      </c>
      <c r="E66" t="s">
        <v>14</v>
      </c>
      <c r="F66" t="s">
        <v>15</v>
      </c>
      <c r="G66">
        <v>40000</v>
      </c>
      <c r="H66" s="1">
        <v>45674</v>
      </c>
      <c r="I66" t="s">
        <v>16</v>
      </c>
      <c r="J66" t="s">
        <v>17</v>
      </c>
      <c r="K66">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0</v>
      </c>
    </row>
    <row r="67" spans="1:11" x14ac:dyDescent="0.25">
      <c r="A67" t="s">
        <v>111</v>
      </c>
      <c r="B67" t="s">
        <v>21</v>
      </c>
      <c r="C67" t="s">
        <v>35</v>
      </c>
      <c r="D67" t="s">
        <v>26</v>
      </c>
      <c r="E67" t="s">
        <v>26</v>
      </c>
      <c r="F67" t="s">
        <v>14</v>
      </c>
      <c r="G67">
        <v>650000</v>
      </c>
      <c r="H67" s="1">
        <v>45673</v>
      </c>
      <c r="I67" t="s">
        <v>16</v>
      </c>
      <c r="J67" t="s">
        <v>17</v>
      </c>
      <c r="K6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68" spans="1:11" x14ac:dyDescent="0.25">
      <c r="A68" t="s">
        <v>112</v>
      </c>
      <c r="B68" t="s">
        <v>11</v>
      </c>
      <c r="C68" t="s">
        <v>113</v>
      </c>
      <c r="D68" t="s">
        <v>26</v>
      </c>
      <c r="E68" t="s">
        <v>14</v>
      </c>
      <c r="F68" t="s">
        <v>15</v>
      </c>
      <c r="G68">
        <v>1260000</v>
      </c>
      <c r="H68" s="1">
        <v>45670</v>
      </c>
      <c r="I68" t="s">
        <v>16</v>
      </c>
      <c r="J68" t="s">
        <v>17</v>
      </c>
      <c r="K6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69" spans="1:11" x14ac:dyDescent="0.25">
      <c r="A69" t="s">
        <v>114</v>
      </c>
      <c r="B69" t="s">
        <v>21</v>
      </c>
      <c r="C69" t="s">
        <v>35</v>
      </c>
      <c r="D69" t="s">
        <v>26</v>
      </c>
      <c r="E69" t="s">
        <v>15</v>
      </c>
      <c r="F69" t="s">
        <v>15</v>
      </c>
      <c r="G69">
        <v>880000</v>
      </c>
      <c r="H69" s="1">
        <v>45670</v>
      </c>
      <c r="I69" t="s">
        <v>16</v>
      </c>
      <c r="J69" t="s">
        <v>17</v>
      </c>
      <c r="K6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70" spans="1:11" x14ac:dyDescent="0.25">
      <c r="A70" t="s">
        <v>115</v>
      </c>
      <c r="B70" t="s">
        <v>21</v>
      </c>
      <c r="C70" t="s">
        <v>35</v>
      </c>
      <c r="D70" t="s">
        <v>14</v>
      </c>
      <c r="E70" t="s">
        <v>14</v>
      </c>
      <c r="F70" t="s">
        <v>116</v>
      </c>
      <c r="G70">
        <v>615000</v>
      </c>
      <c r="H70" s="1">
        <v>45670</v>
      </c>
      <c r="I70" t="s">
        <v>16</v>
      </c>
      <c r="J70" t="s">
        <v>17</v>
      </c>
      <c r="K7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71" spans="1:11" x14ac:dyDescent="0.25">
      <c r="A71" t="s">
        <v>117</v>
      </c>
      <c r="B71" t="s">
        <v>11</v>
      </c>
      <c r="C71" t="s">
        <v>19</v>
      </c>
      <c r="D71" t="s">
        <v>26</v>
      </c>
      <c r="E71" t="s">
        <v>14</v>
      </c>
      <c r="F71" t="s">
        <v>14</v>
      </c>
      <c r="G71">
        <v>1100000</v>
      </c>
      <c r="H71" s="1">
        <v>45667</v>
      </c>
      <c r="I71" t="s">
        <v>16</v>
      </c>
      <c r="J71" t="s">
        <v>17</v>
      </c>
      <c r="K7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72" spans="1:11" x14ac:dyDescent="0.25">
      <c r="A72" t="s">
        <v>118</v>
      </c>
      <c r="B72" t="s">
        <v>21</v>
      </c>
      <c r="C72" t="s">
        <v>35</v>
      </c>
      <c r="D72" t="s">
        <v>14</v>
      </c>
      <c r="E72" t="s">
        <v>15</v>
      </c>
      <c r="F72" t="s">
        <v>23</v>
      </c>
      <c r="G72">
        <v>483000</v>
      </c>
      <c r="H72" s="1">
        <v>45667</v>
      </c>
      <c r="I72" t="s">
        <v>16</v>
      </c>
      <c r="J72" t="s">
        <v>17</v>
      </c>
      <c r="K7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73" spans="1:11" x14ac:dyDescent="0.25">
      <c r="A73" t="s">
        <v>119</v>
      </c>
      <c r="B73" t="s">
        <v>21</v>
      </c>
      <c r="C73" t="s">
        <v>88</v>
      </c>
      <c r="D73" t="s">
        <v>14</v>
      </c>
      <c r="E73" t="s">
        <v>15</v>
      </c>
      <c r="F73" t="s">
        <v>14</v>
      </c>
      <c r="G73">
        <v>450000</v>
      </c>
      <c r="H73" s="1">
        <v>45667</v>
      </c>
      <c r="I73" t="s">
        <v>16</v>
      </c>
      <c r="J73" t="s">
        <v>17</v>
      </c>
      <c r="K7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74" spans="1:11" x14ac:dyDescent="0.25">
      <c r="A74" t="s">
        <v>120</v>
      </c>
      <c r="B74" t="s">
        <v>21</v>
      </c>
      <c r="C74" t="s">
        <v>121</v>
      </c>
      <c r="D74" t="s">
        <v>26</v>
      </c>
      <c r="E74" t="s">
        <v>14</v>
      </c>
      <c r="F74" t="s">
        <v>15</v>
      </c>
      <c r="G74">
        <v>647000</v>
      </c>
      <c r="H74" s="1">
        <v>45667</v>
      </c>
      <c r="I74" t="s">
        <v>16</v>
      </c>
      <c r="J74" t="s">
        <v>17</v>
      </c>
      <c r="K7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75" spans="1:11" x14ac:dyDescent="0.25">
      <c r="A75" t="s">
        <v>122</v>
      </c>
      <c r="B75" t="s">
        <v>11</v>
      </c>
      <c r="C75" t="s">
        <v>78</v>
      </c>
      <c r="D75" t="s">
        <v>26</v>
      </c>
      <c r="E75" t="s">
        <v>14</v>
      </c>
      <c r="F75" t="s">
        <v>26</v>
      </c>
      <c r="G75">
        <v>1978000</v>
      </c>
      <c r="H75" s="1">
        <v>45667</v>
      </c>
      <c r="I75" t="s">
        <v>16</v>
      </c>
      <c r="J75" t="s">
        <v>17</v>
      </c>
      <c r="K7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76" spans="1:11" x14ac:dyDescent="0.25">
      <c r="A76" t="s">
        <v>123</v>
      </c>
      <c r="B76" t="s">
        <v>21</v>
      </c>
      <c r="C76" t="s">
        <v>35</v>
      </c>
      <c r="D76" t="s">
        <v>14</v>
      </c>
      <c r="E76" t="s">
        <v>14</v>
      </c>
      <c r="F76" t="s">
        <v>23</v>
      </c>
      <c r="G76">
        <v>610000</v>
      </c>
      <c r="H76" s="1">
        <v>45663</v>
      </c>
      <c r="I76" t="s">
        <v>16</v>
      </c>
      <c r="J76" t="s">
        <v>17</v>
      </c>
      <c r="K7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77" spans="1:11" x14ac:dyDescent="0.25">
      <c r="A77" t="s">
        <v>124</v>
      </c>
      <c r="B77" t="s">
        <v>11</v>
      </c>
      <c r="C77" t="s">
        <v>35</v>
      </c>
      <c r="D77" t="s">
        <v>26</v>
      </c>
      <c r="E77" t="s">
        <v>15</v>
      </c>
      <c r="F77" t="s">
        <v>15</v>
      </c>
      <c r="G77">
        <v>555000</v>
      </c>
      <c r="H77" s="1">
        <v>45660</v>
      </c>
      <c r="I77" t="s">
        <v>16</v>
      </c>
      <c r="J77" t="s">
        <v>17</v>
      </c>
      <c r="K7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78" spans="1:11" x14ac:dyDescent="0.25">
      <c r="A78" t="s">
        <v>125</v>
      </c>
      <c r="B78" t="s">
        <v>21</v>
      </c>
      <c r="C78" t="s">
        <v>126</v>
      </c>
      <c r="D78" t="s">
        <v>14</v>
      </c>
      <c r="E78" t="s">
        <v>14</v>
      </c>
      <c r="F78" t="s">
        <v>23</v>
      </c>
      <c r="G78">
        <v>652250</v>
      </c>
      <c r="H78" s="1">
        <v>45656</v>
      </c>
      <c r="I78" t="s">
        <v>16</v>
      </c>
      <c r="J78" t="s">
        <v>17</v>
      </c>
      <c r="K7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79" spans="1:11" x14ac:dyDescent="0.25">
      <c r="A79" t="s">
        <v>127</v>
      </c>
      <c r="B79" t="s">
        <v>21</v>
      </c>
      <c r="C79" t="s">
        <v>35</v>
      </c>
      <c r="D79" t="s">
        <v>14</v>
      </c>
      <c r="E79" t="s">
        <v>15</v>
      </c>
      <c r="F79" t="s">
        <v>15</v>
      </c>
      <c r="G79">
        <v>330000</v>
      </c>
      <c r="H79" s="1">
        <v>45649</v>
      </c>
      <c r="I79" t="s">
        <v>16</v>
      </c>
      <c r="J79" t="s">
        <v>17</v>
      </c>
      <c r="K7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300K-400K</v>
      </c>
    </row>
    <row r="80" spans="1:11" x14ac:dyDescent="0.25">
      <c r="A80" t="s">
        <v>128</v>
      </c>
      <c r="B80" t="s">
        <v>21</v>
      </c>
      <c r="C80" t="s">
        <v>35</v>
      </c>
      <c r="D80" t="s">
        <v>14</v>
      </c>
      <c r="E80" t="s">
        <v>14</v>
      </c>
      <c r="F80" t="s">
        <v>15</v>
      </c>
      <c r="G80">
        <v>570000</v>
      </c>
      <c r="H80" s="1">
        <v>45646</v>
      </c>
      <c r="I80" t="s">
        <v>16</v>
      </c>
      <c r="J80" t="s">
        <v>17</v>
      </c>
      <c r="K8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81" spans="1:11" x14ac:dyDescent="0.25">
      <c r="A81" t="s">
        <v>129</v>
      </c>
      <c r="B81" t="s">
        <v>21</v>
      </c>
      <c r="C81" t="s">
        <v>35</v>
      </c>
      <c r="D81" t="s">
        <v>14</v>
      </c>
      <c r="E81" t="s">
        <v>15</v>
      </c>
      <c r="F81" t="s">
        <v>15</v>
      </c>
      <c r="G81">
        <v>413000</v>
      </c>
      <c r="H81" s="1">
        <v>45646</v>
      </c>
      <c r="I81" t="s">
        <v>16</v>
      </c>
      <c r="J81" t="s">
        <v>17</v>
      </c>
      <c r="K8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82" spans="1:11" x14ac:dyDescent="0.25">
      <c r="A82" t="s">
        <v>130</v>
      </c>
      <c r="B82" t="s">
        <v>21</v>
      </c>
      <c r="C82" t="s">
        <v>131</v>
      </c>
      <c r="D82" t="s">
        <v>26</v>
      </c>
      <c r="E82" t="s">
        <v>14</v>
      </c>
      <c r="F82" t="s">
        <v>14</v>
      </c>
      <c r="G82">
        <v>830000</v>
      </c>
      <c r="H82" s="1">
        <v>45646</v>
      </c>
      <c r="I82" t="s">
        <v>16</v>
      </c>
      <c r="J82" t="s">
        <v>17</v>
      </c>
      <c r="K8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83" spans="1:11" x14ac:dyDescent="0.25">
      <c r="A83" t="s">
        <v>132</v>
      </c>
      <c r="B83" t="s">
        <v>21</v>
      </c>
      <c r="C83" t="s">
        <v>35</v>
      </c>
      <c r="D83" t="s">
        <v>14</v>
      </c>
      <c r="E83" t="s">
        <v>14</v>
      </c>
      <c r="F83" t="s">
        <v>15</v>
      </c>
      <c r="G83">
        <v>570000</v>
      </c>
      <c r="H83" s="1">
        <v>45646</v>
      </c>
      <c r="I83" t="s">
        <v>16</v>
      </c>
      <c r="J83" t="s">
        <v>17</v>
      </c>
      <c r="K8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84" spans="1:11" x14ac:dyDescent="0.25">
      <c r="A84" t="s">
        <v>133</v>
      </c>
      <c r="B84" t="s">
        <v>21</v>
      </c>
      <c r="C84" t="s">
        <v>35</v>
      </c>
      <c r="D84" t="s">
        <v>14</v>
      </c>
      <c r="E84" t="s">
        <v>15</v>
      </c>
      <c r="F84" t="s">
        <v>15</v>
      </c>
      <c r="G84">
        <v>420000</v>
      </c>
      <c r="H84" s="1">
        <v>45646</v>
      </c>
      <c r="I84" t="s">
        <v>16</v>
      </c>
      <c r="J84" t="s">
        <v>17</v>
      </c>
      <c r="K8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85" spans="1:11" x14ac:dyDescent="0.25">
      <c r="A85" t="s">
        <v>134</v>
      </c>
      <c r="B85" t="s">
        <v>21</v>
      </c>
      <c r="C85" t="s">
        <v>135</v>
      </c>
      <c r="D85" t="s">
        <v>14</v>
      </c>
      <c r="E85" t="s">
        <v>14</v>
      </c>
      <c r="F85" t="s">
        <v>23</v>
      </c>
      <c r="G85">
        <v>620000</v>
      </c>
      <c r="H85" s="1">
        <v>45646</v>
      </c>
      <c r="I85" t="s">
        <v>16</v>
      </c>
      <c r="J85" t="s">
        <v>17</v>
      </c>
      <c r="K8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86" spans="1:11" x14ac:dyDescent="0.25">
      <c r="A86" t="s">
        <v>136</v>
      </c>
      <c r="B86" t="s">
        <v>21</v>
      </c>
      <c r="C86" t="s">
        <v>22</v>
      </c>
      <c r="D86" t="s">
        <v>14</v>
      </c>
      <c r="E86" t="s">
        <v>15</v>
      </c>
      <c r="F86" t="s">
        <v>23</v>
      </c>
      <c r="G86">
        <v>421500</v>
      </c>
      <c r="H86" s="1">
        <v>45645</v>
      </c>
      <c r="I86" t="s">
        <v>16</v>
      </c>
      <c r="J86" t="s">
        <v>17</v>
      </c>
      <c r="K8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87" spans="1:11" x14ac:dyDescent="0.25">
      <c r="A87" t="s">
        <v>137</v>
      </c>
      <c r="B87" t="s">
        <v>21</v>
      </c>
      <c r="C87" t="s">
        <v>19</v>
      </c>
      <c r="D87" t="s">
        <v>14</v>
      </c>
      <c r="E87" t="s">
        <v>15</v>
      </c>
      <c r="F87" t="s">
        <v>15</v>
      </c>
      <c r="G87">
        <v>490000</v>
      </c>
      <c r="H87" s="1">
        <v>45645</v>
      </c>
      <c r="I87" t="s">
        <v>16</v>
      </c>
      <c r="J87" t="s">
        <v>17</v>
      </c>
      <c r="K8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88" spans="1:11" x14ac:dyDescent="0.25">
      <c r="A88" t="s">
        <v>138</v>
      </c>
      <c r="B88" t="s">
        <v>21</v>
      </c>
      <c r="C88" t="s">
        <v>35</v>
      </c>
      <c r="D88" t="s">
        <v>14</v>
      </c>
      <c r="E88" t="s">
        <v>15</v>
      </c>
      <c r="F88" t="s">
        <v>15</v>
      </c>
      <c r="G88">
        <v>463000</v>
      </c>
      <c r="H88" s="1">
        <v>45644</v>
      </c>
      <c r="I88" t="s">
        <v>16</v>
      </c>
      <c r="J88" t="s">
        <v>17</v>
      </c>
      <c r="K8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89" spans="1:11" x14ac:dyDescent="0.25">
      <c r="A89" t="s">
        <v>139</v>
      </c>
      <c r="B89" t="s">
        <v>21</v>
      </c>
      <c r="C89" t="s">
        <v>35</v>
      </c>
      <c r="D89" t="s">
        <v>26</v>
      </c>
      <c r="E89" t="s">
        <v>14</v>
      </c>
      <c r="F89" t="s">
        <v>15</v>
      </c>
      <c r="G89">
        <v>320000</v>
      </c>
      <c r="H89" s="1">
        <v>45644</v>
      </c>
      <c r="I89" t="s">
        <v>16</v>
      </c>
      <c r="J89" t="s">
        <v>17</v>
      </c>
      <c r="K8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300K-400K</v>
      </c>
    </row>
    <row r="90" spans="1:11" x14ac:dyDescent="0.25">
      <c r="A90" t="s">
        <v>140</v>
      </c>
      <c r="B90" t="s">
        <v>21</v>
      </c>
      <c r="C90" t="s">
        <v>88</v>
      </c>
      <c r="D90" t="s">
        <v>14</v>
      </c>
      <c r="E90" t="s">
        <v>15</v>
      </c>
      <c r="F90" t="s">
        <v>15</v>
      </c>
      <c r="G90">
        <v>418000</v>
      </c>
      <c r="H90" s="1">
        <v>45644</v>
      </c>
      <c r="I90" t="s">
        <v>16</v>
      </c>
      <c r="J90" t="s">
        <v>17</v>
      </c>
      <c r="K9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91" spans="1:11" x14ac:dyDescent="0.25">
      <c r="A91" t="s">
        <v>141</v>
      </c>
      <c r="B91" t="s">
        <v>21</v>
      </c>
      <c r="C91" t="s">
        <v>35</v>
      </c>
      <c r="D91" t="s">
        <v>40</v>
      </c>
      <c r="E91" t="s">
        <v>14</v>
      </c>
      <c r="F91" t="s">
        <v>26</v>
      </c>
      <c r="G91">
        <v>1088000</v>
      </c>
      <c r="H91" s="1">
        <v>45643</v>
      </c>
      <c r="I91" t="s">
        <v>16</v>
      </c>
      <c r="J91" t="s">
        <v>17</v>
      </c>
      <c r="K9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92" spans="1:11" x14ac:dyDescent="0.25">
      <c r="A92" t="s">
        <v>142</v>
      </c>
      <c r="B92" t="s">
        <v>21</v>
      </c>
      <c r="C92" t="s">
        <v>143</v>
      </c>
      <c r="D92" t="s">
        <v>15</v>
      </c>
      <c r="E92" t="s">
        <v>15</v>
      </c>
      <c r="F92" t="s">
        <v>15</v>
      </c>
      <c r="G92">
        <v>450000</v>
      </c>
      <c r="H92" s="1">
        <v>45643</v>
      </c>
      <c r="I92" t="s">
        <v>16</v>
      </c>
      <c r="J92" t="s">
        <v>17</v>
      </c>
      <c r="K9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93" spans="1:11" x14ac:dyDescent="0.25">
      <c r="A93" t="s">
        <v>144</v>
      </c>
      <c r="B93" t="s">
        <v>21</v>
      </c>
      <c r="C93" t="s">
        <v>35</v>
      </c>
      <c r="D93" t="s">
        <v>14</v>
      </c>
      <c r="E93" t="s">
        <v>15</v>
      </c>
      <c r="F93" t="s">
        <v>15</v>
      </c>
      <c r="G93">
        <v>495110</v>
      </c>
      <c r="H93" s="1">
        <v>45643</v>
      </c>
      <c r="I93" t="s">
        <v>16</v>
      </c>
      <c r="J93" t="s">
        <v>17</v>
      </c>
      <c r="K9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94" spans="1:11" x14ac:dyDescent="0.25">
      <c r="A94" t="s">
        <v>145</v>
      </c>
      <c r="B94" t="s">
        <v>21</v>
      </c>
      <c r="C94" t="s">
        <v>35</v>
      </c>
      <c r="D94" t="s">
        <v>14</v>
      </c>
      <c r="E94" t="s">
        <v>14</v>
      </c>
      <c r="F94" t="s">
        <v>15</v>
      </c>
      <c r="G94">
        <v>550000</v>
      </c>
      <c r="H94" s="1">
        <v>45643</v>
      </c>
      <c r="I94" t="s">
        <v>16</v>
      </c>
      <c r="J94" t="s">
        <v>17</v>
      </c>
      <c r="K9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95" spans="1:11" x14ac:dyDescent="0.25">
      <c r="A95" t="s">
        <v>146</v>
      </c>
      <c r="B95" t="s">
        <v>21</v>
      </c>
      <c r="C95" t="s">
        <v>35</v>
      </c>
      <c r="D95" t="s">
        <v>14</v>
      </c>
      <c r="E95" t="s">
        <v>15</v>
      </c>
      <c r="F95" t="s">
        <v>15</v>
      </c>
      <c r="G95">
        <v>420000</v>
      </c>
      <c r="H95" s="1">
        <v>45643</v>
      </c>
      <c r="I95" t="s">
        <v>16</v>
      </c>
      <c r="J95" t="s">
        <v>17</v>
      </c>
      <c r="K9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96" spans="1:11" x14ac:dyDescent="0.25">
      <c r="A96" t="s">
        <v>147</v>
      </c>
      <c r="B96" t="s">
        <v>11</v>
      </c>
      <c r="C96" t="s">
        <v>35</v>
      </c>
      <c r="D96" t="s">
        <v>26</v>
      </c>
      <c r="E96" t="s">
        <v>26</v>
      </c>
      <c r="F96" t="s">
        <v>26</v>
      </c>
      <c r="G96">
        <v>1200000</v>
      </c>
      <c r="H96" s="1">
        <v>45642</v>
      </c>
      <c r="I96" t="s">
        <v>16</v>
      </c>
      <c r="J96" t="s">
        <v>17</v>
      </c>
      <c r="K9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97" spans="1:11" x14ac:dyDescent="0.25">
      <c r="A97" t="s">
        <v>148</v>
      </c>
      <c r="B97" t="s">
        <v>11</v>
      </c>
      <c r="C97" t="s">
        <v>149</v>
      </c>
      <c r="D97" t="s">
        <v>40</v>
      </c>
      <c r="E97" t="s">
        <v>14</v>
      </c>
      <c r="F97" t="s">
        <v>23</v>
      </c>
      <c r="G97">
        <v>1720000</v>
      </c>
      <c r="H97" s="1">
        <v>45642</v>
      </c>
      <c r="I97" t="s">
        <v>16</v>
      </c>
      <c r="J97" t="s">
        <v>17</v>
      </c>
      <c r="K9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98" spans="1:11" x14ac:dyDescent="0.25">
      <c r="A98" t="s">
        <v>150</v>
      </c>
      <c r="B98" t="s">
        <v>11</v>
      </c>
      <c r="C98" t="s">
        <v>151</v>
      </c>
      <c r="D98" t="s">
        <v>23</v>
      </c>
      <c r="E98" t="s">
        <v>23</v>
      </c>
      <c r="F98" t="s">
        <v>14</v>
      </c>
      <c r="G98">
        <v>2400000</v>
      </c>
      <c r="H98" s="1">
        <v>45642</v>
      </c>
      <c r="I98" t="s">
        <v>16</v>
      </c>
      <c r="J98" t="s">
        <v>17</v>
      </c>
      <c r="K9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99" spans="1:11" x14ac:dyDescent="0.25">
      <c r="A99" t="s">
        <v>152</v>
      </c>
      <c r="B99" t="s">
        <v>21</v>
      </c>
      <c r="C99" t="s">
        <v>19</v>
      </c>
      <c r="D99" t="s">
        <v>14</v>
      </c>
      <c r="E99" t="s">
        <v>15</v>
      </c>
      <c r="F99" t="s">
        <v>15</v>
      </c>
      <c r="G99">
        <v>428000</v>
      </c>
      <c r="H99" s="1">
        <v>45639</v>
      </c>
      <c r="I99" t="s">
        <v>16</v>
      </c>
      <c r="J99" t="s">
        <v>17</v>
      </c>
      <c r="K9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100" spans="1:11" x14ac:dyDescent="0.25">
      <c r="A100" t="s">
        <v>153</v>
      </c>
      <c r="B100" t="s">
        <v>21</v>
      </c>
      <c r="C100" t="s">
        <v>154</v>
      </c>
      <c r="D100" t="s">
        <v>14</v>
      </c>
      <c r="E100" t="s">
        <v>14</v>
      </c>
      <c r="F100" t="s">
        <v>15</v>
      </c>
      <c r="G100">
        <v>508000</v>
      </c>
      <c r="H100" s="1">
        <v>45639</v>
      </c>
      <c r="I100" t="s">
        <v>16</v>
      </c>
      <c r="J100" t="s">
        <v>17</v>
      </c>
      <c r="K10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01" spans="1:11" x14ac:dyDescent="0.25">
      <c r="A101" t="s">
        <v>155</v>
      </c>
      <c r="B101" t="s">
        <v>11</v>
      </c>
      <c r="C101" t="s">
        <v>156</v>
      </c>
      <c r="D101" t="s">
        <v>40</v>
      </c>
      <c r="E101" t="s">
        <v>15</v>
      </c>
      <c r="F101" t="s">
        <v>15</v>
      </c>
      <c r="G101">
        <v>1403000</v>
      </c>
      <c r="H101" s="1">
        <v>45639</v>
      </c>
      <c r="I101" t="s">
        <v>16</v>
      </c>
      <c r="J101" t="s">
        <v>17</v>
      </c>
      <c r="K10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02" spans="1:11" x14ac:dyDescent="0.25">
      <c r="A102" t="s">
        <v>157</v>
      </c>
      <c r="B102" t="s">
        <v>11</v>
      </c>
      <c r="C102" t="s">
        <v>35</v>
      </c>
      <c r="D102" t="s">
        <v>14</v>
      </c>
      <c r="E102" t="s">
        <v>15</v>
      </c>
      <c r="F102" t="s">
        <v>15</v>
      </c>
      <c r="G102">
        <v>2900000</v>
      </c>
      <c r="H102" s="1">
        <v>45639</v>
      </c>
      <c r="I102" t="s">
        <v>16</v>
      </c>
      <c r="J102" t="s">
        <v>17</v>
      </c>
      <c r="K10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03" spans="1:11" x14ac:dyDescent="0.25">
      <c r="A103" t="s">
        <v>158</v>
      </c>
      <c r="B103" t="s">
        <v>11</v>
      </c>
      <c r="C103" t="s">
        <v>159</v>
      </c>
      <c r="D103" t="s">
        <v>40</v>
      </c>
      <c r="E103" t="s">
        <v>15</v>
      </c>
      <c r="F103" t="s">
        <v>15</v>
      </c>
      <c r="G103">
        <v>1240000</v>
      </c>
      <c r="H103" s="1">
        <v>45638</v>
      </c>
      <c r="I103" t="s">
        <v>16</v>
      </c>
      <c r="J103" t="s">
        <v>17</v>
      </c>
      <c r="K10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04" spans="1:11" x14ac:dyDescent="0.25">
      <c r="A104" t="s">
        <v>160</v>
      </c>
      <c r="B104" t="s">
        <v>11</v>
      </c>
      <c r="C104" t="s">
        <v>35</v>
      </c>
      <c r="D104" t="s">
        <v>23</v>
      </c>
      <c r="E104" t="s">
        <v>23</v>
      </c>
      <c r="F104" t="s">
        <v>23</v>
      </c>
      <c r="G104">
        <v>1055000</v>
      </c>
      <c r="H104" s="1">
        <v>45637</v>
      </c>
      <c r="I104" t="s">
        <v>16</v>
      </c>
      <c r="J104" t="s">
        <v>17</v>
      </c>
      <c r="K10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05" spans="1:11" x14ac:dyDescent="0.25">
      <c r="A105" t="s">
        <v>161</v>
      </c>
      <c r="B105" t="s">
        <v>11</v>
      </c>
      <c r="C105" t="s">
        <v>19</v>
      </c>
      <c r="D105" t="s">
        <v>26</v>
      </c>
      <c r="E105" t="s">
        <v>14</v>
      </c>
      <c r="F105" t="s">
        <v>14</v>
      </c>
      <c r="G105">
        <v>1380000</v>
      </c>
      <c r="H105" s="1">
        <v>45636</v>
      </c>
      <c r="I105" t="s">
        <v>16</v>
      </c>
      <c r="J105" t="s">
        <v>17</v>
      </c>
      <c r="K10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06" spans="1:11" x14ac:dyDescent="0.25">
      <c r="A106" t="s">
        <v>162</v>
      </c>
      <c r="B106" t="s">
        <v>11</v>
      </c>
      <c r="C106" t="s">
        <v>19</v>
      </c>
      <c r="D106" t="s">
        <v>13</v>
      </c>
      <c r="E106" t="s">
        <v>26</v>
      </c>
      <c r="F106" t="s">
        <v>23</v>
      </c>
      <c r="G106">
        <v>1350000</v>
      </c>
      <c r="H106" s="1">
        <v>45636</v>
      </c>
      <c r="I106" t="s">
        <v>16</v>
      </c>
      <c r="J106" t="s">
        <v>17</v>
      </c>
      <c r="K10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07" spans="1:11" x14ac:dyDescent="0.25">
      <c r="A107" t="s">
        <v>163</v>
      </c>
      <c r="B107" t="s">
        <v>21</v>
      </c>
      <c r="C107" t="s">
        <v>35</v>
      </c>
      <c r="D107" t="s">
        <v>14</v>
      </c>
      <c r="E107" t="s">
        <v>14</v>
      </c>
      <c r="F107" t="s">
        <v>23</v>
      </c>
      <c r="G107">
        <v>675000</v>
      </c>
      <c r="H107" s="1">
        <v>45636</v>
      </c>
      <c r="I107" t="s">
        <v>16</v>
      </c>
      <c r="J107" t="s">
        <v>17</v>
      </c>
      <c r="K10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08" spans="1:11" x14ac:dyDescent="0.25">
      <c r="A108" t="s">
        <v>164</v>
      </c>
      <c r="B108" t="s">
        <v>21</v>
      </c>
      <c r="C108" t="s">
        <v>165</v>
      </c>
      <c r="D108" t="s">
        <v>14</v>
      </c>
      <c r="E108" t="s">
        <v>15</v>
      </c>
      <c r="F108" t="s">
        <v>23</v>
      </c>
      <c r="G108">
        <v>420000</v>
      </c>
      <c r="H108" s="1">
        <v>45636</v>
      </c>
      <c r="I108" t="s">
        <v>16</v>
      </c>
      <c r="J108" t="s">
        <v>17</v>
      </c>
      <c r="K10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109" spans="1:11" x14ac:dyDescent="0.25">
      <c r="A109" t="s">
        <v>166</v>
      </c>
      <c r="B109" t="s">
        <v>11</v>
      </c>
      <c r="C109" t="s">
        <v>35</v>
      </c>
      <c r="D109" t="s">
        <v>26</v>
      </c>
      <c r="E109" t="s">
        <v>14</v>
      </c>
      <c r="F109" t="s">
        <v>14</v>
      </c>
      <c r="G109">
        <v>1000000</v>
      </c>
      <c r="H109" s="1">
        <v>45636</v>
      </c>
      <c r="I109" t="s">
        <v>16</v>
      </c>
      <c r="J109" t="s">
        <v>17</v>
      </c>
      <c r="K10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10" spans="1:11" x14ac:dyDescent="0.25">
      <c r="A110" t="s">
        <v>167</v>
      </c>
      <c r="B110" t="s">
        <v>21</v>
      </c>
      <c r="C110" t="s">
        <v>35</v>
      </c>
      <c r="D110" t="s">
        <v>14</v>
      </c>
      <c r="E110" t="s">
        <v>14</v>
      </c>
      <c r="F110" t="s">
        <v>15</v>
      </c>
      <c r="G110">
        <v>600000</v>
      </c>
      <c r="H110" s="1">
        <v>45636</v>
      </c>
      <c r="I110" t="s">
        <v>16</v>
      </c>
      <c r="J110" t="s">
        <v>17</v>
      </c>
      <c r="K11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11" spans="1:11" x14ac:dyDescent="0.25">
      <c r="A111" t="s">
        <v>168</v>
      </c>
      <c r="B111" t="s">
        <v>21</v>
      </c>
      <c r="C111" t="s">
        <v>169</v>
      </c>
      <c r="D111" t="s">
        <v>14</v>
      </c>
      <c r="E111" t="s">
        <v>15</v>
      </c>
      <c r="F111" t="s">
        <v>15</v>
      </c>
      <c r="G111">
        <v>450000</v>
      </c>
      <c r="H111" s="1">
        <v>45635</v>
      </c>
      <c r="I111" t="s">
        <v>16</v>
      </c>
      <c r="J111" t="s">
        <v>17</v>
      </c>
      <c r="K11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112" spans="1:11" x14ac:dyDescent="0.25">
      <c r="A112" t="s">
        <v>170</v>
      </c>
      <c r="B112" t="s">
        <v>21</v>
      </c>
      <c r="C112" t="s">
        <v>78</v>
      </c>
      <c r="D112" t="s">
        <v>26</v>
      </c>
      <c r="E112" t="s">
        <v>15</v>
      </c>
      <c r="F112" t="s">
        <v>23</v>
      </c>
      <c r="G112">
        <v>790000</v>
      </c>
      <c r="H112" s="1">
        <v>45635</v>
      </c>
      <c r="I112" t="s">
        <v>16</v>
      </c>
      <c r="J112" t="s">
        <v>17</v>
      </c>
      <c r="K11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13" spans="1:11" x14ac:dyDescent="0.25">
      <c r="A113" t="s">
        <v>171</v>
      </c>
      <c r="B113" t="s">
        <v>11</v>
      </c>
      <c r="C113" t="s">
        <v>169</v>
      </c>
      <c r="D113" t="s">
        <v>40</v>
      </c>
      <c r="E113" t="s">
        <v>15</v>
      </c>
      <c r="F113" t="s">
        <v>40</v>
      </c>
      <c r="G113">
        <v>1690000</v>
      </c>
      <c r="H113" s="1">
        <v>45633</v>
      </c>
      <c r="I113" t="s">
        <v>16</v>
      </c>
      <c r="J113" t="s">
        <v>17</v>
      </c>
      <c r="K11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14" spans="1:11" x14ac:dyDescent="0.25">
      <c r="A114" t="s">
        <v>172</v>
      </c>
      <c r="B114" t="s">
        <v>21</v>
      </c>
      <c r="C114" t="s">
        <v>72</v>
      </c>
      <c r="D114" t="s">
        <v>26</v>
      </c>
      <c r="E114" t="s">
        <v>14</v>
      </c>
      <c r="F114" t="s">
        <v>15</v>
      </c>
      <c r="G114">
        <v>865000</v>
      </c>
      <c r="H114" s="1">
        <v>45632</v>
      </c>
      <c r="I114" t="s">
        <v>16</v>
      </c>
      <c r="J114" t="s">
        <v>17</v>
      </c>
      <c r="K11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115" spans="1:11" x14ac:dyDescent="0.25">
      <c r="A115" t="s">
        <v>173</v>
      </c>
      <c r="B115" t="s">
        <v>21</v>
      </c>
      <c r="C115" t="s">
        <v>35</v>
      </c>
      <c r="D115" t="s">
        <v>23</v>
      </c>
      <c r="E115" t="s">
        <v>23</v>
      </c>
      <c r="F115" t="s">
        <v>23</v>
      </c>
      <c r="G115">
        <v>918000</v>
      </c>
      <c r="H115" s="1">
        <v>45632</v>
      </c>
      <c r="I115" t="s">
        <v>16</v>
      </c>
      <c r="J115" t="s">
        <v>17</v>
      </c>
      <c r="K11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16" spans="1:11" x14ac:dyDescent="0.25">
      <c r="A116" t="s">
        <v>174</v>
      </c>
      <c r="B116" t="s">
        <v>21</v>
      </c>
      <c r="C116" t="s">
        <v>35</v>
      </c>
      <c r="D116" t="s">
        <v>40</v>
      </c>
      <c r="E116" t="s">
        <v>14</v>
      </c>
      <c r="F116" t="s">
        <v>15</v>
      </c>
      <c r="G116">
        <v>920000</v>
      </c>
      <c r="H116" s="1">
        <v>45632</v>
      </c>
      <c r="I116" t="s">
        <v>16</v>
      </c>
      <c r="J116" t="s">
        <v>17</v>
      </c>
      <c r="K11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17" spans="1:11" x14ac:dyDescent="0.25">
      <c r="A117" t="s">
        <v>175</v>
      </c>
      <c r="B117" t="s">
        <v>21</v>
      </c>
      <c r="C117" t="s">
        <v>35</v>
      </c>
      <c r="D117" t="s">
        <v>40</v>
      </c>
      <c r="E117" t="s">
        <v>14</v>
      </c>
      <c r="F117" t="s">
        <v>23</v>
      </c>
      <c r="G117">
        <v>1025000</v>
      </c>
      <c r="H117" s="1">
        <v>45632</v>
      </c>
      <c r="I117" t="s">
        <v>16</v>
      </c>
      <c r="J117" t="s">
        <v>17</v>
      </c>
      <c r="K11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18" spans="1:11" x14ac:dyDescent="0.25">
      <c r="A118" t="s">
        <v>176</v>
      </c>
      <c r="B118" t="s">
        <v>21</v>
      </c>
      <c r="C118" t="s">
        <v>35</v>
      </c>
      <c r="D118" t="s">
        <v>14</v>
      </c>
      <c r="E118" t="s">
        <v>14</v>
      </c>
      <c r="F118" t="s">
        <v>15</v>
      </c>
      <c r="G118">
        <v>610000</v>
      </c>
      <c r="H118" s="1">
        <v>45631</v>
      </c>
      <c r="I118" t="s">
        <v>16</v>
      </c>
      <c r="J118" t="s">
        <v>17</v>
      </c>
      <c r="K11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19" spans="1:11" x14ac:dyDescent="0.25">
      <c r="A119" t="s">
        <v>177</v>
      </c>
      <c r="B119" t="s">
        <v>21</v>
      </c>
      <c r="C119" t="s">
        <v>35</v>
      </c>
      <c r="D119" t="s">
        <v>26</v>
      </c>
      <c r="E119" t="s">
        <v>14</v>
      </c>
      <c r="F119" t="s">
        <v>23</v>
      </c>
      <c r="G119">
        <v>750000</v>
      </c>
      <c r="H119" s="1">
        <v>45631</v>
      </c>
      <c r="I119" t="s">
        <v>16</v>
      </c>
      <c r="J119" t="s">
        <v>17</v>
      </c>
      <c r="K11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20" spans="1:11" x14ac:dyDescent="0.25">
      <c r="A120" t="s">
        <v>178</v>
      </c>
      <c r="B120" t="s">
        <v>21</v>
      </c>
      <c r="C120" t="s">
        <v>35</v>
      </c>
      <c r="D120" t="s">
        <v>14</v>
      </c>
      <c r="E120" t="s">
        <v>14</v>
      </c>
      <c r="F120" t="s">
        <v>15</v>
      </c>
      <c r="G120">
        <v>559000</v>
      </c>
      <c r="H120" s="1">
        <v>45630</v>
      </c>
      <c r="I120" t="s">
        <v>16</v>
      </c>
      <c r="J120" t="s">
        <v>17</v>
      </c>
      <c r="K12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21" spans="1:11" x14ac:dyDescent="0.25">
      <c r="A121" t="s">
        <v>179</v>
      </c>
      <c r="B121" t="s">
        <v>21</v>
      </c>
      <c r="C121" t="s">
        <v>35</v>
      </c>
      <c r="D121" t="s">
        <v>26</v>
      </c>
      <c r="E121" t="s">
        <v>15</v>
      </c>
      <c r="F121" t="s">
        <v>15</v>
      </c>
      <c r="G121">
        <v>550000</v>
      </c>
      <c r="H121" s="1">
        <v>45630</v>
      </c>
      <c r="I121" t="s">
        <v>16</v>
      </c>
      <c r="J121" t="s">
        <v>17</v>
      </c>
      <c r="K12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22" spans="1:11" x14ac:dyDescent="0.25">
      <c r="A122" t="s">
        <v>180</v>
      </c>
      <c r="B122" t="s">
        <v>21</v>
      </c>
      <c r="C122" t="s">
        <v>181</v>
      </c>
      <c r="D122" t="s">
        <v>14</v>
      </c>
      <c r="E122" t="s">
        <v>15</v>
      </c>
      <c r="F122" t="s">
        <v>15</v>
      </c>
      <c r="G122">
        <v>690000</v>
      </c>
      <c r="H122" s="1">
        <v>45630</v>
      </c>
      <c r="I122" t="s">
        <v>16</v>
      </c>
      <c r="J122" t="s">
        <v>17</v>
      </c>
      <c r="K12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23" spans="1:11" x14ac:dyDescent="0.25">
      <c r="A123" t="s">
        <v>182</v>
      </c>
      <c r="B123" t="s">
        <v>11</v>
      </c>
      <c r="C123" t="s">
        <v>183</v>
      </c>
      <c r="D123" t="s">
        <v>26</v>
      </c>
      <c r="E123" t="s">
        <v>14</v>
      </c>
      <c r="F123" t="s">
        <v>14</v>
      </c>
      <c r="G123">
        <v>1255000</v>
      </c>
      <c r="H123" s="1">
        <v>45629</v>
      </c>
      <c r="I123" t="s">
        <v>16</v>
      </c>
      <c r="J123" t="s">
        <v>17</v>
      </c>
      <c r="K12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24" spans="1:11" x14ac:dyDescent="0.25">
      <c r="A124" t="s">
        <v>184</v>
      </c>
      <c r="B124" t="s">
        <v>11</v>
      </c>
      <c r="C124" t="s">
        <v>88</v>
      </c>
      <c r="D124" t="s">
        <v>26</v>
      </c>
      <c r="E124" t="s">
        <v>15</v>
      </c>
      <c r="F124" t="s">
        <v>15</v>
      </c>
      <c r="G124">
        <v>1600000</v>
      </c>
      <c r="H124" s="1">
        <v>45629</v>
      </c>
      <c r="I124" t="s">
        <v>16</v>
      </c>
      <c r="J124" t="s">
        <v>17</v>
      </c>
      <c r="K12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25" spans="1:11" x14ac:dyDescent="0.25">
      <c r="A125" t="s">
        <v>185</v>
      </c>
      <c r="B125" t="s">
        <v>21</v>
      </c>
      <c r="C125" t="s">
        <v>186</v>
      </c>
      <c r="D125" t="s">
        <v>14</v>
      </c>
      <c r="E125" t="s">
        <v>14</v>
      </c>
      <c r="F125" t="s">
        <v>23</v>
      </c>
      <c r="G125">
        <v>600000</v>
      </c>
      <c r="H125" s="1">
        <v>45629</v>
      </c>
      <c r="I125" t="s">
        <v>16</v>
      </c>
      <c r="J125" t="s">
        <v>17</v>
      </c>
      <c r="K12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26" spans="1:11" x14ac:dyDescent="0.25">
      <c r="A126" t="s">
        <v>187</v>
      </c>
      <c r="B126" t="s">
        <v>11</v>
      </c>
      <c r="C126" t="s">
        <v>19</v>
      </c>
      <c r="D126" t="s">
        <v>26</v>
      </c>
      <c r="E126" t="s">
        <v>14</v>
      </c>
      <c r="F126" t="s">
        <v>14</v>
      </c>
      <c r="G126">
        <v>1250000</v>
      </c>
      <c r="H126" s="1">
        <v>45629</v>
      </c>
      <c r="I126" t="s">
        <v>16</v>
      </c>
      <c r="J126" t="s">
        <v>17</v>
      </c>
      <c r="K12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27" spans="1:11" x14ac:dyDescent="0.25">
      <c r="A127" t="s">
        <v>188</v>
      </c>
      <c r="B127" t="s">
        <v>21</v>
      </c>
      <c r="C127" t="s">
        <v>189</v>
      </c>
      <c r="D127" t="s">
        <v>14</v>
      </c>
      <c r="E127" t="s">
        <v>15</v>
      </c>
      <c r="F127" t="s">
        <v>23</v>
      </c>
      <c r="G127">
        <v>405000</v>
      </c>
      <c r="H127" s="1">
        <v>45629</v>
      </c>
      <c r="I127" t="s">
        <v>16</v>
      </c>
      <c r="J127" t="s">
        <v>17</v>
      </c>
      <c r="K12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400K-500K</v>
      </c>
    </row>
    <row r="128" spans="1:11" x14ac:dyDescent="0.25">
      <c r="A128" t="s">
        <v>190</v>
      </c>
      <c r="B128" t="s">
        <v>21</v>
      </c>
      <c r="C128" t="s">
        <v>191</v>
      </c>
      <c r="D128" t="s">
        <v>14</v>
      </c>
      <c r="E128" t="s">
        <v>15</v>
      </c>
      <c r="F128" t="s">
        <v>15</v>
      </c>
      <c r="G128">
        <v>888000</v>
      </c>
      <c r="H128" s="1">
        <v>45708</v>
      </c>
      <c r="I128" t="s">
        <v>192</v>
      </c>
      <c r="J128" t="s">
        <v>193</v>
      </c>
      <c r="K12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129" spans="1:11" x14ac:dyDescent="0.25">
      <c r="A129" t="s">
        <v>194</v>
      </c>
      <c r="B129" t="s">
        <v>21</v>
      </c>
      <c r="C129" t="s">
        <v>35</v>
      </c>
      <c r="D129" t="s">
        <v>23</v>
      </c>
      <c r="E129" t="s">
        <v>23</v>
      </c>
      <c r="F129" t="s">
        <v>23</v>
      </c>
      <c r="G129">
        <v>2481000</v>
      </c>
      <c r="H129" s="1">
        <v>45707</v>
      </c>
      <c r="I129" t="s">
        <v>192</v>
      </c>
      <c r="J129" t="s">
        <v>193</v>
      </c>
      <c r="K12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0" spans="1:11" x14ac:dyDescent="0.25">
      <c r="A130" t="s">
        <v>195</v>
      </c>
      <c r="B130" t="s">
        <v>21</v>
      </c>
      <c r="C130" t="s">
        <v>196</v>
      </c>
      <c r="D130" t="s">
        <v>14</v>
      </c>
      <c r="E130" t="s">
        <v>14</v>
      </c>
      <c r="F130" t="s">
        <v>15</v>
      </c>
      <c r="G130">
        <v>750000</v>
      </c>
      <c r="H130" s="1">
        <v>45706</v>
      </c>
      <c r="I130" t="s">
        <v>192</v>
      </c>
      <c r="J130" t="s">
        <v>193</v>
      </c>
      <c r="K13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31" spans="1:11" x14ac:dyDescent="0.25">
      <c r="A131" t="s">
        <v>197</v>
      </c>
      <c r="B131" t="s">
        <v>11</v>
      </c>
      <c r="C131" t="s">
        <v>198</v>
      </c>
      <c r="D131" t="s">
        <v>199</v>
      </c>
      <c r="E131" t="s">
        <v>200</v>
      </c>
      <c r="F131" t="s">
        <v>23</v>
      </c>
      <c r="G131">
        <v>6980142</v>
      </c>
      <c r="H131" s="1">
        <v>45706</v>
      </c>
      <c r="I131" t="s">
        <v>192</v>
      </c>
      <c r="J131" t="s">
        <v>193</v>
      </c>
      <c r="K13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2" spans="1:11" x14ac:dyDescent="0.25">
      <c r="A132" t="s">
        <v>201</v>
      </c>
      <c r="B132" t="s">
        <v>11</v>
      </c>
      <c r="C132" t="s">
        <v>198</v>
      </c>
      <c r="D132" t="s">
        <v>202</v>
      </c>
      <c r="E132" t="s">
        <v>13</v>
      </c>
      <c r="F132" t="s">
        <v>40</v>
      </c>
      <c r="G132">
        <v>4019858</v>
      </c>
      <c r="H132" s="1">
        <v>45706</v>
      </c>
      <c r="I132" t="s">
        <v>192</v>
      </c>
      <c r="J132" t="s">
        <v>193</v>
      </c>
      <c r="K13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3" spans="1:11" x14ac:dyDescent="0.25">
      <c r="A133" t="s">
        <v>203</v>
      </c>
      <c r="B133" t="s">
        <v>21</v>
      </c>
      <c r="C133" t="s">
        <v>35</v>
      </c>
      <c r="D133" t="s">
        <v>23</v>
      </c>
      <c r="E133" t="s">
        <v>23</v>
      </c>
      <c r="F133" t="s">
        <v>23</v>
      </c>
      <c r="G133">
        <v>1001000</v>
      </c>
      <c r="H133" s="1">
        <v>45705</v>
      </c>
      <c r="I133" t="s">
        <v>192</v>
      </c>
      <c r="J133" t="s">
        <v>193</v>
      </c>
      <c r="K13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4" spans="1:11" x14ac:dyDescent="0.25">
      <c r="A134" t="s">
        <v>204</v>
      </c>
      <c r="B134" t="s">
        <v>21</v>
      </c>
      <c r="C134" t="s">
        <v>205</v>
      </c>
      <c r="D134" t="s">
        <v>14</v>
      </c>
      <c r="E134" t="s">
        <v>15</v>
      </c>
      <c r="F134" t="s">
        <v>23</v>
      </c>
      <c r="G134">
        <v>732000</v>
      </c>
      <c r="H134" s="1">
        <v>45705</v>
      </c>
      <c r="I134" t="s">
        <v>192</v>
      </c>
      <c r="J134" t="s">
        <v>193</v>
      </c>
      <c r="K13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35" spans="1:11" x14ac:dyDescent="0.25">
      <c r="A135" t="s">
        <v>206</v>
      </c>
      <c r="B135" t="s">
        <v>11</v>
      </c>
      <c r="C135" t="s">
        <v>207</v>
      </c>
      <c r="D135" t="s">
        <v>200</v>
      </c>
      <c r="E135" t="s">
        <v>26</v>
      </c>
      <c r="F135" t="s">
        <v>15</v>
      </c>
      <c r="G135">
        <v>7000000</v>
      </c>
      <c r="H135" s="1">
        <v>45703</v>
      </c>
      <c r="I135" t="s">
        <v>192</v>
      </c>
      <c r="J135" t="s">
        <v>193</v>
      </c>
      <c r="K13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6" spans="1:11" x14ac:dyDescent="0.25">
      <c r="A136" t="s">
        <v>208</v>
      </c>
      <c r="B136" t="s">
        <v>11</v>
      </c>
      <c r="C136" t="s">
        <v>58</v>
      </c>
      <c r="D136" t="s">
        <v>40</v>
      </c>
      <c r="E136" t="s">
        <v>14</v>
      </c>
      <c r="F136" t="s">
        <v>15</v>
      </c>
      <c r="G136">
        <v>3100000</v>
      </c>
      <c r="H136" s="1">
        <v>45703</v>
      </c>
      <c r="I136" t="s">
        <v>192</v>
      </c>
      <c r="J136" t="s">
        <v>193</v>
      </c>
      <c r="K13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7" spans="1:11" x14ac:dyDescent="0.25">
      <c r="A137" t="s">
        <v>209</v>
      </c>
      <c r="B137" t="s">
        <v>21</v>
      </c>
      <c r="C137" t="s">
        <v>35</v>
      </c>
      <c r="D137" t="s">
        <v>26</v>
      </c>
      <c r="E137" t="s">
        <v>14</v>
      </c>
      <c r="F137" t="s">
        <v>14</v>
      </c>
      <c r="G137">
        <v>2200000</v>
      </c>
      <c r="H137" s="1">
        <v>45702</v>
      </c>
      <c r="I137" t="s">
        <v>192</v>
      </c>
      <c r="J137" t="s">
        <v>193</v>
      </c>
      <c r="K13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8" spans="1:11" x14ac:dyDescent="0.25">
      <c r="A138" t="s">
        <v>210</v>
      </c>
      <c r="B138" t="s">
        <v>21</v>
      </c>
      <c r="C138" t="s">
        <v>35</v>
      </c>
      <c r="D138" t="s">
        <v>26</v>
      </c>
      <c r="E138" t="s">
        <v>14</v>
      </c>
      <c r="F138" t="s">
        <v>14</v>
      </c>
      <c r="G138">
        <v>1335000</v>
      </c>
      <c r="H138" s="1">
        <v>45702</v>
      </c>
      <c r="I138" t="s">
        <v>192</v>
      </c>
      <c r="J138" t="s">
        <v>193</v>
      </c>
      <c r="K13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39" spans="1:11" x14ac:dyDescent="0.25">
      <c r="A139" t="s">
        <v>211</v>
      </c>
      <c r="B139" t="s">
        <v>21</v>
      </c>
      <c r="C139" t="s">
        <v>25</v>
      </c>
      <c r="D139" t="s">
        <v>14</v>
      </c>
      <c r="E139" t="s">
        <v>14</v>
      </c>
      <c r="F139" t="s">
        <v>23</v>
      </c>
      <c r="G139">
        <v>1230000</v>
      </c>
      <c r="H139" s="1">
        <v>45700</v>
      </c>
      <c r="I139" t="s">
        <v>192</v>
      </c>
      <c r="J139" t="s">
        <v>193</v>
      </c>
      <c r="K13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40" spans="1:11" x14ac:dyDescent="0.25">
      <c r="A140" t="s">
        <v>212</v>
      </c>
      <c r="B140" t="s">
        <v>21</v>
      </c>
      <c r="C140" t="s">
        <v>191</v>
      </c>
      <c r="D140" t="s">
        <v>14</v>
      </c>
      <c r="E140" t="s">
        <v>15</v>
      </c>
      <c r="F140" t="s">
        <v>23</v>
      </c>
      <c r="G140">
        <v>650000</v>
      </c>
      <c r="H140" s="1">
        <v>45698</v>
      </c>
      <c r="I140" t="s">
        <v>192</v>
      </c>
      <c r="J140" t="s">
        <v>193</v>
      </c>
      <c r="K14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41" spans="1:11" x14ac:dyDescent="0.25">
      <c r="A141" t="s">
        <v>213</v>
      </c>
      <c r="B141" t="s">
        <v>11</v>
      </c>
      <c r="C141" t="s">
        <v>198</v>
      </c>
      <c r="D141" t="s">
        <v>200</v>
      </c>
      <c r="E141" t="s">
        <v>13</v>
      </c>
      <c r="F141" t="s">
        <v>14</v>
      </c>
      <c r="G141">
        <v>5300000</v>
      </c>
      <c r="H141" s="1">
        <v>45693</v>
      </c>
      <c r="I141" t="s">
        <v>192</v>
      </c>
      <c r="J141" t="s">
        <v>193</v>
      </c>
      <c r="K14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42" spans="1:11" hidden="1" x14ac:dyDescent="0.25">
      <c r="A142" t="s">
        <v>214</v>
      </c>
      <c r="B142" t="s">
        <v>11</v>
      </c>
      <c r="C142" t="s">
        <v>35</v>
      </c>
      <c r="D142" t="s">
        <v>40</v>
      </c>
      <c r="E142" t="s">
        <v>14</v>
      </c>
      <c r="F142" t="s">
        <v>15</v>
      </c>
      <c r="G142">
        <v>1</v>
      </c>
      <c r="H142" s="1">
        <v>45692</v>
      </c>
      <c r="I142" t="s">
        <v>192</v>
      </c>
      <c r="J142" t="s">
        <v>193</v>
      </c>
      <c r="K142" t="e" cm="1">
        <f t="array" ref="K142">i</f>
        <v>#NAME?</v>
      </c>
    </row>
    <row r="143" spans="1:11" x14ac:dyDescent="0.25">
      <c r="A143" t="s">
        <v>215</v>
      </c>
      <c r="B143" t="s">
        <v>11</v>
      </c>
      <c r="C143" t="s">
        <v>58</v>
      </c>
      <c r="D143" t="s">
        <v>26</v>
      </c>
      <c r="E143" t="s">
        <v>26</v>
      </c>
      <c r="F143" t="s">
        <v>23</v>
      </c>
      <c r="G143">
        <v>2200000</v>
      </c>
      <c r="H143" s="1">
        <v>45692</v>
      </c>
      <c r="I143" t="s">
        <v>192</v>
      </c>
      <c r="J143" t="s">
        <v>193</v>
      </c>
      <c r="K14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44" spans="1:11" x14ac:dyDescent="0.25">
      <c r="A144" t="s">
        <v>216</v>
      </c>
      <c r="B144" t="s">
        <v>21</v>
      </c>
      <c r="C144" t="s">
        <v>35</v>
      </c>
      <c r="D144" t="s">
        <v>14</v>
      </c>
      <c r="E144" t="s">
        <v>15</v>
      </c>
      <c r="F144" t="s">
        <v>15</v>
      </c>
      <c r="G144">
        <v>718000</v>
      </c>
      <c r="H144" s="1">
        <v>45691</v>
      </c>
      <c r="I144" t="s">
        <v>192</v>
      </c>
      <c r="J144" t="s">
        <v>193</v>
      </c>
      <c r="K14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45" spans="1:11" x14ac:dyDescent="0.25">
      <c r="A145" t="s">
        <v>217</v>
      </c>
      <c r="B145" t="s">
        <v>11</v>
      </c>
      <c r="C145" t="s">
        <v>191</v>
      </c>
      <c r="D145" t="s">
        <v>40</v>
      </c>
      <c r="E145" t="s">
        <v>14</v>
      </c>
      <c r="F145" t="s">
        <v>14</v>
      </c>
      <c r="G145">
        <v>2680000</v>
      </c>
      <c r="H145" s="1">
        <v>45691</v>
      </c>
      <c r="I145" t="s">
        <v>192</v>
      </c>
      <c r="J145" t="s">
        <v>193</v>
      </c>
      <c r="K14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46" spans="1:11" x14ac:dyDescent="0.25">
      <c r="A146" t="s">
        <v>218</v>
      </c>
      <c r="B146" t="s">
        <v>21</v>
      </c>
      <c r="C146" t="s">
        <v>83</v>
      </c>
      <c r="D146" t="s">
        <v>14</v>
      </c>
      <c r="E146" t="s">
        <v>15</v>
      </c>
      <c r="F146" t="s">
        <v>23</v>
      </c>
      <c r="G146">
        <v>670000</v>
      </c>
      <c r="H146" s="1">
        <v>45690</v>
      </c>
      <c r="I146" t="s">
        <v>192</v>
      </c>
      <c r="J146" t="s">
        <v>193</v>
      </c>
      <c r="K14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47" spans="1:11" x14ac:dyDescent="0.25">
      <c r="A147" t="s">
        <v>219</v>
      </c>
      <c r="B147" t="s">
        <v>11</v>
      </c>
      <c r="C147" t="s">
        <v>220</v>
      </c>
      <c r="D147" t="s">
        <v>26</v>
      </c>
      <c r="E147" t="s">
        <v>14</v>
      </c>
      <c r="F147" t="s">
        <v>14</v>
      </c>
      <c r="G147">
        <v>2636000</v>
      </c>
      <c r="H147" s="1">
        <v>45688</v>
      </c>
      <c r="I147" t="s">
        <v>192</v>
      </c>
      <c r="J147" t="s">
        <v>193</v>
      </c>
      <c r="K14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48" spans="1:11" x14ac:dyDescent="0.25">
      <c r="A148" t="s">
        <v>221</v>
      </c>
      <c r="B148" t="s">
        <v>21</v>
      </c>
      <c r="C148" t="s">
        <v>222</v>
      </c>
      <c r="D148" t="s">
        <v>14</v>
      </c>
      <c r="E148" t="s">
        <v>14</v>
      </c>
      <c r="F148" t="s">
        <v>15</v>
      </c>
      <c r="G148">
        <v>700000</v>
      </c>
      <c r="H148" s="1">
        <v>45687</v>
      </c>
      <c r="I148" t="s">
        <v>192</v>
      </c>
      <c r="J148" t="s">
        <v>193</v>
      </c>
      <c r="K14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49" spans="1:11" x14ac:dyDescent="0.25">
      <c r="A149" t="s">
        <v>223</v>
      </c>
      <c r="B149" t="s">
        <v>21</v>
      </c>
      <c r="C149" t="s">
        <v>222</v>
      </c>
      <c r="D149" t="s">
        <v>14</v>
      </c>
      <c r="E149" t="s">
        <v>14</v>
      </c>
      <c r="F149" t="s">
        <v>15</v>
      </c>
      <c r="G149">
        <v>1250000</v>
      </c>
      <c r="H149" s="1">
        <v>45687</v>
      </c>
      <c r="I149" t="s">
        <v>192</v>
      </c>
      <c r="J149" t="s">
        <v>193</v>
      </c>
      <c r="K14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50" spans="1:11" x14ac:dyDescent="0.25">
      <c r="A150" t="s">
        <v>224</v>
      </c>
      <c r="B150" t="s">
        <v>11</v>
      </c>
      <c r="C150" t="s">
        <v>58</v>
      </c>
      <c r="D150" t="s">
        <v>26</v>
      </c>
      <c r="E150" t="s">
        <v>14</v>
      </c>
      <c r="F150" t="s">
        <v>23</v>
      </c>
      <c r="G150">
        <v>1723000</v>
      </c>
      <c r="H150" s="1">
        <v>45687</v>
      </c>
      <c r="I150" t="s">
        <v>192</v>
      </c>
      <c r="J150" t="s">
        <v>193</v>
      </c>
      <c r="K15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51" spans="1:11" x14ac:dyDescent="0.25">
      <c r="A151" t="s">
        <v>225</v>
      </c>
      <c r="B151" t="s">
        <v>21</v>
      </c>
      <c r="C151" t="s">
        <v>35</v>
      </c>
      <c r="D151" t="s">
        <v>14</v>
      </c>
      <c r="E151" t="s">
        <v>14</v>
      </c>
      <c r="F151" t="s">
        <v>15</v>
      </c>
      <c r="G151">
        <v>820000</v>
      </c>
      <c r="H151" s="1">
        <v>45686</v>
      </c>
      <c r="I151" t="s">
        <v>192</v>
      </c>
      <c r="J151" t="s">
        <v>193</v>
      </c>
      <c r="K15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152" spans="1:11" x14ac:dyDescent="0.25">
      <c r="A152" t="s">
        <v>226</v>
      </c>
      <c r="B152" t="s">
        <v>21</v>
      </c>
      <c r="C152" t="s">
        <v>35</v>
      </c>
      <c r="D152" t="s">
        <v>26</v>
      </c>
      <c r="E152" t="s">
        <v>14</v>
      </c>
      <c r="F152" t="s">
        <v>15</v>
      </c>
      <c r="G152">
        <v>933800</v>
      </c>
      <c r="H152" s="1">
        <v>45686</v>
      </c>
      <c r="I152" t="s">
        <v>192</v>
      </c>
      <c r="J152" t="s">
        <v>193</v>
      </c>
      <c r="K15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53" spans="1:11" x14ac:dyDescent="0.25">
      <c r="A153" t="s">
        <v>227</v>
      </c>
      <c r="B153" t="s">
        <v>21</v>
      </c>
      <c r="C153" t="s">
        <v>25</v>
      </c>
      <c r="D153" t="s">
        <v>14</v>
      </c>
      <c r="E153" t="s">
        <v>14</v>
      </c>
      <c r="F153" t="s">
        <v>23</v>
      </c>
      <c r="G153">
        <v>1200000</v>
      </c>
      <c r="H153" s="1">
        <v>45685</v>
      </c>
      <c r="I153" t="s">
        <v>192</v>
      </c>
      <c r="J153" t="s">
        <v>193</v>
      </c>
      <c r="K15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54" spans="1:11" x14ac:dyDescent="0.25">
      <c r="A154" t="s">
        <v>228</v>
      </c>
      <c r="B154" t="s">
        <v>21</v>
      </c>
      <c r="C154" t="s">
        <v>35</v>
      </c>
      <c r="D154" t="s">
        <v>14</v>
      </c>
      <c r="E154" t="s">
        <v>14</v>
      </c>
      <c r="F154" t="s">
        <v>15</v>
      </c>
      <c r="G154">
        <v>965000</v>
      </c>
      <c r="H154" s="1">
        <v>45685</v>
      </c>
      <c r="I154" t="s">
        <v>192</v>
      </c>
      <c r="J154" t="s">
        <v>193</v>
      </c>
      <c r="K15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55" spans="1:11" x14ac:dyDescent="0.25">
      <c r="A155" t="s">
        <v>229</v>
      </c>
      <c r="B155" t="s">
        <v>21</v>
      </c>
      <c r="C155" t="s">
        <v>35</v>
      </c>
      <c r="D155" t="s">
        <v>14</v>
      </c>
      <c r="E155" t="s">
        <v>14</v>
      </c>
      <c r="F155" t="s">
        <v>15</v>
      </c>
      <c r="G155">
        <v>930000</v>
      </c>
      <c r="H155" s="1">
        <v>45681</v>
      </c>
      <c r="I155" t="s">
        <v>192</v>
      </c>
      <c r="J155" t="s">
        <v>193</v>
      </c>
      <c r="K15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56" spans="1:11" x14ac:dyDescent="0.25">
      <c r="A156" t="s">
        <v>230</v>
      </c>
      <c r="B156" t="s">
        <v>21</v>
      </c>
      <c r="C156" t="s">
        <v>58</v>
      </c>
      <c r="D156" t="s">
        <v>26</v>
      </c>
      <c r="E156" t="s">
        <v>15</v>
      </c>
      <c r="F156" t="s">
        <v>23</v>
      </c>
      <c r="G156">
        <v>690000</v>
      </c>
      <c r="H156" s="1">
        <v>45681</v>
      </c>
      <c r="I156" t="s">
        <v>192</v>
      </c>
      <c r="J156" t="s">
        <v>193</v>
      </c>
      <c r="K15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57" spans="1:11" x14ac:dyDescent="0.25">
      <c r="A157" t="s">
        <v>231</v>
      </c>
      <c r="B157" t="s">
        <v>21</v>
      </c>
      <c r="C157" t="s">
        <v>35</v>
      </c>
      <c r="D157" t="s">
        <v>15</v>
      </c>
      <c r="E157" t="s">
        <v>15</v>
      </c>
      <c r="F157" t="s">
        <v>15</v>
      </c>
      <c r="G157">
        <v>705000</v>
      </c>
      <c r="H157" s="1">
        <v>45678</v>
      </c>
      <c r="I157" t="s">
        <v>192</v>
      </c>
      <c r="J157" t="s">
        <v>193</v>
      </c>
      <c r="K15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58" spans="1:11" x14ac:dyDescent="0.25">
      <c r="A158" t="s">
        <v>232</v>
      </c>
      <c r="B158" t="s">
        <v>21</v>
      </c>
      <c r="C158" t="s">
        <v>35</v>
      </c>
      <c r="D158" t="s">
        <v>14</v>
      </c>
      <c r="E158" t="s">
        <v>15</v>
      </c>
      <c r="F158" t="s">
        <v>15</v>
      </c>
      <c r="G158">
        <v>580000</v>
      </c>
      <c r="H158" s="1">
        <v>45678</v>
      </c>
      <c r="I158" t="s">
        <v>192</v>
      </c>
      <c r="J158" t="s">
        <v>193</v>
      </c>
      <c r="K15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59" spans="1:11" x14ac:dyDescent="0.25">
      <c r="A159" t="s">
        <v>233</v>
      </c>
      <c r="B159" t="s">
        <v>11</v>
      </c>
      <c r="C159" t="s">
        <v>58</v>
      </c>
      <c r="D159" t="s">
        <v>13</v>
      </c>
      <c r="E159" t="s">
        <v>26</v>
      </c>
      <c r="F159" t="s">
        <v>15</v>
      </c>
      <c r="G159">
        <v>2050000</v>
      </c>
      <c r="H159" s="1">
        <v>45678</v>
      </c>
      <c r="I159" t="s">
        <v>192</v>
      </c>
      <c r="J159" t="s">
        <v>193</v>
      </c>
      <c r="K15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60" spans="1:11" x14ac:dyDescent="0.25">
      <c r="A160" t="s">
        <v>234</v>
      </c>
      <c r="B160" t="s">
        <v>21</v>
      </c>
      <c r="C160" t="s">
        <v>35</v>
      </c>
      <c r="D160" t="s">
        <v>14</v>
      </c>
      <c r="E160" t="s">
        <v>14</v>
      </c>
      <c r="F160" t="s">
        <v>23</v>
      </c>
      <c r="G160">
        <v>1049000</v>
      </c>
      <c r="H160" s="1">
        <v>45677</v>
      </c>
      <c r="I160" t="s">
        <v>192</v>
      </c>
      <c r="J160" t="s">
        <v>193</v>
      </c>
      <c r="K16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61" spans="1:11" x14ac:dyDescent="0.25">
      <c r="A161" t="s">
        <v>235</v>
      </c>
      <c r="B161" t="s">
        <v>21</v>
      </c>
      <c r="C161" t="s">
        <v>236</v>
      </c>
      <c r="D161" t="s">
        <v>14</v>
      </c>
      <c r="E161" t="s">
        <v>14</v>
      </c>
      <c r="F161" t="s">
        <v>23</v>
      </c>
      <c r="G161">
        <v>920000</v>
      </c>
      <c r="H161" s="1">
        <v>45677</v>
      </c>
      <c r="I161" t="s">
        <v>192</v>
      </c>
      <c r="J161" t="s">
        <v>193</v>
      </c>
      <c r="K16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62" spans="1:11" x14ac:dyDescent="0.25">
      <c r="A162" t="s">
        <v>237</v>
      </c>
      <c r="B162" t="s">
        <v>11</v>
      </c>
      <c r="C162" t="s">
        <v>238</v>
      </c>
      <c r="D162" t="s">
        <v>13</v>
      </c>
      <c r="E162" t="s">
        <v>14</v>
      </c>
      <c r="F162" t="s">
        <v>14</v>
      </c>
      <c r="G162">
        <v>5200000</v>
      </c>
      <c r="H162" s="1">
        <v>45674</v>
      </c>
      <c r="I162" t="s">
        <v>192</v>
      </c>
      <c r="J162" t="s">
        <v>193</v>
      </c>
      <c r="K16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63" spans="1:11" x14ac:dyDescent="0.25">
      <c r="A163" t="s">
        <v>239</v>
      </c>
      <c r="B163" t="s">
        <v>21</v>
      </c>
      <c r="C163" t="s">
        <v>240</v>
      </c>
      <c r="D163" t="s">
        <v>15</v>
      </c>
      <c r="E163" t="s">
        <v>15</v>
      </c>
      <c r="F163" t="s">
        <v>15</v>
      </c>
      <c r="G163">
        <v>590000</v>
      </c>
      <c r="H163" s="1">
        <v>45673</v>
      </c>
      <c r="I163" t="s">
        <v>192</v>
      </c>
      <c r="J163" t="s">
        <v>193</v>
      </c>
      <c r="K16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64" spans="1:11" x14ac:dyDescent="0.25">
      <c r="A164" t="s">
        <v>241</v>
      </c>
      <c r="B164" t="s">
        <v>21</v>
      </c>
      <c r="C164" t="s">
        <v>242</v>
      </c>
      <c r="D164" t="s">
        <v>14</v>
      </c>
      <c r="E164" t="s">
        <v>15</v>
      </c>
      <c r="F164" t="s">
        <v>23</v>
      </c>
      <c r="G164">
        <v>600000</v>
      </c>
      <c r="H164" s="1">
        <v>45672</v>
      </c>
      <c r="I164" t="s">
        <v>192</v>
      </c>
      <c r="J164" t="s">
        <v>193</v>
      </c>
      <c r="K16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65" spans="1:11" x14ac:dyDescent="0.25">
      <c r="A165" t="s">
        <v>243</v>
      </c>
      <c r="B165" t="s">
        <v>21</v>
      </c>
      <c r="C165" t="s">
        <v>207</v>
      </c>
      <c r="D165" t="s">
        <v>14</v>
      </c>
      <c r="E165" t="s">
        <v>15</v>
      </c>
      <c r="F165" t="s">
        <v>23</v>
      </c>
      <c r="G165">
        <v>618000</v>
      </c>
      <c r="H165" s="1">
        <v>45671</v>
      </c>
      <c r="I165" t="s">
        <v>192</v>
      </c>
      <c r="J165" t="s">
        <v>193</v>
      </c>
      <c r="K16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66" spans="1:11" x14ac:dyDescent="0.25">
      <c r="A166" t="s">
        <v>244</v>
      </c>
      <c r="B166" t="s">
        <v>21</v>
      </c>
      <c r="C166" t="s">
        <v>191</v>
      </c>
      <c r="D166" t="s">
        <v>14</v>
      </c>
      <c r="E166" t="s">
        <v>14</v>
      </c>
      <c r="F166" t="s">
        <v>14</v>
      </c>
      <c r="G166">
        <v>791000</v>
      </c>
      <c r="H166" s="1">
        <v>45670</v>
      </c>
      <c r="I166" t="s">
        <v>192</v>
      </c>
      <c r="J166" t="s">
        <v>193</v>
      </c>
      <c r="K16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67" spans="1:11" x14ac:dyDescent="0.25">
      <c r="A167" t="s">
        <v>245</v>
      </c>
      <c r="B167" t="s">
        <v>21</v>
      </c>
      <c r="C167" t="s">
        <v>246</v>
      </c>
      <c r="D167" t="s">
        <v>14</v>
      </c>
      <c r="E167" t="s">
        <v>14</v>
      </c>
      <c r="F167" t="s">
        <v>23</v>
      </c>
      <c r="G167">
        <v>1050000</v>
      </c>
      <c r="H167" s="1">
        <v>45670</v>
      </c>
      <c r="I167" t="s">
        <v>192</v>
      </c>
      <c r="J167" t="s">
        <v>193</v>
      </c>
      <c r="K16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68" spans="1:11" x14ac:dyDescent="0.25">
      <c r="A168" t="s">
        <v>247</v>
      </c>
      <c r="B168" t="s">
        <v>21</v>
      </c>
      <c r="C168" t="s">
        <v>35</v>
      </c>
      <c r="D168" t="s">
        <v>15</v>
      </c>
      <c r="E168" t="s">
        <v>15</v>
      </c>
      <c r="F168" t="s">
        <v>15</v>
      </c>
      <c r="G168">
        <v>700000</v>
      </c>
      <c r="H168" s="1">
        <v>45667</v>
      </c>
      <c r="I168" t="s">
        <v>192</v>
      </c>
      <c r="J168" t="s">
        <v>193</v>
      </c>
      <c r="K16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169" spans="1:11" x14ac:dyDescent="0.25">
      <c r="A169" t="s">
        <v>248</v>
      </c>
      <c r="B169" t="s">
        <v>21</v>
      </c>
      <c r="C169" t="s">
        <v>207</v>
      </c>
      <c r="D169" t="s">
        <v>40</v>
      </c>
      <c r="E169" t="s">
        <v>26</v>
      </c>
      <c r="F169" t="s">
        <v>23</v>
      </c>
      <c r="G169">
        <v>3210000</v>
      </c>
      <c r="H169" s="1">
        <v>45664</v>
      </c>
      <c r="I169" t="s">
        <v>192</v>
      </c>
      <c r="J169" t="s">
        <v>193</v>
      </c>
      <c r="K16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70" spans="1:11" x14ac:dyDescent="0.25">
      <c r="A170" t="s">
        <v>249</v>
      </c>
      <c r="B170" t="s">
        <v>21</v>
      </c>
      <c r="C170" t="s">
        <v>35</v>
      </c>
      <c r="D170" t="s">
        <v>26</v>
      </c>
      <c r="E170" t="s">
        <v>14</v>
      </c>
      <c r="F170" t="s">
        <v>14</v>
      </c>
      <c r="G170">
        <v>1060000</v>
      </c>
      <c r="H170" s="1">
        <v>45664</v>
      </c>
      <c r="I170" t="s">
        <v>192</v>
      </c>
      <c r="J170" t="s">
        <v>193</v>
      </c>
      <c r="K17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71" spans="1:11" x14ac:dyDescent="0.25">
      <c r="A171" t="s">
        <v>250</v>
      </c>
      <c r="B171" t="s">
        <v>21</v>
      </c>
      <c r="C171" t="s">
        <v>251</v>
      </c>
      <c r="D171" t="s">
        <v>14</v>
      </c>
      <c r="E171" t="s">
        <v>14</v>
      </c>
      <c r="F171" t="s">
        <v>23</v>
      </c>
      <c r="G171">
        <v>823000</v>
      </c>
      <c r="H171" s="1">
        <v>45664</v>
      </c>
      <c r="I171" t="s">
        <v>192</v>
      </c>
      <c r="J171" t="s">
        <v>193</v>
      </c>
      <c r="K17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172" spans="1:11" x14ac:dyDescent="0.25">
      <c r="A172" t="s">
        <v>252</v>
      </c>
      <c r="B172" t="s">
        <v>21</v>
      </c>
      <c r="C172" t="s">
        <v>253</v>
      </c>
      <c r="D172" t="s">
        <v>14</v>
      </c>
      <c r="E172" t="s">
        <v>14</v>
      </c>
      <c r="F172" t="s">
        <v>15</v>
      </c>
      <c r="G172">
        <v>820000</v>
      </c>
      <c r="H172" s="1">
        <v>45653</v>
      </c>
      <c r="I172" t="s">
        <v>192</v>
      </c>
      <c r="J172" t="s">
        <v>193</v>
      </c>
      <c r="K17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173" spans="1:11" x14ac:dyDescent="0.25">
      <c r="A173" t="s">
        <v>254</v>
      </c>
      <c r="B173" t="s">
        <v>21</v>
      </c>
      <c r="C173" t="s">
        <v>191</v>
      </c>
      <c r="D173" t="s">
        <v>14</v>
      </c>
      <c r="E173" t="s">
        <v>14</v>
      </c>
      <c r="F173" t="s">
        <v>15</v>
      </c>
      <c r="G173">
        <v>780000</v>
      </c>
      <c r="H173" s="1">
        <v>45650</v>
      </c>
      <c r="I173" t="s">
        <v>192</v>
      </c>
      <c r="J173" t="s">
        <v>193</v>
      </c>
      <c r="K17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74" spans="1:11" x14ac:dyDescent="0.25">
      <c r="A174" t="s">
        <v>255</v>
      </c>
      <c r="B174" t="s">
        <v>21</v>
      </c>
      <c r="C174" t="s">
        <v>222</v>
      </c>
      <c r="D174" t="s">
        <v>14</v>
      </c>
      <c r="E174" t="s">
        <v>14</v>
      </c>
      <c r="F174" t="s">
        <v>15</v>
      </c>
      <c r="G174">
        <v>1250000</v>
      </c>
      <c r="H174" s="1">
        <v>45649</v>
      </c>
      <c r="I174" t="s">
        <v>192</v>
      </c>
      <c r="J174" t="s">
        <v>193</v>
      </c>
      <c r="K17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75" spans="1:11" x14ac:dyDescent="0.25">
      <c r="A175" t="s">
        <v>256</v>
      </c>
      <c r="B175" t="s">
        <v>21</v>
      </c>
      <c r="C175" t="s">
        <v>257</v>
      </c>
      <c r="D175" t="s">
        <v>14</v>
      </c>
      <c r="E175" t="s">
        <v>14</v>
      </c>
      <c r="F175" t="s">
        <v>15</v>
      </c>
      <c r="G175">
        <v>1450000</v>
      </c>
      <c r="H175" s="1">
        <v>45649</v>
      </c>
      <c r="I175" t="s">
        <v>192</v>
      </c>
      <c r="J175" t="s">
        <v>193</v>
      </c>
      <c r="K17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76" spans="1:11" x14ac:dyDescent="0.25">
      <c r="A176" t="s">
        <v>258</v>
      </c>
      <c r="B176" t="s">
        <v>21</v>
      </c>
      <c r="C176" t="s">
        <v>222</v>
      </c>
      <c r="D176" t="s">
        <v>14</v>
      </c>
      <c r="E176" t="s">
        <v>14</v>
      </c>
      <c r="F176" t="s">
        <v>15</v>
      </c>
      <c r="G176">
        <v>1250000</v>
      </c>
      <c r="H176" s="1">
        <v>45649</v>
      </c>
      <c r="I176" t="s">
        <v>192</v>
      </c>
      <c r="J176" t="s">
        <v>193</v>
      </c>
      <c r="K17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77" spans="1:11" x14ac:dyDescent="0.25">
      <c r="A177" t="s">
        <v>259</v>
      </c>
      <c r="B177" t="s">
        <v>21</v>
      </c>
      <c r="C177" t="s">
        <v>222</v>
      </c>
      <c r="D177" t="s">
        <v>14</v>
      </c>
      <c r="E177" t="s">
        <v>14</v>
      </c>
      <c r="F177" t="s">
        <v>15</v>
      </c>
      <c r="G177">
        <v>1250000</v>
      </c>
      <c r="H177" s="1">
        <v>45649</v>
      </c>
      <c r="I177" t="s">
        <v>192</v>
      </c>
      <c r="J177" t="s">
        <v>193</v>
      </c>
      <c r="K17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78" spans="1:11" x14ac:dyDescent="0.25">
      <c r="A178" t="s">
        <v>260</v>
      </c>
      <c r="B178" t="s">
        <v>21</v>
      </c>
      <c r="C178" t="s">
        <v>222</v>
      </c>
      <c r="D178" t="s">
        <v>14</v>
      </c>
      <c r="E178" t="s">
        <v>14</v>
      </c>
      <c r="F178" t="s">
        <v>15</v>
      </c>
      <c r="G178">
        <v>1250000</v>
      </c>
      <c r="H178" s="1">
        <v>45649</v>
      </c>
      <c r="I178" t="s">
        <v>192</v>
      </c>
      <c r="J178" t="s">
        <v>193</v>
      </c>
      <c r="K17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79" spans="1:11" x14ac:dyDescent="0.25">
      <c r="A179" t="s">
        <v>261</v>
      </c>
      <c r="B179" t="s">
        <v>21</v>
      </c>
      <c r="C179" t="s">
        <v>257</v>
      </c>
      <c r="D179" t="s">
        <v>14</v>
      </c>
      <c r="E179" t="s">
        <v>15</v>
      </c>
      <c r="F179" t="s">
        <v>15</v>
      </c>
      <c r="G179">
        <v>1450000</v>
      </c>
      <c r="H179" s="1">
        <v>45649</v>
      </c>
      <c r="I179" t="s">
        <v>192</v>
      </c>
      <c r="J179" t="s">
        <v>193</v>
      </c>
      <c r="K17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0" spans="1:11" x14ac:dyDescent="0.25">
      <c r="A180" t="s">
        <v>262</v>
      </c>
      <c r="B180" t="s">
        <v>21</v>
      </c>
      <c r="C180" t="s">
        <v>257</v>
      </c>
      <c r="D180" t="s">
        <v>14</v>
      </c>
      <c r="E180" t="s">
        <v>15</v>
      </c>
      <c r="F180" t="s">
        <v>15</v>
      </c>
      <c r="G180">
        <v>1450000</v>
      </c>
      <c r="H180" s="1">
        <v>45649</v>
      </c>
      <c r="I180" t="s">
        <v>192</v>
      </c>
      <c r="J180" t="s">
        <v>193</v>
      </c>
      <c r="K18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1" spans="1:11" x14ac:dyDescent="0.25">
      <c r="A181" t="s">
        <v>263</v>
      </c>
      <c r="B181" t="s">
        <v>21</v>
      </c>
      <c r="C181" t="s">
        <v>257</v>
      </c>
      <c r="D181" t="s">
        <v>14</v>
      </c>
      <c r="E181" t="s">
        <v>15</v>
      </c>
      <c r="F181" t="s">
        <v>15</v>
      </c>
      <c r="G181">
        <v>1450000</v>
      </c>
      <c r="H181" s="1">
        <v>45649</v>
      </c>
      <c r="I181" t="s">
        <v>192</v>
      </c>
      <c r="J181" t="s">
        <v>193</v>
      </c>
      <c r="K18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2" spans="1:11" x14ac:dyDescent="0.25">
      <c r="A182" t="s">
        <v>264</v>
      </c>
      <c r="B182" t="s">
        <v>21</v>
      </c>
      <c r="C182" t="s">
        <v>257</v>
      </c>
      <c r="D182" t="s">
        <v>14</v>
      </c>
      <c r="E182" t="s">
        <v>15</v>
      </c>
      <c r="F182" t="s">
        <v>15</v>
      </c>
      <c r="G182">
        <v>1450000</v>
      </c>
      <c r="H182" s="1">
        <v>45649</v>
      </c>
      <c r="I182" t="s">
        <v>192</v>
      </c>
      <c r="J182" t="s">
        <v>193</v>
      </c>
      <c r="K18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3" spans="1:11" x14ac:dyDescent="0.25">
      <c r="A183" t="s">
        <v>265</v>
      </c>
      <c r="B183" t="s">
        <v>21</v>
      </c>
      <c r="C183" t="s">
        <v>257</v>
      </c>
      <c r="D183" t="s">
        <v>14</v>
      </c>
      <c r="E183" t="s">
        <v>15</v>
      </c>
      <c r="F183" t="s">
        <v>23</v>
      </c>
      <c r="G183">
        <v>1450000</v>
      </c>
      <c r="H183" s="1">
        <v>45649</v>
      </c>
      <c r="I183" t="s">
        <v>192</v>
      </c>
      <c r="J183" t="s">
        <v>193</v>
      </c>
      <c r="K18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4" spans="1:11" x14ac:dyDescent="0.25">
      <c r="A184" t="s">
        <v>266</v>
      </c>
      <c r="B184" t="s">
        <v>21</v>
      </c>
      <c r="C184" t="s">
        <v>35</v>
      </c>
      <c r="D184" t="s">
        <v>14</v>
      </c>
      <c r="E184" t="s">
        <v>15</v>
      </c>
      <c r="F184" t="s">
        <v>15</v>
      </c>
      <c r="G184">
        <v>850000</v>
      </c>
      <c r="H184" s="1">
        <v>45649</v>
      </c>
      <c r="I184" t="s">
        <v>192</v>
      </c>
      <c r="J184" t="s">
        <v>193</v>
      </c>
      <c r="K18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185" spans="1:11" x14ac:dyDescent="0.25">
      <c r="A185" t="s">
        <v>267</v>
      </c>
      <c r="B185" t="s">
        <v>21</v>
      </c>
      <c r="C185" t="s">
        <v>35</v>
      </c>
      <c r="D185" t="s">
        <v>14</v>
      </c>
      <c r="E185" t="s">
        <v>15</v>
      </c>
      <c r="F185" t="s">
        <v>14</v>
      </c>
      <c r="G185">
        <v>1040000</v>
      </c>
      <c r="H185" s="1">
        <v>45649</v>
      </c>
      <c r="I185" t="s">
        <v>192</v>
      </c>
      <c r="J185" t="s">
        <v>193</v>
      </c>
      <c r="K18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6" spans="1:11" x14ac:dyDescent="0.25">
      <c r="A186" t="s">
        <v>268</v>
      </c>
      <c r="B186" t="s">
        <v>21</v>
      </c>
      <c r="C186" t="s">
        <v>35</v>
      </c>
      <c r="D186" t="s">
        <v>14</v>
      </c>
      <c r="E186" t="s">
        <v>15</v>
      </c>
      <c r="F186" t="s">
        <v>23</v>
      </c>
      <c r="G186">
        <v>1180000</v>
      </c>
      <c r="H186" s="1">
        <v>45646</v>
      </c>
      <c r="I186" t="s">
        <v>192</v>
      </c>
      <c r="J186" t="s">
        <v>193</v>
      </c>
      <c r="K18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7" spans="1:11" x14ac:dyDescent="0.25">
      <c r="A187" t="s">
        <v>269</v>
      </c>
      <c r="B187" t="s">
        <v>21</v>
      </c>
      <c r="C187" t="s">
        <v>35</v>
      </c>
      <c r="D187" t="s">
        <v>14</v>
      </c>
      <c r="E187" t="s">
        <v>14</v>
      </c>
      <c r="F187" t="s">
        <v>23</v>
      </c>
      <c r="G187">
        <v>1250000</v>
      </c>
      <c r="H187" s="1">
        <v>45646</v>
      </c>
      <c r="I187" t="s">
        <v>192</v>
      </c>
      <c r="J187" t="s">
        <v>193</v>
      </c>
      <c r="K18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8" spans="1:11" x14ac:dyDescent="0.25">
      <c r="A188" t="s">
        <v>270</v>
      </c>
      <c r="B188" t="s">
        <v>21</v>
      </c>
      <c r="C188" t="s">
        <v>207</v>
      </c>
      <c r="D188" t="s">
        <v>23</v>
      </c>
      <c r="E188" t="s">
        <v>23</v>
      </c>
      <c r="F188" t="s">
        <v>23</v>
      </c>
      <c r="G188">
        <v>1300000</v>
      </c>
      <c r="H188" s="1">
        <v>45646</v>
      </c>
      <c r="I188" t="s">
        <v>192</v>
      </c>
      <c r="J188" t="s">
        <v>193</v>
      </c>
      <c r="K18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89" spans="1:11" x14ac:dyDescent="0.25">
      <c r="A189" t="s">
        <v>271</v>
      </c>
      <c r="B189" t="s">
        <v>21</v>
      </c>
      <c r="C189" t="s">
        <v>35</v>
      </c>
      <c r="D189" t="s">
        <v>15</v>
      </c>
      <c r="E189" t="s">
        <v>15</v>
      </c>
      <c r="F189" t="s">
        <v>15</v>
      </c>
      <c r="G189">
        <v>720000</v>
      </c>
      <c r="H189" s="1">
        <v>45646</v>
      </c>
      <c r="I189" t="s">
        <v>192</v>
      </c>
      <c r="J189" t="s">
        <v>193</v>
      </c>
      <c r="K18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190" spans="1:11" x14ac:dyDescent="0.25">
      <c r="A190" t="s">
        <v>272</v>
      </c>
      <c r="B190" t="s">
        <v>21</v>
      </c>
      <c r="C190" t="s">
        <v>35</v>
      </c>
      <c r="D190" t="s">
        <v>14</v>
      </c>
      <c r="E190" t="s">
        <v>14</v>
      </c>
      <c r="F190" t="s">
        <v>23</v>
      </c>
      <c r="G190">
        <v>970000</v>
      </c>
      <c r="H190" s="1">
        <v>45645</v>
      </c>
      <c r="I190" t="s">
        <v>192</v>
      </c>
      <c r="J190" t="s">
        <v>193</v>
      </c>
      <c r="K19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191" spans="1:11" hidden="1" x14ac:dyDescent="0.25">
      <c r="A191" t="s">
        <v>273</v>
      </c>
      <c r="B191" t="s">
        <v>21</v>
      </c>
      <c r="C191" t="s">
        <v>35</v>
      </c>
      <c r="D191" t="s">
        <v>14</v>
      </c>
      <c r="E191" t="s">
        <v>15</v>
      </c>
      <c r="F191" t="s">
        <v>23</v>
      </c>
      <c r="G191">
        <v>1</v>
      </c>
      <c r="H191" s="1">
        <v>45644</v>
      </c>
      <c r="I191" t="s">
        <v>192</v>
      </c>
      <c r="J191" t="s">
        <v>193</v>
      </c>
      <c r="K191" t="e" cm="1">
        <f t="array" ref="K191">i</f>
        <v>#NAME?</v>
      </c>
    </row>
    <row r="192" spans="1:11" x14ac:dyDescent="0.25">
      <c r="A192" t="s">
        <v>274</v>
      </c>
      <c r="B192" t="s">
        <v>11</v>
      </c>
      <c r="C192" t="s">
        <v>35</v>
      </c>
      <c r="D192" t="s">
        <v>40</v>
      </c>
      <c r="E192" t="s">
        <v>26</v>
      </c>
      <c r="F192" t="s">
        <v>14</v>
      </c>
      <c r="G192">
        <v>1750000</v>
      </c>
      <c r="H192" s="1">
        <v>45644</v>
      </c>
      <c r="I192" t="s">
        <v>192</v>
      </c>
      <c r="J192" t="s">
        <v>193</v>
      </c>
      <c r="K19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93" spans="1:11" x14ac:dyDescent="0.25">
      <c r="A193" t="s">
        <v>275</v>
      </c>
      <c r="B193" t="s">
        <v>11</v>
      </c>
      <c r="C193" t="s">
        <v>35</v>
      </c>
      <c r="D193" t="s">
        <v>26</v>
      </c>
      <c r="E193" t="s">
        <v>15</v>
      </c>
      <c r="F193" t="s">
        <v>23</v>
      </c>
      <c r="G193">
        <v>1050000</v>
      </c>
      <c r="H193" s="1">
        <v>45644</v>
      </c>
      <c r="I193" t="s">
        <v>192</v>
      </c>
      <c r="J193" t="s">
        <v>193</v>
      </c>
      <c r="K19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94" spans="1:11" x14ac:dyDescent="0.25">
      <c r="A194" t="s">
        <v>276</v>
      </c>
      <c r="B194" t="s">
        <v>21</v>
      </c>
      <c r="C194" t="s">
        <v>35</v>
      </c>
      <c r="D194" t="s">
        <v>23</v>
      </c>
      <c r="E194" t="s">
        <v>23</v>
      </c>
      <c r="F194" t="s">
        <v>23</v>
      </c>
      <c r="G194">
        <v>1925000</v>
      </c>
      <c r="H194" s="1">
        <v>45644</v>
      </c>
      <c r="I194" t="s">
        <v>192</v>
      </c>
      <c r="J194" t="s">
        <v>193</v>
      </c>
      <c r="K19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95" spans="1:11" x14ac:dyDescent="0.25">
      <c r="A195" t="s">
        <v>277</v>
      </c>
      <c r="B195" t="s">
        <v>21</v>
      </c>
      <c r="C195" t="s">
        <v>35</v>
      </c>
      <c r="D195" t="s">
        <v>14</v>
      </c>
      <c r="E195" t="s">
        <v>15</v>
      </c>
      <c r="F195" t="s">
        <v>23</v>
      </c>
      <c r="G195">
        <v>1400000</v>
      </c>
      <c r="H195" s="1">
        <v>45644</v>
      </c>
      <c r="I195" t="s">
        <v>192</v>
      </c>
      <c r="J195" t="s">
        <v>193</v>
      </c>
      <c r="K19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96" spans="1:11" x14ac:dyDescent="0.25">
      <c r="A196" t="s">
        <v>278</v>
      </c>
      <c r="B196" t="s">
        <v>11</v>
      </c>
      <c r="C196" t="s">
        <v>35</v>
      </c>
      <c r="D196" t="s">
        <v>26</v>
      </c>
      <c r="E196" t="s">
        <v>14</v>
      </c>
      <c r="F196" t="s">
        <v>14</v>
      </c>
      <c r="G196">
        <v>1750000</v>
      </c>
      <c r="H196" s="1">
        <v>45644</v>
      </c>
      <c r="I196" t="s">
        <v>192</v>
      </c>
      <c r="J196" t="s">
        <v>193</v>
      </c>
      <c r="K19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97" spans="1:11" x14ac:dyDescent="0.25">
      <c r="A197" t="s">
        <v>279</v>
      </c>
      <c r="B197" t="s">
        <v>21</v>
      </c>
      <c r="C197" t="s">
        <v>280</v>
      </c>
      <c r="D197" t="s">
        <v>15</v>
      </c>
      <c r="E197" t="s">
        <v>15</v>
      </c>
      <c r="F197" t="s">
        <v>23</v>
      </c>
      <c r="G197">
        <v>600000</v>
      </c>
      <c r="H197" s="1">
        <v>45643</v>
      </c>
      <c r="I197" t="s">
        <v>192</v>
      </c>
      <c r="J197" t="s">
        <v>193</v>
      </c>
      <c r="K19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198" spans="1:11" x14ac:dyDescent="0.25">
      <c r="A198" t="s">
        <v>281</v>
      </c>
      <c r="B198" t="s">
        <v>21</v>
      </c>
      <c r="C198" t="s">
        <v>35</v>
      </c>
      <c r="D198" t="s">
        <v>14</v>
      </c>
      <c r="E198" t="s">
        <v>15</v>
      </c>
      <c r="F198" t="s">
        <v>15</v>
      </c>
      <c r="G198">
        <v>3000000</v>
      </c>
      <c r="H198" s="1">
        <v>45643</v>
      </c>
      <c r="I198" t="s">
        <v>192</v>
      </c>
      <c r="J198" t="s">
        <v>193</v>
      </c>
      <c r="K19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199" spans="1:11" x14ac:dyDescent="0.25">
      <c r="A199" t="s">
        <v>282</v>
      </c>
      <c r="B199" t="s">
        <v>11</v>
      </c>
      <c r="C199" t="s">
        <v>58</v>
      </c>
      <c r="D199" t="s">
        <v>40</v>
      </c>
      <c r="E199" t="s">
        <v>14</v>
      </c>
      <c r="F199" t="s">
        <v>15</v>
      </c>
      <c r="G199">
        <v>2600000</v>
      </c>
      <c r="H199" s="1">
        <v>45643</v>
      </c>
      <c r="I199" t="s">
        <v>192</v>
      </c>
      <c r="J199" t="s">
        <v>193</v>
      </c>
      <c r="K19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00" spans="1:11" x14ac:dyDescent="0.25">
      <c r="A200" t="s">
        <v>283</v>
      </c>
      <c r="B200" t="s">
        <v>21</v>
      </c>
      <c r="C200" t="s">
        <v>284</v>
      </c>
      <c r="D200" t="s">
        <v>14</v>
      </c>
      <c r="E200" t="s">
        <v>15</v>
      </c>
      <c r="F200" t="s">
        <v>15</v>
      </c>
      <c r="G200">
        <v>772000</v>
      </c>
      <c r="H200" s="1">
        <v>45643</v>
      </c>
      <c r="I200" t="s">
        <v>192</v>
      </c>
      <c r="J200" t="s">
        <v>193</v>
      </c>
      <c r="K20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01" spans="1:11" x14ac:dyDescent="0.25">
      <c r="A201" t="s">
        <v>285</v>
      </c>
      <c r="B201" t="s">
        <v>21</v>
      </c>
      <c r="C201" t="s">
        <v>35</v>
      </c>
      <c r="D201" t="s">
        <v>14</v>
      </c>
      <c r="E201" t="s">
        <v>14</v>
      </c>
      <c r="F201" t="s">
        <v>15</v>
      </c>
      <c r="G201">
        <v>998000</v>
      </c>
      <c r="H201" s="1">
        <v>45642</v>
      </c>
      <c r="I201" t="s">
        <v>192</v>
      </c>
      <c r="J201" t="s">
        <v>193</v>
      </c>
      <c r="K20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02" spans="1:11" x14ac:dyDescent="0.25">
      <c r="A202" t="s">
        <v>286</v>
      </c>
      <c r="B202" t="s">
        <v>11</v>
      </c>
      <c r="C202" t="s">
        <v>242</v>
      </c>
      <c r="D202" t="s">
        <v>40</v>
      </c>
      <c r="E202" t="s">
        <v>14</v>
      </c>
      <c r="F202" t="s">
        <v>23</v>
      </c>
      <c r="G202">
        <v>3470000</v>
      </c>
      <c r="H202" s="1">
        <v>45642</v>
      </c>
      <c r="I202" t="s">
        <v>192</v>
      </c>
      <c r="J202" t="s">
        <v>193</v>
      </c>
      <c r="K20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03" spans="1:11" x14ac:dyDescent="0.25">
      <c r="A203" t="s">
        <v>287</v>
      </c>
      <c r="B203" t="s">
        <v>11</v>
      </c>
      <c r="C203" t="s">
        <v>242</v>
      </c>
      <c r="D203" t="s">
        <v>40</v>
      </c>
      <c r="E203" t="s">
        <v>14</v>
      </c>
      <c r="F203" t="s">
        <v>14</v>
      </c>
      <c r="G203">
        <v>4300000</v>
      </c>
      <c r="H203" s="1">
        <v>45642</v>
      </c>
      <c r="I203" t="s">
        <v>192</v>
      </c>
      <c r="J203" t="s">
        <v>193</v>
      </c>
      <c r="K20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04" spans="1:11" x14ac:dyDescent="0.25">
      <c r="A204" t="s">
        <v>288</v>
      </c>
      <c r="B204" t="s">
        <v>21</v>
      </c>
      <c r="C204" t="s">
        <v>289</v>
      </c>
      <c r="D204" t="s">
        <v>14</v>
      </c>
      <c r="E204" t="s">
        <v>15</v>
      </c>
      <c r="F204" t="s">
        <v>15</v>
      </c>
      <c r="G204">
        <v>930000</v>
      </c>
      <c r="H204" s="1">
        <v>45640</v>
      </c>
      <c r="I204" t="s">
        <v>192</v>
      </c>
      <c r="J204" t="s">
        <v>193</v>
      </c>
      <c r="K20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05" spans="1:11" x14ac:dyDescent="0.25">
      <c r="A205" t="s">
        <v>290</v>
      </c>
      <c r="B205" t="s">
        <v>21</v>
      </c>
      <c r="C205" t="s">
        <v>291</v>
      </c>
      <c r="D205" t="s">
        <v>14</v>
      </c>
      <c r="E205" t="s">
        <v>14</v>
      </c>
      <c r="F205" t="s">
        <v>23</v>
      </c>
      <c r="G205">
        <v>780000</v>
      </c>
      <c r="H205" s="1">
        <v>45639</v>
      </c>
      <c r="I205" t="s">
        <v>192</v>
      </c>
      <c r="J205" t="s">
        <v>193</v>
      </c>
      <c r="K20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06" spans="1:11" x14ac:dyDescent="0.25">
      <c r="A206" t="s">
        <v>292</v>
      </c>
      <c r="B206" t="s">
        <v>21</v>
      </c>
      <c r="C206" t="s">
        <v>35</v>
      </c>
      <c r="D206" t="s">
        <v>14</v>
      </c>
      <c r="E206" t="s">
        <v>14</v>
      </c>
      <c r="F206" t="s">
        <v>15</v>
      </c>
      <c r="G206">
        <v>950000</v>
      </c>
      <c r="H206" s="1">
        <v>45639</v>
      </c>
      <c r="I206" t="s">
        <v>192</v>
      </c>
      <c r="J206" t="s">
        <v>193</v>
      </c>
      <c r="K20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07" spans="1:11" x14ac:dyDescent="0.25">
      <c r="A207" t="s">
        <v>293</v>
      </c>
      <c r="B207" t="s">
        <v>21</v>
      </c>
      <c r="C207" t="s">
        <v>35</v>
      </c>
      <c r="D207" t="s">
        <v>14</v>
      </c>
      <c r="E207" t="s">
        <v>14</v>
      </c>
      <c r="F207" t="s">
        <v>15</v>
      </c>
      <c r="G207">
        <v>1000000</v>
      </c>
      <c r="H207" s="1">
        <v>45637</v>
      </c>
      <c r="I207" t="s">
        <v>192</v>
      </c>
      <c r="J207" t="s">
        <v>193</v>
      </c>
      <c r="K20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08" spans="1:11" x14ac:dyDescent="0.25">
      <c r="A208" t="s">
        <v>294</v>
      </c>
      <c r="B208" t="s">
        <v>21</v>
      </c>
      <c r="C208" t="s">
        <v>35</v>
      </c>
      <c r="D208" t="s">
        <v>14</v>
      </c>
      <c r="E208" t="s">
        <v>14</v>
      </c>
      <c r="F208" t="s">
        <v>15</v>
      </c>
      <c r="G208">
        <v>980000</v>
      </c>
      <c r="H208" s="1">
        <v>45637</v>
      </c>
      <c r="I208" t="s">
        <v>192</v>
      </c>
      <c r="J208" t="s">
        <v>193</v>
      </c>
      <c r="K20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09" spans="1:11" x14ac:dyDescent="0.25">
      <c r="A209" t="s">
        <v>295</v>
      </c>
      <c r="B209" t="s">
        <v>11</v>
      </c>
      <c r="C209" t="s">
        <v>296</v>
      </c>
      <c r="D209" t="s">
        <v>26</v>
      </c>
      <c r="E209" t="s">
        <v>15</v>
      </c>
      <c r="F209" t="s">
        <v>15</v>
      </c>
      <c r="G209">
        <v>1860000</v>
      </c>
      <c r="H209" s="1">
        <v>45636</v>
      </c>
      <c r="I209" t="s">
        <v>192</v>
      </c>
      <c r="J209" t="s">
        <v>193</v>
      </c>
      <c r="K20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0" spans="1:11" x14ac:dyDescent="0.25">
      <c r="A210" t="s">
        <v>297</v>
      </c>
      <c r="B210" t="s">
        <v>21</v>
      </c>
      <c r="C210" t="s">
        <v>298</v>
      </c>
      <c r="D210" t="s">
        <v>14</v>
      </c>
      <c r="E210" t="s">
        <v>14</v>
      </c>
      <c r="F210" t="s">
        <v>15</v>
      </c>
      <c r="G210">
        <v>885000</v>
      </c>
      <c r="H210" s="1">
        <v>45636</v>
      </c>
      <c r="I210" t="s">
        <v>192</v>
      </c>
      <c r="J210" t="s">
        <v>193</v>
      </c>
      <c r="K21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11" spans="1:11" x14ac:dyDescent="0.25">
      <c r="A211" t="s">
        <v>299</v>
      </c>
      <c r="B211" t="s">
        <v>21</v>
      </c>
      <c r="C211" t="s">
        <v>35</v>
      </c>
      <c r="D211" t="s">
        <v>23</v>
      </c>
      <c r="E211" t="s">
        <v>23</v>
      </c>
      <c r="F211" t="s">
        <v>23</v>
      </c>
      <c r="G211">
        <v>720000</v>
      </c>
      <c r="H211" s="1">
        <v>45635</v>
      </c>
      <c r="I211" t="s">
        <v>192</v>
      </c>
      <c r="J211" t="s">
        <v>193</v>
      </c>
      <c r="K21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12" spans="1:11" x14ac:dyDescent="0.25">
      <c r="A212" t="s">
        <v>300</v>
      </c>
      <c r="B212" t="s">
        <v>11</v>
      </c>
      <c r="C212" t="s">
        <v>25</v>
      </c>
      <c r="D212" t="s">
        <v>14</v>
      </c>
      <c r="E212" t="s">
        <v>15</v>
      </c>
      <c r="F212" t="s">
        <v>23</v>
      </c>
      <c r="G212">
        <v>1586000</v>
      </c>
      <c r="H212" s="1">
        <v>45635</v>
      </c>
      <c r="I212" t="s">
        <v>192</v>
      </c>
      <c r="J212" t="s">
        <v>193</v>
      </c>
      <c r="K21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3" spans="1:11" x14ac:dyDescent="0.25">
      <c r="A213" t="s">
        <v>301</v>
      </c>
      <c r="B213" t="s">
        <v>11</v>
      </c>
      <c r="C213" t="s">
        <v>191</v>
      </c>
      <c r="D213" t="s">
        <v>40</v>
      </c>
      <c r="E213" t="s">
        <v>26</v>
      </c>
      <c r="F213" t="s">
        <v>40</v>
      </c>
      <c r="G213">
        <v>3265000</v>
      </c>
      <c r="H213" s="1">
        <v>45635</v>
      </c>
      <c r="I213" t="s">
        <v>192</v>
      </c>
      <c r="J213" t="s">
        <v>193</v>
      </c>
      <c r="K21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4" spans="1:11" x14ac:dyDescent="0.25">
      <c r="A214" t="s">
        <v>302</v>
      </c>
      <c r="B214" t="s">
        <v>11</v>
      </c>
      <c r="C214" t="s">
        <v>303</v>
      </c>
      <c r="D214" t="s">
        <v>13</v>
      </c>
      <c r="E214" t="s">
        <v>14</v>
      </c>
      <c r="F214" t="s">
        <v>14</v>
      </c>
      <c r="G214">
        <v>4020000</v>
      </c>
      <c r="H214" s="1">
        <v>45632</v>
      </c>
      <c r="I214" t="s">
        <v>192</v>
      </c>
      <c r="J214" t="s">
        <v>193</v>
      </c>
      <c r="K21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5" spans="1:11" x14ac:dyDescent="0.25">
      <c r="A215" t="s">
        <v>304</v>
      </c>
      <c r="B215" t="s">
        <v>21</v>
      </c>
      <c r="C215" t="s">
        <v>35</v>
      </c>
      <c r="D215" t="s">
        <v>14</v>
      </c>
      <c r="E215" t="s">
        <v>14</v>
      </c>
      <c r="F215" t="s">
        <v>15</v>
      </c>
      <c r="G215">
        <v>1088000</v>
      </c>
      <c r="H215" s="1">
        <v>45631</v>
      </c>
      <c r="I215" t="s">
        <v>192</v>
      </c>
      <c r="J215" t="s">
        <v>193</v>
      </c>
      <c r="K21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6" spans="1:11" x14ac:dyDescent="0.25">
      <c r="A216" t="s">
        <v>305</v>
      </c>
      <c r="B216" t="s">
        <v>21</v>
      </c>
      <c r="C216" t="s">
        <v>207</v>
      </c>
      <c r="D216" t="s">
        <v>14</v>
      </c>
      <c r="E216" t="s">
        <v>14</v>
      </c>
      <c r="F216" t="s">
        <v>23</v>
      </c>
      <c r="G216">
        <v>931000</v>
      </c>
      <c r="H216" s="1">
        <v>45631</v>
      </c>
      <c r="I216" t="s">
        <v>192</v>
      </c>
      <c r="J216" t="s">
        <v>193</v>
      </c>
      <c r="K21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17" spans="1:11" x14ac:dyDescent="0.25">
      <c r="A217" t="s">
        <v>306</v>
      </c>
      <c r="B217" t="s">
        <v>21</v>
      </c>
      <c r="C217" t="s">
        <v>35</v>
      </c>
      <c r="D217" t="s">
        <v>23</v>
      </c>
      <c r="E217" t="s">
        <v>23</v>
      </c>
      <c r="F217" t="s">
        <v>23</v>
      </c>
      <c r="G217">
        <v>1208000</v>
      </c>
      <c r="H217" s="1">
        <v>45631</v>
      </c>
      <c r="I217" t="s">
        <v>192</v>
      </c>
      <c r="J217" t="s">
        <v>193</v>
      </c>
      <c r="K21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8" spans="1:11" x14ac:dyDescent="0.25">
      <c r="A218" t="s">
        <v>307</v>
      </c>
      <c r="B218" t="s">
        <v>11</v>
      </c>
      <c r="C218" t="s">
        <v>58</v>
      </c>
      <c r="D218" t="s">
        <v>200</v>
      </c>
      <c r="E218" t="s">
        <v>13</v>
      </c>
      <c r="F218" t="s">
        <v>15</v>
      </c>
      <c r="G218">
        <v>4680000</v>
      </c>
      <c r="H218" s="1">
        <v>45631</v>
      </c>
      <c r="I218" t="s">
        <v>192</v>
      </c>
      <c r="J218" t="s">
        <v>193</v>
      </c>
      <c r="K21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19" spans="1:11" x14ac:dyDescent="0.25">
      <c r="A219" t="s">
        <v>308</v>
      </c>
      <c r="B219" t="s">
        <v>11</v>
      </c>
      <c r="C219" t="s">
        <v>207</v>
      </c>
      <c r="D219" t="s">
        <v>13</v>
      </c>
      <c r="E219" t="s">
        <v>26</v>
      </c>
      <c r="F219" t="s">
        <v>14</v>
      </c>
      <c r="G219">
        <v>4100000</v>
      </c>
      <c r="H219" s="1">
        <v>45630</v>
      </c>
      <c r="I219" t="s">
        <v>192</v>
      </c>
      <c r="J219" t="s">
        <v>193</v>
      </c>
      <c r="K21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0" spans="1:11" x14ac:dyDescent="0.25">
      <c r="A220" t="s">
        <v>309</v>
      </c>
      <c r="B220" t="s">
        <v>21</v>
      </c>
      <c r="C220" t="s">
        <v>58</v>
      </c>
      <c r="D220" t="s">
        <v>26</v>
      </c>
      <c r="E220" t="s">
        <v>14</v>
      </c>
      <c r="F220" t="s">
        <v>23</v>
      </c>
      <c r="G220">
        <v>1060000</v>
      </c>
      <c r="H220" s="1">
        <v>45630</v>
      </c>
      <c r="I220" t="s">
        <v>192</v>
      </c>
      <c r="J220" t="s">
        <v>193</v>
      </c>
      <c r="K22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1" spans="1:11" x14ac:dyDescent="0.25">
      <c r="A221" t="s">
        <v>310</v>
      </c>
      <c r="B221" t="s">
        <v>11</v>
      </c>
      <c r="C221" t="s">
        <v>207</v>
      </c>
      <c r="D221" t="s">
        <v>13</v>
      </c>
      <c r="E221" t="s">
        <v>14</v>
      </c>
      <c r="F221" t="s">
        <v>13</v>
      </c>
      <c r="G221">
        <v>4810000</v>
      </c>
      <c r="H221" s="1">
        <v>45629</v>
      </c>
      <c r="I221" t="s">
        <v>192</v>
      </c>
      <c r="J221" t="s">
        <v>193</v>
      </c>
      <c r="K22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2" spans="1:11" x14ac:dyDescent="0.25">
      <c r="A222" t="s">
        <v>311</v>
      </c>
      <c r="B222" t="s">
        <v>21</v>
      </c>
      <c r="C222" t="s">
        <v>312</v>
      </c>
      <c r="D222" t="s">
        <v>14</v>
      </c>
      <c r="E222" t="s">
        <v>14</v>
      </c>
      <c r="F222" t="s">
        <v>23</v>
      </c>
      <c r="G222">
        <v>832000</v>
      </c>
      <c r="H222" s="1">
        <v>45629</v>
      </c>
      <c r="I222" t="s">
        <v>192</v>
      </c>
      <c r="J222" t="s">
        <v>193</v>
      </c>
      <c r="K22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23" spans="1:11" x14ac:dyDescent="0.25">
      <c r="A223" t="s">
        <v>313</v>
      </c>
      <c r="B223" t="s">
        <v>21</v>
      </c>
      <c r="C223" t="s">
        <v>35</v>
      </c>
      <c r="D223" t="s">
        <v>14</v>
      </c>
      <c r="E223" t="s">
        <v>14</v>
      </c>
      <c r="F223" t="s">
        <v>15</v>
      </c>
      <c r="G223">
        <v>800000</v>
      </c>
      <c r="H223" s="1">
        <v>45629</v>
      </c>
      <c r="I223" t="s">
        <v>192</v>
      </c>
      <c r="J223" t="s">
        <v>193</v>
      </c>
      <c r="K22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24" spans="1:11" x14ac:dyDescent="0.25">
      <c r="A224" t="s">
        <v>314</v>
      </c>
      <c r="B224" t="s">
        <v>11</v>
      </c>
      <c r="C224" t="s">
        <v>58</v>
      </c>
      <c r="D224" t="s">
        <v>13</v>
      </c>
      <c r="E224" t="s">
        <v>14</v>
      </c>
      <c r="F224" t="s">
        <v>23</v>
      </c>
      <c r="G224">
        <v>3560000</v>
      </c>
      <c r="H224" s="1">
        <v>45717</v>
      </c>
      <c r="I224" t="s">
        <v>315</v>
      </c>
      <c r="J224" t="s">
        <v>316</v>
      </c>
      <c r="K22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5" spans="1:11" x14ac:dyDescent="0.25">
      <c r="A225" t="s">
        <v>317</v>
      </c>
      <c r="B225" t="s">
        <v>11</v>
      </c>
      <c r="C225" t="s">
        <v>318</v>
      </c>
      <c r="D225" t="s">
        <v>40</v>
      </c>
      <c r="E225" t="s">
        <v>23</v>
      </c>
      <c r="F225" t="s">
        <v>13</v>
      </c>
      <c r="G225">
        <v>4210000</v>
      </c>
      <c r="H225" s="1">
        <v>45717</v>
      </c>
      <c r="I225" t="s">
        <v>315</v>
      </c>
      <c r="J225" t="s">
        <v>316</v>
      </c>
      <c r="K22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6" spans="1:11" x14ac:dyDescent="0.25">
      <c r="A226" t="s">
        <v>319</v>
      </c>
      <c r="B226" t="s">
        <v>11</v>
      </c>
      <c r="C226" t="s">
        <v>58</v>
      </c>
      <c r="D226" t="s">
        <v>40</v>
      </c>
      <c r="E226" t="s">
        <v>14</v>
      </c>
      <c r="F226" t="s">
        <v>23</v>
      </c>
      <c r="G226">
        <v>4075000</v>
      </c>
      <c r="H226" s="1">
        <v>45717</v>
      </c>
      <c r="I226" t="s">
        <v>315</v>
      </c>
      <c r="J226" t="s">
        <v>316</v>
      </c>
      <c r="K22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7" spans="1:11" x14ac:dyDescent="0.25">
      <c r="A227" t="s">
        <v>320</v>
      </c>
      <c r="B227" t="s">
        <v>21</v>
      </c>
      <c r="C227" t="s">
        <v>25</v>
      </c>
      <c r="D227" t="s">
        <v>14</v>
      </c>
      <c r="E227" t="s">
        <v>14</v>
      </c>
      <c r="F227" t="s">
        <v>23</v>
      </c>
      <c r="G227">
        <v>858000</v>
      </c>
      <c r="H227" s="1">
        <v>45713</v>
      </c>
      <c r="I227" t="s">
        <v>315</v>
      </c>
      <c r="J227" t="s">
        <v>316</v>
      </c>
      <c r="K22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28" spans="1:11" x14ac:dyDescent="0.25">
      <c r="A228" t="s">
        <v>321</v>
      </c>
      <c r="B228" t="s">
        <v>11</v>
      </c>
      <c r="C228" t="s">
        <v>303</v>
      </c>
      <c r="D228" t="s">
        <v>40</v>
      </c>
      <c r="E228" t="s">
        <v>15</v>
      </c>
      <c r="F228" t="s">
        <v>15</v>
      </c>
      <c r="G228">
        <v>1650000</v>
      </c>
      <c r="H228" s="1">
        <v>45710</v>
      </c>
      <c r="I228" t="s">
        <v>315</v>
      </c>
      <c r="J228" t="s">
        <v>316</v>
      </c>
      <c r="K22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29" spans="1:11" x14ac:dyDescent="0.25">
      <c r="A229" t="s">
        <v>322</v>
      </c>
      <c r="B229" t="s">
        <v>11</v>
      </c>
      <c r="C229" t="s">
        <v>207</v>
      </c>
      <c r="D229" t="s">
        <v>13</v>
      </c>
      <c r="E229" t="s">
        <v>40</v>
      </c>
      <c r="F229" t="s">
        <v>200</v>
      </c>
      <c r="G229">
        <v>8800000</v>
      </c>
      <c r="H229" s="1">
        <v>45707</v>
      </c>
      <c r="I229" t="s">
        <v>315</v>
      </c>
      <c r="J229" t="s">
        <v>316</v>
      </c>
      <c r="K22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0" spans="1:11" x14ac:dyDescent="0.25">
      <c r="A230" t="s">
        <v>323</v>
      </c>
      <c r="B230" t="s">
        <v>11</v>
      </c>
      <c r="C230" t="s">
        <v>207</v>
      </c>
      <c r="D230" t="s">
        <v>324</v>
      </c>
      <c r="E230" t="s">
        <v>26</v>
      </c>
      <c r="F230" t="s">
        <v>23</v>
      </c>
      <c r="G230">
        <v>3460000</v>
      </c>
      <c r="H230" s="1">
        <v>45706</v>
      </c>
      <c r="I230" t="s">
        <v>315</v>
      </c>
      <c r="J230" t="s">
        <v>316</v>
      </c>
      <c r="K23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1" spans="1:11" x14ac:dyDescent="0.25">
      <c r="A231" t="s">
        <v>325</v>
      </c>
      <c r="B231" t="s">
        <v>11</v>
      </c>
      <c r="C231" t="s">
        <v>58</v>
      </c>
      <c r="D231" t="s">
        <v>13</v>
      </c>
      <c r="E231" t="s">
        <v>26</v>
      </c>
      <c r="F231" t="s">
        <v>14</v>
      </c>
      <c r="G231">
        <v>3750000</v>
      </c>
      <c r="H231" s="1">
        <v>45705</v>
      </c>
      <c r="I231" t="s">
        <v>315</v>
      </c>
      <c r="J231" t="s">
        <v>316</v>
      </c>
      <c r="K23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2" spans="1:11" x14ac:dyDescent="0.25">
      <c r="A232" t="s">
        <v>326</v>
      </c>
      <c r="B232" t="s">
        <v>11</v>
      </c>
      <c r="C232" t="s">
        <v>327</v>
      </c>
      <c r="D232" t="s">
        <v>13</v>
      </c>
      <c r="E232" t="s">
        <v>40</v>
      </c>
      <c r="F232" t="s">
        <v>14</v>
      </c>
      <c r="G232">
        <v>6300000</v>
      </c>
      <c r="H232" s="1">
        <v>45705</v>
      </c>
      <c r="I232" t="s">
        <v>315</v>
      </c>
      <c r="J232" t="s">
        <v>316</v>
      </c>
      <c r="K23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3" spans="1:11" x14ac:dyDescent="0.25">
      <c r="A233" t="s">
        <v>328</v>
      </c>
      <c r="B233" t="s">
        <v>11</v>
      </c>
      <c r="C233" t="s">
        <v>207</v>
      </c>
      <c r="D233" t="s">
        <v>40</v>
      </c>
      <c r="E233" t="s">
        <v>14</v>
      </c>
      <c r="F233" t="s">
        <v>23</v>
      </c>
      <c r="G233">
        <v>4480000</v>
      </c>
      <c r="H233" s="1">
        <v>45703</v>
      </c>
      <c r="I233" t="s">
        <v>315</v>
      </c>
      <c r="J233" t="s">
        <v>316</v>
      </c>
      <c r="K23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4" spans="1:11" x14ac:dyDescent="0.25">
      <c r="A234" t="s">
        <v>329</v>
      </c>
      <c r="B234" t="s">
        <v>21</v>
      </c>
      <c r="C234" t="s">
        <v>35</v>
      </c>
      <c r="D234" t="s">
        <v>14</v>
      </c>
      <c r="E234" t="s">
        <v>15</v>
      </c>
      <c r="F234" t="s">
        <v>15</v>
      </c>
      <c r="G234">
        <v>784000</v>
      </c>
      <c r="H234" s="1">
        <v>45702</v>
      </c>
      <c r="I234" t="s">
        <v>315</v>
      </c>
      <c r="J234" t="s">
        <v>316</v>
      </c>
      <c r="K23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35" spans="1:11" x14ac:dyDescent="0.25">
      <c r="A235" t="s">
        <v>330</v>
      </c>
      <c r="B235" t="s">
        <v>11</v>
      </c>
      <c r="C235" t="s">
        <v>207</v>
      </c>
      <c r="D235" t="s">
        <v>324</v>
      </c>
      <c r="E235" t="s">
        <v>13</v>
      </c>
      <c r="F235" t="s">
        <v>23</v>
      </c>
      <c r="G235">
        <v>7000000</v>
      </c>
      <c r="H235" s="1">
        <v>45702</v>
      </c>
      <c r="I235" t="s">
        <v>315</v>
      </c>
      <c r="J235" t="s">
        <v>316</v>
      </c>
      <c r="K23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6" spans="1:11" x14ac:dyDescent="0.25">
      <c r="A236" t="s">
        <v>331</v>
      </c>
      <c r="B236" t="s">
        <v>21</v>
      </c>
      <c r="C236" t="s">
        <v>35</v>
      </c>
      <c r="D236" t="s">
        <v>23</v>
      </c>
      <c r="E236" t="s">
        <v>23</v>
      </c>
      <c r="F236" t="s">
        <v>23</v>
      </c>
      <c r="G236">
        <v>625000</v>
      </c>
      <c r="H236" s="1">
        <v>45702</v>
      </c>
      <c r="I236" t="s">
        <v>315</v>
      </c>
      <c r="J236" t="s">
        <v>316</v>
      </c>
      <c r="K23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37" spans="1:11" x14ac:dyDescent="0.25">
      <c r="A237" t="s">
        <v>332</v>
      </c>
      <c r="B237" t="s">
        <v>11</v>
      </c>
      <c r="C237" t="s">
        <v>207</v>
      </c>
      <c r="D237" t="s">
        <v>13</v>
      </c>
      <c r="E237" t="s">
        <v>40</v>
      </c>
      <c r="F237" t="s">
        <v>14</v>
      </c>
      <c r="G237">
        <v>8400000</v>
      </c>
      <c r="H237" s="1">
        <v>45702</v>
      </c>
      <c r="I237" t="s">
        <v>315</v>
      </c>
      <c r="J237" t="s">
        <v>316</v>
      </c>
      <c r="K23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38" spans="1:11" x14ac:dyDescent="0.25">
      <c r="A238" t="s">
        <v>333</v>
      </c>
      <c r="B238" t="s">
        <v>21</v>
      </c>
      <c r="C238" t="s">
        <v>35</v>
      </c>
      <c r="D238" t="s">
        <v>14</v>
      </c>
      <c r="E238" t="s">
        <v>14</v>
      </c>
      <c r="F238" t="s">
        <v>15</v>
      </c>
      <c r="G238">
        <v>650000</v>
      </c>
      <c r="H238" s="1">
        <v>45702</v>
      </c>
      <c r="I238" t="s">
        <v>315</v>
      </c>
      <c r="J238" t="s">
        <v>316</v>
      </c>
      <c r="K23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39" spans="1:11" x14ac:dyDescent="0.25">
      <c r="A239" t="s">
        <v>334</v>
      </c>
      <c r="B239" t="s">
        <v>21</v>
      </c>
      <c r="C239" t="s">
        <v>35</v>
      </c>
      <c r="D239" t="s">
        <v>26</v>
      </c>
      <c r="E239" t="s">
        <v>14</v>
      </c>
      <c r="F239" t="s">
        <v>15</v>
      </c>
      <c r="G239">
        <v>749990</v>
      </c>
      <c r="H239" s="1">
        <v>45702</v>
      </c>
      <c r="I239" t="s">
        <v>315</v>
      </c>
      <c r="J239" t="s">
        <v>316</v>
      </c>
      <c r="K23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40" spans="1:11" x14ac:dyDescent="0.25">
      <c r="A240" t="s">
        <v>335</v>
      </c>
      <c r="B240" t="s">
        <v>11</v>
      </c>
      <c r="C240" t="s">
        <v>58</v>
      </c>
      <c r="D240" t="s">
        <v>40</v>
      </c>
      <c r="E240" t="s">
        <v>14</v>
      </c>
      <c r="F240" t="s">
        <v>14</v>
      </c>
      <c r="G240">
        <v>3908888</v>
      </c>
      <c r="H240" s="1">
        <v>45701</v>
      </c>
      <c r="I240" t="s">
        <v>315</v>
      </c>
      <c r="J240" t="s">
        <v>316</v>
      </c>
      <c r="K24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1" spans="1:11" x14ac:dyDescent="0.25">
      <c r="A241" t="s">
        <v>336</v>
      </c>
      <c r="B241" t="s">
        <v>11</v>
      </c>
      <c r="C241" t="s">
        <v>337</v>
      </c>
      <c r="D241" t="s">
        <v>40</v>
      </c>
      <c r="E241" t="s">
        <v>26</v>
      </c>
      <c r="F241" t="s">
        <v>14</v>
      </c>
      <c r="G241">
        <v>3950000</v>
      </c>
      <c r="H241" s="1">
        <v>45701</v>
      </c>
      <c r="I241" t="s">
        <v>315</v>
      </c>
      <c r="J241" t="s">
        <v>316</v>
      </c>
      <c r="K24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2" spans="1:11" x14ac:dyDescent="0.25">
      <c r="A242" t="s">
        <v>338</v>
      </c>
      <c r="B242" t="s">
        <v>11</v>
      </c>
      <c r="C242" t="s">
        <v>58</v>
      </c>
      <c r="D242" t="s">
        <v>40</v>
      </c>
      <c r="E242" t="s">
        <v>15</v>
      </c>
      <c r="F242" t="s">
        <v>14</v>
      </c>
      <c r="G242">
        <v>3600000</v>
      </c>
      <c r="H242" s="1">
        <v>45700</v>
      </c>
      <c r="I242" t="s">
        <v>315</v>
      </c>
      <c r="J242" t="s">
        <v>316</v>
      </c>
      <c r="K24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3" spans="1:11" x14ac:dyDescent="0.25">
      <c r="A243" t="s">
        <v>339</v>
      </c>
      <c r="B243" t="s">
        <v>11</v>
      </c>
      <c r="C243" t="s">
        <v>207</v>
      </c>
      <c r="D243" t="s">
        <v>13</v>
      </c>
      <c r="E243" t="s">
        <v>200</v>
      </c>
      <c r="F243" t="s">
        <v>200</v>
      </c>
      <c r="G243">
        <v>6400000</v>
      </c>
      <c r="H243" s="1">
        <v>45700</v>
      </c>
      <c r="I243" t="s">
        <v>315</v>
      </c>
      <c r="J243" t="s">
        <v>316</v>
      </c>
      <c r="K24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4" spans="1:11" x14ac:dyDescent="0.25">
      <c r="A244" t="s">
        <v>340</v>
      </c>
      <c r="B244" t="s">
        <v>21</v>
      </c>
      <c r="C244" t="s">
        <v>58</v>
      </c>
      <c r="D244" t="s">
        <v>26</v>
      </c>
      <c r="E244" t="s">
        <v>14</v>
      </c>
      <c r="F244" t="s">
        <v>23</v>
      </c>
      <c r="G244">
        <v>1341000</v>
      </c>
      <c r="H244" s="1">
        <v>45696</v>
      </c>
      <c r="I244" t="s">
        <v>315</v>
      </c>
      <c r="J244" t="s">
        <v>316</v>
      </c>
      <c r="K24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5" spans="1:11" x14ac:dyDescent="0.25">
      <c r="A245" t="s">
        <v>341</v>
      </c>
      <c r="B245" t="s">
        <v>11</v>
      </c>
      <c r="C245" t="s">
        <v>58</v>
      </c>
      <c r="D245" t="s">
        <v>13</v>
      </c>
      <c r="E245" t="s">
        <v>14</v>
      </c>
      <c r="F245" t="s">
        <v>15</v>
      </c>
      <c r="G245">
        <v>3780000</v>
      </c>
      <c r="H245" s="1">
        <v>45696</v>
      </c>
      <c r="I245" t="s">
        <v>315</v>
      </c>
      <c r="J245" t="s">
        <v>316</v>
      </c>
      <c r="K24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6" spans="1:11" x14ac:dyDescent="0.25">
      <c r="A246" t="s">
        <v>342</v>
      </c>
      <c r="B246" t="s">
        <v>11</v>
      </c>
      <c r="C246" t="s">
        <v>207</v>
      </c>
      <c r="D246" t="s">
        <v>13</v>
      </c>
      <c r="E246" t="s">
        <v>13</v>
      </c>
      <c r="F246" t="s">
        <v>23</v>
      </c>
      <c r="G246">
        <v>5800000</v>
      </c>
      <c r="H246" s="1">
        <v>45695</v>
      </c>
      <c r="I246" t="s">
        <v>315</v>
      </c>
      <c r="J246" t="s">
        <v>316</v>
      </c>
      <c r="K24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7" spans="1:11" x14ac:dyDescent="0.25">
      <c r="A247" t="s">
        <v>343</v>
      </c>
      <c r="B247" t="s">
        <v>11</v>
      </c>
      <c r="C247" t="s">
        <v>207</v>
      </c>
      <c r="D247" t="s">
        <v>200</v>
      </c>
      <c r="E247" t="s">
        <v>202</v>
      </c>
      <c r="F247" t="s">
        <v>23</v>
      </c>
      <c r="G247">
        <v>16880000</v>
      </c>
      <c r="H247" s="1">
        <v>45695</v>
      </c>
      <c r="I247" t="s">
        <v>315</v>
      </c>
      <c r="J247" t="s">
        <v>316</v>
      </c>
      <c r="K24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8" spans="1:11" x14ac:dyDescent="0.25">
      <c r="A248" t="s">
        <v>344</v>
      </c>
      <c r="B248" t="s">
        <v>11</v>
      </c>
      <c r="C248" t="s">
        <v>303</v>
      </c>
      <c r="D248" t="s">
        <v>200</v>
      </c>
      <c r="E248" t="s">
        <v>200</v>
      </c>
      <c r="F248" t="s">
        <v>202</v>
      </c>
      <c r="G248">
        <v>12250000</v>
      </c>
      <c r="H248" s="1">
        <v>45693</v>
      </c>
      <c r="I248" t="s">
        <v>315</v>
      </c>
      <c r="J248" t="s">
        <v>316</v>
      </c>
      <c r="K24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49" spans="1:11" x14ac:dyDescent="0.25">
      <c r="A249" t="s">
        <v>345</v>
      </c>
      <c r="B249" t="s">
        <v>21</v>
      </c>
      <c r="C249" t="s">
        <v>58</v>
      </c>
      <c r="D249" t="s">
        <v>14</v>
      </c>
      <c r="E249" t="s">
        <v>15</v>
      </c>
      <c r="F249" t="s">
        <v>15</v>
      </c>
      <c r="G249">
        <v>725000</v>
      </c>
      <c r="H249" s="1">
        <v>45693</v>
      </c>
      <c r="I249" t="s">
        <v>315</v>
      </c>
      <c r="J249" t="s">
        <v>316</v>
      </c>
      <c r="K24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50" spans="1:11" x14ac:dyDescent="0.25">
      <c r="A250" t="s">
        <v>346</v>
      </c>
      <c r="B250" t="s">
        <v>11</v>
      </c>
      <c r="C250" t="s">
        <v>207</v>
      </c>
      <c r="D250" t="s">
        <v>13</v>
      </c>
      <c r="E250" t="s">
        <v>40</v>
      </c>
      <c r="F250" t="s">
        <v>23</v>
      </c>
      <c r="G250">
        <v>5310000</v>
      </c>
      <c r="H250" s="1">
        <v>45692</v>
      </c>
      <c r="I250" t="s">
        <v>315</v>
      </c>
      <c r="J250" t="s">
        <v>316</v>
      </c>
      <c r="K25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51" spans="1:11" hidden="1" x14ac:dyDescent="0.25">
      <c r="A251" t="s">
        <v>347</v>
      </c>
      <c r="B251" t="s">
        <v>11</v>
      </c>
      <c r="C251" t="s">
        <v>35</v>
      </c>
      <c r="D251" t="s">
        <v>40</v>
      </c>
      <c r="E251" t="s">
        <v>14</v>
      </c>
      <c r="F251" t="s">
        <v>15</v>
      </c>
      <c r="G251">
        <v>1</v>
      </c>
      <c r="H251" s="1">
        <v>45692</v>
      </c>
      <c r="I251" t="s">
        <v>315</v>
      </c>
      <c r="J251" t="s">
        <v>316</v>
      </c>
      <c r="K251" t="e" cm="1">
        <f t="array" ref="K251">i</f>
        <v>#NAME?</v>
      </c>
    </row>
    <row r="252" spans="1:11" hidden="1" x14ac:dyDescent="0.25">
      <c r="A252" t="s">
        <v>348</v>
      </c>
      <c r="B252" t="s">
        <v>11</v>
      </c>
      <c r="C252" t="s">
        <v>35</v>
      </c>
      <c r="D252" t="s">
        <v>14</v>
      </c>
      <c r="E252" t="s">
        <v>14</v>
      </c>
      <c r="F252" t="s">
        <v>15</v>
      </c>
      <c r="G252">
        <v>1</v>
      </c>
      <c r="H252" s="1">
        <v>45692</v>
      </c>
      <c r="I252" t="s">
        <v>315</v>
      </c>
      <c r="J252" t="s">
        <v>316</v>
      </c>
      <c r="K252" t="e" cm="1">
        <f t="array" ref="K252">i</f>
        <v>#NAME?</v>
      </c>
    </row>
    <row r="253" spans="1:11" x14ac:dyDescent="0.25">
      <c r="A253" t="s">
        <v>349</v>
      </c>
      <c r="B253" t="s">
        <v>11</v>
      </c>
      <c r="C253" t="s">
        <v>207</v>
      </c>
      <c r="D253" t="s">
        <v>40</v>
      </c>
      <c r="E253" t="s">
        <v>26</v>
      </c>
      <c r="F253" t="s">
        <v>23</v>
      </c>
      <c r="G253">
        <v>4800000</v>
      </c>
      <c r="H253" s="1">
        <v>45692</v>
      </c>
      <c r="I253" t="s">
        <v>315</v>
      </c>
      <c r="J253" t="s">
        <v>316</v>
      </c>
      <c r="K25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54" spans="1:11" x14ac:dyDescent="0.25">
      <c r="A254" t="s">
        <v>350</v>
      </c>
      <c r="B254" t="s">
        <v>21</v>
      </c>
      <c r="C254" t="s">
        <v>25</v>
      </c>
      <c r="D254" t="s">
        <v>14</v>
      </c>
      <c r="E254" t="s">
        <v>15</v>
      </c>
      <c r="F254" t="s">
        <v>23</v>
      </c>
      <c r="G254">
        <v>675000</v>
      </c>
      <c r="H254" s="1">
        <v>45689</v>
      </c>
      <c r="I254" t="s">
        <v>315</v>
      </c>
      <c r="J254" t="s">
        <v>316</v>
      </c>
      <c r="K25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55" spans="1:11" x14ac:dyDescent="0.25">
      <c r="A255" t="s">
        <v>351</v>
      </c>
      <c r="B255" t="s">
        <v>21</v>
      </c>
      <c r="C255" t="s">
        <v>72</v>
      </c>
      <c r="D255" t="s">
        <v>26</v>
      </c>
      <c r="E255" t="s">
        <v>14</v>
      </c>
      <c r="F255" t="s">
        <v>14</v>
      </c>
      <c r="G255">
        <v>875000</v>
      </c>
      <c r="H255" s="1">
        <v>45688</v>
      </c>
      <c r="I255" t="s">
        <v>315</v>
      </c>
      <c r="J255" t="s">
        <v>316</v>
      </c>
      <c r="K25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56" spans="1:11" x14ac:dyDescent="0.25">
      <c r="A256" t="s">
        <v>352</v>
      </c>
      <c r="B256" t="s">
        <v>21</v>
      </c>
      <c r="C256" t="s">
        <v>58</v>
      </c>
      <c r="D256" t="s">
        <v>14</v>
      </c>
      <c r="E256" t="s">
        <v>14</v>
      </c>
      <c r="F256" t="s">
        <v>15</v>
      </c>
      <c r="G256">
        <v>810000</v>
      </c>
      <c r="H256" s="1">
        <v>45688</v>
      </c>
      <c r="I256" t="s">
        <v>315</v>
      </c>
      <c r="J256" t="s">
        <v>316</v>
      </c>
      <c r="K25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57" spans="1:11" x14ac:dyDescent="0.25">
      <c r="A257" t="s">
        <v>353</v>
      </c>
      <c r="B257" t="s">
        <v>21</v>
      </c>
      <c r="C257" t="s">
        <v>35</v>
      </c>
      <c r="D257" t="s">
        <v>15</v>
      </c>
      <c r="E257" t="s">
        <v>15</v>
      </c>
      <c r="F257" t="s">
        <v>23</v>
      </c>
      <c r="G257">
        <v>672500</v>
      </c>
      <c r="H257" s="1">
        <v>45688</v>
      </c>
      <c r="I257" t="s">
        <v>315</v>
      </c>
      <c r="J257" t="s">
        <v>316</v>
      </c>
      <c r="K25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58" spans="1:11" x14ac:dyDescent="0.25">
      <c r="A258" t="s">
        <v>354</v>
      </c>
      <c r="B258" t="s">
        <v>11</v>
      </c>
      <c r="C258" t="s">
        <v>207</v>
      </c>
      <c r="D258" t="s">
        <v>40</v>
      </c>
      <c r="E258" t="s">
        <v>14</v>
      </c>
      <c r="F258" t="s">
        <v>23</v>
      </c>
      <c r="G258">
        <v>4500000</v>
      </c>
      <c r="H258" s="1">
        <v>45688</v>
      </c>
      <c r="I258" t="s">
        <v>315</v>
      </c>
      <c r="J258" t="s">
        <v>316</v>
      </c>
      <c r="K25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59" spans="1:11" x14ac:dyDescent="0.25">
      <c r="A259" t="s">
        <v>355</v>
      </c>
      <c r="B259" t="s">
        <v>11</v>
      </c>
      <c r="C259" t="s">
        <v>58</v>
      </c>
      <c r="D259" t="s">
        <v>13</v>
      </c>
      <c r="E259" t="s">
        <v>13</v>
      </c>
      <c r="F259" t="s">
        <v>23</v>
      </c>
      <c r="G259">
        <v>3460000</v>
      </c>
      <c r="H259" s="1">
        <v>45687</v>
      </c>
      <c r="I259" t="s">
        <v>315</v>
      </c>
      <c r="J259" t="s">
        <v>316</v>
      </c>
      <c r="K25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60" spans="1:11" x14ac:dyDescent="0.25">
      <c r="A260" t="s">
        <v>356</v>
      </c>
      <c r="B260" t="s">
        <v>11</v>
      </c>
      <c r="C260" t="s">
        <v>58</v>
      </c>
      <c r="D260" t="s">
        <v>324</v>
      </c>
      <c r="E260" t="s">
        <v>26</v>
      </c>
      <c r="F260" t="s">
        <v>23</v>
      </c>
      <c r="G260">
        <v>3680000</v>
      </c>
      <c r="H260" s="1">
        <v>45687</v>
      </c>
      <c r="I260" t="s">
        <v>315</v>
      </c>
      <c r="J260" t="s">
        <v>316</v>
      </c>
      <c r="K26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61" spans="1:11" x14ac:dyDescent="0.25">
      <c r="A261" t="s">
        <v>357</v>
      </c>
      <c r="B261" t="s">
        <v>21</v>
      </c>
      <c r="C261" t="s">
        <v>280</v>
      </c>
      <c r="D261" t="s">
        <v>14</v>
      </c>
      <c r="E261" t="s">
        <v>14</v>
      </c>
      <c r="F261" t="s">
        <v>23</v>
      </c>
      <c r="G261">
        <v>815000</v>
      </c>
      <c r="H261" s="1">
        <v>45681</v>
      </c>
      <c r="I261" t="s">
        <v>315</v>
      </c>
      <c r="J261" t="s">
        <v>316</v>
      </c>
      <c r="K26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62" spans="1:11" x14ac:dyDescent="0.25">
      <c r="A262" t="s">
        <v>358</v>
      </c>
      <c r="B262" t="s">
        <v>11</v>
      </c>
      <c r="C262" t="s">
        <v>149</v>
      </c>
      <c r="D262" t="s">
        <v>13</v>
      </c>
      <c r="E262" t="s">
        <v>26</v>
      </c>
      <c r="F262" t="s">
        <v>14</v>
      </c>
      <c r="G262">
        <v>3762000</v>
      </c>
      <c r="H262" s="1">
        <v>45681</v>
      </c>
      <c r="I262" t="s">
        <v>315</v>
      </c>
      <c r="J262" t="s">
        <v>316</v>
      </c>
      <c r="K26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63" spans="1:11" x14ac:dyDescent="0.25">
      <c r="A263" t="s">
        <v>359</v>
      </c>
      <c r="B263" t="s">
        <v>11</v>
      </c>
      <c r="C263" t="s">
        <v>360</v>
      </c>
      <c r="D263" t="s">
        <v>40</v>
      </c>
      <c r="E263" t="s">
        <v>14</v>
      </c>
      <c r="F263" t="s">
        <v>23</v>
      </c>
      <c r="G263">
        <v>3800000</v>
      </c>
      <c r="H263" s="1">
        <v>45680</v>
      </c>
      <c r="I263" t="s">
        <v>315</v>
      </c>
      <c r="J263" t="s">
        <v>316</v>
      </c>
      <c r="K26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64" spans="1:11" x14ac:dyDescent="0.25">
      <c r="A264" t="s">
        <v>361</v>
      </c>
      <c r="B264" t="s">
        <v>21</v>
      </c>
      <c r="C264" t="s">
        <v>35</v>
      </c>
      <c r="D264" t="s">
        <v>14</v>
      </c>
      <c r="E264" t="s">
        <v>14</v>
      </c>
      <c r="F264" t="s">
        <v>15</v>
      </c>
      <c r="G264">
        <v>755000</v>
      </c>
      <c r="H264" s="1">
        <v>45679</v>
      </c>
      <c r="I264" t="s">
        <v>315</v>
      </c>
      <c r="J264" t="s">
        <v>316</v>
      </c>
      <c r="K26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65" spans="1:11" x14ac:dyDescent="0.25">
      <c r="A265" t="s">
        <v>362</v>
      </c>
      <c r="B265" t="s">
        <v>21</v>
      </c>
      <c r="C265" t="s">
        <v>207</v>
      </c>
      <c r="D265" t="s">
        <v>23</v>
      </c>
      <c r="E265" t="s">
        <v>23</v>
      </c>
      <c r="F265" t="s">
        <v>15</v>
      </c>
      <c r="G265">
        <v>1606000</v>
      </c>
      <c r="H265" s="1">
        <v>45678</v>
      </c>
      <c r="I265" t="s">
        <v>315</v>
      </c>
      <c r="J265" t="s">
        <v>316</v>
      </c>
      <c r="K26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66" spans="1:11" x14ac:dyDescent="0.25">
      <c r="A266" t="s">
        <v>363</v>
      </c>
      <c r="B266" t="s">
        <v>21</v>
      </c>
      <c r="C266" t="s">
        <v>207</v>
      </c>
      <c r="D266" t="s">
        <v>26</v>
      </c>
      <c r="E266" t="s">
        <v>14</v>
      </c>
      <c r="F266" t="s">
        <v>23</v>
      </c>
      <c r="G266">
        <v>1606000</v>
      </c>
      <c r="H266" s="1">
        <v>45678</v>
      </c>
      <c r="I266" t="s">
        <v>315</v>
      </c>
      <c r="J266" t="s">
        <v>316</v>
      </c>
      <c r="K26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67" spans="1:11" x14ac:dyDescent="0.25">
      <c r="A267" t="s">
        <v>364</v>
      </c>
      <c r="B267" t="s">
        <v>21</v>
      </c>
      <c r="C267" t="s">
        <v>337</v>
      </c>
      <c r="D267" t="s">
        <v>14</v>
      </c>
      <c r="E267" t="s">
        <v>14</v>
      </c>
      <c r="F267" t="s">
        <v>14</v>
      </c>
      <c r="G267">
        <v>858000</v>
      </c>
      <c r="H267" s="1">
        <v>45677</v>
      </c>
      <c r="I267" t="s">
        <v>315</v>
      </c>
      <c r="J267" t="s">
        <v>316</v>
      </c>
      <c r="K26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68" spans="1:11" x14ac:dyDescent="0.25">
      <c r="A268" t="s">
        <v>365</v>
      </c>
      <c r="B268" t="s">
        <v>21</v>
      </c>
      <c r="C268" t="s">
        <v>366</v>
      </c>
      <c r="D268" t="s">
        <v>15</v>
      </c>
      <c r="E268" t="s">
        <v>15</v>
      </c>
      <c r="F268" t="s">
        <v>15</v>
      </c>
      <c r="G268">
        <v>660000</v>
      </c>
      <c r="H268" s="1">
        <v>45677</v>
      </c>
      <c r="I268" t="s">
        <v>315</v>
      </c>
      <c r="J268" t="s">
        <v>316</v>
      </c>
      <c r="K26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69" spans="1:11" x14ac:dyDescent="0.25">
      <c r="A269" t="s">
        <v>367</v>
      </c>
      <c r="B269" t="s">
        <v>21</v>
      </c>
      <c r="C269" t="s">
        <v>368</v>
      </c>
      <c r="D269" t="s">
        <v>14</v>
      </c>
      <c r="E269" t="s">
        <v>14</v>
      </c>
      <c r="F269" t="s">
        <v>14</v>
      </c>
      <c r="G269">
        <v>730000</v>
      </c>
      <c r="H269" s="1">
        <v>45677</v>
      </c>
      <c r="I269" t="s">
        <v>315</v>
      </c>
      <c r="J269" t="s">
        <v>316</v>
      </c>
      <c r="K26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70" spans="1:11" x14ac:dyDescent="0.25">
      <c r="A270" t="s">
        <v>369</v>
      </c>
      <c r="B270" t="s">
        <v>11</v>
      </c>
      <c r="C270" t="s">
        <v>207</v>
      </c>
      <c r="D270" t="s">
        <v>13</v>
      </c>
      <c r="E270" t="s">
        <v>200</v>
      </c>
      <c r="F270" t="s">
        <v>23</v>
      </c>
      <c r="G270">
        <v>5550000</v>
      </c>
      <c r="H270" s="1">
        <v>45677</v>
      </c>
      <c r="I270" t="s">
        <v>315</v>
      </c>
      <c r="J270" t="s">
        <v>316</v>
      </c>
      <c r="K27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71" spans="1:11" x14ac:dyDescent="0.25">
      <c r="A271" t="s">
        <v>370</v>
      </c>
      <c r="B271" t="s">
        <v>21</v>
      </c>
      <c r="C271" t="s">
        <v>58</v>
      </c>
      <c r="D271" t="s">
        <v>14</v>
      </c>
      <c r="E271" t="s">
        <v>14</v>
      </c>
      <c r="F271" t="s">
        <v>23</v>
      </c>
      <c r="G271">
        <v>790000</v>
      </c>
      <c r="H271" s="1">
        <v>45674</v>
      </c>
      <c r="I271" t="s">
        <v>315</v>
      </c>
      <c r="J271" t="s">
        <v>316</v>
      </c>
      <c r="K27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72" spans="1:11" x14ac:dyDescent="0.25">
      <c r="A272" t="s">
        <v>371</v>
      </c>
      <c r="B272" t="s">
        <v>21</v>
      </c>
      <c r="C272" t="s">
        <v>207</v>
      </c>
      <c r="D272" t="s">
        <v>14</v>
      </c>
      <c r="E272" t="s">
        <v>14</v>
      </c>
      <c r="F272" t="s">
        <v>23</v>
      </c>
      <c r="G272">
        <v>888000</v>
      </c>
      <c r="H272" s="1">
        <v>45674</v>
      </c>
      <c r="I272" t="s">
        <v>315</v>
      </c>
      <c r="J272" t="s">
        <v>316</v>
      </c>
      <c r="K27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73" spans="1:11" x14ac:dyDescent="0.25">
      <c r="A273" t="s">
        <v>372</v>
      </c>
      <c r="B273" t="s">
        <v>21</v>
      </c>
      <c r="C273" t="s">
        <v>303</v>
      </c>
      <c r="D273" t="s">
        <v>14</v>
      </c>
      <c r="E273" t="s">
        <v>14</v>
      </c>
      <c r="F273" t="s">
        <v>14</v>
      </c>
      <c r="G273">
        <v>1260000</v>
      </c>
      <c r="H273" s="1">
        <v>45674</v>
      </c>
      <c r="I273" t="s">
        <v>315</v>
      </c>
      <c r="J273" t="s">
        <v>316</v>
      </c>
      <c r="K27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74" spans="1:11" x14ac:dyDescent="0.25">
      <c r="A274" t="s">
        <v>373</v>
      </c>
      <c r="B274" t="s">
        <v>11</v>
      </c>
      <c r="C274" t="s">
        <v>35</v>
      </c>
      <c r="D274" t="s">
        <v>13</v>
      </c>
      <c r="E274" t="s">
        <v>14</v>
      </c>
      <c r="F274" t="s">
        <v>14</v>
      </c>
      <c r="G274">
        <v>3500000</v>
      </c>
      <c r="H274" s="1">
        <v>45674</v>
      </c>
      <c r="I274" t="s">
        <v>315</v>
      </c>
      <c r="J274" t="s">
        <v>316</v>
      </c>
      <c r="K27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75" spans="1:11" x14ac:dyDescent="0.25">
      <c r="A275" t="s">
        <v>374</v>
      </c>
      <c r="B275" t="s">
        <v>21</v>
      </c>
      <c r="C275" t="s">
        <v>25</v>
      </c>
      <c r="D275" t="s">
        <v>14</v>
      </c>
      <c r="E275" t="s">
        <v>15</v>
      </c>
      <c r="F275" t="s">
        <v>23</v>
      </c>
      <c r="G275">
        <v>741000</v>
      </c>
      <c r="H275" s="1">
        <v>45674</v>
      </c>
      <c r="I275" t="s">
        <v>315</v>
      </c>
      <c r="J275" t="s">
        <v>316</v>
      </c>
      <c r="K27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76" spans="1:11" x14ac:dyDescent="0.25">
      <c r="A276" t="s">
        <v>375</v>
      </c>
      <c r="B276" t="s">
        <v>21</v>
      </c>
      <c r="C276" t="s">
        <v>72</v>
      </c>
      <c r="D276" t="s">
        <v>14</v>
      </c>
      <c r="E276" t="s">
        <v>15</v>
      </c>
      <c r="F276" t="s">
        <v>15</v>
      </c>
      <c r="G276">
        <v>755000</v>
      </c>
      <c r="H276" s="1">
        <v>45673</v>
      </c>
      <c r="I276" t="s">
        <v>315</v>
      </c>
      <c r="J276" t="s">
        <v>316</v>
      </c>
      <c r="K27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77" spans="1:11" x14ac:dyDescent="0.25">
      <c r="A277" t="s">
        <v>376</v>
      </c>
      <c r="B277" t="s">
        <v>21</v>
      </c>
      <c r="C277" t="s">
        <v>303</v>
      </c>
      <c r="D277" t="s">
        <v>14</v>
      </c>
      <c r="E277" t="s">
        <v>14</v>
      </c>
      <c r="F277" t="s">
        <v>15</v>
      </c>
      <c r="G277">
        <v>690000</v>
      </c>
      <c r="H277" s="1">
        <v>45672</v>
      </c>
      <c r="I277" t="s">
        <v>315</v>
      </c>
      <c r="J277" t="s">
        <v>316</v>
      </c>
      <c r="K27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78" spans="1:11" x14ac:dyDescent="0.25">
      <c r="A278" t="s">
        <v>377</v>
      </c>
      <c r="B278" t="s">
        <v>11</v>
      </c>
      <c r="C278" t="s">
        <v>207</v>
      </c>
      <c r="D278" t="s">
        <v>26</v>
      </c>
      <c r="E278" t="s">
        <v>15</v>
      </c>
      <c r="F278" t="s">
        <v>26</v>
      </c>
      <c r="G278">
        <v>3880000</v>
      </c>
      <c r="H278" s="1">
        <v>45670</v>
      </c>
      <c r="I278" t="s">
        <v>315</v>
      </c>
      <c r="J278" t="s">
        <v>316</v>
      </c>
      <c r="K27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79" spans="1:11" x14ac:dyDescent="0.25">
      <c r="A279" t="s">
        <v>378</v>
      </c>
      <c r="B279" t="s">
        <v>21</v>
      </c>
      <c r="C279" t="s">
        <v>25</v>
      </c>
      <c r="D279" t="s">
        <v>14</v>
      </c>
      <c r="E279" t="s">
        <v>15</v>
      </c>
      <c r="F279" t="s">
        <v>23</v>
      </c>
      <c r="G279">
        <v>850000</v>
      </c>
      <c r="H279" s="1">
        <v>45670</v>
      </c>
      <c r="I279" t="s">
        <v>315</v>
      </c>
      <c r="J279" t="s">
        <v>316</v>
      </c>
      <c r="K27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80" spans="1:11" x14ac:dyDescent="0.25">
      <c r="A280" t="s">
        <v>379</v>
      </c>
      <c r="B280" t="s">
        <v>21</v>
      </c>
      <c r="C280" t="s">
        <v>284</v>
      </c>
      <c r="D280" t="s">
        <v>14</v>
      </c>
      <c r="E280" t="s">
        <v>14</v>
      </c>
      <c r="F280" t="s">
        <v>14</v>
      </c>
      <c r="G280">
        <v>685000</v>
      </c>
      <c r="H280" s="1">
        <v>45667</v>
      </c>
      <c r="I280" t="s">
        <v>315</v>
      </c>
      <c r="J280" t="s">
        <v>316</v>
      </c>
      <c r="K28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81" spans="1:11" x14ac:dyDescent="0.25">
      <c r="A281" t="s">
        <v>380</v>
      </c>
      <c r="B281" t="s">
        <v>21</v>
      </c>
      <c r="C281" t="s">
        <v>35</v>
      </c>
      <c r="D281" t="s">
        <v>14</v>
      </c>
      <c r="E281" t="s">
        <v>14</v>
      </c>
      <c r="F281" t="s">
        <v>14</v>
      </c>
      <c r="G281">
        <v>810000</v>
      </c>
      <c r="H281" s="1">
        <v>45664</v>
      </c>
      <c r="I281" t="s">
        <v>315</v>
      </c>
      <c r="J281" t="s">
        <v>316</v>
      </c>
      <c r="K28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82" spans="1:11" x14ac:dyDescent="0.25">
      <c r="A282" t="s">
        <v>381</v>
      </c>
      <c r="B282" t="s">
        <v>21</v>
      </c>
      <c r="C282" t="s">
        <v>35</v>
      </c>
      <c r="D282" t="s">
        <v>15</v>
      </c>
      <c r="E282" t="s">
        <v>15</v>
      </c>
      <c r="F282" t="s">
        <v>15</v>
      </c>
      <c r="G282">
        <v>550000</v>
      </c>
      <c r="H282" s="1">
        <v>45650</v>
      </c>
      <c r="I282" t="s">
        <v>315</v>
      </c>
      <c r="J282" t="s">
        <v>316</v>
      </c>
      <c r="K28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283" spans="1:11" x14ac:dyDescent="0.25">
      <c r="A283" t="s">
        <v>382</v>
      </c>
      <c r="B283" t="s">
        <v>21</v>
      </c>
      <c r="C283" t="s">
        <v>25</v>
      </c>
      <c r="D283" t="s">
        <v>14</v>
      </c>
      <c r="E283" t="s">
        <v>14</v>
      </c>
      <c r="F283" t="s">
        <v>23</v>
      </c>
      <c r="G283">
        <v>828000</v>
      </c>
      <c r="H283" s="1">
        <v>45650</v>
      </c>
      <c r="I283" t="s">
        <v>315</v>
      </c>
      <c r="J283" t="s">
        <v>316</v>
      </c>
      <c r="K28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84" spans="1:11" x14ac:dyDescent="0.25">
      <c r="A284" t="s">
        <v>383</v>
      </c>
      <c r="B284" t="s">
        <v>11</v>
      </c>
      <c r="C284" t="s">
        <v>207</v>
      </c>
      <c r="D284" t="s">
        <v>26</v>
      </c>
      <c r="E284" t="s">
        <v>14</v>
      </c>
      <c r="F284" t="s">
        <v>23</v>
      </c>
      <c r="G284">
        <v>1750000</v>
      </c>
      <c r="H284" s="1">
        <v>45650</v>
      </c>
      <c r="I284" t="s">
        <v>315</v>
      </c>
      <c r="J284" t="s">
        <v>316</v>
      </c>
      <c r="K28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85" spans="1:11" hidden="1" x14ac:dyDescent="0.25">
      <c r="A285" t="s">
        <v>384</v>
      </c>
      <c r="B285" t="s">
        <v>11</v>
      </c>
      <c r="C285" t="s">
        <v>35</v>
      </c>
      <c r="D285" t="s">
        <v>40</v>
      </c>
      <c r="E285" t="s">
        <v>13</v>
      </c>
      <c r="F285" t="s">
        <v>200</v>
      </c>
      <c r="G285">
        <v>1</v>
      </c>
      <c r="H285" s="1">
        <v>45649</v>
      </c>
      <c r="I285" t="s">
        <v>315</v>
      </c>
      <c r="J285" t="s">
        <v>316</v>
      </c>
      <c r="K285" t="e" cm="1">
        <f t="array" ref="K285">i</f>
        <v>#NAME?</v>
      </c>
    </row>
    <row r="286" spans="1:11" x14ac:dyDescent="0.25">
      <c r="A286" t="s">
        <v>385</v>
      </c>
      <c r="B286" t="s">
        <v>11</v>
      </c>
      <c r="C286" t="s">
        <v>72</v>
      </c>
      <c r="D286" t="s">
        <v>15</v>
      </c>
      <c r="E286" t="s">
        <v>15</v>
      </c>
      <c r="F286" t="s">
        <v>23</v>
      </c>
      <c r="G286">
        <v>625000</v>
      </c>
      <c r="H286" s="1">
        <v>45647</v>
      </c>
      <c r="I286" t="s">
        <v>315</v>
      </c>
      <c r="J286" t="s">
        <v>316</v>
      </c>
      <c r="K28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287" spans="1:11" x14ac:dyDescent="0.25">
      <c r="A287" t="s">
        <v>386</v>
      </c>
      <c r="B287" t="s">
        <v>11</v>
      </c>
      <c r="C287" t="s">
        <v>25</v>
      </c>
      <c r="D287" t="s">
        <v>13</v>
      </c>
      <c r="E287" t="s">
        <v>40</v>
      </c>
      <c r="F287" t="s">
        <v>14</v>
      </c>
      <c r="G287">
        <v>6378000</v>
      </c>
      <c r="H287" s="1">
        <v>45646</v>
      </c>
      <c r="I287" t="s">
        <v>315</v>
      </c>
      <c r="J287" t="s">
        <v>316</v>
      </c>
      <c r="K28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88" spans="1:11" x14ac:dyDescent="0.25">
      <c r="A288" t="s">
        <v>387</v>
      </c>
      <c r="B288" t="s">
        <v>11</v>
      </c>
      <c r="C288" t="s">
        <v>58</v>
      </c>
      <c r="D288" t="s">
        <v>40</v>
      </c>
      <c r="E288" t="s">
        <v>14</v>
      </c>
      <c r="F288" t="s">
        <v>14</v>
      </c>
      <c r="G288">
        <v>4155000</v>
      </c>
      <c r="H288" s="1">
        <v>45646</v>
      </c>
      <c r="I288" t="s">
        <v>315</v>
      </c>
      <c r="J288" t="s">
        <v>316</v>
      </c>
      <c r="K28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89" spans="1:11" x14ac:dyDescent="0.25">
      <c r="A289" t="s">
        <v>388</v>
      </c>
      <c r="B289" t="s">
        <v>11</v>
      </c>
      <c r="C289" t="s">
        <v>35</v>
      </c>
      <c r="D289" t="s">
        <v>26</v>
      </c>
      <c r="E289" t="s">
        <v>14</v>
      </c>
      <c r="F289" t="s">
        <v>23</v>
      </c>
      <c r="G289">
        <v>925000</v>
      </c>
      <c r="H289" s="1">
        <v>45646</v>
      </c>
      <c r="I289" t="s">
        <v>315</v>
      </c>
      <c r="J289" t="s">
        <v>316</v>
      </c>
      <c r="K28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90" spans="1:11" x14ac:dyDescent="0.25">
      <c r="A290" t="s">
        <v>389</v>
      </c>
      <c r="B290" t="s">
        <v>21</v>
      </c>
      <c r="C290" t="s">
        <v>25</v>
      </c>
      <c r="D290" t="s">
        <v>14</v>
      </c>
      <c r="E290" t="s">
        <v>15</v>
      </c>
      <c r="F290" t="s">
        <v>23</v>
      </c>
      <c r="G290">
        <v>727500</v>
      </c>
      <c r="H290" s="1">
        <v>45646</v>
      </c>
      <c r="I290" t="s">
        <v>315</v>
      </c>
      <c r="J290" t="s">
        <v>316</v>
      </c>
      <c r="K29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91" spans="1:11" x14ac:dyDescent="0.25">
      <c r="A291" t="s">
        <v>390</v>
      </c>
      <c r="B291" t="s">
        <v>21</v>
      </c>
      <c r="C291" t="s">
        <v>25</v>
      </c>
      <c r="D291" t="s">
        <v>23</v>
      </c>
      <c r="E291" t="s">
        <v>23</v>
      </c>
      <c r="F291" t="s">
        <v>23</v>
      </c>
      <c r="G291">
        <v>727500</v>
      </c>
      <c r="H291" s="1">
        <v>45646</v>
      </c>
      <c r="I291" t="s">
        <v>315</v>
      </c>
      <c r="J291" t="s">
        <v>316</v>
      </c>
      <c r="K29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92" spans="1:11" hidden="1" x14ac:dyDescent="0.25">
      <c r="A292" t="s">
        <v>391</v>
      </c>
      <c r="B292" t="s">
        <v>11</v>
      </c>
      <c r="C292" t="s">
        <v>35</v>
      </c>
      <c r="D292" t="s">
        <v>13</v>
      </c>
      <c r="E292" t="s">
        <v>14</v>
      </c>
      <c r="F292" t="s">
        <v>14</v>
      </c>
      <c r="G292">
        <v>1</v>
      </c>
      <c r="H292" s="1">
        <v>45645</v>
      </c>
      <c r="I292" t="s">
        <v>315</v>
      </c>
      <c r="J292" t="s">
        <v>316</v>
      </c>
      <c r="K292" t="e" cm="1">
        <f t="array" ref="K292">i</f>
        <v>#NAME?</v>
      </c>
    </row>
    <row r="293" spans="1:11" x14ac:dyDescent="0.25">
      <c r="A293" t="s">
        <v>392</v>
      </c>
      <c r="B293" t="s">
        <v>11</v>
      </c>
      <c r="C293" t="s">
        <v>58</v>
      </c>
      <c r="D293" t="s">
        <v>13</v>
      </c>
      <c r="E293" t="s">
        <v>40</v>
      </c>
      <c r="F293" t="s">
        <v>14</v>
      </c>
      <c r="G293">
        <v>5450000</v>
      </c>
      <c r="H293" s="1">
        <v>45645</v>
      </c>
      <c r="I293" t="s">
        <v>315</v>
      </c>
      <c r="J293" t="s">
        <v>316</v>
      </c>
      <c r="K29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94" spans="1:11" x14ac:dyDescent="0.25">
      <c r="A294" t="s">
        <v>393</v>
      </c>
      <c r="B294" t="s">
        <v>21</v>
      </c>
      <c r="C294" t="s">
        <v>337</v>
      </c>
      <c r="D294" t="s">
        <v>26</v>
      </c>
      <c r="E294" t="s">
        <v>14</v>
      </c>
      <c r="F294" t="s">
        <v>14</v>
      </c>
      <c r="G294">
        <v>926500</v>
      </c>
      <c r="H294" s="1">
        <v>45644</v>
      </c>
      <c r="I294" t="s">
        <v>315</v>
      </c>
      <c r="J294" t="s">
        <v>316</v>
      </c>
      <c r="K29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900K-1M</v>
      </c>
    </row>
    <row r="295" spans="1:11" x14ac:dyDescent="0.25">
      <c r="A295" t="s">
        <v>394</v>
      </c>
      <c r="B295" t="s">
        <v>11</v>
      </c>
      <c r="C295" t="s">
        <v>207</v>
      </c>
      <c r="D295" t="s">
        <v>200</v>
      </c>
      <c r="E295" t="s">
        <v>13</v>
      </c>
      <c r="F295" t="s">
        <v>13</v>
      </c>
      <c r="G295">
        <v>4999999</v>
      </c>
      <c r="H295" s="1">
        <v>45644</v>
      </c>
      <c r="I295" t="s">
        <v>315</v>
      </c>
      <c r="J295" t="s">
        <v>316</v>
      </c>
      <c r="K29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296" spans="1:11" x14ac:dyDescent="0.25">
      <c r="A296" t="s">
        <v>395</v>
      </c>
      <c r="B296" t="s">
        <v>21</v>
      </c>
      <c r="C296" t="s">
        <v>25</v>
      </c>
      <c r="D296" t="s">
        <v>14</v>
      </c>
      <c r="E296" t="s">
        <v>14</v>
      </c>
      <c r="F296" t="s">
        <v>14</v>
      </c>
      <c r="G296">
        <v>895000</v>
      </c>
      <c r="H296" s="1">
        <v>45644</v>
      </c>
      <c r="I296" t="s">
        <v>315</v>
      </c>
      <c r="J296" t="s">
        <v>316</v>
      </c>
      <c r="K29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297" spans="1:11" x14ac:dyDescent="0.25">
      <c r="A297" t="s">
        <v>396</v>
      </c>
      <c r="B297" t="s">
        <v>21</v>
      </c>
      <c r="C297" t="s">
        <v>58</v>
      </c>
      <c r="D297" t="s">
        <v>14</v>
      </c>
      <c r="E297" t="s">
        <v>14</v>
      </c>
      <c r="F297" t="s">
        <v>23</v>
      </c>
      <c r="G297">
        <v>710000</v>
      </c>
      <c r="H297" s="1">
        <v>45644</v>
      </c>
      <c r="I297" t="s">
        <v>315</v>
      </c>
      <c r="J297" t="s">
        <v>316</v>
      </c>
      <c r="K29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98" spans="1:11" x14ac:dyDescent="0.25">
      <c r="A298" t="s">
        <v>397</v>
      </c>
      <c r="B298" t="s">
        <v>21</v>
      </c>
      <c r="C298" t="s">
        <v>72</v>
      </c>
      <c r="D298" t="s">
        <v>14</v>
      </c>
      <c r="E298" t="s">
        <v>14</v>
      </c>
      <c r="F298" t="s">
        <v>23</v>
      </c>
      <c r="G298">
        <v>727500</v>
      </c>
      <c r="H298" s="1">
        <v>45643</v>
      </c>
      <c r="I298" t="s">
        <v>315</v>
      </c>
      <c r="J298" t="s">
        <v>316</v>
      </c>
      <c r="K29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299" spans="1:11" x14ac:dyDescent="0.25">
      <c r="A299" t="s">
        <v>398</v>
      </c>
      <c r="B299" t="s">
        <v>11</v>
      </c>
      <c r="C299" t="s">
        <v>207</v>
      </c>
      <c r="D299" t="s">
        <v>13</v>
      </c>
      <c r="E299" t="s">
        <v>14</v>
      </c>
      <c r="F299" t="s">
        <v>14</v>
      </c>
      <c r="G299">
        <v>3710000</v>
      </c>
      <c r="H299" s="1">
        <v>45642</v>
      </c>
      <c r="I299" t="s">
        <v>315</v>
      </c>
      <c r="J299" t="s">
        <v>316</v>
      </c>
      <c r="K29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00" spans="1:11" x14ac:dyDescent="0.25">
      <c r="A300" t="s">
        <v>399</v>
      </c>
      <c r="B300" t="s">
        <v>11</v>
      </c>
      <c r="C300" t="s">
        <v>327</v>
      </c>
      <c r="D300" t="s">
        <v>40</v>
      </c>
      <c r="E300" t="s">
        <v>14</v>
      </c>
      <c r="F300" t="s">
        <v>15</v>
      </c>
      <c r="G300">
        <v>4275000</v>
      </c>
      <c r="H300" s="1">
        <v>45642</v>
      </c>
      <c r="I300" t="s">
        <v>315</v>
      </c>
      <c r="J300" t="s">
        <v>316</v>
      </c>
      <c r="K30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01" spans="1:11" x14ac:dyDescent="0.25">
      <c r="A301" t="s">
        <v>400</v>
      </c>
      <c r="B301" t="s">
        <v>11</v>
      </c>
      <c r="C301" t="s">
        <v>401</v>
      </c>
      <c r="D301" t="s">
        <v>13</v>
      </c>
      <c r="E301" t="s">
        <v>14</v>
      </c>
      <c r="F301" t="s">
        <v>15</v>
      </c>
      <c r="G301">
        <v>3375000</v>
      </c>
      <c r="H301" s="1">
        <v>45642</v>
      </c>
      <c r="I301" t="s">
        <v>315</v>
      </c>
      <c r="J301" t="s">
        <v>316</v>
      </c>
      <c r="K30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02" spans="1:11" x14ac:dyDescent="0.25">
      <c r="A302" t="s">
        <v>402</v>
      </c>
      <c r="B302" t="s">
        <v>21</v>
      </c>
      <c r="C302" t="s">
        <v>207</v>
      </c>
      <c r="D302" t="s">
        <v>14</v>
      </c>
      <c r="E302" t="s">
        <v>14</v>
      </c>
      <c r="F302" t="s">
        <v>23</v>
      </c>
      <c r="G302">
        <v>810000</v>
      </c>
      <c r="H302" s="1">
        <v>45639</v>
      </c>
      <c r="I302" t="s">
        <v>315</v>
      </c>
      <c r="J302" t="s">
        <v>316</v>
      </c>
      <c r="K30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303" spans="1:11" x14ac:dyDescent="0.25">
      <c r="A303" t="s">
        <v>403</v>
      </c>
      <c r="B303" t="s">
        <v>21</v>
      </c>
      <c r="C303" t="s">
        <v>303</v>
      </c>
      <c r="D303" t="s">
        <v>14</v>
      </c>
      <c r="E303" t="s">
        <v>15</v>
      </c>
      <c r="F303" t="s">
        <v>15</v>
      </c>
      <c r="G303">
        <v>665000</v>
      </c>
      <c r="H303" s="1">
        <v>45639</v>
      </c>
      <c r="I303" t="s">
        <v>315</v>
      </c>
      <c r="J303" t="s">
        <v>316</v>
      </c>
      <c r="K30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304" spans="1:11" x14ac:dyDescent="0.25">
      <c r="A304" t="s">
        <v>404</v>
      </c>
      <c r="B304" t="s">
        <v>11</v>
      </c>
      <c r="C304" t="s">
        <v>318</v>
      </c>
      <c r="D304" t="s">
        <v>40</v>
      </c>
      <c r="E304" t="s">
        <v>14</v>
      </c>
      <c r="F304" t="s">
        <v>13</v>
      </c>
      <c r="G304">
        <v>3500000</v>
      </c>
      <c r="H304" s="1">
        <v>45638</v>
      </c>
      <c r="I304" t="s">
        <v>315</v>
      </c>
      <c r="J304" t="s">
        <v>316</v>
      </c>
      <c r="K30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05" spans="1:11" x14ac:dyDescent="0.25">
      <c r="A305" t="s">
        <v>405</v>
      </c>
      <c r="B305" t="s">
        <v>21</v>
      </c>
      <c r="C305" t="s">
        <v>35</v>
      </c>
      <c r="D305" t="s">
        <v>15</v>
      </c>
      <c r="E305" t="s">
        <v>15</v>
      </c>
      <c r="F305" t="s">
        <v>15</v>
      </c>
      <c r="G305">
        <v>700000</v>
      </c>
      <c r="H305" s="1">
        <v>45638</v>
      </c>
      <c r="I305" t="s">
        <v>315</v>
      </c>
      <c r="J305" t="s">
        <v>316</v>
      </c>
      <c r="K30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306" spans="1:11" x14ac:dyDescent="0.25">
      <c r="A306" t="s">
        <v>406</v>
      </c>
      <c r="B306" t="s">
        <v>11</v>
      </c>
      <c r="C306" t="s">
        <v>35</v>
      </c>
      <c r="D306" t="s">
        <v>23</v>
      </c>
      <c r="E306" t="s">
        <v>23</v>
      </c>
      <c r="F306" t="s">
        <v>23</v>
      </c>
      <c r="G306">
        <v>9480000</v>
      </c>
      <c r="H306" s="1">
        <v>45638</v>
      </c>
      <c r="I306" t="s">
        <v>315</v>
      </c>
      <c r="J306" t="s">
        <v>316</v>
      </c>
      <c r="K30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07" spans="1:11" x14ac:dyDescent="0.25">
      <c r="A307" t="s">
        <v>407</v>
      </c>
      <c r="B307" t="s">
        <v>21</v>
      </c>
      <c r="C307" t="s">
        <v>35</v>
      </c>
      <c r="D307" t="s">
        <v>14</v>
      </c>
      <c r="E307" t="s">
        <v>14</v>
      </c>
      <c r="F307" t="s">
        <v>14</v>
      </c>
      <c r="G307">
        <v>900000</v>
      </c>
      <c r="H307" s="1">
        <v>45637</v>
      </c>
      <c r="I307" t="s">
        <v>315</v>
      </c>
      <c r="J307" t="s">
        <v>316</v>
      </c>
      <c r="K30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308" spans="1:11" x14ac:dyDescent="0.25">
      <c r="A308" t="s">
        <v>408</v>
      </c>
      <c r="B308" t="s">
        <v>21</v>
      </c>
      <c r="C308" t="s">
        <v>35</v>
      </c>
      <c r="D308" t="s">
        <v>14</v>
      </c>
      <c r="E308" t="s">
        <v>14</v>
      </c>
      <c r="F308" t="s">
        <v>15</v>
      </c>
      <c r="G308">
        <v>740000</v>
      </c>
      <c r="H308" s="1">
        <v>45637</v>
      </c>
      <c r="I308" t="s">
        <v>315</v>
      </c>
      <c r="J308" t="s">
        <v>316</v>
      </c>
      <c r="K30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309" spans="1:11" x14ac:dyDescent="0.25">
      <c r="A309" t="s">
        <v>409</v>
      </c>
      <c r="B309" t="s">
        <v>11</v>
      </c>
      <c r="C309" t="s">
        <v>207</v>
      </c>
      <c r="D309" t="s">
        <v>13</v>
      </c>
      <c r="E309" t="s">
        <v>200</v>
      </c>
      <c r="F309" t="s">
        <v>23</v>
      </c>
      <c r="G309">
        <v>8600000</v>
      </c>
      <c r="H309" s="1">
        <v>45637</v>
      </c>
      <c r="I309" t="s">
        <v>315</v>
      </c>
      <c r="J309" t="s">
        <v>316</v>
      </c>
      <c r="K30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10" spans="1:11" x14ac:dyDescent="0.25">
      <c r="A310" t="s">
        <v>410</v>
      </c>
      <c r="B310" t="s">
        <v>11</v>
      </c>
      <c r="C310" t="s">
        <v>35</v>
      </c>
      <c r="D310" t="s">
        <v>13</v>
      </c>
      <c r="E310" t="s">
        <v>40</v>
      </c>
      <c r="F310" t="s">
        <v>200</v>
      </c>
      <c r="G310">
        <v>4900000</v>
      </c>
      <c r="H310" s="1">
        <v>45637</v>
      </c>
      <c r="I310" t="s">
        <v>315</v>
      </c>
      <c r="J310" t="s">
        <v>316</v>
      </c>
      <c r="K31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11" spans="1:11" x14ac:dyDescent="0.25">
      <c r="A311" t="s">
        <v>411</v>
      </c>
      <c r="B311" t="s">
        <v>11</v>
      </c>
      <c r="C311" t="s">
        <v>35</v>
      </c>
      <c r="D311" t="s">
        <v>23</v>
      </c>
      <c r="E311" t="s">
        <v>23</v>
      </c>
      <c r="F311" t="s">
        <v>23</v>
      </c>
      <c r="G311">
        <v>3850000</v>
      </c>
      <c r="H311" s="1">
        <v>45637</v>
      </c>
      <c r="I311" t="s">
        <v>315</v>
      </c>
      <c r="J311" t="s">
        <v>316</v>
      </c>
      <c r="K31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12" spans="1:11" x14ac:dyDescent="0.25">
      <c r="A312" t="s">
        <v>412</v>
      </c>
      <c r="B312" t="s">
        <v>11</v>
      </c>
      <c r="C312" t="s">
        <v>35</v>
      </c>
      <c r="D312" t="s">
        <v>23</v>
      </c>
      <c r="E312" t="s">
        <v>23</v>
      </c>
      <c r="F312" t="s">
        <v>23</v>
      </c>
      <c r="G312">
        <v>3825000</v>
      </c>
      <c r="H312" s="1">
        <v>45637</v>
      </c>
      <c r="I312" t="s">
        <v>315</v>
      </c>
      <c r="J312" t="s">
        <v>316</v>
      </c>
      <c r="K31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13" spans="1:11" x14ac:dyDescent="0.25">
      <c r="A313" t="s">
        <v>413</v>
      </c>
      <c r="B313" t="s">
        <v>11</v>
      </c>
      <c r="C313" t="s">
        <v>35</v>
      </c>
      <c r="D313" t="s">
        <v>40</v>
      </c>
      <c r="E313" t="s">
        <v>14</v>
      </c>
      <c r="F313" t="s">
        <v>15</v>
      </c>
      <c r="G313">
        <v>3000000</v>
      </c>
      <c r="H313" s="1">
        <v>45637</v>
      </c>
      <c r="I313" t="s">
        <v>315</v>
      </c>
      <c r="J313" t="s">
        <v>316</v>
      </c>
      <c r="K31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14" spans="1:11" x14ac:dyDescent="0.25">
      <c r="A314" t="s">
        <v>414</v>
      </c>
      <c r="B314" t="s">
        <v>11</v>
      </c>
      <c r="C314" t="s">
        <v>35</v>
      </c>
      <c r="D314" t="s">
        <v>13</v>
      </c>
      <c r="E314" t="s">
        <v>40</v>
      </c>
      <c r="F314" t="s">
        <v>40</v>
      </c>
      <c r="G314">
        <v>620000</v>
      </c>
      <c r="H314" s="1">
        <v>45636</v>
      </c>
      <c r="I314" t="s">
        <v>315</v>
      </c>
      <c r="J314" t="s">
        <v>316</v>
      </c>
      <c r="K31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315" spans="1:11" x14ac:dyDescent="0.25">
      <c r="A315" t="s">
        <v>415</v>
      </c>
      <c r="B315" t="s">
        <v>21</v>
      </c>
      <c r="C315" t="s">
        <v>416</v>
      </c>
      <c r="D315" t="s">
        <v>15</v>
      </c>
      <c r="E315" t="s">
        <v>15</v>
      </c>
      <c r="F315" t="s">
        <v>23</v>
      </c>
      <c r="G315">
        <v>525000</v>
      </c>
      <c r="H315" s="1">
        <v>45636</v>
      </c>
      <c r="I315" t="s">
        <v>315</v>
      </c>
      <c r="J315" t="s">
        <v>316</v>
      </c>
      <c r="K31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316" spans="1:11" x14ac:dyDescent="0.25">
      <c r="A316" t="s">
        <v>417</v>
      </c>
      <c r="B316" t="s">
        <v>11</v>
      </c>
      <c r="C316" t="s">
        <v>207</v>
      </c>
      <c r="D316" t="s">
        <v>200</v>
      </c>
      <c r="E316" t="s">
        <v>26</v>
      </c>
      <c r="F316" t="s">
        <v>15</v>
      </c>
      <c r="G316">
        <v>3880000</v>
      </c>
      <c r="H316" s="1">
        <v>45635</v>
      </c>
      <c r="I316" t="s">
        <v>315</v>
      </c>
      <c r="J316" t="s">
        <v>316</v>
      </c>
      <c r="K31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17" spans="1:11" x14ac:dyDescent="0.25">
      <c r="A317" t="s">
        <v>418</v>
      </c>
      <c r="B317" t="s">
        <v>21</v>
      </c>
      <c r="C317" t="s">
        <v>35</v>
      </c>
      <c r="D317" t="s">
        <v>14</v>
      </c>
      <c r="E317" t="s">
        <v>14</v>
      </c>
      <c r="F317" t="s">
        <v>15</v>
      </c>
      <c r="G317">
        <v>740000</v>
      </c>
      <c r="H317" s="1">
        <v>45635</v>
      </c>
      <c r="I317" t="s">
        <v>315</v>
      </c>
      <c r="J317" t="s">
        <v>316</v>
      </c>
      <c r="K31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318" spans="1:11" x14ac:dyDescent="0.25">
      <c r="A318" t="s">
        <v>419</v>
      </c>
      <c r="B318" t="s">
        <v>11</v>
      </c>
      <c r="C318" t="s">
        <v>35</v>
      </c>
      <c r="D318" t="s">
        <v>200</v>
      </c>
      <c r="E318" t="s">
        <v>40</v>
      </c>
      <c r="F318" t="s">
        <v>23</v>
      </c>
      <c r="G318">
        <v>3968000</v>
      </c>
      <c r="H318" s="1">
        <v>45635</v>
      </c>
      <c r="I318" t="s">
        <v>315</v>
      </c>
      <c r="J318" t="s">
        <v>316</v>
      </c>
      <c r="K31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19" spans="1:11" x14ac:dyDescent="0.25">
      <c r="A319" t="s">
        <v>420</v>
      </c>
      <c r="B319" t="s">
        <v>11</v>
      </c>
      <c r="C319" t="s">
        <v>58</v>
      </c>
      <c r="D319" t="s">
        <v>40</v>
      </c>
      <c r="E319" t="s">
        <v>14</v>
      </c>
      <c r="F319" t="s">
        <v>23</v>
      </c>
      <c r="G319">
        <v>3111000</v>
      </c>
      <c r="H319" s="1">
        <v>45635</v>
      </c>
      <c r="I319" t="s">
        <v>315</v>
      </c>
      <c r="J319" t="s">
        <v>316</v>
      </c>
      <c r="K31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0" spans="1:11" x14ac:dyDescent="0.25">
      <c r="A320" t="s">
        <v>421</v>
      </c>
      <c r="B320" t="s">
        <v>11</v>
      </c>
      <c r="C320" t="s">
        <v>207</v>
      </c>
      <c r="D320" t="s">
        <v>13</v>
      </c>
      <c r="E320" t="s">
        <v>200</v>
      </c>
      <c r="F320" t="s">
        <v>14</v>
      </c>
      <c r="G320">
        <v>6200000</v>
      </c>
      <c r="H320" s="1">
        <v>45635</v>
      </c>
      <c r="I320" t="s">
        <v>315</v>
      </c>
      <c r="J320" t="s">
        <v>316</v>
      </c>
      <c r="K32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1" spans="1:11" x14ac:dyDescent="0.25">
      <c r="A321" t="s">
        <v>422</v>
      </c>
      <c r="B321" t="s">
        <v>11</v>
      </c>
      <c r="C321" t="s">
        <v>207</v>
      </c>
      <c r="D321" t="s">
        <v>200</v>
      </c>
      <c r="E321" t="s">
        <v>14</v>
      </c>
      <c r="F321" t="s">
        <v>23</v>
      </c>
      <c r="G321">
        <v>3210000</v>
      </c>
      <c r="H321" s="1">
        <v>45635</v>
      </c>
      <c r="I321" t="s">
        <v>315</v>
      </c>
      <c r="J321" t="s">
        <v>316</v>
      </c>
      <c r="K32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2" spans="1:11" x14ac:dyDescent="0.25">
      <c r="A322" t="s">
        <v>423</v>
      </c>
      <c r="B322" t="s">
        <v>11</v>
      </c>
      <c r="C322" t="s">
        <v>303</v>
      </c>
      <c r="D322" t="s">
        <v>40</v>
      </c>
      <c r="E322" t="s">
        <v>26</v>
      </c>
      <c r="F322" t="s">
        <v>26</v>
      </c>
      <c r="G322">
        <v>3610000</v>
      </c>
      <c r="H322" s="1">
        <v>45635</v>
      </c>
      <c r="I322" t="s">
        <v>315</v>
      </c>
      <c r="J322" t="s">
        <v>316</v>
      </c>
      <c r="K32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3" spans="1:11" x14ac:dyDescent="0.25">
      <c r="A323" t="s">
        <v>424</v>
      </c>
      <c r="B323" t="s">
        <v>11</v>
      </c>
      <c r="C323" t="s">
        <v>207</v>
      </c>
      <c r="D323" t="s">
        <v>13</v>
      </c>
      <c r="E323" t="s">
        <v>40</v>
      </c>
      <c r="F323" t="s">
        <v>23</v>
      </c>
      <c r="G323">
        <v>7050000</v>
      </c>
      <c r="H323" s="1">
        <v>45634</v>
      </c>
      <c r="I323" t="s">
        <v>315</v>
      </c>
      <c r="J323" t="s">
        <v>316</v>
      </c>
      <c r="K32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4" spans="1:11" x14ac:dyDescent="0.25">
      <c r="A324" t="s">
        <v>425</v>
      </c>
      <c r="B324" t="s">
        <v>11</v>
      </c>
      <c r="C324" t="s">
        <v>207</v>
      </c>
      <c r="D324" t="s">
        <v>40</v>
      </c>
      <c r="E324" t="s">
        <v>14</v>
      </c>
      <c r="F324" t="s">
        <v>23</v>
      </c>
      <c r="G324">
        <v>3185000</v>
      </c>
      <c r="H324" s="1">
        <v>45633</v>
      </c>
      <c r="I324" t="s">
        <v>315</v>
      </c>
      <c r="J324" t="s">
        <v>316</v>
      </c>
      <c r="K32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5" spans="1:11" x14ac:dyDescent="0.25">
      <c r="A325" t="s">
        <v>426</v>
      </c>
      <c r="B325" t="s">
        <v>21</v>
      </c>
      <c r="C325" t="s">
        <v>207</v>
      </c>
      <c r="D325" t="s">
        <v>26</v>
      </c>
      <c r="E325" t="s">
        <v>15</v>
      </c>
      <c r="F325" t="s">
        <v>14</v>
      </c>
      <c r="G325">
        <v>1130000</v>
      </c>
      <c r="H325" s="1">
        <v>45632</v>
      </c>
      <c r="I325" t="s">
        <v>315</v>
      </c>
      <c r="J325" t="s">
        <v>316</v>
      </c>
      <c r="K32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6" spans="1:11" x14ac:dyDescent="0.25">
      <c r="A326" t="s">
        <v>427</v>
      </c>
      <c r="B326" t="s">
        <v>11</v>
      </c>
      <c r="C326" t="s">
        <v>58</v>
      </c>
      <c r="D326" t="s">
        <v>13</v>
      </c>
      <c r="E326" t="s">
        <v>40</v>
      </c>
      <c r="F326" t="s">
        <v>200</v>
      </c>
      <c r="G326">
        <v>6625000</v>
      </c>
      <c r="H326" s="1">
        <v>45632</v>
      </c>
      <c r="I326" t="s">
        <v>315</v>
      </c>
      <c r="J326" t="s">
        <v>316</v>
      </c>
      <c r="K32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27" spans="1:11" x14ac:dyDescent="0.25">
      <c r="A327" t="s">
        <v>428</v>
      </c>
      <c r="B327" t="s">
        <v>21</v>
      </c>
      <c r="C327" t="s">
        <v>35</v>
      </c>
      <c r="D327" t="s">
        <v>14</v>
      </c>
      <c r="E327" t="s">
        <v>15</v>
      </c>
      <c r="F327" t="s">
        <v>15</v>
      </c>
      <c r="G327">
        <v>850000</v>
      </c>
      <c r="H327" s="1">
        <v>45631</v>
      </c>
      <c r="I327" t="s">
        <v>315</v>
      </c>
      <c r="J327" t="s">
        <v>316</v>
      </c>
      <c r="K32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328" spans="1:11" x14ac:dyDescent="0.25">
      <c r="A328" t="s">
        <v>429</v>
      </c>
      <c r="B328" t="s">
        <v>21</v>
      </c>
      <c r="C328" t="s">
        <v>416</v>
      </c>
      <c r="D328" t="s">
        <v>14</v>
      </c>
      <c r="E328" t="s">
        <v>14</v>
      </c>
      <c r="F328" t="s">
        <v>23</v>
      </c>
      <c r="G328">
        <v>714000</v>
      </c>
      <c r="H328" s="1">
        <v>45630</v>
      </c>
      <c r="I328" t="s">
        <v>315</v>
      </c>
      <c r="J328" t="s">
        <v>316</v>
      </c>
      <c r="K32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329" spans="1:11" x14ac:dyDescent="0.25">
      <c r="A329" t="s">
        <v>430</v>
      </c>
      <c r="B329" t="s">
        <v>21</v>
      </c>
      <c r="C329" t="s">
        <v>35</v>
      </c>
      <c r="D329" t="s">
        <v>15</v>
      </c>
      <c r="E329" t="s">
        <v>15</v>
      </c>
      <c r="F329" t="s">
        <v>23</v>
      </c>
      <c r="G329">
        <v>385000</v>
      </c>
      <c r="H329" s="1">
        <v>45629</v>
      </c>
      <c r="I329" t="s">
        <v>315</v>
      </c>
      <c r="J329" t="s">
        <v>316</v>
      </c>
      <c r="K32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300K-400K</v>
      </c>
    </row>
    <row r="330" spans="1:11" x14ac:dyDescent="0.25">
      <c r="A330" t="s">
        <v>431</v>
      </c>
      <c r="B330" t="s">
        <v>11</v>
      </c>
      <c r="C330" t="s">
        <v>368</v>
      </c>
      <c r="D330" t="s">
        <v>26</v>
      </c>
      <c r="E330" t="s">
        <v>15</v>
      </c>
      <c r="F330" t="s">
        <v>40</v>
      </c>
      <c r="G330">
        <v>2060000</v>
      </c>
      <c r="H330" s="1">
        <v>45717</v>
      </c>
      <c r="I330" t="s">
        <v>432</v>
      </c>
      <c r="J330" t="s">
        <v>433</v>
      </c>
      <c r="K33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31" spans="1:11" x14ac:dyDescent="0.25">
      <c r="A331" t="s">
        <v>434</v>
      </c>
      <c r="B331" t="s">
        <v>11</v>
      </c>
      <c r="C331" t="s">
        <v>327</v>
      </c>
      <c r="D331" t="s">
        <v>14</v>
      </c>
      <c r="E331" t="s">
        <v>14</v>
      </c>
      <c r="F331" t="s">
        <v>15</v>
      </c>
      <c r="G331">
        <v>3766666</v>
      </c>
      <c r="H331" s="1">
        <v>45708</v>
      </c>
      <c r="I331" t="s">
        <v>432</v>
      </c>
      <c r="J331" t="s">
        <v>433</v>
      </c>
      <c r="K33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32" spans="1:11" x14ac:dyDescent="0.25">
      <c r="A332" t="s">
        <v>435</v>
      </c>
      <c r="B332" t="s">
        <v>11</v>
      </c>
      <c r="C332" t="s">
        <v>35</v>
      </c>
      <c r="D332" t="s">
        <v>14</v>
      </c>
      <c r="E332" t="s">
        <v>14</v>
      </c>
      <c r="F332" t="s">
        <v>15</v>
      </c>
      <c r="G332">
        <v>3766667</v>
      </c>
      <c r="H332" s="1">
        <v>45708</v>
      </c>
      <c r="I332" t="s">
        <v>432</v>
      </c>
      <c r="J332" t="s">
        <v>433</v>
      </c>
      <c r="K33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33" spans="1:11" x14ac:dyDescent="0.25">
      <c r="A333" t="s">
        <v>436</v>
      </c>
      <c r="B333" t="s">
        <v>11</v>
      </c>
      <c r="C333" t="s">
        <v>35</v>
      </c>
      <c r="D333" t="s">
        <v>23</v>
      </c>
      <c r="E333" t="s">
        <v>23</v>
      </c>
      <c r="F333" t="s">
        <v>15</v>
      </c>
      <c r="G333">
        <v>3766667</v>
      </c>
      <c r="H333" s="1">
        <v>45708</v>
      </c>
      <c r="I333" t="s">
        <v>432</v>
      </c>
      <c r="J333" t="s">
        <v>433</v>
      </c>
      <c r="K33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34" spans="1:11" x14ac:dyDescent="0.25">
      <c r="A334" t="s">
        <v>437</v>
      </c>
      <c r="B334" t="s">
        <v>21</v>
      </c>
      <c r="C334" t="s">
        <v>242</v>
      </c>
      <c r="D334" t="s">
        <v>14</v>
      </c>
      <c r="E334" t="s">
        <v>14</v>
      </c>
      <c r="F334" t="s">
        <v>14</v>
      </c>
      <c r="G334">
        <v>555000</v>
      </c>
      <c r="H334" s="1">
        <v>45705</v>
      </c>
      <c r="I334" t="s">
        <v>432</v>
      </c>
      <c r="J334" t="s">
        <v>433</v>
      </c>
      <c r="K33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335" spans="1:11" x14ac:dyDescent="0.25">
      <c r="A335" t="s">
        <v>438</v>
      </c>
      <c r="B335" t="s">
        <v>21</v>
      </c>
      <c r="C335" t="s">
        <v>207</v>
      </c>
      <c r="D335" t="s">
        <v>14</v>
      </c>
      <c r="E335" t="s">
        <v>14</v>
      </c>
      <c r="F335" t="s">
        <v>23</v>
      </c>
      <c r="G335">
        <v>625000</v>
      </c>
      <c r="H335" s="1">
        <v>45705</v>
      </c>
      <c r="I335" t="s">
        <v>432</v>
      </c>
      <c r="J335" t="s">
        <v>433</v>
      </c>
      <c r="K33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336" spans="1:11" x14ac:dyDescent="0.25">
      <c r="A336" t="s">
        <v>439</v>
      </c>
      <c r="B336" t="s">
        <v>11</v>
      </c>
      <c r="C336" t="s">
        <v>440</v>
      </c>
      <c r="D336" t="s">
        <v>200</v>
      </c>
      <c r="E336" t="s">
        <v>14</v>
      </c>
      <c r="F336" t="s">
        <v>23</v>
      </c>
      <c r="G336">
        <v>2635000</v>
      </c>
      <c r="H336" s="1">
        <v>45703</v>
      </c>
      <c r="I336" t="s">
        <v>432</v>
      </c>
      <c r="J336" t="s">
        <v>433</v>
      </c>
      <c r="K33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37" spans="1:11" x14ac:dyDescent="0.25">
      <c r="A337" t="s">
        <v>441</v>
      </c>
      <c r="B337" t="s">
        <v>11</v>
      </c>
      <c r="C337" t="s">
        <v>442</v>
      </c>
      <c r="D337" t="s">
        <v>40</v>
      </c>
      <c r="E337" t="s">
        <v>26</v>
      </c>
      <c r="F337" t="s">
        <v>15</v>
      </c>
      <c r="G337">
        <v>2640000</v>
      </c>
      <c r="H337" s="1">
        <v>45702</v>
      </c>
      <c r="I337" t="s">
        <v>432</v>
      </c>
      <c r="J337" t="s">
        <v>433</v>
      </c>
      <c r="K33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38" spans="1:11" x14ac:dyDescent="0.25">
      <c r="A338" t="s">
        <v>443</v>
      </c>
      <c r="B338" t="s">
        <v>11</v>
      </c>
      <c r="C338" t="s">
        <v>242</v>
      </c>
      <c r="D338" t="s">
        <v>26</v>
      </c>
      <c r="E338" t="s">
        <v>14</v>
      </c>
      <c r="F338" t="s">
        <v>15</v>
      </c>
      <c r="G338">
        <v>1900000</v>
      </c>
      <c r="H338" s="1">
        <v>45701</v>
      </c>
      <c r="I338" t="s">
        <v>432</v>
      </c>
      <c r="J338" t="s">
        <v>433</v>
      </c>
      <c r="K33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39" spans="1:11" x14ac:dyDescent="0.25">
      <c r="A339" t="s">
        <v>444</v>
      </c>
      <c r="B339" t="s">
        <v>11</v>
      </c>
      <c r="C339" t="s">
        <v>207</v>
      </c>
      <c r="D339" t="s">
        <v>200</v>
      </c>
      <c r="E339" t="s">
        <v>40</v>
      </c>
      <c r="F339" t="s">
        <v>23</v>
      </c>
      <c r="G339">
        <v>4300000</v>
      </c>
      <c r="H339" s="1">
        <v>45701</v>
      </c>
      <c r="I339" t="s">
        <v>432</v>
      </c>
      <c r="J339" t="s">
        <v>433</v>
      </c>
      <c r="K33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0" spans="1:11" x14ac:dyDescent="0.25">
      <c r="A340" t="s">
        <v>445</v>
      </c>
      <c r="B340" t="s">
        <v>11</v>
      </c>
      <c r="C340" t="s">
        <v>446</v>
      </c>
      <c r="D340" t="s">
        <v>26</v>
      </c>
      <c r="E340" t="s">
        <v>14</v>
      </c>
      <c r="F340" t="s">
        <v>14</v>
      </c>
      <c r="G340">
        <v>1800000</v>
      </c>
      <c r="H340" s="1">
        <v>45701</v>
      </c>
      <c r="I340" t="s">
        <v>432</v>
      </c>
      <c r="J340" t="s">
        <v>433</v>
      </c>
      <c r="K34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1" spans="1:11" x14ac:dyDescent="0.25">
      <c r="A341" t="s">
        <v>447</v>
      </c>
      <c r="B341" t="s">
        <v>11</v>
      </c>
      <c r="C341" t="s">
        <v>207</v>
      </c>
      <c r="D341" t="s">
        <v>40</v>
      </c>
      <c r="E341" t="s">
        <v>26</v>
      </c>
      <c r="F341" t="s">
        <v>23</v>
      </c>
      <c r="G341">
        <v>2905000</v>
      </c>
      <c r="H341" s="1">
        <v>45697</v>
      </c>
      <c r="I341" t="s">
        <v>432</v>
      </c>
      <c r="J341" t="s">
        <v>433</v>
      </c>
      <c r="K34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2" spans="1:11" x14ac:dyDescent="0.25">
      <c r="A342" t="s">
        <v>448</v>
      </c>
      <c r="B342" t="s">
        <v>11</v>
      </c>
      <c r="C342" t="s">
        <v>149</v>
      </c>
      <c r="D342" t="s">
        <v>13</v>
      </c>
      <c r="E342" t="s">
        <v>14</v>
      </c>
      <c r="F342" t="s">
        <v>26</v>
      </c>
      <c r="G342">
        <v>2150000</v>
      </c>
      <c r="H342" s="1">
        <v>45694</v>
      </c>
      <c r="I342" t="s">
        <v>432</v>
      </c>
      <c r="J342" t="s">
        <v>433</v>
      </c>
      <c r="K34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3" spans="1:11" x14ac:dyDescent="0.25">
      <c r="A343" t="s">
        <v>449</v>
      </c>
      <c r="B343" t="s">
        <v>11</v>
      </c>
      <c r="C343" t="s">
        <v>35</v>
      </c>
      <c r="D343" t="s">
        <v>40</v>
      </c>
      <c r="E343" t="s">
        <v>26</v>
      </c>
      <c r="F343" t="s">
        <v>14</v>
      </c>
      <c r="G343">
        <v>1025000</v>
      </c>
      <c r="H343" s="1">
        <v>45685</v>
      </c>
      <c r="I343" t="s">
        <v>432</v>
      </c>
      <c r="J343" t="s">
        <v>433</v>
      </c>
      <c r="K34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4" spans="1:11" x14ac:dyDescent="0.25">
      <c r="A344" t="s">
        <v>450</v>
      </c>
      <c r="B344" t="s">
        <v>21</v>
      </c>
      <c r="C344" t="s">
        <v>451</v>
      </c>
      <c r="D344" t="s">
        <v>26</v>
      </c>
      <c r="E344" t="s">
        <v>15</v>
      </c>
      <c r="F344" t="s">
        <v>15</v>
      </c>
      <c r="G344">
        <v>1380000</v>
      </c>
      <c r="H344" s="1">
        <v>45685</v>
      </c>
      <c r="I344" t="s">
        <v>432</v>
      </c>
      <c r="J344" t="s">
        <v>433</v>
      </c>
      <c r="K34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5" spans="1:11" x14ac:dyDescent="0.25">
      <c r="A345" t="s">
        <v>452</v>
      </c>
      <c r="B345" t="s">
        <v>11</v>
      </c>
      <c r="C345" t="s">
        <v>58</v>
      </c>
      <c r="D345" t="s">
        <v>26</v>
      </c>
      <c r="E345" t="s">
        <v>15</v>
      </c>
      <c r="F345" t="s">
        <v>23</v>
      </c>
      <c r="G345">
        <v>1935000</v>
      </c>
      <c r="H345" s="1">
        <v>45685</v>
      </c>
      <c r="I345" t="s">
        <v>432</v>
      </c>
      <c r="J345" t="s">
        <v>433</v>
      </c>
      <c r="K34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6" spans="1:11" x14ac:dyDescent="0.25">
      <c r="A346" t="s">
        <v>453</v>
      </c>
      <c r="B346" t="s">
        <v>11</v>
      </c>
      <c r="C346" t="s">
        <v>442</v>
      </c>
      <c r="D346" t="s">
        <v>14</v>
      </c>
      <c r="E346" t="s">
        <v>15</v>
      </c>
      <c r="F346" t="s">
        <v>14</v>
      </c>
      <c r="G346">
        <v>1892000</v>
      </c>
      <c r="H346" s="1">
        <v>45681</v>
      </c>
      <c r="I346" t="s">
        <v>432</v>
      </c>
      <c r="J346" t="s">
        <v>433</v>
      </c>
      <c r="K34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7" spans="1:11" x14ac:dyDescent="0.25">
      <c r="A347" t="s">
        <v>454</v>
      </c>
      <c r="B347" t="s">
        <v>11</v>
      </c>
      <c r="C347" t="s">
        <v>35</v>
      </c>
      <c r="D347" t="s">
        <v>23</v>
      </c>
      <c r="E347" t="s">
        <v>23</v>
      </c>
      <c r="F347" t="s">
        <v>23</v>
      </c>
      <c r="G347">
        <v>2090000</v>
      </c>
      <c r="H347" s="1">
        <v>45681</v>
      </c>
      <c r="I347" t="s">
        <v>432</v>
      </c>
      <c r="J347" t="s">
        <v>433</v>
      </c>
      <c r="K34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8" spans="1:11" x14ac:dyDescent="0.25">
      <c r="A348" t="s">
        <v>455</v>
      </c>
      <c r="B348" t="s">
        <v>11</v>
      </c>
      <c r="C348" t="s">
        <v>207</v>
      </c>
      <c r="D348" t="s">
        <v>26</v>
      </c>
      <c r="E348" t="s">
        <v>14</v>
      </c>
      <c r="F348" t="s">
        <v>23</v>
      </c>
      <c r="G348">
        <v>2340000</v>
      </c>
      <c r="H348" s="1">
        <v>45680</v>
      </c>
      <c r="I348" t="s">
        <v>432</v>
      </c>
      <c r="J348" t="s">
        <v>433</v>
      </c>
      <c r="K34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49" spans="1:11" x14ac:dyDescent="0.25">
      <c r="A349" t="s">
        <v>456</v>
      </c>
      <c r="B349" t="s">
        <v>21</v>
      </c>
      <c r="C349" t="s">
        <v>35</v>
      </c>
      <c r="D349" t="s">
        <v>23</v>
      </c>
      <c r="E349" t="s">
        <v>23</v>
      </c>
      <c r="F349" t="s">
        <v>23</v>
      </c>
      <c r="G349">
        <v>800000</v>
      </c>
      <c r="H349" s="1">
        <v>45679</v>
      </c>
      <c r="I349" t="s">
        <v>432</v>
      </c>
      <c r="J349" t="s">
        <v>433</v>
      </c>
      <c r="K349"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350" spans="1:11" x14ac:dyDescent="0.25">
      <c r="A350" t="s">
        <v>457</v>
      </c>
      <c r="B350" t="s">
        <v>21</v>
      </c>
      <c r="C350" t="s">
        <v>327</v>
      </c>
      <c r="D350" t="s">
        <v>14</v>
      </c>
      <c r="E350" t="s">
        <v>15</v>
      </c>
      <c r="F350" t="s">
        <v>15</v>
      </c>
      <c r="G350">
        <v>677500</v>
      </c>
      <c r="H350" s="1">
        <v>45678</v>
      </c>
      <c r="I350" t="s">
        <v>432</v>
      </c>
      <c r="J350" t="s">
        <v>433</v>
      </c>
      <c r="K35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351" spans="1:11" x14ac:dyDescent="0.25">
      <c r="A351" t="s">
        <v>458</v>
      </c>
      <c r="B351" t="s">
        <v>11</v>
      </c>
      <c r="C351" t="s">
        <v>58</v>
      </c>
      <c r="D351" t="s">
        <v>26</v>
      </c>
      <c r="E351" t="s">
        <v>26</v>
      </c>
      <c r="F351" t="s">
        <v>15</v>
      </c>
      <c r="G351">
        <v>1650000</v>
      </c>
      <c r="H351" s="1">
        <v>45678</v>
      </c>
      <c r="I351" t="s">
        <v>432</v>
      </c>
      <c r="J351" t="s">
        <v>433</v>
      </c>
      <c r="K35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52" spans="1:11" x14ac:dyDescent="0.25">
      <c r="A352" t="s">
        <v>459</v>
      </c>
      <c r="B352" t="s">
        <v>11</v>
      </c>
      <c r="C352" t="s">
        <v>58</v>
      </c>
      <c r="D352" t="s">
        <v>26</v>
      </c>
      <c r="E352" t="s">
        <v>14</v>
      </c>
      <c r="F352" t="s">
        <v>26</v>
      </c>
      <c r="G352">
        <v>2910000</v>
      </c>
      <c r="H352" s="1">
        <v>45677</v>
      </c>
      <c r="I352" t="s">
        <v>432</v>
      </c>
      <c r="J352" t="s">
        <v>433</v>
      </c>
      <c r="K35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53" spans="1:11" x14ac:dyDescent="0.25">
      <c r="A353" t="s">
        <v>460</v>
      </c>
      <c r="B353" t="s">
        <v>11</v>
      </c>
      <c r="C353" t="s">
        <v>318</v>
      </c>
      <c r="D353" t="s">
        <v>40</v>
      </c>
      <c r="E353" t="s">
        <v>14</v>
      </c>
      <c r="F353" t="s">
        <v>40</v>
      </c>
      <c r="G353">
        <v>2312000</v>
      </c>
      <c r="H353" s="1">
        <v>45677</v>
      </c>
      <c r="I353" t="s">
        <v>432</v>
      </c>
      <c r="J353" t="s">
        <v>433</v>
      </c>
      <c r="K353"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54" spans="1:11" x14ac:dyDescent="0.25">
      <c r="A354" t="s">
        <v>461</v>
      </c>
      <c r="B354" t="s">
        <v>21</v>
      </c>
      <c r="C354" t="s">
        <v>242</v>
      </c>
      <c r="D354" t="s">
        <v>14</v>
      </c>
      <c r="E354" t="s">
        <v>14</v>
      </c>
      <c r="F354" t="s">
        <v>15</v>
      </c>
      <c r="G354">
        <v>615000</v>
      </c>
      <c r="H354" s="1">
        <v>45672</v>
      </c>
      <c r="I354" t="s">
        <v>432</v>
      </c>
      <c r="J354" t="s">
        <v>433</v>
      </c>
      <c r="K354"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600K-700K</v>
      </c>
    </row>
    <row r="355" spans="1:11" x14ac:dyDescent="0.25">
      <c r="A355" t="s">
        <v>462</v>
      </c>
      <c r="B355" t="s">
        <v>21</v>
      </c>
      <c r="C355" t="s">
        <v>401</v>
      </c>
      <c r="D355" t="s">
        <v>40</v>
      </c>
      <c r="E355" t="s">
        <v>14</v>
      </c>
      <c r="F355" t="s">
        <v>14</v>
      </c>
      <c r="G355">
        <v>1400000</v>
      </c>
      <c r="H355" s="1">
        <v>45649</v>
      </c>
      <c r="I355" t="s">
        <v>432</v>
      </c>
      <c r="J355" t="s">
        <v>433</v>
      </c>
      <c r="K355"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56" spans="1:11" x14ac:dyDescent="0.25">
      <c r="A356" t="s">
        <v>463</v>
      </c>
      <c r="B356" t="s">
        <v>21</v>
      </c>
      <c r="C356" t="s">
        <v>35</v>
      </c>
      <c r="D356" t="s">
        <v>23</v>
      </c>
      <c r="E356" t="s">
        <v>23</v>
      </c>
      <c r="F356" t="s">
        <v>23</v>
      </c>
      <c r="G356">
        <v>800000</v>
      </c>
      <c r="H356" s="1">
        <v>45649</v>
      </c>
      <c r="I356" t="s">
        <v>432</v>
      </c>
      <c r="J356" t="s">
        <v>433</v>
      </c>
      <c r="K356"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357" spans="1:11" x14ac:dyDescent="0.25">
      <c r="A357" t="s">
        <v>464</v>
      </c>
      <c r="B357" t="s">
        <v>11</v>
      </c>
      <c r="C357" t="s">
        <v>58</v>
      </c>
      <c r="D357" t="s">
        <v>26</v>
      </c>
      <c r="E357" t="s">
        <v>15</v>
      </c>
      <c r="F357" t="s">
        <v>14</v>
      </c>
      <c r="G357">
        <v>2300000</v>
      </c>
      <c r="H357" s="1">
        <v>45646</v>
      </c>
      <c r="I357" t="s">
        <v>432</v>
      </c>
      <c r="J357" t="s">
        <v>433</v>
      </c>
      <c r="K357"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row r="358" spans="1:11" x14ac:dyDescent="0.25">
      <c r="A358" t="s">
        <v>465</v>
      </c>
      <c r="B358" t="s">
        <v>21</v>
      </c>
      <c r="C358" t="s">
        <v>35</v>
      </c>
      <c r="D358" t="s">
        <v>23</v>
      </c>
      <c r="E358" t="s">
        <v>23</v>
      </c>
      <c r="F358" t="s">
        <v>23</v>
      </c>
      <c r="G358">
        <v>820000</v>
      </c>
      <c r="H358" s="1">
        <v>45646</v>
      </c>
      <c r="I358" t="s">
        <v>432</v>
      </c>
      <c r="J358" t="s">
        <v>433</v>
      </c>
      <c r="K358"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800K-900K</v>
      </c>
    </row>
    <row r="359" spans="1:11" hidden="1" x14ac:dyDescent="0.25">
      <c r="A359" t="s">
        <v>466</v>
      </c>
      <c r="B359" t="s">
        <v>21</v>
      </c>
      <c r="C359" t="s">
        <v>35</v>
      </c>
      <c r="D359" t="s">
        <v>14</v>
      </c>
      <c r="E359" t="s">
        <v>14</v>
      </c>
      <c r="F359" t="s">
        <v>15</v>
      </c>
      <c r="G359">
        <v>1</v>
      </c>
      <c r="H359" s="1">
        <v>45646</v>
      </c>
      <c r="I359" t="s">
        <v>432</v>
      </c>
      <c r="J359" t="s">
        <v>433</v>
      </c>
      <c r="K359" t="e" cm="1">
        <f t="array" ref="K359">i</f>
        <v>#NAME?</v>
      </c>
    </row>
    <row r="360" spans="1:11" x14ac:dyDescent="0.25">
      <c r="A360" t="s">
        <v>467</v>
      </c>
      <c r="B360" t="s">
        <v>21</v>
      </c>
      <c r="C360" t="s">
        <v>468</v>
      </c>
      <c r="D360" t="s">
        <v>14</v>
      </c>
      <c r="E360" t="s">
        <v>14</v>
      </c>
      <c r="F360" t="s">
        <v>23</v>
      </c>
      <c r="G360">
        <v>580000</v>
      </c>
      <c r="H360" s="1">
        <v>45639</v>
      </c>
      <c r="I360" t="s">
        <v>432</v>
      </c>
      <c r="J360" t="s">
        <v>433</v>
      </c>
      <c r="K360"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500K-600K</v>
      </c>
    </row>
    <row r="361" spans="1:11" x14ac:dyDescent="0.25">
      <c r="A361" t="s">
        <v>469</v>
      </c>
      <c r="B361" t="s">
        <v>21</v>
      </c>
      <c r="C361" t="s">
        <v>401</v>
      </c>
      <c r="D361" t="s">
        <v>14</v>
      </c>
      <c r="E361" t="s">
        <v>14</v>
      </c>
      <c r="F361" t="s">
        <v>15</v>
      </c>
      <c r="G361">
        <v>740000</v>
      </c>
      <c r="H361" s="1">
        <v>45638</v>
      </c>
      <c r="I361" t="s">
        <v>432</v>
      </c>
      <c r="J361" t="s">
        <v>433</v>
      </c>
      <c r="K361"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700K-800K</v>
      </c>
    </row>
    <row r="362" spans="1:11" x14ac:dyDescent="0.25">
      <c r="A362" t="s">
        <v>470</v>
      </c>
      <c r="B362" t="s">
        <v>11</v>
      </c>
      <c r="C362" t="s">
        <v>471</v>
      </c>
      <c r="D362" t="s">
        <v>26</v>
      </c>
      <c r="E362" t="s">
        <v>15</v>
      </c>
      <c r="F362" t="s">
        <v>14</v>
      </c>
      <c r="G362">
        <v>1540000</v>
      </c>
      <c r="H362" s="1">
        <v>45638</v>
      </c>
      <c r="I362" t="s">
        <v>432</v>
      </c>
      <c r="J362" t="s">
        <v>433</v>
      </c>
      <c r="K362" t="str">
        <f>IF(Auburn[[#This Row],[Sales Price]]&gt;1000000, "1M",
   IF(AND(Auburn[[#This Row],[Sales Price]]&gt;700000, Auburn[[#This Row],[Sales Price]] &lt;=800000), "700K-800K",
   IF(AND(Auburn[[#This Row],[Sales Price]]&gt;800000, Auburn[[#This Row],[Sales Price]] &lt;=900000), "800K-900K",
   IF(AND(Auburn[[#This Row],[Sales Price]]&gt;600000, Auburn[[#This Row],[Sales Price]] &lt;=700000), "600K-700K",
  IF(AND(Auburn[[#This Row],[Sales Price]] &gt;900000, Auburn[[#This Row],[Sales Price]] &lt;=1000000), "900K-1M",
IF(AND(Auburn[[#This Row],[Sales Price]] &gt;500000, Auburn[[#This Row],[Sales Price]] &lt;=600000), "500K-600K",
IF(AND(Auburn[[#This Row],[Sales Price]]&gt;400000, Auburn[[#This Row],[Sales Price]] &lt;=500000), "400K-500K",
IF(AND(Auburn[[#This Row],[Sales Price]] &gt;300000, Auburn[[#This Row],[Sales Price]] &lt;=400000), "300K-400K", ))))))))</f>
        <v>1M</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DBC6-B4C7-45C8-8ACD-F12464658B26}">
  <dimension ref="A1:AB16"/>
  <sheetViews>
    <sheetView showGridLines="0" tabSelected="1" topLeftCell="A7" workbookViewId="0">
      <selection activeCell="F42" sqref="F42"/>
    </sheetView>
  </sheetViews>
  <sheetFormatPr defaultRowHeight="15" x14ac:dyDescent="0.25"/>
  <cols>
    <col min="4" max="4" width="34" bestFit="1" customWidth="1"/>
    <col min="5" max="5" width="13.28515625" bestFit="1" customWidth="1"/>
    <col min="6" max="6" width="21" bestFit="1" customWidth="1"/>
  </cols>
  <sheetData>
    <row r="1" spans="1:28" x14ac:dyDescent="0.25">
      <c r="A1" s="2"/>
      <c r="B1" s="2"/>
      <c r="C1" s="2"/>
      <c r="D1" s="2"/>
      <c r="E1" s="2"/>
      <c r="F1" s="2"/>
      <c r="G1" s="2"/>
      <c r="H1" s="2"/>
      <c r="I1" s="2"/>
      <c r="J1" s="2"/>
      <c r="K1" s="2"/>
      <c r="L1" s="2"/>
      <c r="M1" s="2"/>
      <c r="N1" s="2"/>
      <c r="O1" s="2"/>
      <c r="P1" s="2"/>
      <c r="Q1" s="2"/>
      <c r="R1" s="2"/>
      <c r="S1" s="2"/>
      <c r="T1" s="2"/>
      <c r="U1" s="2"/>
      <c r="V1" s="2"/>
      <c r="W1" s="2"/>
      <c r="X1" s="2"/>
      <c r="Y1" s="2"/>
      <c r="Z1" s="2"/>
      <c r="AA1" s="2"/>
      <c r="AB1" s="2"/>
    </row>
    <row r="2" spans="1:28" x14ac:dyDescent="0.25">
      <c r="A2" s="2"/>
      <c r="B2" s="2"/>
      <c r="C2" s="2"/>
      <c r="D2" s="2"/>
      <c r="E2" s="2"/>
      <c r="F2" s="2"/>
      <c r="G2" s="2"/>
      <c r="H2" s="2"/>
      <c r="I2" s="2"/>
      <c r="J2" s="2"/>
      <c r="K2" s="2"/>
      <c r="L2" s="2"/>
      <c r="M2" s="2"/>
      <c r="N2" s="2"/>
      <c r="O2" s="2"/>
      <c r="P2" s="2"/>
      <c r="Q2" s="2"/>
      <c r="R2" s="2"/>
      <c r="S2" s="2"/>
      <c r="T2" s="2"/>
      <c r="U2" s="2"/>
      <c r="V2" s="2"/>
      <c r="W2" s="2"/>
      <c r="X2" s="2"/>
      <c r="Y2" s="2"/>
      <c r="Z2" s="2"/>
      <c r="AA2" s="2"/>
      <c r="AB2" s="2"/>
    </row>
    <row r="3" spans="1:28" x14ac:dyDescent="0.25">
      <c r="A3" s="2"/>
      <c r="B3" s="2"/>
      <c r="C3" s="2"/>
      <c r="D3" s="2"/>
      <c r="E3" s="2"/>
      <c r="F3" s="2"/>
      <c r="G3" s="2"/>
      <c r="H3" s="2"/>
      <c r="I3" s="2"/>
      <c r="J3" s="2"/>
      <c r="K3" s="2"/>
      <c r="L3" s="2"/>
      <c r="M3" s="2"/>
      <c r="N3" s="2"/>
      <c r="O3" s="2"/>
      <c r="P3" s="2"/>
      <c r="Q3" s="2"/>
      <c r="R3" s="2"/>
      <c r="S3" s="2"/>
      <c r="T3" s="2"/>
      <c r="U3" s="2"/>
      <c r="V3" s="2"/>
      <c r="W3" s="2"/>
      <c r="X3" s="2"/>
      <c r="Y3" s="2"/>
      <c r="Z3" s="2"/>
      <c r="AA3" s="2"/>
      <c r="AB3" s="2"/>
    </row>
    <row r="4" spans="1:28" ht="26.25" x14ac:dyDescent="0.4">
      <c r="A4" s="2"/>
      <c r="B4" s="3" t="s">
        <v>472</v>
      </c>
      <c r="C4" s="3"/>
      <c r="D4" s="3"/>
      <c r="E4" s="2"/>
      <c r="F4" s="2"/>
      <c r="G4" s="2"/>
      <c r="H4" s="2"/>
      <c r="I4" s="2"/>
      <c r="J4" s="2"/>
      <c r="K4" s="2"/>
      <c r="L4" s="2"/>
      <c r="M4" s="2"/>
      <c r="N4" s="2"/>
      <c r="O4" s="2"/>
      <c r="P4" s="2"/>
      <c r="Q4" s="2"/>
      <c r="R4" s="2"/>
      <c r="S4" s="2"/>
      <c r="T4" s="2"/>
      <c r="U4" s="2"/>
      <c r="V4" s="2"/>
      <c r="W4" s="2"/>
      <c r="X4" s="2"/>
      <c r="Y4" s="2"/>
      <c r="Z4" s="2"/>
      <c r="AA4" s="2"/>
      <c r="AB4" s="2"/>
    </row>
    <row r="5" spans="1:28" ht="18.75" x14ac:dyDescent="0.3">
      <c r="A5" s="2"/>
      <c r="B5" s="4" t="s">
        <v>473</v>
      </c>
      <c r="C5" s="4"/>
      <c r="D5" s="4"/>
      <c r="E5" s="4"/>
      <c r="F5" s="2"/>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c r="F6" s="2"/>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ht="18.75" x14ac:dyDescent="0.3">
      <c r="D9" s="10" t="s">
        <v>481</v>
      </c>
      <c r="E9" s="11"/>
    </row>
    <row r="10" spans="1:28" x14ac:dyDescent="0.25">
      <c r="D10" s="5" t="s">
        <v>483</v>
      </c>
      <c r="E10" t="s">
        <v>480</v>
      </c>
      <c r="F10" s="7" t="s">
        <v>477</v>
      </c>
    </row>
    <row r="11" spans="1:28" x14ac:dyDescent="0.25">
      <c r="D11" s="6" t="s">
        <v>19</v>
      </c>
      <c r="E11">
        <v>19</v>
      </c>
      <c r="F11" s="9">
        <v>2198750</v>
      </c>
    </row>
    <row r="12" spans="1:28" x14ac:dyDescent="0.25">
      <c r="D12" s="6" t="s">
        <v>46</v>
      </c>
      <c r="E12">
        <v>6</v>
      </c>
      <c r="F12" s="9">
        <v>2542500</v>
      </c>
    </row>
    <row r="13" spans="1:28" x14ac:dyDescent="0.25">
      <c r="D13" s="6" t="s">
        <v>22</v>
      </c>
      <c r="E13">
        <v>5</v>
      </c>
      <c r="F13" s="9">
        <v>1023333.3333333334</v>
      </c>
    </row>
    <row r="14" spans="1:28" x14ac:dyDescent="0.25">
      <c r="D14" s="6" t="s">
        <v>88</v>
      </c>
      <c r="E14">
        <v>5</v>
      </c>
      <c r="F14" s="9">
        <v>2266000</v>
      </c>
    </row>
    <row r="15" spans="1:28" x14ac:dyDescent="0.25">
      <c r="D15" s="6" t="s">
        <v>12</v>
      </c>
      <c r="E15">
        <v>4</v>
      </c>
      <c r="F15" s="9">
        <v>1070000</v>
      </c>
    </row>
    <row r="16" spans="1:28" x14ac:dyDescent="0.25">
      <c r="D16" s="6" t="s">
        <v>475</v>
      </c>
      <c r="E16">
        <v>39</v>
      </c>
      <c r="F16" s="8">
        <v>1913800</v>
      </c>
    </row>
  </sheetData>
  <mergeCells count="1">
    <mergeCell ref="D9:E9"/>
  </mergeCells>
  <conditionalFormatting pivot="1">
    <cfRule type="dataBar" priority="2">
      <dataBar>
        <cfvo type="min"/>
        <cfvo type="max"/>
        <color rgb="FFFF555A"/>
      </dataBar>
      <extLst>
        <ext xmlns:x14="http://schemas.microsoft.com/office/spreadsheetml/2009/9/main" uri="{B025F937-C7B1-47D3-B67F-A62EFF666E3E}">
          <x14:id>{E49506EA-C70D-4F28-A7D5-04255FD5B1D4}</x14:id>
        </ext>
      </extLst>
    </cfRule>
  </conditionalFormatting>
  <conditionalFormatting sqref="F11:F15">
    <cfRule type="dataBar" priority="1">
      <dataBar>
        <cfvo type="min"/>
        <cfvo type="max"/>
        <color rgb="FFFF555A"/>
      </dataBar>
      <extLst>
        <ext xmlns:x14="http://schemas.microsoft.com/office/spreadsheetml/2009/9/main" uri="{B025F937-C7B1-47D3-B67F-A62EFF666E3E}">
          <x14:id>{8FDE9BDB-AB7D-4A8C-A1AB-8D0FA8141C49}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49506EA-C70D-4F28-A7D5-04255FD5B1D4}">
            <x14:dataBar minLength="0" maxLength="100" gradient="0">
              <x14:cfvo type="autoMin"/>
              <x14:cfvo type="autoMax"/>
              <x14:negativeFillColor rgb="FFFF0000"/>
              <x14:axisColor rgb="FF000000"/>
            </x14:dataBar>
          </x14:cfRule>
        </x14:conditionalFormatting>
        <x14:conditionalFormatting xmlns:xm="http://schemas.microsoft.com/office/excel/2006/main">
          <x14:cfRule type="dataBar" id="{8FDE9BDB-AB7D-4A8C-A1AB-8D0FA8141C49}">
            <x14:dataBar minLength="0" maxLength="100" gradient="0">
              <x14:cfvo type="autoMin"/>
              <x14:cfvo type="autoMax"/>
              <x14:negativeFillColor rgb="FFFF0000"/>
              <x14:axisColor rgb="FF000000"/>
            </x14:dataBar>
          </x14:cfRule>
          <xm:sqref>F11:F15</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activity xmlns="c0d0a931-16af-41e3-b51b-3793656ac25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8B806A513E69D4892FA6394ACF330B0" ma:contentTypeVersion="10" ma:contentTypeDescription="Create a new document." ma:contentTypeScope="" ma:versionID="52bba181c2a17027275666c63ce29429">
  <xsd:schema xmlns:xsd="http://www.w3.org/2001/XMLSchema" xmlns:xs="http://www.w3.org/2001/XMLSchema" xmlns:p="http://schemas.microsoft.com/office/2006/metadata/properties" xmlns:ns3="c0d0a931-16af-41e3-b51b-3793656ac252" targetNamespace="http://schemas.microsoft.com/office/2006/metadata/properties" ma:root="true" ma:fieldsID="cb3da3f2eb45f67c57fac0e4f36e403f" ns3:_="">
    <xsd:import namespace="c0d0a931-16af-41e3-b51b-3793656ac25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d0a931-16af-41e3-b51b-3793656ac2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FA54FD-2F53-435B-B53C-EE2839D08E4F}">
  <ds:schemaRefs>
    <ds:schemaRef ds:uri="http://schemas.microsoft.com/DataMashup"/>
  </ds:schemaRefs>
</ds:datastoreItem>
</file>

<file path=customXml/itemProps2.xml><?xml version="1.0" encoding="utf-8"?>
<ds:datastoreItem xmlns:ds="http://schemas.openxmlformats.org/officeDocument/2006/customXml" ds:itemID="{2DBAEAF6-4013-4462-9794-85623B229024}">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c0d0a931-16af-41e3-b51b-3793656ac252"/>
    <ds:schemaRef ds:uri="http://www.w3.org/XML/1998/namespace"/>
  </ds:schemaRefs>
</ds:datastoreItem>
</file>

<file path=customXml/itemProps3.xml><?xml version="1.0" encoding="utf-8"?>
<ds:datastoreItem xmlns:ds="http://schemas.openxmlformats.org/officeDocument/2006/customXml" ds:itemID="{FD6D3939-1F27-48AD-BC86-CA9D4AFBCB6F}">
  <ds:schemaRefs>
    <ds:schemaRef ds:uri="http://schemas.microsoft.com/sharepoint/v3/contenttype/forms"/>
  </ds:schemaRefs>
</ds:datastoreItem>
</file>

<file path=customXml/itemProps4.xml><?xml version="1.0" encoding="utf-8"?>
<ds:datastoreItem xmlns:ds="http://schemas.openxmlformats.org/officeDocument/2006/customXml" ds:itemID="{A2B22A23-C6D5-4CB2-85E9-39E9DD5B0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d0a931-16af-41e3-b51b-3793656ac2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Auburn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khadka</dc:creator>
  <cp:lastModifiedBy>Krishna Bahadur Khadka</cp:lastModifiedBy>
  <dcterms:created xsi:type="dcterms:W3CDTF">2025-03-03T07:51:59Z</dcterms:created>
  <dcterms:modified xsi:type="dcterms:W3CDTF">2025-03-10T02:15:42Z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0x010100C8B806A513E69D4892FA6394ACF330B0</vt:lpwstr>
  </property>
</Properties>
</file>