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planausstudent-my.sharepoint.com/personal/1807633_kaplanstudent_edu_au/Documents/"/>
    </mc:Choice>
  </mc:AlternateContent>
  <xr:revisionPtr revIDLastSave="248" documentId="8_{2B03E4CF-7D66-4524-972B-54EFE3F06EBE}" xr6:coauthVersionLast="47" xr6:coauthVersionMax="47" xr10:uidLastSave="{F8F81534-F953-4F3C-8197-461669970768}"/>
  <bookViews>
    <workbookView xWindow="-120" yWindow="-120" windowWidth="23280" windowHeight="14880" activeTab="1" xr2:uid="{25638C6B-FD03-448E-B718-D128F283BE42}"/>
  </bookViews>
  <sheets>
    <sheet name="Data" sheetId="1" r:id="rId1"/>
    <sheet name="chart" sheetId="2" r:id="rId2"/>
  </sheets>
  <definedNames>
    <definedName name="_xlchart.v2.0" hidden="1">Data!$A$12:$A$18</definedName>
    <definedName name="_xlchart.v2.1" hidden="1">Data!$B$12:$B$18</definedName>
    <definedName name="_xlchart.v2.4" hidden="1">Data!$A$12:$A$18</definedName>
    <definedName name="_xlchart.v2.5" hidden="1">Data!$B$12:$B$18</definedName>
    <definedName name="_xlchart.v5.2" hidden="1">Data!$A$4:$A$9</definedName>
    <definedName name="_xlchart.v5.3" hidden="1">Data!$B$4:$B$9</definedName>
    <definedName name="_xlchart.v5.6" hidden="1">Data!$A$4:$A$9</definedName>
    <definedName name="_xlchart.v5.7" hidden="1">Data!$B$4:$B$9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B9" i="1"/>
  <c r="B22" i="1"/>
  <c r="B12" i="1"/>
  <c r="B14" i="1"/>
  <c r="C5" i="1"/>
  <c r="C18" i="1"/>
  <c r="C9" i="1"/>
</calcChain>
</file>

<file path=xl/sharedStrings.xml><?xml version="1.0" encoding="utf-8"?>
<sst xmlns="http://schemas.openxmlformats.org/spreadsheetml/2006/main" count="21" uniqueCount="21">
  <si>
    <t>Budget Tracker</t>
  </si>
  <si>
    <t>Income:</t>
  </si>
  <si>
    <t>Salary:</t>
  </si>
  <si>
    <t>Tax(20%)</t>
  </si>
  <si>
    <t xml:space="preserve">Medical Insurance </t>
  </si>
  <si>
    <t>super</t>
  </si>
  <si>
    <t>Bonus</t>
  </si>
  <si>
    <t xml:space="preserve">Net Income: </t>
  </si>
  <si>
    <t xml:space="preserve"> </t>
  </si>
  <si>
    <t>Expenses</t>
  </si>
  <si>
    <t>Rent</t>
  </si>
  <si>
    <t>Gym</t>
  </si>
  <si>
    <t xml:space="preserve">Food </t>
  </si>
  <si>
    <t xml:space="preserve">Travel </t>
  </si>
  <si>
    <t xml:space="preserve">Mobile bills </t>
  </si>
  <si>
    <t>Car petrol</t>
  </si>
  <si>
    <t>Net Expenses</t>
  </si>
  <si>
    <t>Net Profit</t>
  </si>
  <si>
    <t xml:space="preserve">% saving </t>
  </si>
  <si>
    <t xml:space="preserve">% Expenses </t>
  </si>
  <si>
    <t xml:space="preserve"> Yearly Budget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</si>
</sst>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7" formatCode="_-&quot;$&quot;* #,##0_-;\-&quot;$&quot;* #,##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C000"/>
      <name val="Aptos Narrow"/>
      <family val="2"/>
      <scheme val="minor"/>
    </font>
    <font>
      <b/>
      <sz val="16"/>
      <color theme="5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167" fontId="0" fillId="0" borderId="0" xfId="1" applyNumberFormat="1" applyFont="1"/>
    <xf numFmtId="167" fontId="0" fillId="0" borderId="0" xfId="0" applyNumberFormat="1"/>
    <xf numFmtId="0" fontId="2" fillId="0" borderId="0" xfId="0" applyFont="1"/>
    <xf numFmtId="167" fontId="2" fillId="0" borderId="0" xfId="0" applyNumberFormat="1" applyFont="1"/>
    <xf numFmtId="0" fontId="0" fillId="0" borderId="1" xfId="0" applyBorder="1"/>
    <xf numFmtId="0" fontId="0" fillId="0" borderId="2" xfId="0" applyBorder="1"/>
    <xf numFmtId="167" fontId="0" fillId="0" borderId="3" xfId="1" applyNumberFormat="1" applyFont="1" applyBorder="1"/>
    <xf numFmtId="0" fontId="0" fillId="0" borderId="4" xfId="0" applyBorder="1"/>
    <xf numFmtId="167" fontId="0" fillId="0" borderId="5" xfId="1" applyNumberFormat="1" applyFont="1" applyBorder="1"/>
    <xf numFmtId="0" fontId="0" fillId="0" borderId="6" xfId="0" applyBorder="1"/>
    <xf numFmtId="167" fontId="0" fillId="0" borderId="7" xfId="1" applyNumberFormat="1" applyFont="1" applyBorder="1"/>
    <xf numFmtId="9" fontId="0" fillId="0" borderId="0" xfId="2" applyFont="1"/>
    <xf numFmtId="9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microsoft.com/office/2011/relationships/chartColorStyle" Target="colors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microsoft.com/office/2011/relationships/chartStyle" Target="style2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658092738407701"/>
          <c:y val="0.15263888888888888"/>
          <c:w val="0.4528611111111111"/>
          <c:h val="0.754768518518518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EE-4D7E-BEDE-31BDDFB740E4}"/>
              </c:ext>
            </c:extLst>
          </c:dPt>
          <c:dLbls>
            <c:dLbl>
              <c:idx val="1"/>
              <c:layout>
                <c:manualLayout>
                  <c:x val="2.7777777777777776E-2"/>
                  <c:y val="-0.30555555555555558"/>
                </c:manualLayout>
              </c:layout>
              <c:tx>
                <c:rich>
                  <a:bodyPr/>
                  <a:lstStyle/>
                  <a:p>
                    <a:fld id="{ED31B115-A244-4D95-B74C-A3994DCEAE81}" type="VALUE">
                      <a:rPr lang="en-US" sz="1600" b="1">
                        <a:solidFill>
                          <a:schemeClr val="accent2"/>
                        </a:solidFill>
                      </a:rPr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BEE-4D7E-BEDE-31BDDFB74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Data!$A$22:$A$23</c:f>
              <c:strCache>
                <c:ptCount val="2"/>
                <c:pt idx="0">
                  <c:v>% saving </c:v>
                </c:pt>
                <c:pt idx="1">
                  <c:v>% Expenses </c:v>
                </c:pt>
              </c:strCache>
            </c:strRef>
          </c:cat>
          <c:val>
            <c:numRef>
              <c:f>Data!$B$22:$B$23</c:f>
              <c:numCache>
                <c:formatCode>0%</c:formatCode>
                <c:ptCount val="2"/>
                <c:pt idx="0">
                  <c:v>5.8823529411764705E-2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E-4D7E-BEDE-31BDDFB740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%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658092738407701"/>
          <c:y val="0.15263888888888888"/>
          <c:w val="0.4528611111111111"/>
          <c:h val="0.7547685185185185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BE-4C99-B03E-E032C28243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BE-4C99-B03E-E032C2824307}"/>
              </c:ext>
            </c:extLst>
          </c:dPt>
          <c:dLbls>
            <c:dLbl>
              <c:idx val="1"/>
              <c:layout>
                <c:manualLayout>
                  <c:x val="2.7777777777777776E-2"/>
                  <c:y val="-0.30555555555555558"/>
                </c:manualLayout>
              </c:layout>
              <c:tx>
                <c:rich>
                  <a:bodyPr/>
                  <a:lstStyle/>
                  <a:p>
                    <a:fld id="{ED31B115-A244-4D95-B74C-A3994DCEAE81}" type="VALUE">
                      <a:rPr lang="en-US" sz="1600" b="1">
                        <a:solidFill>
                          <a:schemeClr val="accent2"/>
                        </a:solidFill>
                      </a:rPr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4BE-4C99-B03E-E032C2824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Data!$A$22:$A$23</c:f>
              <c:strCache>
                <c:ptCount val="2"/>
                <c:pt idx="0">
                  <c:v>% saving </c:v>
                </c:pt>
                <c:pt idx="1">
                  <c:v>% Expenses </c:v>
                </c:pt>
              </c:strCache>
            </c:strRef>
          </c:cat>
          <c:val>
            <c:numRef>
              <c:f>Data!$B$22:$B$23</c:f>
              <c:numCache>
                <c:formatCode>0%</c:formatCode>
                <c:ptCount val="2"/>
                <c:pt idx="0">
                  <c:v>5.8823529411764705E-2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BE-4C99-B03E-E032C28243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</a:t>
          </a:r>
        </a:p>
      </cx:txPr>
    </cx:title>
    <cx:plotArea>
      <cx:plotAreaRegion>
        <cx:series layoutId="waterfall" uniqueId="{3A92FDAB-1C8C-418F-A5A1-5D674BFBF562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  <cx:fmtOvrs>
    <cx:fmtOvr idx="2">
      <cx:spPr>
        <a:solidFill>
          <a:schemeClr val="bg2">
            <a:lumMod val="50000"/>
          </a:schemeClr>
        </a:solidFill>
      </cx:spPr>
    </cx:fmtOvr>
    <cx:fmtOvr idx="0">
      <cx:spPr>
        <a:solidFill>
          <a:schemeClr val="accent3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2CCFCF1D-F816-445B-B5E6-91457E25C191}"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en-US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_xlchart.v5.7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</a:t>
          </a:r>
        </a:p>
      </cx:txPr>
    </cx:title>
    <cx:plotArea>
      <cx:plotAreaRegion>
        <cx:series layoutId="waterfall" uniqueId="{3A92FDAB-1C8C-418F-A5A1-5D674BFBF562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  <cx:fmtOvrs>
    <cx:fmtOvr idx="2">
      <cx:spPr>
        <a:solidFill>
          <a:schemeClr val="bg2">
            <a:lumMod val="50000"/>
          </a:schemeClr>
        </a:solidFill>
      </cx:spPr>
    </cx:fmtOvr>
    <cx:fmtOvr idx="0">
      <cx:spPr>
        <a:solidFill>
          <a:schemeClr val="accent3"/>
        </a:solidFill>
      </cx:spPr>
    </cx:fmtOvr>
    <cx:fmtOvr idx="1">
      <cx:spPr>
        <a:solidFill>
          <a:srgbClr val="FF0000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1.png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47625</xdr:rowOff>
    </xdr:from>
    <xdr:to>
      <xdr:col>11</xdr:col>
      <xdr:colOff>0</xdr:colOff>
      <xdr:row>14</xdr:row>
      <xdr:rowOff>104775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57B5018-4C1B-7494-0B78-E001A6DF51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50" y="47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304800</xdr:colOff>
      <xdr:row>14</xdr:row>
      <xdr:rowOff>147637</xdr:rowOff>
    </xdr:from>
    <xdr:to>
      <xdr:col>11</xdr:col>
      <xdr:colOff>0</xdr:colOff>
      <xdr:row>29</xdr:row>
      <xdr:rowOff>33337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id="{97EFC4BF-F9D4-5067-549A-67B8F78971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8950" y="2833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352431</xdr:colOff>
      <xdr:row>29</xdr:row>
      <xdr:rowOff>157162</xdr:rowOff>
    </xdr:from>
    <xdr:to>
      <xdr:col>6</xdr:col>
      <xdr:colOff>371481</xdr:colOff>
      <xdr:row>44</xdr:row>
      <xdr:rowOff>42862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C077015-D43B-7677-5997-4A76A40B4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0.35208</cdr:x>
      <cdr:y>0.56424</cdr:y>
    </cdr:from>
    <cdr:to>
      <cdr:x>0.49583</cdr:x>
      <cdr:y>0.71007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09832D-5536-5026-BAE1-A35D414FEF51}"/>
            </a:ext>
          </a:extLst>
        </cdr:cNvPr>
        <cdr:cNvSpPr txBox="1"/>
      </cdr:nvSpPr>
      <cdr:spPr>
        <a:xfrm xmlns:a="http://schemas.openxmlformats.org/drawingml/2006/main">
          <a:off x="1609719" y="1547813"/>
          <a:ext cx="6572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</cdr:x>
      <cdr:y>0.48785</cdr:y>
    </cdr:from>
    <cdr:to>
      <cdr:x>0.14792</cdr:x>
      <cdr:y>0.5816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92D8AD6-3732-4A33-3E48-BACC70C644A9}"/>
            </a:ext>
          </a:extLst>
        </cdr:cNvPr>
        <cdr:cNvSpPr txBox="1"/>
      </cdr:nvSpPr>
      <cdr:spPr>
        <a:xfrm xmlns:a="http://schemas.openxmlformats.org/drawingml/2006/main">
          <a:off x="0" y="1338263"/>
          <a:ext cx="6762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76200</xdr:rowOff>
    </xdr:from>
    <xdr:to>
      <xdr:col>7</xdr:col>
      <xdr:colOff>333375</xdr:colOff>
      <xdr:row>16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2D110CF-C81B-4491-B5FE-062D078709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45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361950</xdr:colOff>
      <xdr:row>2</xdr:row>
      <xdr:rowOff>76200</xdr:rowOff>
    </xdr:from>
    <xdr:to>
      <xdr:col>15</xdr:col>
      <xdr:colOff>63643</xdr:colOff>
      <xdr:row>16</xdr:row>
      <xdr:rowOff>158734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D2CD13-470B-C475-E41D-610847E28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9150" y="457200"/>
          <a:ext cx="4578493" cy="2749534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16</xdr:row>
      <xdr:rowOff>171450</xdr:rowOff>
    </xdr:from>
    <xdr:to>
      <xdr:col>7</xdr:col>
      <xdr:colOff>342900</xdr:colOff>
      <xdr:row>31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655785-2100-4194-B052-87C4890BF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0.35208</cdr:x>
      <cdr:y>0.56424</cdr:y>
    </cdr:from>
    <cdr:to>
      <cdr:x>0.49583</cdr:x>
      <cdr:y>0.71007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09832D-5536-5026-BAE1-A35D414FEF51}"/>
            </a:ext>
          </a:extLst>
        </cdr:cNvPr>
        <cdr:cNvSpPr txBox="1"/>
      </cdr:nvSpPr>
      <cdr:spPr>
        <a:xfrm xmlns:a="http://schemas.openxmlformats.org/drawingml/2006/main">
          <a:off x="1609719" y="1547813"/>
          <a:ext cx="65722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</cdr:x>
      <cdr:y>0.48785</cdr:y>
    </cdr:from>
    <cdr:to>
      <cdr:x>0.14792</cdr:x>
      <cdr:y>0.5816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92D8AD6-3732-4A33-3E48-BACC70C644A9}"/>
            </a:ext>
          </a:extLst>
        </cdr:cNvPr>
        <cdr:cNvSpPr txBox="1"/>
      </cdr:nvSpPr>
      <cdr:spPr>
        <a:xfrm xmlns:a="http://schemas.openxmlformats.org/drawingml/2006/main">
          <a:off x="0" y="1338263"/>
          <a:ext cx="6762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2FB9A-6377-4143-8F4C-5B7A916B1D5F}">
  <dimension ref="A1:D23"/>
  <sheetViews>
    <sheetView topLeftCell="A10" workbookViewId="0">
      <selection activeCell="N42" sqref="N42"/>
    </sheetView>
  </sheetViews>
  <sheetFormatPr defaultRowHeight="15" x14ac:dyDescent="0.25"/>
  <cols>
    <col min="1" max="1" width="18" bestFit="1" customWidth="1"/>
    <col min="2" max="2" width="13.7109375" bestFit="1" customWidth="1"/>
  </cols>
  <sheetData>
    <row r="1" spans="1:4" x14ac:dyDescent="0.25">
      <c r="A1" s="1" t="s">
        <v>0</v>
      </c>
    </row>
    <row r="3" spans="1:4" ht="15.75" thickBot="1" x14ac:dyDescent="0.3">
      <c r="A3" s="4" t="s">
        <v>1</v>
      </c>
    </row>
    <row r="4" spans="1:4" x14ac:dyDescent="0.25">
      <c r="A4" s="7" t="s">
        <v>2</v>
      </c>
      <c r="B4" s="8">
        <v>90000</v>
      </c>
      <c r="C4" s="2"/>
    </row>
    <row r="5" spans="1:4" x14ac:dyDescent="0.25">
      <c r="A5" s="9" t="s">
        <v>3</v>
      </c>
      <c r="B5" s="10">
        <v>-18000</v>
      </c>
      <c r="C5" s="3">
        <f>20%*B4</f>
        <v>18000</v>
      </c>
    </row>
    <row r="6" spans="1:4" x14ac:dyDescent="0.25">
      <c r="A6" s="9" t="s">
        <v>4</v>
      </c>
      <c r="B6" s="10">
        <v>-6000</v>
      </c>
    </row>
    <row r="7" spans="1:4" x14ac:dyDescent="0.25">
      <c r="A7" s="9" t="s">
        <v>5</v>
      </c>
      <c r="B7" s="10">
        <v>-10000</v>
      </c>
    </row>
    <row r="8" spans="1:4" ht="15.75" thickBot="1" x14ac:dyDescent="0.3">
      <c r="A8" s="11" t="s">
        <v>6</v>
      </c>
      <c r="B8" s="12">
        <v>12000</v>
      </c>
    </row>
    <row r="9" spans="1:4" x14ac:dyDescent="0.25">
      <c r="A9" s="4" t="s">
        <v>7</v>
      </c>
      <c r="B9" s="5">
        <f>SUM(B4:B8)</f>
        <v>68000</v>
      </c>
      <c r="C9" s="4" t="str">
        <f ca="1">_xlfn.FORMULATEXT(B9)</f>
        <v>=SUM(B4:B8)</v>
      </c>
      <c r="D9" s="4"/>
    </row>
    <row r="10" spans="1:4" x14ac:dyDescent="0.25">
      <c r="B10" t="s">
        <v>8</v>
      </c>
    </row>
    <row r="11" spans="1:4" x14ac:dyDescent="0.25">
      <c r="A11" s="4" t="s">
        <v>9</v>
      </c>
    </row>
    <row r="12" spans="1:4" x14ac:dyDescent="0.25">
      <c r="A12" t="s">
        <v>10</v>
      </c>
      <c r="B12" s="5">
        <f>SUM(B6:B11)</f>
        <v>64000</v>
      </c>
    </row>
    <row r="13" spans="1:4" x14ac:dyDescent="0.25">
      <c r="A13" t="s">
        <v>11</v>
      </c>
      <c r="B13" s="2">
        <v>40000</v>
      </c>
    </row>
    <row r="14" spans="1:4" x14ac:dyDescent="0.25">
      <c r="A14" t="s">
        <v>12</v>
      </c>
      <c r="B14" s="2">
        <f>3000*12</f>
        <v>36000</v>
      </c>
    </row>
    <row r="15" spans="1:4" x14ac:dyDescent="0.25">
      <c r="A15" t="s">
        <v>13</v>
      </c>
      <c r="B15" s="2">
        <v>20000</v>
      </c>
    </row>
    <row r="16" spans="1:4" x14ac:dyDescent="0.25">
      <c r="A16" t="s">
        <v>14</v>
      </c>
      <c r="B16" s="2">
        <v>2000</v>
      </c>
    </row>
    <row r="17" spans="1:3" x14ac:dyDescent="0.25">
      <c r="A17" t="s">
        <v>15</v>
      </c>
      <c r="B17" s="2">
        <v>1500</v>
      </c>
    </row>
    <row r="18" spans="1:3" x14ac:dyDescent="0.25">
      <c r="A18" s="4" t="s">
        <v>16</v>
      </c>
      <c r="B18" s="2">
        <v>1000</v>
      </c>
      <c r="C18" t="e">
        <f ca="1">D20=_xlfn.FORMULATEXT(B18)</f>
        <v>#N/A</v>
      </c>
    </row>
    <row r="19" spans="1:3" x14ac:dyDescent="0.25">
      <c r="A19" s="6"/>
    </row>
    <row r="21" spans="1:3" x14ac:dyDescent="0.25">
      <c r="A21" s="4" t="s">
        <v>17</v>
      </c>
      <c r="B21" s="5">
        <f>4000</f>
        <v>4000</v>
      </c>
    </row>
    <row r="22" spans="1:3" x14ac:dyDescent="0.25">
      <c r="A22" t="s">
        <v>18</v>
      </c>
      <c r="B22" s="13">
        <f>B21/B9</f>
        <v>5.8823529411764705E-2</v>
      </c>
    </row>
    <row r="23" spans="1:3" x14ac:dyDescent="0.25">
      <c r="A23" t="s">
        <v>19</v>
      </c>
      <c r="B23" s="14">
        <f xml:space="preserve"> 100%-6%</f>
        <v>0.94</v>
      </c>
    </row>
  </sheetData>
  <sortState xmlns:xlrd2="http://schemas.microsoft.com/office/spreadsheetml/2017/richdata2" ref="B12:B18">
    <sortCondition descending="1" ref="B12:B18"/>
  </sortState>
  <conditionalFormatting sqref="B4:B8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B8E3-B9C1-4E4F-8A73-30536CFBD418}">
  <dimension ref="G1:L1"/>
  <sheetViews>
    <sheetView showGridLines="0" tabSelected="1" workbookViewId="0">
      <selection activeCell="P30" sqref="P30"/>
    </sheetView>
  </sheetViews>
  <sheetFormatPr defaultRowHeight="15" x14ac:dyDescent="0.25"/>
  <sheetData>
    <row r="1" spans="7:12" ht="21" x14ac:dyDescent="0.35">
      <c r="G1" s="16" t="s">
        <v>20</v>
      </c>
      <c r="H1" s="15"/>
      <c r="I1" s="15"/>
      <c r="J1" s="15"/>
      <c r="K1" s="15"/>
      <c r="L1" s="15"/>
    </row>
  </sheetData>
  <mergeCells count="1">
    <mergeCell ref="G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806A513E69D4892FA6394ACF330B0" ma:contentTypeVersion="10" ma:contentTypeDescription="Create a new document." ma:contentTypeScope="" ma:versionID="52bba181c2a17027275666c63ce29429">
  <xsd:schema xmlns:xsd="http://www.w3.org/2001/XMLSchema" xmlns:xs="http://www.w3.org/2001/XMLSchema" xmlns:p="http://schemas.microsoft.com/office/2006/metadata/properties" xmlns:ns3="c0d0a931-16af-41e3-b51b-3793656ac252" targetNamespace="http://schemas.microsoft.com/office/2006/metadata/properties" ma:root="true" ma:fieldsID="cb3da3f2eb45f67c57fac0e4f36e403f" ns3:_="">
    <xsd:import namespace="c0d0a931-16af-41e3-b51b-3793656ac2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0a931-16af-41e3-b51b-3793656ac2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0d0a931-16af-41e3-b51b-3793656ac252" xsi:nil="true"/>
  </documentManagement>
</p:properties>
</file>

<file path=customXml/itemProps1.xml><?xml version="1.0" encoding="utf-8"?>
<ds:datastoreItem xmlns:ds="http://schemas.openxmlformats.org/officeDocument/2006/customXml" ds:itemID="{C0645AF2-9A84-41BE-A390-126AC90E1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d0a931-16af-41e3-b51b-3793656ac2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B6685F-462F-447C-A552-228329A20B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B64637-26F1-4D98-8358-6E67348C160B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c0d0a931-16af-41e3-b51b-3793656ac252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khadka</dc:creator>
  <cp:lastModifiedBy>Krishna Bahadur Khadka</cp:lastModifiedBy>
  <dcterms:created xsi:type="dcterms:W3CDTF">2025-02-17T10:44:13Z</dcterms:created>
  <dcterms:modified xsi:type="dcterms:W3CDTF">2025-02-17T22:08:30Z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0x010100C8B806A513E69D4892FA6394ACF330B0</vt:lpwstr>
  </property>
</Properties>
</file>