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20490" windowHeight="7815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" i="2" l="1"/>
  <c r="H6" i="2"/>
  <c r="H5" i="2"/>
  <c r="H4" i="2"/>
  <c r="F23" i="1" l="1"/>
  <c r="F22" i="1"/>
  <c r="F21" i="1"/>
  <c r="F24" i="1" s="1"/>
</calcChain>
</file>

<file path=xl/sharedStrings.xml><?xml version="1.0" encoding="utf-8"?>
<sst xmlns="http://schemas.openxmlformats.org/spreadsheetml/2006/main" count="46" uniqueCount="35">
  <si>
    <t>MONTH</t>
  </si>
  <si>
    <t>AMOUNT</t>
  </si>
  <si>
    <t>2007 FIGURES</t>
  </si>
  <si>
    <t>2008 FIGURES</t>
  </si>
  <si>
    <t>2009 FIGURES</t>
  </si>
  <si>
    <t>SUM</t>
  </si>
  <si>
    <t>VARIANCE P</t>
  </si>
  <si>
    <t>REF</t>
  </si>
  <si>
    <t>HEIGHT</t>
  </si>
  <si>
    <t>G1.1</t>
  </si>
  <si>
    <t>G1.2</t>
  </si>
  <si>
    <t>G1.3</t>
  </si>
  <si>
    <t>G1.4</t>
  </si>
  <si>
    <t>G1.5</t>
  </si>
  <si>
    <t>G1.6</t>
  </si>
  <si>
    <t>G1.7</t>
  </si>
  <si>
    <t>G1.8</t>
  </si>
  <si>
    <t>:</t>
  </si>
  <si>
    <t>G2.1</t>
  </si>
  <si>
    <t>G2.2</t>
  </si>
  <si>
    <t>G2.3</t>
  </si>
  <si>
    <t>G2.4</t>
  </si>
  <si>
    <t>G2.5</t>
  </si>
  <si>
    <t>G2.6</t>
  </si>
  <si>
    <t>G2.7</t>
  </si>
  <si>
    <t>G2.8</t>
  </si>
  <si>
    <t>G3.1</t>
  </si>
  <si>
    <t>G3.2</t>
  </si>
  <si>
    <t>G3.3</t>
  </si>
  <si>
    <t>G3.4</t>
  </si>
  <si>
    <t>G3.5</t>
  </si>
  <si>
    <t>G3.6</t>
  </si>
  <si>
    <t>G3.7</t>
  </si>
  <si>
    <t>G3.8</t>
  </si>
  <si>
    <t>VARIANCE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</si>
</sst>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7" tint="-0.249977111117893"/>
      <name val="Calibri"/>
      <family val="2"/>
      <scheme val="minor"/>
    </font>
    <font>
      <b/>
      <sz val="12"/>
      <color rgb="FF7030A0"/>
      <name val="Calibri"/>
      <family val="2"/>
      <scheme val="minor"/>
    </font>
    <font>
      <b/>
      <sz val="14"/>
      <color theme="7" tint="-0.249977111117893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2"/>
      <color theme="1" tint="0.3499862666707357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6">
    <xf numFmtId="0" fontId="0" fillId="0" borderId="0" xfId="0"/>
    <xf numFmtId="43" fontId="0" fillId="0" borderId="0" xfId="1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3" borderId="0" xfId="0" applyFont="1" applyFill="1"/>
    <xf numFmtId="17" fontId="4" fillId="0" borderId="5" xfId="0" applyNumberFormat="1" applyFont="1" applyBorder="1" applyAlignment="1">
      <alignment horizontal="center"/>
    </xf>
    <xf numFmtId="43" fontId="4" fillId="0" borderId="1" xfId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17" fontId="7" fillId="0" borderId="5" xfId="0" applyNumberFormat="1" applyFont="1" applyBorder="1" applyAlignment="1">
      <alignment horizontal="center"/>
    </xf>
    <xf numFmtId="43" fontId="7" fillId="0" borderId="1" xfId="1" applyFont="1" applyBorder="1" applyAlignment="1">
      <alignment horizontal="center"/>
    </xf>
    <xf numFmtId="17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6" xfId="0" applyNumberFormat="1" applyFont="1" applyBorder="1" applyAlignment="1">
      <alignment horizontal="center"/>
    </xf>
    <xf numFmtId="2" fontId="7" fillId="0" borderId="1" xfId="1" applyNumberFormat="1" applyFont="1" applyBorder="1" applyAlignment="1">
      <alignment horizontal="center"/>
    </xf>
    <xf numFmtId="0" fontId="7" fillId="0" borderId="6" xfId="1" applyNumberFormat="1" applyFont="1" applyBorder="1" applyAlignment="1">
      <alignment horizontal="center"/>
    </xf>
    <xf numFmtId="17" fontId="7" fillId="0" borderId="7" xfId="0" applyNumberFormat="1" applyFont="1" applyBorder="1" applyAlignment="1">
      <alignment horizontal="center"/>
    </xf>
    <xf numFmtId="43" fontId="7" fillId="0" borderId="8" xfId="1" applyFont="1" applyBorder="1" applyAlignment="1">
      <alignment horizontal="center"/>
    </xf>
    <xf numFmtId="17" fontId="7" fillId="0" borderId="8" xfId="0" applyNumberFormat="1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7" fillId="0" borderId="9" xfId="1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8" fillId="2" borderId="3" xfId="0" applyFont="1" applyFill="1" applyBorder="1" applyAlignment="1">
      <alignment horizontal="center"/>
    </xf>
    <xf numFmtId="0" fontId="8" fillId="2" borderId="4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0" xfId="0" applyFont="1"/>
    <xf numFmtId="0" fontId="2" fillId="0" borderId="10" xfId="0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>
      <selection activeCell="H13" sqref="H13"/>
    </sheetView>
  </sheetViews>
  <sheetFormatPr defaultRowHeight="15" x14ac:dyDescent="0.25"/>
  <cols>
    <col min="2" max="2" width="10.7109375" bestFit="1" customWidth="1"/>
    <col min="4" max="4" width="10.140625" customWidth="1"/>
    <col min="6" max="6" width="13.140625" customWidth="1"/>
    <col min="8" max="8" width="10.42578125" customWidth="1"/>
    <col min="9" max="9" width="13.140625" customWidth="1"/>
  </cols>
  <sheetData>
    <row r="1" spans="1:9" ht="18" customHeight="1" x14ac:dyDescent="0.3">
      <c r="A1" s="30" t="s">
        <v>2</v>
      </c>
      <c r="B1" s="31"/>
      <c r="C1" s="31" t="s">
        <v>3</v>
      </c>
      <c r="D1" s="31"/>
      <c r="E1" s="31" t="s">
        <v>4</v>
      </c>
      <c r="F1" s="32"/>
    </row>
    <row r="2" spans="1:9" ht="15.75" x14ac:dyDescent="0.25">
      <c r="A2" s="5" t="s">
        <v>0</v>
      </c>
      <c r="B2" s="6" t="s">
        <v>1</v>
      </c>
      <c r="C2" s="7" t="s">
        <v>0</v>
      </c>
      <c r="D2" s="7" t="s">
        <v>1</v>
      </c>
      <c r="E2" s="7" t="s">
        <v>0</v>
      </c>
      <c r="F2" s="8" t="s">
        <v>1</v>
      </c>
    </row>
    <row r="3" spans="1:9" x14ac:dyDescent="0.25">
      <c r="A3" s="9">
        <v>39083</v>
      </c>
      <c r="B3" s="10">
        <v>15000</v>
      </c>
      <c r="C3" s="11">
        <v>39448</v>
      </c>
      <c r="D3" s="12">
        <v>17500</v>
      </c>
      <c r="E3" s="11">
        <v>39814</v>
      </c>
      <c r="F3" s="13">
        <v>13000</v>
      </c>
    </row>
    <row r="4" spans="1:9" x14ac:dyDescent="0.25">
      <c r="A4" s="9">
        <v>39114</v>
      </c>
      <c r="B4" s="14">
        <v>14500</v>
      </c>
      <c r="C4" s="11">
        <v>39479</v>
      </c>
      <c r="D4" s="12">
        <v>12000</v>
      </c>
      <c r="E4" s="11">
        <v>39845</v>
      </c>
      <c r="F4" s="15">
        <v>15000</v>
      </c>
      <c r="I4" s="3"/>
    </row>
    <row r="5" spans="1:9" x14ac:dyDescent="0.25">
      <c r="A5" s="9">
        <v>39142</v>
      </c>
      <c r="B5" s="10">
        <v>14500</v>
      </c>
      <c r="C5" s="11">
        <v>39508</v>
      </c>
      <c r="D5" s="12">
        <v>16000</v>
      </c>
      <c r="E5" s="11">
        <v>39873</v>
      </c>
      <c r="F5" s="13">
        <v>14000</v>
      </c>
      <c r="I5" s="3"/>
    </row>
    <row r="6" spans="1:9" ht="15.75" x14ac:dyDescent="0.25">
      <c r="A6" s="9">
        <v>39173</v>
      </c>
      <c r="B6" s="10">
        <v>14500</v>
      </c>
      <c r="C6" s="11">
        <v>39539</v>
      </c>
      <c r="D6" s="12">
        <v>19000</v>
      </c>
      <c r="E6" s="11">
        <v>39904</v>
      </c>
      <c r="F6" s="15">
        <v>16500</v>
      </c>
      <c r="H6" s="2"/>
      <c r="I6" s="3"/>
    </row>
    <row r="7" spans="1:9" x14ac:dyDescent="0.25">
      <c r="A7" s="9">
        <v>39203</v>
      </c>
      <c r="B7" s="10">
        <v>16000</v>
      </c>
      <c r="C7" s="11">
        <v>39569</v>
      </c>
      <c r="D7" s="12">
        <v>17000</v>
      </c>
      <c r="E7" s="11">
        <v>39934</v>
      </c>
      <c r="F7" s="15">
        <v>20000</v>
      </c>
      <c r="I7" s="3"/>
    </row>
    <row r="8" spans="1:9" x14ac:dyDescent="0.25">
      <c r="A8" s="9">
        <v>39234</v>
      </c>
      <c r="B8" s="10">
        <v>9500</v>
      </c>
      <c r="C8" s="11">
        <v>39600</v>
      </c>
      <c r="D8" s="12">
        <v>10000</v>
      </c>
      <c r="E8" s="11">
        <v>39965</v>
      </c>
      <c r="F8" s="15">
        <v>12500</v>
      </c>
    </row>
    <row r="9" spans="1:9" x14ac:dyDescent="0.25">
      <c r="A9" s="9">
        <v>39264</v>
      </c>
      <c r="B9" s="10">
        <v>13500</v>
      </c>
      <c r="C9" s="11">
        <v>39630</v>
      </c>
      <c r="D9" s="12">
        <v>11000</v>
      </c>
      <c r="E9" s="11">
        <v>39995</v>
      </c>
      <c r="F9" s="15">
        <v>14000</v>
      </c>
    </row>
    <row r="10" spans="1:9" x14ac:dyDescent="0.25">
      <c r="A10" s="9">
        <v>39295</v>
      </c>
      <c r="B10" s="10">
        <v>17500</v>
      </c>
      <c r="C10" s="11">
        <v>39661</v>
      </c>
      <c r="D10" s="12">
        <v>12500</v>
      </c>
      <c r="E10" s="11">
        <v>40026</v>
      </c>
      <c r="F10" s="15">
        <v>18500</v>
      </c>
    </row>
    <row r="11" spans="1:9" x14ac:dyDescent="0.25">
      <c r="A11" s="9">
        <v>39326</v>
      </c>
      <c r="B11" s="10">
        <v>11000</v>
      </c>
      <c r="C11" s="11">
        <v>39692</v>
      </c>
      <c r="D11" s="12">
        <v>13000</v>
      </c>
      <c r="E11" s="11">
        <v>40057</v>
      </c>
      <c r="F11" s="15">
        <v>14500</v>
      </c>
    </row>
    <row r="12" spans="1:9" x14ac:dyDescent="0.25">
      <c r="A12" s="9">
        <v>39356</v>
      </c>
      <c r="B12" s="10">
        <v>15000</v>
      </c>
      <c r="C12" s="11">
        <v>39722</v>
      </c>
      <c r="D12" s="12">
        <v>15500</v>
      </c>
      <c r="E12" s="11">
        <v>40087</v>
      </c>
      <c r="F12" s="15">
        <v>13000</v>
      </c>
    </row>
    <row r="13" spans="1:9" x14ac:dyDescent="0.25">
      <c r="A13" s="9">
        <v>39387</v>
      </c>
      <c r="B13" s="10">
        <v>17000</v>
      </c>
      <c r="C13" s="11">
        <v>39753</v>
      </c>
      <c r="D13" s="12">
        <v>15000</v>
      </c>
      <c r="E13" s="11">
        <v>40118</v>
      </c>
      <c r="F13" s="15">
        <v>13000</v>
      </c>
    </row>
    <row r="14" spans="1:9" ht="15.75" thickBot="1" x14ac:dyDescent="0.3">
      <c r="A14" s="16">
        <v>39417</v>
      </c>
      <c r="B14" s="17">
        <v>18000</v>
      </c>
      <c r="C14" s="18">
        <v>39783</v>
      </c>
      <c r="D14" s="19">
        <v>17500</v>
      </c>
      <c r="E14" s="18">
        <v>40148</v>
      </c>
      <c r="F14" s="20">
        <v>17000</v>
      </c>
    </row>
    <row r="15" spans="1:9" x14ac:dyDescent="0.25">
      <c r="B15" s="1"/>
    </row>
    <row r="20" spans="5:6" ht="15.75" x14ac:dyDescent="0.25">
      <c r="F20" s="4" t="s">
        <v>6</v>
      </c>
    </row>
    <row r="21" spans="5:6" x14ac:dyDescent="0.25">
      <c r="F21" s="3">
        <f>_xlfn.VAR.P(B3:B14)</f>
        <v>5680555.555555556</v>
      </c>
    </row>
    <row r="22" spans="5:6" x14ac:dyDescent="0.25">
      <c r="F22" s="3">
        <f>_xlfn.VAR.P(D3:D14)</f>
        <v>7722222.222222222</v>
      </c>
    </row>
    <row r="23" spans="5:6" x14ac:dyDescent="0.25">
      <c r="F23" s="3">
        <f>_xlfn.VAR.P(F3:F14)</f>
        <v>5326388.888888889</v>
      </c>
    </row>
    <row r="24" spans="5:6" ht="15.75" x14ac:dyDescent="0.25">
      <c r="E24" s="2" t="s">
        <v>5</v>
      </c>
      <c r="F24" s="3">
        <f>SUM(F21:F23)</f>
        <v>18729166.666666668</v>
      </c>
    </row>
    <row r="25" spans="5:6" x14ac:dyDescent="0.25">
      <c r="F25" s="3"/>
    </row>
  </sheetData>
  <mergeCells count="3">
    <mergeCell ref="A1:B1"/>
    <mergeCell ref="C1:D1"/>
    <mergeCell ref="E1:F1"/>
  </mergeCells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2"/>
  <sheetViews>
    <sheetView tabSelected="1" workbookViewId="0">
      <selection activeCell="H12" sqref="H12"/>
    </sheetView>
  </sheetViews>
  <sheetFormatPr defaultRowHeight="15" x14ac:dyDescent="0.25"/>
  <cols>
    <col min="8" max="8" width="13.7109375" bestFit="1" customWidth="1"/>
  </cols>
  <sheetData>
    <row r="2" spans="1:8" ht="15.75" thickBot="1" x14ac:dyDescent="0.3"/>
    <row r="3" spans="1:8" ht="16.5" thickBot="1" x14ac:dyDescent="0.3">
      <c r="A3" s="22" t="s">
        <v>7</v>
      </c>
      <c r="B3" s="23" t="s">
        <v>8</v>
      </c>
      <c r="C3" s="23" t="s">
        <v>7</v>
      </c>
      <c r="D3" s="23" t="s">
        <v>8</v>
      </c>
      <c r="E3" s="23" t="s">
        <v>7</v>
      </c>
      <c r="F3" s="24" t="s">
        <v>8</v>
      </c>
      <c r="H3" s="33" t="s">
        <v>34</v>
      </c>
    </row>
    <row r="4" spans="1:8" ht="15.75" x14ac:dyDescent="0.25">
      <c r="A4" s="25" t="s">
        <v>9</v>
      </c>
      <c r="B4" s="21">
        <v>176</v>
      </c>
      <c r="C4" s="21" t="s">
        <v>18</v>
      </c>
      <c r="D4" s="21">
        <v>179</v>
      </c>
      <c r="E4" s="21" t="s">
        <v>26</v>
      </c>
      <c r="F4" s="26">
        <v>179</v>
      </c>
      <c r="H4" s="34">
        <f>_xlfn.VAR.S(B4:B11)</f>
        <v>9.8095238095238084</v>
      </c>
    </row>
    <row r="5" spans="1:8" ht="15.75" x14ac:dyDescent="0.25">
      <c r="A5" s="25" t="s">
        <v>10</v>
      </c>
      <c r="B5" s="21">
        <v>174</v>
      </c>
      <c r="C5" s="21" t="s">
        <v>19</v>
      </c>
      <c r="D5" s="21">
        <v>173</v>
      </c>
      <c r="E5" s="21" t="s">
        <v>27</v>
      </c>
      <c r="F5" s="26">
        <v>178</v>
      </c>
      <c r="H5" s="34">
        <f>_xlfn.VAR.S(D4:D11)</f>
        <v>16.285714285714281</v>
      </c>
    </row>
    <row r="6" spans="1:8" ht="15.75" x14ac:dyDescent="0.25">
      <c r="A6" s="25" t="s">
        <v>11</v>
      </c>
      <c r="B6" s="21">
        <v>181</v>
      </c>
      <c r="C6" s="21" t="s">
        <v>20</v>
      </c>
      <c r="D6" s="21">
        <v>184</v>
      </c>
      <c r="E6" s="21" t="s">
        <v>28</v>
      </c>
      <c r="F6" s="26">
        <v>176</v>
      </c>
      <c r="H6" s="34">
        <f>_xlfn.VAR.S(F4:F11)</f>
        <v>3.3333333333333335</v>
      </c>
    </row>
    <row r="7" spans="1:8" ht="15.75" thickBot="1" x14ac:dyDescent="0.3">
      <c r="A7" s="25" t="s">
        <v>12</v>
      </c>
      <c r="B7" s="21">
        <v>178</v>
      </c>
      <c r="C7" s="21" t="s">
        <v>21</v>
      </c>
      <c r="D7" s="21">
        <v>175</v>
      </c>
      <c r="E7" s="21" t="s">
        <v>29</v>
      </c>
      <c r="F7" s="26">
        <v>181</v>
      </c>
    </row>
    <row r="8" spans="1:8" ht="16.5" thickBot="1" x14ac:dyDescent="0.3">
      <c r="A8" s="25" t="s">
        <v>13</v>
      </c>
      <c r="B8" s="21">
        <v>183</v>
      </c>
      <c r="C8" s="21" t="s">
        <v>22</v>
      </c>
      <c r="D8" s="21">
        <v>172</v>
      </c>
      <c r="E8" s="21" t="s">
        <v>30</v>
      </c>
      <c r="F8" s="26">
        <v>177</v>
      </c>
      <c r="G8" s="33" t="s">
        <v>5</v>
      </c>
      <c r="H8" s="35">
        <f>SUM(H4:H6)</f>
        <v>29.42857142857142</v>
      </c>
    </row>
    <row r="9" spans="1:8" x14ac:dyDescent="0.25">
      <c r="A9" s="25" t="s">
        <v>14</v>
      </c>
      <c r="B9" s="21">
        <v>176</v>
      </c>
      <c r="C9" s="21" t="s">
        <v>23</v>
      </c>
      <c r="D9" s="21">
        <v>176</v>
      </c>
      <c r="E9" s="21" t="s">
        <v>31</v>
      </c>
      <c r="F9" s="26">
        <v>179</v>
      </c>
    </row>
    <row r="10" spans="1:8" x14ac:dyDescent="0.25">
      <c r="A10" s="25" t="s">
        <v>15</v>
      </c>
      <c r="B10" s="21">
        <v>177</v>
      </c>
      <c r="C10" s="21" t="s">
        <v>24</v>
      </c>
      <c r="D10" s="21">
        <v>177</v>
      </c>
      <c r="E10" s="21" t="s">
        <v>32</v>
      </c>
      <c r="F10" s="26">
        <v>176</v>
      </c>
    </row>
    <row r="11" spans="1:8" ht="15.75" thickBot="1" x14ac:dyDescent="0.3">
      <c r="A11" s="27" t="s">
        <v>16</v>
      </c>
      <c r="B11" s="28" t="s">
        <v>17</v>
      </c>
      <c r="C11" s="28" t="s">
        <v>25</v>
      </c>
      <c r="D11" s="28" t="s">
        <v>17</v>
      </c>
      <c r="E11" s="28" t="s">
        <v>33</v>
      </c>
      <c r="F11" s="29" t="s">
        <v>17</v>
      </c>
    </row>
    <row r="12" spans="1:8" x14ac:dyDescent="0.25">
      <c r="A12" s="3"/>
      <c r="B12" s="3"/>
      <c r="C12" s="3"/>
      <c r="D12" s="3"/>
      <c r="E12" s="3"/>
      <c r="F12" s="3"/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2023-09-04T05:51:31Z</dcterms:created>
  <dcterms:modified xsi:type="dcterms:W3CDTF">2024-01-16T10:50:35Z</dcterms:modified>
</cp:coreProperties>
</file>