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<sst xmlns="http://schemas.openxmlformats.org/spreadsheetml/2006/main" count="219" uniqueCount="96">
  <si>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</si>
  <si>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</si>
  <si>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</si>
  <si>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</si>
  <si>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</si>
  <si>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</si>
  <si>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</si>
  <si>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</si>
  <si>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</si>
  <si>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</si>
  <si>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</si>
  <si>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</si>
  <si>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</si>
  <si>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</si>
  <si>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</si>
  <si>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</si>
  <si>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</si>
  <si>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</si>
  <si>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</si>
  <si>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</si>
  <si>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</si>
  <si>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</si>
  <si>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</si>
  <si>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</si>
  <si>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</si>
  <si>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</si>
  <si>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</si>
  <si>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</si>
  <si>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</si>
  <si>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</si>
  <si>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</si>
  <si>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</si>
  <si>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</si>
  <si>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</si>
  <si>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</si>
  <si>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</si>
  <si>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</si>
  <si>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</si>
  <si>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</si>
  <si>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</si>
  <si>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</si>
  <si>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</si>
  <si>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</si>
  <si>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</si>
  <si>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</si>
  <si>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</si>
  <si>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</si>
  <si>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</si>
  <si>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</si>
  <si>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</si>
  <si>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</si>
  <si>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</si>
  <si>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</si>
  <si>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</si>
  <si>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</si>
  <si>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</si>
  <si>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</si>
  <si>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</si>
  <si>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</si>
  <si>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</si>
  <si>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</si>
  <si>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</si>
  <si>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</si>
  <si>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</si>
  <si>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</si>
  <si>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</si>
  <si>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</si>
  <si>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</si>
  <si>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</si>
  <si>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</si>
  <si>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</si>
  <si>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</si>
  <si>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</si>
  <si>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</si>
  <si>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</si>
  <si>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</si>
  <si>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</si>
  <si>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</si>
  <si>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</si>
  <si>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</si>
  <si>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</si>
  <si>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</si>
  <si>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</si>
  <si>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</si>
  <si>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</si>
  <si>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</si>
  <si>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</si>
  <si>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</si>
  <si>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</si>
  <si>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Canal discharge 110 cusecs</t>
  </si>
  <si>
    <t>Water level is below FRL
Canals closed</t>
  </si>
  <si>
    <t>Canals closed. 
Leakages</t>
  </si>
  <si>
    <t>Jowlinala Leakages 9 cusecs</t>
  </si>
  <si>
    <t xml:space="preserve"> Water level on 31.05.2016</t>
  </si>
  <si>
    <t xml:space="preserve"> TELANGANA MEDIUM IRRIGATION PROJECTS (BASIN WISE) 
DAILY WATER LEVELS on 01.06.2016</t>
  </si>
  <si>
    <t xml:space="preserve"> Water level on 01.06.2016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</si>
</sst>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7" activePane="bottomLeft" state="frozen"/>
      <selection pane="bottomLeft" activeCell="J5" sqref="J5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5" t="s">
        <v>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93</v>
      </c>
      <c r="I3" s="52"/>
      <c r="J3" s="51" t="s">
        <v>95</v>
      </c>
      <c r="K3" s="52"/>
      <c r="L3" s="48" t="s">
        <v>48</v>
      </c>
      <c r="M3" s="48" t="s">
        <v>67</v>
      </c>
      <c r="N3" s="48" t="s">
        <v>84</v>
      </c>
      <c r="O3" s="39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0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1480.4*0.3048</f>
        <v>451.22592000000003</v>
      </c>
      <c r="I11" s="10">
        <v>199.98</v>
      </c>
      <c r="J11" s="6">
        <f>1480.4*0.3048</f>
        <v>451.22592000000003</v>
      </c>
      <c r="K11" s="10">
        <v>199.98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352.89699999999999</v>
      </c>
      <c r="I19" s="10">
        <v>108.92</v>
      </c>
      <c r="J19" s="13">
        <v>352.86599999999999</v>
      </c>
      <c r="K19" s="10">
        <v>107.375</v>
      </c>
      <c r="L19" s="9">
        <v>0</v>
      </c>
      <c r="M19" s="9">
        <v>9</v>
      </c>
      <c r="N19" s="8">
        <v>1000</v>
      </c>
      <c r="O19" s="4" t="s">
        <v>63</v>
      </c>
      <c r="P19" s="12">
        <v>0</v>
      </c>
      <c r="Q19" s="4" t="s">
        <v>92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90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37">
        <v>234</v>
      </c>
      <c r="J25" s="6">
        <v>149.5</v>
      </c>
      <c r="K25" s="37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</v>
      </c>
      <c r="I26" s="9">
        <v>6068</v>
      </c>
      <c r="J26" s="14">
        <v>238.1</v>
      </c>
      <c r="K26" s="9">
        <v>6068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120.9</v>
      </c>
      <c r="I28" s="9">
        <v>249</v>
      </c>
      <c r="J28" s="6">
        <v>120.85</v>
      </c>
      <c r="K28" s="9">
        <v>243</v>
      </c>
      <c r="L28" s="26">
        <v>0</v>
      </c>
      <c r="M28" s="37">
        <v>110</v>
      </c>
      <c r="N28" s="8">
        <v>1000</v>
      </c>
      <c r="O28" s="4">
        <v>0</v>
      </c>
      <c r="P28" s="8">
        <v>0</v>
      </c>
      <c r="Q28" s="4" t="s">
        <v>89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118.84</v>
      </c>
      <c r="I44" s="9">
        <v>521.20000000000005</v>
      </c>
      <c r="J44" s="6">
        <v>118.8</v>
      </c>
      <c r="K44" s="9">
        <v>520.6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119.08</v>
      </c>
      <c r="I45" s="9">
        <v>4640</v>
      </c>
      <c r="J45" s="6">
        <v>119.05</v>
      </c>
      <c r="K45" s="9">
        <v>4620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46" t="s">
        <v>57</v>
      </c>
      <c r="B46" s="46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13581.7243</v>
      </c>
      <c r="J46" s="6"/>
      <c r="K46" s="42">
        <f>SUM(K11:K45)</f>
        <v>13553.579299999999</v>
      </c>
      <c r="L46" s="42">
        <f>SUM(L11:L45)</f>
        <v>0</v>
      </c>
      <c r="M46" s="42">
        <f>SUM(M11:M45)</f>
        <v>219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385.76</v>
      </c>
      <c r="I50" s="9">
        <v>19.5</v>
      </c>
      <c r="J50" s="6">
        <v>385.76</v>
      </c>
      <c r="K50" s="9">
        <v>19.5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</v>
      </c>
      <c r="I56" s="10">
        <v>775</v>
      </c>
      <c r="J56" s="6">
        <v>91.98</v>
      </c>
      <c r="K56" s="10">
        <v>768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114.57299999999999</v>
      </c>
      <c r="I57" s="9">
        <v>130.88</v>
      </c>
      <c r="J57" s="13">
        <v>114.563</v>
      </c>
      <c r="K57" s="9">
        <v>130.09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1218.222</v>
      </c>
      <c r="J59" s="6"/>
      <c r="K59" s="42">
        <f t="shared" ref="K59" si="4">SUM(K49:K58)</f>
        <v>1210.4319999999998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14799.9463</v>
      </c>
      <c r="J60" s="6"/>
      <c r="K60" s="42">
        <f t="shared" si="8"/>
        <v>14764.011299999998</v>
      </c>
      <c r="L60" s="42">
        <f t="shared" ref="L60:M60" si="9">L59+L46</f>
        <v>0</v>
      </c>
      <c r="M60" s="42">
        <f t="shared" si="9"/>
        <v>219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0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0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0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2016-06-01T06:02:56Z</cp:lastPrinted>
  <dcterms:created xsi:type="dcterms:W3CDTF">2000-07-15T07:26:51Z</dcterms:created>
  <dcterms:modified xsi:type="dcterms:W3CDTF">2016-06-01T06:05:54Z</dcterms:modified>
</cp:coreProperties>
</file>