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<sst xmlns="http://schemas.openxmlformats.org/spreadsheetml/2006/main" count="215" uniqueCount="99">
  <si>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</si>
  <si>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</si>
  <si>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</si>
  <si>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</si>
  <si>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</si>
  <si>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</si>
  <si>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</si>
  <si>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</si>
  <si>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</si>
  <si>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</si>
  <si>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</si>
  <si>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</si>
  <si>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</si>
  <si>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</si>
  <si>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</si>
  <si>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</si>
  <si>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</si>
  <si>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</si>
  <si>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</si>
  <si>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</si>
  <si>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</si>
  <si>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</si>
  <si>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</si>
  <si>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</si>
  <si>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</si>
  <si>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</si>
  <si>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</si>
  <si>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</si>
  <si>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</si>
  <si>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</si>
  <si>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</si>
  <si>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</si>
  <si>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</si>
  <si>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</si>
  <si>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</si>
  <si>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</si>
  <si>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</si>
  <si>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</si>
  <si>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</si>
  <si>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</si>
  <si>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</si>
  <si>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</si>
  <si>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</si>
  <si>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</si>
  <si>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</si>
  <si>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</si>
  <si>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</si>
  <si>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</si>
  <si>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</si>
  <si>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</si>
  <si>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</si>
  <si>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</si>
  <si>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</si>
  <si>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</si>
  <si>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</si>
  <si>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</si>
  <si>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</si>
  <si>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</si>
  <si>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</si>
  <si>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</si>
  <si>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</si>
  <si>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</si>
  <si>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</si>
  <si>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</si>
  <si>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</si>
  <si>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</si>
  <si>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</si>
  <si>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</si>
  <si>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</si>
  <si>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</si>
  <si>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</si>
  <si>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</si>
  <si>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</si>
  <si>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</si>
  <si>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</si>
  <si>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</si>
  <si>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</si>
  <si>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</si>
  <si>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</si>
  <si>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</si>
  <si>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</si>
  <si>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</si>
  <si>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</si>
  <si>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</si>
  <si>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</si>
  <si>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</si>
  <si>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</si>
  <si>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</si>
  <si>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</si>
  <si>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</si>
  <si>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</si>
  <si>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</si>
  <si>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</si>
  <si>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35 usecs</t>
  </si>
  <si>
    <t xml:space="preserve"> Water level i.e., on 06.04.2016</t>
  </si>
  <si>
    <t xml:space="preserve"> TELANGANA MEDIUM IRRIGATION PROJECTS (BASIN WISE) 
DAILY WATER LEVELS on 07.04.2016</t>
  </si>
  <si>
    <t xml:space="preserve"> Water level i.e., on 07.04.2016</t>
  </si>
  <si>
    <t>Canal discharge 15 usecs</t>
  </si>
  <si>
    <t>Canal discharge 75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</si>
</sst>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L15" sqref="L1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9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7" s="16" customFormat="1" ht="9" customHeight="1">
      <c r="A3" s="78" t="s">
        <v>40</v>
      </c>
      <c r="B3" s="85" t="s">
        <v>0</v>
      </c>
      <c r="C3" s="78" t="s">
        <v>70</v>
      </c>
      <c r="D3" s="78" t="s">
        <v>69</v>
      </c>
      <c r="E3" s="78" t="s">
        <v>68</v>
      </c>
      <c r="F3" s="78" t="s">
        <v>1</v>
      </c>
      <c r="G3" s="78"/>
      <c r="H3" s="79" t="s">
        <v>94</v>
      </c>
      <c r="I3" s="80"/>
      <c r="J3" s="79" t="s">
        <v>96</v>
      </c>
      <c r="K3" s="80"/>
      <c r="L3" s="75" t="s">
        <v>48</v>
      </c>
      <c r="M3" s="75" t="s">
        <v>67</v>
      </c>
      <c r="N3" s="75" t="s">
        <v>86</v>
      </c>
      <c r="O3" s="67"/>
      <c r="P3" s="75" t="s">
        <v>49</v>
      </c>
      <c r="Q3" s="75" t="s">
        <v>65</v>
      </c>
    </row>
    <row r="4" spans="1:17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 t="s">
        <v>84</v>
      </c>
      <c r="P4" s="76"/>
      <c r="Q4" s="76"/>
    </row>
    <row r="5" spans="1:17" s="16" customFormat="1" ht="48.75" customHeight="1">
      <c r="A5" s="78"/>
      <c r="B5" s="85"/>
      <c r="C5" s="78"/>
      <c r="D5" s="78"/>
      <c r="E5" s="78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5">
        <v>5</v>
      </c>
      <c r="F7" s="65">
        <v>6</v>
      </c>
      <c r="G7" s="66">
        <v>7</v>
      </c>
      <c r="H7" s="65">
        <v>8</v>
      </c>
      <c r="I7" s="65">
        <v>9</v>
      </c>
      <c r="J7" s="66">
        <v>10</v>
      </c>
      <c r="K7" s="65">
        <v>11</v>
      </c>
      <c r="L7" s="65">
        <v>12</v>
      </c>
      <c r="M7" s="66">
        <v>13</v>
      </c>
      <c r="N7" s="65">
        <v>14</v>
      </c>
      <c r="O7" s="65">
        <v>15</v>
      </c>
      <c r="P7" s="65">
        <v>16</v>
      </c>
      <c r="Q7" s="66">
        <v>17</v>
      </c>
    </row>
    <row r="8" spans="1:17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66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1482.8*0.3048</f>
        <v>451.95744000000002</v>
      </c>
      <c r="I11" s="33">
        <v>269.649</v>
      </c>
      <c r="J11" s="8">
        <f>1482.8*0.3048</f>
        <v>451.95744000000002</v>
      </c>
      <c r="K11" s="33">
        <v>269.649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59" customFormat="1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s="59" customFormat="1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279.05</v>
      </c>
      <c r="I18" s="33">
        <v>139.05199999999999</v>
      </c>
      <c r="J18" s="8">
        <v>279.05</v>
      </c>
      <c r="K18" s="33">
        <v>139.05199999999999</v>
      </c>
      <c r="L18" s="12">
        <v>0</v>
      </c>
      <c r="M18" s="12">
        <v>0</v>
      </c>
      <c r="N18" s="11">
        <v>18000</v>
      </c>
      <c r="O18" s="11" t="s">
        <v>63</v>
      </c>
      <c r="P18" s="44">
        <v>3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353.65899999999999</v>
      </c>
      <c r="I19" s="33">
        <v>154.70400000000001</v>
      </c>
      <c r="J19" s="45">
        <v>353.65899999999999</v>
      </c>
      <c r="K19" s="33">
        <v>154.70400000000001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2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233.65</v>
      </c>
      <c r="I20" s="52">
        <v>1053.8489999999999</v>
      </c>
      <c r="J20" s="49">
        <v>233.6</v>
      </c>
      <c r="K20" s="52">
        <v>1043.4169999999999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144.5</v>
      </c>
      <c r="I22" s="12">
        <v>190</v>
      </c>
      <c r="J22" s="8">
        <v>144.4</v>
      </c>
      <c r="K22" s="12">
        <v>179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238.6</v>
      </c>
      <c r="I26" s="12">
        <v>6425</v>
      </c>
      <c r="J26" s="49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122.2</v>
      </c>
      <c r="K28" s="12">
        <v>420</v>
      </c>
      <c r="L28" s="50">
        <v>0</v>
      </c>
      <c r="M28" s="48">
        <v>75</v>
      </c>
      <c r="N28" s="9">
        <v>1000</v>
      </c>
      <c r="O28" s="11">
        <v>0</v>
      </c>
      <c r="P28" s="44">
        <v>0</v>
      </c>
      <c r="Q28" s="26" t="s">
        <v>98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149.5</v>
      </c>
      <c r="I29" s="52">
        <v>234.8</v>
      </c>
      <c r="J29" s="51">
        <v>149.5</v>
      </c>
      <c r="K29" s="52">
        <v>234.8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93</v>
      </c>
    </row>
    <row r="30" spans="1:17" s="59" customFormat="1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153.5</v>
      </c>
      <c r="I32" s="33">
        <v>70.197000000000003</v>
      </c>
      <c r="J32" s="8">
        <v>153.44999999999999</v>
      </c>
      <c r="K32" s="33">
        <v>68.972999999999999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 t="s">
        <v>97</v>
      </c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4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4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4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75.135000000000005</v>
      </c>
      <c r="I40" s="33" t="s">
        <v>51</v>
      </c>
      <c r="J40" s="66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70.53</v>
      </c>
      <c r="I41" s="33">
        <v>259.48899999999998</v>
      </c>
      <c r="J41" s="8">
        <v>70.53</v>
      </c>
      <c r="K41" s="33">
        <v>259.48899999999998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8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6">
        <v>105.45</v>
      </c>
      <c r="I42" s="33" t="s">
        <v>51</v>
      </c>
      <c r="J42" s="6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 t="s">
        <v>51</v>
      </c>
      <c r="I43" s="33" t="s">
        <v>51</v>
      </c>
      <c r="J43" s="6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122.06</v>
      </c>
      <c r="I44" s="33">
        <v>615.24</v>
      </c>
      <c r="J44" s="8">
        <v>122.06</v>
      </c>
      <c r="K44" s="33">
        <v>615.24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120.51</v>
      </c>
      <c r="I45" s="33">
        <v>5537</v>
      </c>
      <c r="J45" s="8">
        <v>120.48</v>
      </c>
      <c r="K45" s="33">
        <v>5512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88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16423.142999999996</v>
      </c>
      <c r="J46" s="8"/>
      <c r="K46" s="18">
        <f>SUM(K11:K45)</f>
        <v>16375.486999999999</v>
      </c>
      <c r="L46" s="18">
        <f>SUM(L11:L45)</f>
        <v>0</v>
      </c>
      <c r="M46" s="18">
        <f>SUM(M11:M45)</f>
        <v>488.78000000000003</v>
      </c>
      <c r="N46" s="18">
        <f>SUM(N18:N45)</f>
        <v>124340</v>
      </c>
      <c r="O46" s="18">
        <f>SUM(O18:O45)</f>
        <v>26100</v>
      </c>
      <c r="P46" s="18"/>
      <c r="Q46" s="66"/>
    </row>
    <row r="47" spans="1:21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21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6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1667.2*0.3048</f>
        <v>508.16256000000004</v>
      </c>
      <c r="I52" s="12">
        <v>341.96</v>
      </c>
      <c r="J52" s="8">
        <f>1667.2*0.3048</f>
        <v>508.16256000000004</v>
      </c>
      <c r="K52" s="12">
        <v>341.96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6"/>
      <c r="B53" s="65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91.11</v>
      </c>
      <c r="I56" s="33">
        <v>545</v>
      </c>
      <c r="J56" s="8">
        <v>91.11</v>
      </c>
      <c r="K56" s="33">
        <v>545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114.717</v>
      </c>
      <c r="I57" s="33">
        <v>137.423</v>
      </c>
      <c r="J57" s="45">
        <v>114.717</v>
      </c>
      <c r="K57" s="33">
        <v>137.423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6">
        <v>191.83</v>
      </c>
      <c r="I58" s="33">
        <v>25.794</v>
      </c>
      <c r="J58" s="66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6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1078.7665</v>
      </c>
      <c r="J59" s="8"/>
      <c r="K59" s="18">
        <f t="shared" ref="K59" si="4">SUM(K49:K58)</f>
        <v>1078.7665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6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17501.909499999998</v>
      </c>
      <c r="J60" s="8"/>
      <c r="K60" s="18">
        <f t="shared" si="8"/>
        <v>17454.253499999999</v>
      </c>
      <c r="L60" s="18">
        <f t="shared" ref="L60:M60" si="9">L59+L46</f>
        <v>0</v>
      </c>
      <c r="M60" s="18">
        <f t="shared" si="9"/>
        <v>488.78000000000003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11"/>
      <c r="P61" s="26"/>
      <c r="Q61" s="27"/>
    </row>
    <row r="62" spans="1:20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</row>
    <row r="63" spans="1:20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  <row r="64" spans="1:20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2016-04-07T07:04:49Z</cp:lastPrinted>
  <dcterms:created xsi:type="dcterms:W3CDTF">2000-07-15T07:26:51Z</dcterms:created>
  <dcterms:modified xsi:type="dcterms:W3CDTF">2016-04-07T07:04:50Z</dcterms:modified>
</cp:coreProperties>
</file>