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I59"/>
  <c r="J52" l="1"/>
  <c r="I46"/>
  <c r="I60" s="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<sst xmlns="http://schemas.openxmlformats.org/spreadsheetml/2006/main" count="171" uniqueCount="92">
  <si>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</si>
  <si>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</si>
  <si>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</si>
  <si>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</si>
  <si>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</si>
  <si>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</si>
  <si>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</si>
  <si>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</si>
  <si>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</si>
  <si>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</si>
  <si>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</si>
  <si>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</si>
  <si>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</si>
  <si>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</si>
  <si>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</si>
  <si>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</si>
  <si>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</si>
  <si>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</si>
  <si>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</si>
  <si>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</si>
  <si>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</si>
  <si>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</si>
  <si>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</si>
  <si>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</si>
  <si>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</si>
  <si>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</si>
  <si>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</si>
  <si>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</si>
  <si>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</si>
  <si>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</si>
  <si>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</si>
  <si>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</si>
  <si>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</si>
  <si>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</si>
  <si>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</si>
  <si>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</si>
  <si>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</si>
  <si>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</si>
  <si>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</si>
  <si>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</si>
  <si>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</si>
  <si>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</si>
  <si>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</si>
  <si>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</si>
  <si>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</si>
  <si>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</si>
  <si>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</si>
  <si>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</si>
  <si>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</si>
  <si>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</si>
  <si>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</si>
  <si>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</si>
  <si>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</si>
  <si>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</si>
  <si>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</si>
  <si>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</si>
  <si>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</si>
  <si>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</si>
  <si>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</si>
  <si>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</si>
  <si>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</si>
  <si>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</si>
  <si>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</si>
  <si>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</si>
  <si>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</si>
  <si>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</si>
  <si>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</si>
  <si>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</si>
  <si>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</si>
  <si>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</si>
  <si>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</si>
  <si>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</si>
  <si>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</si>
  <si>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</si>
  <si>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</si>
  <si>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</si>
  <si>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</si>
  <si>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</si>
  <si>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</si>
  <si>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</si>
  <si>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</si>
  <si>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</si>
  <si>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</si>
  <si>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</si>
  <si>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</si>
  <si>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</si>
  <si>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99 cusecs</t>
  </si>
  <si>
    <t xml:space="preserve"> Water level i.e., on 07.01.2016</t>
  </si>
  <si>
    <t xml:space="preserve"> TELANGANA MEDIUM IRRIGATION PROJECTS (BASIN WISE) 
DAILY WATER LEVELS on 08.01.2016</t>
  </si>
  <si>
    <t xml:space="preserve"> Water level i.e., on 08.01.2016</t>
  </si>
  <si>
    <t>Canal discharge 150 cusecs</t>
  </si>
  <si>
    <t>Canal discharge 15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</si>
</sst>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2" activePane="bottomLeft" state="frozen"/>
      <selection pane="bottomLeft" activeCell="K15" sqref="K1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4" t="s">
        <v>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7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87</v>
      </c>
      <c r="I3" s="75"/>
      <c r="J3" s="74" t="s">
        <v>89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7" s="16" customFormat="1" ht="48.75" customHeight="1">
      <c r="A5" s="73"/>
      <c r="B5" s="80"/>
      <c r="C5" s="73"/>
      <c r="D5" s="73"/>
      <c r="E5" s="73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2"/>
      <c r="M5" s="72"/>
      <c r="N5" s="72"/>
      <c r="O5" s="72"/>
      <c r="P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2">
        <v>16</v>
      </c>
      <c r="Q7" s="61">
        <f t="shared" ref="Q7" si="0">+P7+1</f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s="8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8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8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282.14999999999998</v>
      </c>
      <c r="I18" s="33">
        <v>425.20299999999997</v>
      </c>
      <c r="J18" s="8">
        <v>282.05</v>
      </c>
      <c r="K18" s="33">
        <v>412.06</v>
      </c>
      <c r="L18" s="12">
        <v>0</v>
      </c>
      <c r="M18" s="12">
        <v>150</v>
      </c>
      <c r="N18" s="11">
        <v>18000</v>
      </c>
      <c r="O18" s="9">
        <v>0</v>
      </c>
      <c r="P18" s="48" t="s">
        <v>90</v>
      </c>
      <c r="Q18" s="16"/>
    </row>
    <row r="19" spans="1:17" s="8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354.93900000000002</v>
      </c>
      <c r="I19" s="33">
        <v>265.82</v>
      </c>
      <c r="J19" s="46">
        <v>354.90899999999999</v>
      </c>
      <c r="K19" s="33">
        <v>262.60599999999999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8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8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320.8</v>
      </c>
      <c r="I21" s="12">
        <v>121.623</v>
      </c>
      <c r="J21" s="8">
        <v>320.75</v>
      </c>
      <c r="K21" s="12">
        <v>120.24299999999999</v>
      </c>
      <c r="L21" s="33">
        <v>0</v>
      </c>
      <c r="M21" s="12">
        <v>15</v>
      </c>
      <c r="N21" s="11">
        <v>2500</v>
      </c>
      <c r="O21" s="45">
        <v>0</v>
      </c>
      <c r="P21" s="48" t="s">
        <v>91</v>
      </c>
      <c r="Q21" s="16"/>
    </row>
    <row r="22" spans="1:17" s="8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8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154.34</v>
      </c>
      <c r="I25" s="50">
        <v>432</v>
      </c>
      <c r="J25" s="46">
        <v>154.34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8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8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123.2</v>
      </c>
      <c r="I28" s="12">
        <v>630</v>
      </c>
      <c r="J28" s="8">
        <v>123</v>
      </c>
      <c r="K28" s="12">
        <v>612</v>
      </c>
      <c r="L28" s="52">
        <v>0</v>
      </c>
      <c r="M28" s="50">
        <v>99</v>
      </c>
      <c r="N28" s="9">
        <v>1000</v>
      </c>
      <c r="O28" s="45">
        <v>0</v>
      </c>
      <c r="P28" s="48" t="s">
        <v>86</v>
      </c>
      <c r="Q28" s="16"/>
    </row>
    <row r="29" spans="1:17" s="8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150.5</v>
      </c>
      <c r="I29" s="50">
        <v>312.26</v>
      </c>
      <c r="J29" s="53">
        <v>150.4</v>
      </c>
      <c r="K29" s="50">
        <v>303.70600000000002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8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155.85</v>
      </c>
      <c r="I32" s="12">
        <v>156.667</v>
      </c>
      <c r="J32" s="8">
        <v>155.85</v>
      </c>
      <c r="K32" s="12">
        <v>156.667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8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8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8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84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78.14</v>
      </c>
      <c r="I40" s="12">
        <v>239.42</v>
      </c>
      <c r="J40" s="8">
        <v>78.09</v>
      </c>
      <c r="K40" s="12">
        <v>235.72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73.150000000000006</v>
      </c>
      <c r="I41" s="12">
        <v>572.55999999999995</v>
      </c>
      <c r="J41" s="8">
        <v>73.14</v>
      </c>
      <c r="K41" s="12">
        <v>570.83000000000004</v>
      </c>
      <c r="L41" s="12">
        <v>20</v>
      </c>
      <c r="M41" s="12">
        <v>40</v>
      </c>
      <c r="N41" s="11">
        <v>24700</v>
      </c>
      <c r="O41" s="9">
        <v>0</v>
      </c>
      <c r="P41" s="63"/>
      <c r="Q41" s="11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124.31</v>
      </c>
      <c r="I44" s="12">
        <v>674.67</v>
      </c>
      <c r="J44" s="8">
        <v>124.3</v>
      </c>
      <c r="K44" s="12">
        <v>674.49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122.46</v>
      </c>
      <c r="I45" s="12">
        <v>6950</v>
      </c>
      <c r="J45" s="8">
        <v>122.43</v>
      </c>
      <c r="K45" s="12">
        <v>6923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21131.314999999999</v>
      </c>
      <c r="J46" s="8"/>
      <c r="K46" s="18">
        <f>SUM(K11:K45)</f>
        <v>21054.413999999997</v>
      </c>
      <c r="L46" s="18">
        <f>SUM(L11:L45)</f>
        <v>20</v>
      </c>
      <c r="M46" s="18">
        <f>SUM(M11:M45)</f>
        <v>482.31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8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1668.7*0.3048</f>
        <v>508.61976000000004</v>
      </c>
      <c r="I52" s="12">
        <v>395.56</v>
      </c>
      <c r="J52" s="8">
        <f>1668.7*0.3048</f>
        <v>508.61976000000004</v>
      </c>
      <c r="K52" s="12">
        <v>395.56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s="8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91.95</v>
      </c>
      <c r="I56" s="12">
        <v>750</v>
      </c>
      <c r="J56" s="8" t="s">
        <v>51</v>
      </c>
      <c r="K56" s="12" t="s">
        <v>51</v>
      </c>
      <c r="L56" s="45" t="s">
        <v>51</v>
      </c>
      <c r="M56" s="45" t="s">
        <v>51</v>
      </c>
      <c r="N56" s="11">
        <v>17390</v>
      </c>
      <c r="O56" s="45">
        <v>0</v>
      </c>
      <c r="P56" s="63"/>
      <c r="Q56" s="62">
        <v>516</v>
      </c>
    </row>
    <row r="57" spans="1:17" s="8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115.205</v>
      </c>
      <c r="I57" s="12">
        <v>191.49</v>
      </c>
      <c r="J57" s="46">
        <v>115.205</v>
      </c>
      <c r="K57" s="12">
        <v>191.49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8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2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1404.6825000000001</v>
      </c>
      <c r="J59" s="8"/>
      <c r="K59" s="18">
        <f t="shared" ref="K59" si="5">SUM(K49:K58)</f>
        <v>654.6825</v>
      </c>
      <c r="L59" s="18">
        <f t="shared" ref="L59:M59" si="6">SUM(L49:L58)</f>
        <v>0</v>
      </c>
      <c r="M59" s="18">
        <f t="shared" si="6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1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22535.997499999998</v>
      </c>
      <c r="J60" s="8"/>
      <c r="K60" s="18">
        <f t="shared" si="9"/>
        <v>21709.096499999996</v>
      </c>
      <c r="L60" s="18">
        <f t="shared" ref="L60:M60" si="10">L59+L46</f>
        <v>20</v>
      </c>
      <c r="M60" s="18">
        <f t="shared" si="10"/>
        <v>482.31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7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7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2016-01-08T06:34:21Z</cp:lastPrinted>
  <dcterms:created xsi:type="dcterms:W3CDTF">2000-07-15T07:26:51Z</dcterms:created>
  <dcterms:modified xsi:type="dcterms:W3CDTF">2016-01-08T06:58:49Z</dcterms:modified>
</cp:coreProperties>
</file>