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/>
  <c r="R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<sst xmlns="http://schemas.openxmlformats.org/spreadsheetml/2006/main" count="179" uniqueCount="91">
  <si>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</si>
  <si>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</si>
  <si>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</si>
  <si>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</si>
  <si>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</si>
  <si>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</si>
  <si>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</si>
  <si>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</si>
  <si>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</si>
  <si>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</si>
  <si>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</si>
  <si>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</si>
  <si>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</si>
  <si>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</si>
  <si>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</si>
  <si>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</si>
  <si>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</si>
  <si>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</si>
  <si>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</si>
  <si>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</si>
  <si>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</si>
  <si>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</si>
  <si>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</si>
  <si>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</si>
  <si>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</si>
  <si>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</si>
  <si>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</si>
  <si>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</si>
  <si>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</si>
  <si>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</si>
  <si>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</si>
  <si>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</si>
  <si>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</si>
  <si>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</si>
  <si>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</si>
  <si>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</si>
  <si>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</si>
  <si>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</si>
  <si>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</si>
  <si>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</si>
  <si>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</si>
  <si>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</si>
  <si>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</si>
  <si>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</si>
  <si>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</si>
  <si>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</si>
  <si>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</si>
  <si>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</si>
  <si>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</si>
  <si>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</si>
  <si>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</si>
  <si>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</si>
  <si>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</si>
  <si>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</si>
  <si>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</si>
  <si>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</si>
  <si>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</si>
  <si>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</si>
  <si>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</si>
  <si>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</si>
  <si>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</si>
  <si>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</si>
  <si>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</si>
  <si>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</si>
  <si>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</si>
  <si>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</si>
  <si>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</si>
  <si>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</si>
  <si>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</si>
  <si>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</si>
  <si>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</si>
  <si>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</si>
  <si>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</si>
  <si>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</si>
  <si>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</si>
  <si>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</si>
  <si>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</si>
  <si>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</si>
  <si>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</si>
  <si>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</si>
  <si>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</si>
  <si>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</si>
  <si>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</si>
  <si>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</si>
  <si>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</si>
  <si>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</si>
  <si>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</si>
  <si>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</si>
  <si>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 xml:space="preserve"> Water level i.e., on 08.02.2016</t>
  </si>
  <si>
    <t xml:space="preserve"> TELANGANA MEDIUM IRRIGATION PROJECTS (BASIN WISE) 
DAILY WATER LEVELS on 09.02.2016</t>
  </si>
  <si>
    <t xml:space="preserve"> Water level i.e., on 09.02.2016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</si>
</sst>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37" activePane="bottomLeft" state="frozen"/>
      <selection pane="bottomLeft" activeCell="K39" sqref="K39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16" s="16" customFormat="1" ht="7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16" s="16" customFormat="1" ht="9" customHeight="1">
      <c r="A3" s="75" t="s">
        <v>40</v>
      </c>
      <c r="B3" s="73" t="s">
        <v>0</v>
      </c>
      <c r="C3" s="75" t="s">
        <v>71</v>
      </c>
      <c r="D3" s="75" t="s">
        <v>70</v>
      </c>
      <c r="E3" s="75" t="s">
        <v>69</v>
      </c>
      <c r="F3" s="75" t="s">
        <v>1</v>
      </c>
      <c r="G3" s="75"/>
      <c r="H3" s="79" t="s">
        <v>88</v>
      </c>
      <c r="I3" s="80"/>
      <c r="J3" s="79" t="s">
        <v>90</v>
      </c>
      <c r="K3" s="80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6" s="16" customFormat="1" ht="60.75" customHeight="1">
      <c r="A4" s="75"/>
      <c r="B4" s="73"/>
      <c r="C4" s="75"/>
      <c r="D4" s="75"/>
      <c r="E4" s="75"/>
      <c r="F4" s="75"/>
      <c r="G4" s="75"/>
      <c r="H4" s="81"/>
      <c r="I4" s="82"/>
      <c r="J4" s="81"/>
      <c r="K4" s="82"/>
      <c r="L4" s="77"/>
      <c r="M4" s="77"/>
      <c r="N4" s="77"/>
      <c r="O4" s="77"/>
      <c r="P4" s="77"/>
    </row>
    <row r="5" spans="1:16" s="16" customFormat="1" ht="48.75" customHeight="1">
      <c r="A5" s="75"/>
      <c r="B5" s="73"/>
      <c r="C5" s="75"/>
      <c r="D5" s="75"/>
      <c r="E5" s="75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8"/>
      <c r="M5" s="78"/>
      <c r="N5" s="78"/>
      <c r="O5" s="78"/>
      <c r="P5" s="77"/>
    </row>
    <row r="6" spans="1:16" s="17" customFormat="1" ht="34.5" customHeight="1">
      <c r="A6" s="75"/>
      <c r="B6" s="73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6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</row>
    <row r="8" spans="1:16" ht="23.25" customHeight="1">
      <c r="A8" s="74" t="s">
        <v>55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ht="24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6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1484.6*0.3048</f>
        <v>452.50608</v>
      </c>
      <c r="I11" s="33">
        <v>333.3</v>
      </c>
      <c r="J11" s="8">
        <f>1484.6*0.3048</f>
        <v>452.50608</v>
      </c>
      <c r="K11" s="33">
        <v>333.3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7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9" t="s">
        <v>73</v>
      </c>
    </row>
    <row r="13" spans="1:16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7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49" t="s">
        <v>80</v>
      </c>
    </row>
    <row r="15" spans="1:16" s="67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67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7" t="s">
        <v>51</v>
      </c>
      <c r="I16" s="58" t="s">
        <v>51</v>
      </c>
      <c r="J16" s="57" t="s">
        <v>51</v>
      </c>
      <c r="K16" s="58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280.3</v>
      </c>
      <c r="I18" s="33">
        <v>229.12100000000001</v>
      </c>
      <c r="J18" s="8">
        <v>280.3</v>
      </c>
      <c r="K18" s="33">
        <v>229.12100000000001</v>
      </c>
      <c r="L18" s="12">
        <v>0</v>
      </c>
      <c r="M18" s="12">
        <v>0</v>
      </c>
      <c r="N18" s="11">
        <v>18000</v>
      </c>
      <c r="O18" s="9">
        <v>0</v>
      </c>
      <c r="P18" s="50" t="s">
        <v>83</v>
      </c>
    </row>
    <row r="19" spans="1:16" s="6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354.452</v>
      </c>
      <c r="I19" s="33">
        <v>217.43600000000001</v>
      </c>
      <c r="J19" s="45">
        <v>354.452</v>
      </c>
      <c r="K19" s="33">
        <v>217.43600000000001</v>
      </c>
      <c r="L19" s="12">
        <v>0</v>
      </c>
      <c r="M19" s="12">
        <v>14</v>
      </c>
      <c r="N19" s="9">
        <v>1000</v>
      </c>
      <c r="O19" s="44">
        <v>0</v>
      </c>
      <c r="P19" s="53" t="s">
        <v>84</v>
      </c>
    </row>
    <row r="20" spans="1:16" s="6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235.5</v>
      </c>
      <c r="I20" s="51">
        <v>1497</v>
      </c>
      <c r="J20" s="52">
        <v>235.5</v>
      </c>
      <c r="K20" s="51">
        <v>1497</v>
      </c>
      <c r="L20" s="12">
        <v>0</v>
      </c>
      <c r="M20" s="12">
        <v>150</v>
      </c>
      <c r="N20" s="11">
        <v>15000</v>
      </c>
      <c r="O20" s="44">
        <v>0</v>
      </c>
      <c r="P20" s="50" t="s">
        <v>87</v>
      </c>
    </row>
    <row r="21" spans="1:16" s="6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320.10000000000002</v>
      </c>
      <c r="I21" s="33">
        <v>102.292</v>
      </c>
      <c r="J21" s="8">
        <v>320.05</v>
      </c>
      <c r="K21" s="33">
        <v>100.911</v>
      </c>
      <c r="L21" s="33">
        <v>0</v>
      </c>
      <c r="M21" s="12">
        <v>15</v>
      </c>
      <c r="N21" s="11">
        <v>2500</v>
      </c>
      <c r="O21" s="44">
        <v>0</v>
      </c>
      <c r="P21" s="50" t="s">
        <v>86</v>
      </c>
    </row>
    <row r="22" spans="1:16" s="6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146.25</v>
      </c>
      <c r="I22" s="12">
        <v>453</v>
      </c>
      <c r="J22" s="8">
        <v>146.25</v>
      </c>
      <c r="K22" s="12">
        <v>453</v>
      </c>
      <c r="L22" s="12">
        <v>0</v>
      </c>
      <c r="M22" s="12">
        <v>0</v>
      </c>
      <c r="N22" s="11">
        <v>6000</v>
      </c>
      <c r="O22" s="9">
        <v>0</v>
      </c>
      <c r="P22" s="50"/>
    </row>
    <row r="23" spans="1:16" s="6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0" t="s">
        <v>83</v>
      </c>
    </row>
    <row r="25" spans="1:16" s="6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51">
        <v>411</v>
      </c>
      <c r="J25" s="45">
        <v>154.15</v>
      </c>
      <c r="K25" s="51">
        <v>411</v>
      </c>
      <c r="L25" s="12">
        <v>0</v>
      </c>
      <c r="M25" s="12">
        <v>9.36</v>
      </c>
      <c r="N25" s="11">
        <v>2000</v>
      </c>
      <c r="O25" s="12">
        <v>0</v>
      </c>
      <c r="P25" s="50"/>
    </row>
    <row r="26" spans="1:16" s="6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238.8</v>
      </c>
      <c r="I26" s="12">
        <v>6581</v>
      </c>
      <c r="J26" s="52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50" t="s">
        <v>85</v>
      </c>
    </row>
    <row r="27" spans="1:16" s="6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9" t="s">
        <v>63</v>
      </c>
      <c r="O27" s="9">
        <v>0</v>
      </c>
      <c r="P27" s="18" t="s">
        <v>59</v>
      </c>
    </row>
    <row r="28" spans="1:16" s="6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4">
        <v>0</v>
      </c>
      <c r="M28" s="51">
        <v>0</v>
      </c>
      <c r="N28" s="9">
        <v>1000</v>
      </c>
      <c r="O28" s="44">
        <v>0</v>
      </c>
      <c r="P28" s="50"/>
    </row>
    <row r="29" spans="1:16" s="6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</v>
      </c>
      <c r="I29" s="51">
        <v>279.13499999999999</v>
      </c>
      <c r="J29" s="55">
        <v>150.1</v>
      </c>
      <c r="K29" s="51">
        <v>279.13499999999999</v>
      </c>
      <c r="L29" s="54">
        <v>0</v>
      </c>
      <c r="M29" s="54">
        <v>55</v>
      </c>
      <c r="N29" s="11">
        <v>2000</v>
      </c>
      <c r="O29" s="44">
        <v>0</v>
      </c>
      <c r="P29" s="50"/>
    </row>
    <row r="30" spans="1:16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347.85</v>
      </c>
      <c r="I31" s="33">
        <v>35.567</v>
      </c>
      <c r="J31" s="8">
        <v>347.85</v>
      </c>
      <c r="K31" s="33">
        <v>35.567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7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155.19999999999999</v>
      </c>
      <c r="I32" s="12">
        <v>127.67400000000001</v>
      </c>
      <c r="J32" s="8">
        <v>155.19999999999999</v>
      </c>
      <c r="K32" s="12">
        <v>127.67400000000001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67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9" t="s">
        <v>77</v>
      </c>
    </row>
    <row r="34" spans="1:20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7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0"/>
    </row>
    <row r="36" spans="1:20" s="67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0"/>
    </row>
    <row r="37" spans="1:20" s="67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0"/>
      <c r="T37" s="67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75.540000000000006</v>
      </c>
      <c r="I40" s="12">
        <v>101.84699999999999</v>
      </c>
      <c r="J40" s="8">
        <v>75.489999999999995</v>
      </c>
      <c r="K40" s="12">
        <v>100.038</v>
      </c>
      <c r="L40" s="12">
        <v>0</v>
      </c>
      <c r="M40" s="12">
        <v>20</v>
      </c>
      <c r="N40" s="11">
        <v>2360</v>
      </c>
      <c r="O40" s="44">
        <v>0</v>
      </c>
      <c r="P40" s="26" t="s">
        <v>81</v>
      </c>
    </row>
    <row r="41" spans="1:20" s="65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72.63</v>
      </c>
      <c r="I41" s="12">
        <v>491.54899999999998</v>
      </c>
      <c r="J41" s="8">
        <v>72.61</v>
      </c>
      <c r="K41" s="12">
        <v>488.47</v>
      </c>
      <c r="L41" s="12">
        <v>0</v>
      </c>
      <c r="M41" s="12">
        <v>36</v>
      </c>
      <c r="N41" s="11">
        <v>24700</v>
      </c>
      <c r="O41" s="9">
        <v>0</v>
      </c>
      <c r="P41" s="62"/>
    </row>
    <row r="42" spans="1:20" s="65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5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7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5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123.99</v>
      </c>
      <c r="I44" s="12">
        <v>669.07</v>
      </c>
      <c r="J44" s="8">
        <v>123.98</v>
      </c>
      <c r="K44" s="12">
        <v>668.89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65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121.82</v>
      </c>
      <c r="I45" s="12">
        <v>6500</v>
      </c>
      <c r="J45" s="8">
        <v>121.82</v>
      </c>
      <c r="K45" s="12">
        <v>6500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5" t="s">
        <v>57</v>
      </c>
      <c r="B46" s="75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19142.938999999998</v>
      </c>
      <c r="J46" s="8"/>
      <c r="K46" s="18">
        <f>SUM(K11:K45)</f>
        <v>19136.489999999998</v>
      </c>
      <c r="L46" s="18">
        <f>SUM(L11:L45)</f>
        <v>0</v>
      </c>
      <c r="M46" s="18">
        <f>SUM(M11:M45)</f>
        <v>409.56</v>
      </c>
      <c r="N46" s="18">
        <f>SUM(N18:N45)</f>
        <v>124340</v>
      </c>
      <c r="O46" s="18"/>
      <c r="P46" s="60"/>
    </row>
    <row r="47" spans="1:20" s="3" customFormat="1" ht="39" customHeight="1">
      <c r="A47" s="73" t="s">
        <v>56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20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9" t="s">
        <v>83</v>
      </c>
    </row>
    <row r="50" spans="1:19" s="6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49"/>
    </row>
    <row r="51" spans="1:19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1668.2*0.3048</f>
        <v>508.46736000000004</v>
      </c>
      <c r="I52" s="12">
        <v>377.24</v>
      </c>
      <c r="J52" s="8">
        <f>1668.2*0.3048</f>
        <v>508.46736000000004</v>
      </c>
      <c r="K52" s="12">
        <v>377.24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70"/>
      <c r="I53" s="11"/>
      <c r="J53" s="60"/>
      <c r="K53" s="11"/>
      <c r="L53" s="9"/>
      <c r="M53" s="9"/>
      <c r="N53" s="11"/>
      <c r="O53" s="9"/>
      <c r="P53" s="27"/>
    </row>
    <row r="54" spans="1:19" s="67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67" t="s">
        <v>79</v>
      </c>
    </row>
    <row r="55" spans="1:19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6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91.52</v>
      </c>
      <c r="I56" s="12">
        <v>635</v>
      </c>
      <c r="J56" s="8">
        <v>91.52</v>
      </c>
      <c r="K56" s="12">
        <v>635</v>
      </c>
      <c r="L56" s="44">
        <v>0</v>
      </c>
      <c r="M56" s="44">
        <v>0</v>
      </c>
      <c r="N56" s="11">
        <v>17390</v>
      </c>
      <c r="O56" s="44">
        <v>0</v>
      </c>
      <c r="P56" s="62"/>
    </row>
    <row r="57" spans="1:19" s="67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115.04900000000001</v>
      </c>
      <c r="I57" s="12">
        <v>176.14</v>
      </c>
      <c r="J57" s="45">
        <v>115.042</v>
      </c>
      <c r="K57" s="12">
        <v>175.48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  <c r="R57" s="67">
        <f>8.46*0.3048+113.39</f>
        <v>115.968608</v>
      </c>
    </row>
    <row r="58" spans="1:19" s="6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2">
        <v>0</v>
      </c>
      <c r="P58" s="56"/>
    </row>
    <row r="59" spans="1:19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1254.6059999999998</v>
      </c>
      <c r="J59" s="8"/>
      <c r="K59" s="18">
        <f t="shared" ref="K59" si="4">SUM(K49:K58)</f>
        <v>1246.7289999999998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20397.544999999998</v>
      </c>
      <c r="J60" s="8"/>
      <c r="K60" s="18">
        <f t="shared" si="8"/>
        <v>20383.218999999997</v>
      </c>
      <c r="L60" s="18">
        <f t="shared" ref="L60:M60" si="9">L59+L46</f>
        <v>0</v>
      </c>
      <c r="M60" s="18">
        <f t="shared" si="9"/>
        <v>409.56</v>
      </c>
      <c r="N60" s="18">
        <f>N59+N46</f>
        <v>182473</v>
      </c>
      <c r="O60" s="9"/>
      <c r="P60" s="11"/>
    </row>
    <row r="61" spans="1:19" s="3" customFormat="1" ht="23.25">
      <c r="A61" s="59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6"/>
      <c r="N61" s="11"/>
      <c r="O61" s="26"/>
      <c r="P61" s="27"/>
    </row>
    <row r="62" spans="1:19" s="3" customFormat="1" ht="15" customHeight="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1:19" s="3" customFormat="1" ht="22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1:19" s="3" customFormat="1" ht="15" hidden="1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2016-02-09T07:07:50Z</cp:lastPrinted>
  <dcterms:created xsi:type="dcterms:W3CDTF">2000-07-15T07:26:51Z</dcterms:created>
  <dcterms:modified xsi:type="dcterms:W3CDTF">2016-02-09T07:07:51Z</dcterms:modified>
</cp:coreProperties>
</file>