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 l="1"/>
  <c r="J11" l="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<sst xmlns="http://schemas.openxmlformats.org/spreadsheetml/2006/main" count="213" uniqueCount="93">
  <si>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</si>
  <si>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</si>
  <si>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</si>
  <si>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</si>
  <si>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</si>
  <si>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</si>
  <si>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</si>
  <si>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</si>
  <si>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</si>
  <si>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</si>
  <si>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</si>
  <si>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</si>
  <si>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</si>
  <si>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</si>
  <si>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</si>
  <si>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</si>
  <si>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</si>
  <si>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</si>
  <si>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</si>
  <si>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</si>
  <si>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</si>
  <si>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</si>
  <si>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</si>
  <si>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</si>
  <si>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</si>
  <si>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</si>
  <si>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</si>
  <si>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</si>
  <si>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</si>
  <si>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</si>
  <si>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</si>
  <si>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</si>
  <si>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</si>
  <si>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</si>
  <si>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</si>
  <si>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</si>
  <si>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</si>
  <si>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</si>
  <si>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</si>
  <si>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</si>
  <si>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</si>
  <si>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</si>
  <si>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</si>
  <si>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</si>
  <si>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</si>
  <si>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</si>
  <si>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</si>
  <si>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</si>
  <si>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</si>
  <si>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</si>
  <si>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</si>
  <si>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</si>
  <si>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</si>
  <si>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</si>
  <si>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</si>
  <si>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</si>
  <si>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</si>
  <si>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</si>
  <si>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</si>
  <si>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</si>
  <si>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</si>
  <si>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</si>
  <si>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</si>
  <si>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</si>
  <si>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</si>
  <si>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</si>
  <si>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</si>
  <si>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</si>
  <si>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</si>
  <si>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</si>
  <si>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</si>
  <si>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</si>
  <si>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</si>
  <si>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</si>
  <si>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</si>
  <si>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</si>
  <si>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</si>
  <si>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</si>
  <si>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</si>
  <si>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</si>
  <si>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</si>
  <si>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</si>
  <si>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</si>
  <si>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</si>
  <si>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</si>
  <si>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</si>
  <si>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</si>
  <si>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</si>
  <si>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</si>
  <si>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</si>
  <si>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 xml:space="preserve"> Water level i.e., on 08.03.2016</t>
  </si>
  <si>
    <t xml:space="preserve"> TELANGANA MEDIUM IRRIGATION PROJECTS (BASIN WISE) 
DAILY WATER LEVELS on 09.03.2016</t>
  </si>
  <si>
    <t xml:space="preserve"> Water level i.e., on 09.03.2016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</si>
</sst>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8" activePane="bottomLeft" state="frozen"/>
      <selection pane="bottomLeft" activeCell="K12" sqref="K1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4" t="s">
        <v>91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</row>
    <row r="2" spans="1:17" s="16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9"/>
    </row>
    <row r="3" spans="1:17" s="16" customFormat="1" ht="9" customHeight="1">
      <c r="A3" s="75" t="s">
        <v>40</v>
      </c>
      <c r="B3" s="73" t="s">
        <v>0</v>
      </c>
      <c r="C3" s="75" t="s">
        <v>70</v>
      </c>
      <c r="D3" s="75" t="s">
        <v>69</v>
      </c>
      <c r="E3" s="75" t="s">
        <v>68</v>
      </c>
      <c r="F3" s="75" t="s">
        <v>1</v>
      </c>
      <c r="G3" s="75"/>
      <c r="H3" s="79" t="s">
        <v>90</v>
      </c>
      <c r="I3" s="80"/>
      <c r="J3" s="79" t="s">
        <v>92</v>
      </c>
      <c r="K3" s="80"/>
      <c r="L3" s="76" t="s">
        <v>48</v>
      </c>
      <c r="M3" s="76" t="s">
        <v>67</v>
      </c>
      <c r="N3" s="76" t="s">
        <v>89</v>
      </c>
      <c r="O3" s="67"/>
      <c r="P3" s="76" t="s">
        <v>49</v>
      </c>
      <c r="Q3" s="76" t="s">
        <v>65</v>
      </c>
    </row>
    <row r="4" spans="1:17" s="16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 t="s">
        <v>87</v>
      </c>
      <c r="P4" s="77"/>
      <c r="Q4" s="77"/>
    </row>
    <row r="5" spans="1:17" s="16" customFormat="1" ht="48.75" customHeight="1">
      <c r="A5" s="75"/>
      <c r="B5" s="73"/>
      <c r="C5" s="75"/>
      <c r="D5" s="75"/>
      <c r="E5" s="75"/>
      <c r="F5" s="68" t="s">
        <v>2</v>
      </c>
      <c r="G5" s="68" t="s">
        <v>66</v>
      </c>
      <c r="H5" s="8" t="s">
        <v>2</v>
      </c>
      <c r="I5" s="68" t="s">
        <v>66</v>
      </c>
      <c r="J5" s="8" t="s">
        <v>2</v>
      </c>
      <c r="K5" s="68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5"/>
      <c r="B6" s="7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8">
        <v>1</v>
      </c>
      <c r="B7" s="69">
        <f>+A7+1</f>
        <v>2</v>
      </c>
      <c r="C7" s="69">
        <v>3</v>
      </c>
      <c r="D7" s="68">
        <v>4</v>
      </c>
      <c r="E7" s="69">
        <v>5</v>
      </c>
      <c r="F7" s="69">
        <v>6</v>
      </c>
      <c r="G7" s="68">
        <v>7</v>
      </c>
      <c r="H7" s="69">
        <v>8</v>
      </c>
      <c r="I7" s="69">
        <v>9</v>
      </c>
      <c r="J7" s="68">
        <v>10</v>
      </c>
      <c r="K7" s="69">
        <v>11</v>
      </c>
      <c r="L7" s="69">
        <v>12</v>
      </c>
      <c r="M7" s="68">
        <v>13</v>
      </c>
      <c r="N7" s="69">
        <v>14</v>
      </c>
      <c r="O7" s="69">
        <v>15</v>
      </c>
      <c r="P7" s="69">
        <v>16</v>
      </c>
      <c r="Q7" s="68">
        <v>17</v>
      </c>
    </row>
    <row r="8" spans="1:17" ht="23.25" customHeight="1">
      <c r="A8" s="74" t="s">
        <v>55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ht="63.75" customHeight="1">
      <c r="A10" s="11"/>
      <c r="B10" s="69" t="s">
        <v>29</v>
      </c>
      <c r="C10" s="69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8"/>
      <c r="O10" s="68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1483.6*0.3048</f>
        <v>452.20128</v>
      </c>
      <c r="I11" s="33">
        <v>296.95299999999997</v>
      </c>
      <c r="J11" s="8">
        <f>1483.6*0.3048</f>
        <v>452.20128</v>
      </c>
      <c r="K11" s="33">
        <v>296.95299999999997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9" t="s">
        <v>30</v>
      </c>
      <c r="C13" s="69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9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279.45</v>
      </c>
      <c r="I18" s="33">
        <v>163.6</v>
      </c>
      <c r="J18" s="8">
        <v>279.45</v>
      </c>
      <c r="K18" s="33">
        <v>163.6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54" t="s">
        <v>80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354.05599999999998</v>
      </c>
      <c r="I19" s="33">
        <v>183.94200000000001</v>
      </c>
      <c r="J19" s="45">
        <v>354.05599999999998</v>
      </c>
      <c r="K19" s="33">
        <v>183.94200000000001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234.55</v>
      </c>
      <c r="I20" s="57">
        <v>1080</v>
      </c>
      <c r="J20" s="56">
        <v>234.55</v>
      </c>
      <c r="K20" s="57">
        <v>1080</v>
      </c>
      <c r="L20" s="12">
        <v>0</v>
      </c>
      <c r="M20" s="12">
        <v>150</v>
      </c>
      <c r="N20" s="11">
        <v>15000</v>
      </c>
      <c r="O20" s="11"/>
      <c r="P20" s="44">
        <v>22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319.45</v>
      </c>
      <c r="I21" s="33">
        <v>86.022999999999996</v>
      </c>
      <c r="J21" s="8">
        <v>319.45</v>
      </c>
      <c r="K21" s="33">
        <v>86.022999999999996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145.80000000000001</v>
      </c>
      <c r="I22" s="12">
        <v>376</v>
      </c>
      <c r="J22" s="45">
        <v>145.80000000000001</v>
      </c>
      <c r="K22" s="12">
        <v>376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</v>
      </c>
      <c r="I25" s="57">
        <v>381</v>
      </c>
      <c r="J25" s="45">
        <v>153.9</v>
      </c>
      <c r="K25" s="57">
        <v>381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</v>
      </c>
      <c r="I26" s="12">
        <v>6502</v>
      </c>
      <c r="J26" s="56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149.69999999999999</v>
      </c>
      <c r="I29" s="60">
        <v>248.89</v>
      </c>
      <c r="J29" s="59">
        <v>149.69999999999999</v>
      </c>
      <c r="K29" s="60">
        <v>248.89</v>
      </c>
      <c r="L29" s="58">
        <v>0</v>
      </c>
      <c r="M29" s="58">
        <v>50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9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33">
        <v>62.695999999999998</v>
      </c>
      <c r="J31" s="8">
        <v>348.54</v>
      </c>
      <c r="K31" s="33">
        <v>62.695999999999998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154.5</v>
      </c>
      <c r="I32" s="33">
        <v>102.678</v>
      </c>
      <c r="J32" s="8">
        <v>154.5</v>
      </c>
      <c r="K32" s="33">
        <v>102.678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s="47" customFormat="1" ht="63.75" customHeight="1">
      <c r="A34" s="11"/>
      <c r="B34" s="69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8">
        <v>75.14</v>
      </c>
      <c r="I40" s="33">
        <v>87.411000000000001</v>
      </c>
      <c r="J40" s="68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8">
        <v>71.599999999999994</v>
      </c>
      <c r="I41" s="33">
        <v>359.08300000000003</v>
      </c>
      <c r="J41" s="8">
        <v>71.599999999999994</v>
      </c>
      <c r="K41" s="33">
        <v>359.08300000000003</v>
      </c>
      <c r="L41" s="12">
        <v>0</v>
      </c>
      <c r="M41" s="12">
        <v>0</v>
      </c>
      <c r="N41" s="11">
        <v>24700</v>
      </c>
      <c r="O41" s="11" t="s">
        <v>63</v>
      </c>
      <c r="P41" s="9">
        <v>0</v>
      </c>
      <c r="Q41" s="70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8">
        <v>105.45</v>
      </c>
      <c r="I42" s="33" t="s">
        <v>51</v>
      </c>
      <c r="J42" s="68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8" t="s">
        <v>51</v>
      </c>
      <c r="I43" s="33" t="s">
        <v>51</v>
      </c>
      <c r="J43" s="68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123.4</v>
      </c>
      <c r="I44" s="33">
        <v>659.39</v>
      </c>
      <c r="J44" s="8">
        <v>123.34</v>
      </c>
      <c r="K44" s="33">
        <v>658.34</v>
      </c>
      <c r="L44" s="12">
        <v>0</v>
      </c>
      <c r="M44" s="12">
        <v>60.6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8">
        <v>121.24</v>
      </c>
      <c r="I45" s="33">
        <v>6077</v>
      </c>
      <c r="J45" s="68">
        <v>121.21</v>
      </c>
      <c r="K45" s="33">
        <v>6050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5" t="s">
        <v>57</v>
      </c>
      <c r="B46" s="75"/>
      <c r="C46" s="18">
        <f t="shared" ref="C46" si="0">SUM(C11:C45)</f>
        <v>349775</v>
      </c>
      <c r="D46" s="18"/>
      <c r="E46" s="18"/>
      <c r="F46" s="68"/>
      <c r="G46" s="18">
        <f t="shared" ref="G46" si="1">SUM(G11:G45)</f>
        <v>46385.63</v>
      </c>
      <c r="H46" s="8"/>
      <c r="I46" s="18">
        <f>SUM(I11:I45)</f>
        <v>17715.296000000002</v>
      </c>
      <c r="J46" s="8"/>
      <c r="K46" s="18">
        <f>SUM(K11:K45)</f>
        <v>17687.245999999999</v>
      </c>
      <c r="L46" s="18">
        <f>SUM(L11:L45)</f>
        <v>0</v>
      </c>
      <c r="M46" s="18">
        <f>SUM(M11:M45)</f>
        <v>394.18900000000002</v>
      </c>
      <c r="N46" s="18">
        <f>SUM(N18:N45)</f>
        <v>124340</v>
      </c>
      <c r="O46" s="18">
        <f>SUM(O18:O45)</f>
        <v>2600</v>
      </c>
      <c r="P46" s="18"/>
      <c r="Q46" s="68"/>
    </row>
    <row r="47" spans="1:21" s="3" customFormat="1" ht="39" customHeight="1">
      <c r="A47" s="73" t="s">
        <v>56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</row>
    <row r="48" spans="1:21" s="3" customFormat="1" ht="63.75" customHeight="1">
      <c r="A48" s="11"/>
      <c r="B48" s="69" t="s">
        <v>34</v>
      </c>
      <c r="C48" s="69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8"/>
      <c r="B51" s="69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1667.75*0.3048</f>
        <v>508.33020000000005</v>
      </c>
      <c r="I52" s="12">
        <v>361.17</v>
      </c>
      <c r="J52" s="8">
        <f>1667.75*0.3048</f>
        <v>508.33020000000005</v>
      </c>
      <c r="K52" s="12">
        <v>361.17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66" customFormat="1" ht="63.75" customHeight="1">
      <c r="A53" s="68"/>
      <c r="B53" s="69" t="s">
        <v>54</v>
      </c>
      <c r="C53" s="18"/>
      <c r="D53" s="34"/>
      <c r="E53" s="18"/>
      <c r="F53" s="8"/>
      <c r="G53" s="8"/>
      <c r="H53" s="68"/>
      <c r="I53" s="11"/>
      <c r="J53" s="68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9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8">
        <v>91.4</v>
      </c>
      <c r="I56" s="33">
        <v>606</v>
      </c>
      <c r="J56" s="8">
        <v>91.38</v>
      </c>
      <c r="K56" s="33">
        <v>600</v>
      </c>
      <c r="L56" s="12">
        <v>0</v>
      </c>
      <c r="M56" s="12">
        <v>0</v>
      </c>
      <c r="N56" s="64" t="s">
        <v>88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114.926</v>
      </c>
      <c r="I57" s="33">
        <v>161.47999999999999</v>
      </c>
      <c r="J57" s="45">
        <v>114.919</v>
      </c>
      <c r="K57" s="33">
        <v>160.57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8">
        <v>191.91</v>
      </c>
      <c r="I58" s="33">
        <v>29.013000000000002</v>
      </c>
      <c r="J58" s="68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5"/>
    </row>
    <row r="59" spans="1:20" s="3" customFormat="1" ht="63.75" customHeight="1">
      <c r="A59" s="68"/>
      <c r="B59" s="69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1187.6589999999999</v>
      </c>
      <c r="J59" s="8"/>
      <c r="K59" s="18">
        <f t="shared" ref="K59" si="4">SUM(K49:K58)</f>
        <v>1179.3425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8"/>
      <c r="B60" s="69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18902.955000000002</v>
      </c>
      <c r="J60" s="8"/>
      <c r="K60" s="18">
        <f t="shared" si="8"/>
        <v>18866.588499999998</v>
      </c>
      <c r="L60" s="18">
        <f t="shared" ref="L60:M60" si="9">L59+L46</f>
        <v>0</v>
      </c>
      <c r="M60" s="18">
        <f t="shared" si="9"/>
        <v>394.18900000000002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46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11"/>
      <c r="P61" s="26"/>
      <c r="Q61" s="27"/>
    </row>
    <row r="62" spans="1:20" s="3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 spans="1:20" s="3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 spans="1:20" s="3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2016-03-09T06:19:02Z</cp:lastPrinted>
  <dcterms:created xsi:type="dcterms:W3CDTF">2000-07-15T07:26:51Z</dcterms:created>
  <dcterms:modified xsi:type="dcterms:W3CDTF">2016-03-09T06:19:04Z</dcterms:modified>
</cp:coreProperties>
</file>