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11" l="1"/>
  <c r="I46"/>
  <c r="J52" l="1"/>
  <c r="J31" l="1"/>
  <c r="O59" l="1"/>
  <c r="O46"/>
  <c r="O60" l="1"/>
  <c r="S57"/>
  <c r="I59" l="1"/>
  <c r="I60" l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<sst xmlns="http://schemas.openxmlformats.org/spreadsheetml/2006/main" count="214" uniqueCount="98">
  <si>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</si>
  <si>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</si>
  <si>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</si>
  <si>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</si>
  <si>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</si>
  <si>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</si>
  <si>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</si>
  <si>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</si>
  <si>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</si>
  <si>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</si>
  <si>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</si>
  <si>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</si>
  <si>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</si>
  <si>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</si>
  <si>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</si>
  <si>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</si>
  <si>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</si>
  <si>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</si>
  <si>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</si>
  <si>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</si>
  <si>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</si>
  <si>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</si>
  <si>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</si>
  <si>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</si>
  <si>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</si>
  <si>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</si>
  <si>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</si>
  <si>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</si>
  <si>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</si>
  <si>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</si>
  <si>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</si>
  <si>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</si>
  <si>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</si>
  <si>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</si>
  <si>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</si>
  <si>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</si>
  <si>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</si>
  <si>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</si>
  <si>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</si>
  <si>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</si>
  <si>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</si>
  <si>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</si>
  <si>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</si>
  <si>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</si>
  <si>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</si>
  <si>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</si>
  <si>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</si>
  <si>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</si>
  <si>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</si>
  <si>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</si>
  <si>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</si>
  <si>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</si>
  <si>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</si>
  <si>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</si>
  <si>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</si>
  <si>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</si>
  <si>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</si>
  <si>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</si>
  <si>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</si>
  <si>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</si>
  <si>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</si>
  <si>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</si>
  <si>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</si>
  <si>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</si>
  <si>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</si>
  <si>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</si>
  <si>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</si>
  <si>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</si>
  <si>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</si>
  <si>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</si>
  <si>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</si>
  <si>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</si>
  <si>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</si>
  <si>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</si>
  <si>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</si>
  <si>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</si>
  <si>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</si>
  <si>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</si>
  <si>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</si>
  <si>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</si>
  <si>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</si>
  <si>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</si>
  <si>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</si>
  <si>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</si>
  <si>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</si>
  <si>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</si>
  <si>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</si>
  <si>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</si>
  <si>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</si>
  <si>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</si>
  <si>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</si>
  <si>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</si>
  <si>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</si>
  <si>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 xml:space="preserve"> Water level i.e., on 09.04.2016</t>
  </si>
  <si>
    <t>Canal discharge 103 cusecs</t>
  </si>
  <si>
    <t>Canal discharge 45 usecs</t>
  </si>
  <si>
    <t xml:space="preserve"> TELANGANA MEDIUM IRRIGATION PROJECTS (BASIN WISE) 
DAILY WATER LEVELS on 10.04.2016</t>
  </si>
  <si>
    <t xml:space="preserve"> Water level i.e., on 10.04.2016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</si>
</sst>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K46" sqref="K4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2" t="s">
        <v>96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s="16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/>
    </row>
    <row r="3" spans="1:17" s="16" customFormat="1" ht="9" customHeight="1">
      <c r="A3" s="81" t="s">
        <v>40</v>
      </c>
      <c r="B3" s="88" t="s">
        <v>0</v>
      </c>
      <c r="C3" s="81" t="s">
        <v>70</v>
      </c>
      <c r="D3" s="81" t="s">
        <v>69</v>
      </c>
      <c r="E3" s="81" t="s">
        <v>68</v>
      </c>
      <c r="F3" s="81" t="s">
        <v>1</v>
      </c>
      <c r="G3" s="81"/>
      <c r="H3" s="82" t="s">
        <v>93</v>
      </c>
      <c r="I3" s="83"/>
      <c r="J3" s="82" t="s">
        <v>97</v>
      </c>
      <c r="K3" s="83"/>
      <c r="L3" s="78" t="s">
        <v>48</v>
      </c>
      <c r="M3" s="78" t="s">
        <v>67</v>
      </c>
      <c r="N3" s="78" t="s">
        <v>86</v>
      </c>
      <c r="O3" s="68"/>
      <c r="P3" s="78" t="s">
        <v>49</v>
      </c>
      <c r="Q3" s="78" t="s">
        <v>65</v>
      </c>
    </row>
    <row r="4" spans="1:17" s="16" customFormat="1" ht="60.75" customHeight="1">
      <c r="A4" s="81"/>
      <c r="B4" s="88"/>
      <c r="C4" s="81"/>
      <c r="D4" s="81"/>
      <c r="E4" s="81"/>
      <c r="F4" s="81"/>
      <c r="G4" s="81"/>
      <c r="H4" s="84"/>
      <c r="I4" s="85"/>
      <c r="J4" s="84"/>
      <c r="K4" s="85"/>
      <c r="L4" s="79"/>
      <c r="M4" s="79"/>
      <c r="N4" s="79"/>
      <c r="O4" s="79" t="s">
        <v>84</v>
      </c>
      <c r="P4" s="79"/>
      <c r="Q4" s="79"/>
    </row>
    <row r="5" spans="1:17" s="16" customFormat="1" ht="48.75" customHeight="1">
      <c r="A5" s="81"/>
      <c r="B5" s="88"/>
      <c r="C5" s="81"/>
      <c r="D5" s="81"/>
      <c r="E5" s="81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80"/>
      <c r="M5" s="80"/>
      <c r="N5" s="80"/>
      <c r="O5" s="80"/>
      <c r="P5" s="80"/>
      <c r="Q5" s="79"/>
    </row>
    <row r="6" spans="1:17" s="17" customFormat="1" ht="34.5" customHeight="1">
      <c r="A6" s="81"/>
      <c r="B6" s="88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80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9" t="s">
        <v>55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ht="24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9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s="59" customFormat="1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279.05</v>
      </c>
      <c r="I18" s="33">
        <v>139.05199999999999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44">
        <v>3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353.65899999999999</v>
      </c>
      <c r="I19" s="33">
        <v>154.70400000000001</v>
      </c>
      <c r="J19" s="45">
        <v>353.59800000000001</v>
      </c>
      <c r="K19" s="33">
        <v>150.44800000000001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2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233.3</v>
      </c>
      <c r="I20" s="52">
        <v>982</v>
      </c>
      <c r="J20" s="49">
        <v>233.25</v>
      </c>
      <c r="K20" s="52">
        <v>972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144.19999999999999</v>
      </c>
      <c r="I22" s="12">
        <v>160</v>
      </c>
      <c r="J22" s="8">
        <v>144.1</v>
      </c>
      <c r="K22" s="12">
        <v>150.69999999999999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122.05</v>
      </c>
      <c r="I28" s="12">
        <v>391</v>
      </c>
      <c r="J28" s="8">
        <v>122.05</v>
      </c>
      <c r="K28" s="12">
        <v>391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94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149.30000000000001</v>
      </c>
      <c r="I29" s="52">
        <v>221.4</v>
      </c>
      <c r="J29" s="51">
        <v>149.30000000000001</v>
      </c>
      <c r="K29" s="52">
        <v>221.4</v>
      </c>
      <c r="L29" s="50">
        <v>0</v>
      </c>
      <c r="M29" s="50">
        <v>45</v>
      </c>
      <c r="N29" s="11">
        <v>2000</v>
      </c>
      <c r="O29" s="11">
        <v>1000</v>
      </c>
      <c r="P29" s="44">
        <v>0</v>
      </c>
      <c r="Q29" s="26" t="s">
        <v>95</v>
      </c>
    </row>
    <row r="30" spans="1:17" s="59" customFormat="1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153.44999999999999</v>
      </c>
      <c r="I32" s="33">
        <v>68.972999999999999</v>
      </c>
      <c r="J32" s="8">
        <v>153.44999999999999</v>
      </c>
      <c r="K32" s="33">
        <v>68.972999999999999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70">
        <v>75.135000000000005</v>
      </c>
      <c r="I40" s="33" t="s">
        <v>51</v>
      </c>
      <c r="J40" s="7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70.53</v>
      </c>
      <c r="I41" s="33">
        <v>259.48899999999998</v>
      </c>
      <c r="J41" s="8">
        <v>70.45</v>
      </c>
      <c r="K41" s="33">
        <v>253.13800000000001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70">
        <v>105.45</v>
      </c>
      <c r="I42" s="33" t="s">
        <v>51</v>
      </c>
      <c r="J42" s="7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70" t="s">
        <v>51</v>
      </c>
      <c r="I43" s="33" t="s">
        <v>51</v>
      </c>
      <c r="J43" s="12" t="s">
        <v>51</v>
      </c>
      <c r="K43" s="12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122.06</v>
      </c>
      <c r="I44" s="33">
        <v>615.24</v>
      </c>
      <c r="J44" s="8">
        <v>121.96</v>
      </c>
      <c r="K44" s="33">
        <v>614.19000000000005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120.48</v>
      </c>
      <c r="I45" s="33">
        <v>5512</v>
      </c>
      <c r="J45" s="8">
        <v>120.39</v>
      </c>
      <c r="K45" s="33">
        <v>5450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65" customFormat="1" ht="48" customHeight="1">
      <c r="A46" s="81" t="s">
        <v>57</v>
      </c>
      <c r="B46" s="81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16212.581999999999</v>
      </c>
      <c r="J46" s="8"/>
      <c r="K46" s="18">
        <f>SUM(K11:K45)</f>
        <v>16119.625000000002</v>
      </c>
      <c r="L46" s="18">
        <f>SUM(L11:L45)</f>
        <v>0</v>
      </c>
      <c r="M46" s="18">
        <f>SUM(M11:M45)</f>
        <v>511.78000000000003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88" t="s">
        <v>56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1667.2*0.3048</f>
        <v>508.16256000000004</v>
      </c>
      <c r="I52" s="12">
        <v>341.96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70"/>
      <c r="I53" s="11"/>
      <c r="J53" s="67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91.11</v>
      </c>
      <c r="I56" s="33">
        <v>545</v>
      </c>
      <c r="J56" s="8">
        <v>91.52</v>
      </c>
      <c r="K56" s="33">
        <v>635</v>
      </c>
      <c r="L56" s="12">
        <v>1400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114.703</v>
      </c>
      <c r="I57" s="33">
        <v>137.28800000000001</v>
      </c>
      <c r="J57" s="45">
        <v>114.697</v>
      </c>
      <c r="K57" s="33">
        <v>137.22999999999999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70">
        <v>191.83</v>
      </c>
      <c r="I58" s="33">
        <v>25.794</v>
      </c>
      <c r="J58" s="7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1078.6315000000002</v>
      </c>
      <c r="J59" s="8"/>
      <c r="K59" s="18">
        <f t="shared" ref="K59" si="4">SUM(K49:K58)</f>
        <v>1168.5735</v>
      </c>
      <c r="L59" s="18">
        <f t="shared" ref="L59:M59" si="5">SUM(L49:L58)</f>
        <v>1400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17291.213499999998</v>
      </c>
      <c r="J60" s="8"/>
      <c r="K60" s="18">
        <f t="shared" si="8"/>
        <v>17288.198500000002</v>
      </c>
      <c r="L60" s="18">
        <f t="shared" ref="L60:M60" si="9">L59+L46</f>
        <v>1400</v>
      </c>
      <c r="M60" s="18">
        <f t="shared" si="9"/>
        <v>511.78000000000003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26"/>
      <c r="N61" s="11"/>
      <c r="O61" s="11"/>
      <c r="P61" s="26"/>
      <c r="Q61" s="27"/>
    </row>
    <row r="62" spans="1:20" s="3" customFormat="1" ht="15" customHeight="1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</row>
    <row r="63" spans="1:20" s="3" customFormat="1" ht="22.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</row>
    <row r="64" spans="1:20" s="3" customFormat="1" ht="15" hidden="1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conditionalFormatting sqref="J11:K46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46:I46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11:I4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40:K42 J44:K45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2016-04-07T07:04:49Z</cp:lastPrinted>
  <dcterms:created xsi:type="dcterms:W3CDTF">2000-07-15T07:26:51Z</dcterms:created>
  <dcterms:modified xsi:type="dcterms:W3CDTF">2016-04-11T07:36:06Z</dcterms:modified>
</cp:coreProperties>
</file>