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52"/>
  <c r="H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<sst xmlns="http://schemas.openxmlformats.org/spreadsheetml/2006/main" count="218" uniqueCount="95">
  <si>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</si>
  <si>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</si>
  <si>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</si>
  <si>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</si>
  <si>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</si>
  <si>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</si>
  <si>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</si>
  <si>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</si>
  <si>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</si>
  <si>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</si>
  <si>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</si>
  <si>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</si>
  <si>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</si>
  <si>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</si>
  <si>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</si>
  <si>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</si>
  <si>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</si>
  <si>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</si>
  <si>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</si>
  <si>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</si>
  <si>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</si>
  <si>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</si>
  <si>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</si>
  <si>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</si>
  <si>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</si>
  <si>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</si>
  <si>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</si>
  <si>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</si>
  <si>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</si>
  <si>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</si>
  <si>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</si>
  <si>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</si>
  <si>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</si>
  <si>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</si>
  <si>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</si>
  <si>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</si>
  <si>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</si>
  <si>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</si>
  <si>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</si>
  <si>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</si>
  <si>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</si>
  <si>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</si>
  <si>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</si>
  <si>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</si>
  <si>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</si>
  <si>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</si>
  <si>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</si>
  <si>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</si>
  <si>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</si>
  <si>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</si>
  <si>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</si>
  <si>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</si>
  <si>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</si>
  <si>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</si>
  <si>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</si>
  <si>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</si>
  <si>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</si>
  <si>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</si>
  <si>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</si>
  <si>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</si>
  <si>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</si>
  <si>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</si>
  <si>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</si>
  <si>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</si>
  <si>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</si>
  <si>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</si>
  <si>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</si>
  <si>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</si>
  <si>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</si>
  <si>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</si>
  <si>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</si>
  <si>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</si>
  <si>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</si>
  <si>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</si>
  <si>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</si>
  <si>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</si>
  <si>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</si>
  <si>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</si>
  <si>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</si>
  <si>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</si>
  <si>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</si>
  <si>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</si>
  <si>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</si>
  <si>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</si>
  <si>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</si>
  <si>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</si>
  <si>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</si>
  <si>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</si>
  <si>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</si>
  <si>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</si>
  <si>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</si>
  <si>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>Jowlinala Leakages 9 cusecs</t>
  </si>
  <si>
    <t xml:space="preserve"> Water level on 09.06.2016</t>
  </si>
  <si>
    <t xml:space="preserve"> TELANGANA MEDIUM IRRIGATION PROJECTS (BASIN WISE) 
DAILY WATER LEVELS on 10.06.2016</t>
  </si>
  <si>
    <t xml:space="preserve"> Water level on 10.06.2016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</si>
</sst>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40" activePane="bottomLeft" state="frozen"/>
      <selection pane="bottomLeft" activeCell="K43" sqref="K43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4" t="s">
        <v>93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</row>
    <row r="2" spans="1:17" ht="60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9" customHeight="1">
      <c r="A3" s="53" t="s">
        <v>40</v>
      </c>
      <c r="B3" s="53" t="s">
        <v>0</v>
      </c>
      <c r="C3" s="53" t="s">
        <v>70</v>
      </c>
      <c r="D3" s="53" t="s">
        <v>69</v>
      </c>
      <c r="E3" s="53" t="s">
        <v>68</v>
      </c>
      <c r="F3" s="53" t="s">
        <v>1</v>
      </c>
      <c r="G3" s="53"/>
      <c r="H3" s="54" t="s">
        <v>92</v>
      </c>
      <c r="I3" s="55"/>
      <c r="J3" s="54" t="s">
        <v>94</v>
      </c>
      <c r="K3" s="55"/>
      <c r="L3" s="50" t="s">
        <v>48</v>
      </c>
      <c r="M3" s="50" t="s">
        <v>67</v>
      </c>
      <c r="N3" s="50" t="s">
        <v>84</v>
      </c>
      <c r="O3" s="39"/>
      <c r="P3" s="50" t="s">
        <v>49</v>
      </c>
      <c r="Q3" s="50" t="s">
        <v>65</v>
      </c>
    </row>
    <row r="4" spans="1:17" ht="60.75" customHeight="1">
      <c r="A4" s="53"/>
      <c r="B4" s="53"/>
      <c r="C4" s="53"/>
      <c r="D4" s="53"/>
      <c r="E4" s="53"/>
      <c r="F4" s="53"/>
      <c r="G4" s="53"/>
      <c r="H4" s="56"/>
      <c r="I4" s="57"/>
      <c r="J4" s="56"/>
      <c r="K4" s="57"/>
      <c r="L4" s="51"/>
      <c r="M4" s="51"/>
      <c r="N4" s="51"/>
      <c r="O4" s="51" t="s">
        <v>82</v>
      </c>
      <c r="P4" s="51"/>
      <c r="Q4" s="51"/>
    </row>
    <row r="5" spans="1:17" ht="48.75" customHeight="1">
      <c r="A5" s="53"/>
      <c r="B5" s="53"/>
      <c r="C5" s="53"/>
      <c r="D5" s="53"/>
      <c r="E5" s="53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2"/>
      <c r="M5" s="52"/>
      <c r="N5" s="52"/>
      <c r="O5" s="52"/>
      <c r="P5" s="52"/>
      <c r="Q5" s="51"/>
    </row>
    <row r="6" spans="1:17" ht="34.5" customHeight="1">
      <c r="A6" s="53"/>
      <c r="B6" s="53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2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60" t="s">
        <v>55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24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1480.4*0.3048</f>
        <v>451.22592000000003</v>
      </c>
      <c r="I11" s="10">
        <v>199.98</v>
      </c>
      <c r="J11" s="6">
        <f>1480.5*0.3048</f>
        <v>451.25640000000004</v>
      </c>
      <c r="K11" s="10">
        <v>202.62100000000001</v>
      </c>
      <c r="L11" s="9">
        <v>31</v>
      </c>
      <c r="M11" s="9">
        <v>0</v>
      </c>
      <c r="N11" s="4" t="s">
        <v>63</v>
      </c>
      <c r="O11" s="4" t="s">
        <v>63</v>
      </c>
      <c r="P11" s="8">
        <v>15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353.68900000000002</v>
      </c>
      <c r="I19" s="10">
        <v>156.83199999999999</v>
      </c>
      <c r="J19" s="13">
        <v>353.87200000000001</v>
      </c>
      <c r="K19" s="10">
        <v>169.6</v>
      </c>
      <c r="L19" s="9">
        <v>147.77000000000001</v>
      </c>
      <c r="M19" s="9">
        <v>0</v>
      </c>
      <c r="N19" s="8">
        <v>1000</v>
      </c>
      <c r="O19" s="4" t="s">
        <v>63</v>
      </c>
      <c r="P19" s="12">
        <v>0</v>
      </c>
      <c r="Q19" s="4" t="s">
        <v>91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89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238.05</v>
      </c>
      <c r="I26" s="9">
        <v>6033</v>
      </c>
      <c r="J26" s="14">
        <v>238.05</v>
      </c>
      <c r="K26" s="9">
        <v>6033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121.15</v>
      </c>
      <c r="I28" s="9">
        <v>273</v>
      </c>
      <c r="J28" s="6">
        <v>121.15</v>
      </c>
      <c r="K28" s="9">
        <v>273</v>
      </c>
      <c r="L28" s="26">
        <v>0</v>
      </c>
      <c r="M28" s="37">
        <v>0</v>
      </c>
      <c r="N28" s="8">
        <v>1000</v>
      </c>
      <c r="O28" s="4">
        <v>0</v>
      </c>
      <c r="P28" s="9">
        <v>0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1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39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118</v>
      </c>
      <c r="I44" s="9">
        <v>516.1</v>
      </c>
      <c r="J44" s="6">
        <v>117.96</v>
      </c>
      <c r="K44" s="9">
        <v>515.70000000000005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119.23</v>
      </c>
      <c r="I45" s="9">
        <v>4720</v>
      </c>
      <c r="J45" s="6">
        <v>119.2</v>
      </c>
      <c r="K45" s="9">
        <v>4710</v>
      </c>
      <c r="L45" s="9">
        <v>0</v>
      </c>
      <c r="M45" s="9">
        <v>0</v>
      </c>
      <c r="N45" s="4">
        <v>4500</v>
      </c>
      <c r="O45" s="4" t="s">
        <v>63</v>
      </c>
      <c r="P45" s="9">
        <v>0</v>
      </c>
      <c r="Q45" s="8" t="s">
        <v>87</v>
      </c>
    </row>
    <row r="46" spans="1:21" s="1" customFormat="1" ht="48" customHeight="1">
      <c r="A46" s="53" t="s">
        <v>57</v>
      </c>
      <c r="B46" s="53"/>
      <c r="C46" s="42">
        <f t="shared" ref="C46" si="0">SUM(C11:C45)</f>
        <v>349775</v>
      </c>
      <c r="D46" s="42"/>
      <c r="E46" s="42"/>
      <c r="F46" s="40"/>
      <c r="G46" s="42">
        <f t="shared" ref="G46" si="1">SUM(G11:G45)</f>
        <v>46385.63</v>
      </c>
      <c r="H46" s="6"/>
      <c r="I46" s="42">
        <f>SUM(I11:I45)</f>
        <v>13644.5363</v>
      </c>
      <c r="J46" s="6"/>
      <c r="K46" s="42">
        <f>SUM(K11:K45)</f>
        <v>13649.5453</v>
      </c>
      <c r="L46" s="42">
        <f>SUM(L11:L45)</f>
        <v>178.77</v>
      </c>
      <c r="M46" s="42">
        <f>SUM(M11:M45)</f>
        <v>100</v>
      </c>
      <c r="N46" s="42">
        <f>SUM(N18:N45)</f>
        <v>124340</v>
      </c>
      <c r="O46" s="42">
        <f>SUM(O18:O45)</f>
        <v>26100</v>
      </c>
      <c r="P46" s="42"/>
      <c r="Q46" s="40"/>
    </row>
    <row r="47" spans="1:21" s="30" customFormat="1" ht="39" customHeight="1">
      <c r="A47" s="53" t="s">
        <v>56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2"/>
      <c r="O48" s="42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2"/>
      <c r="D53" s="11"/>
      <c r="E53" s="42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91.98</v>
      </c>
      <c r="I56" s="10">
        <v>768</v>
      </c>
      <c r="J56" s="6">
        <v>91.98</v>
      </c>
      <c r="K56" s="10">
        <v>768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114.49</v>
      </c>
      <c r="I57" s="9">
        <v>123.69</v>
      </c>
      <c r="J57" s="13">
        <v>114.48099999999999</v>
      </c>
      <c r="K57" s="9">
        <v>122.89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6"/>
      <c r="I59" s="42">
        <f>SUM(I49:I58)</f>
        <v>1184.5319999999999</v>
      </c>
      <c r="J59" s="6"/>
      <c r="K59" s="42">
        <f t="shared" ref="K59" si="4">SUM(K49:K58)</f>
        <v>1183.732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6"/>
      <c r="I60" s="42">
        <f t="shared" ref="I60:K60" si="8">I59+I46</f>
        <v>14829.068299999999</v>
      </c>
      <c r="J60" s="6"/>
      <c r="K60" s="42">
        <f t="shared" si="8"/>
        <v>14833.2773</v>
      </c>
      <c r="L60" s="42">
        <f t="shared" ref="L60:M60" si="9">L59+L46</f>
        <v>178.77</v>
      </c>
      <c r="M60" s="42">
        <f t="shared" si="9"/>
        <v>100</v>
      </c>
      <c r="N60" s="42">
        <f>N59+N46</f>
        <v>165083</v>
      </c>
      <c r="O60" s="42">
        <f>O59+O46</f>
        <v>38100</v>
      </c>
      <c r="P60" s="8"/>
      <c r="Q60" s="4"/>
    </row>
    <row r="61" spans="1:20" s="30" customFormat="1">
      <c r="A61" s="31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4"/>
      <c r="N61" s="4"/>
      <c r="O61" s="4"/>
      <c r="P61" s="4"/>
      <c r="Q61" s="4"/>
    </row>
    <row r="62" spans="1:20" s="30" customFormat="1" ht="15" customHeight="1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</row>
    <row r="63" spans="1:20" s="30" customFormat="1" ht="22.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 spans="1:20" s="30" customFormat="1" ht="15" hidden="1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2016-06-10T05:59:30Z</cp:lastPrinted>
  <dcterms:created xsi:type="dcterms:W3CDTF">2000-07-15T07:26:51Z</dcterms:created>
  <dcterms:modified xsi:type="dcterms:W3CDTF">2016-06-10T05:59:31Z</dcterms:modified>
</cp:coreProperties>
</file>